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Revised\Forms\Baseline\Mid\"/>
    </mc:Choice>
  </mc:AlternateContent>
  <bookViews>
    <workbookView xWindow="0" yWindow="0" windowWidth="28800" windowHeight="10500"/>
  </bookViews>
  <sheets>
    <sheet name="List of Forms" sheetId="1" r:id="rId1"/>
    <sheet name="Form 1.1" sheetId="2" r:id="rId2"/>
    <sheet name="Form 1.1b" sheetId="3" r:id="rId3"/>
    <sheet name="Form 1.2" sheetId="4" r:id="rId4"/>
    <sheet name="Form 1.4" sheetId="5" r:id="rId5"/>
    <sheet name="Form 1.5" sheetId="6" r:id="rId6"/>
    <sheet name="Form 1.7a" sheetId="7" r:id="rId7"/>
    <sheet name="Form 2.2" sheetId="8" r:id="rId8"/>
    <sheet name="Form 2.3" sheetId="9" r:id="rId9"/>
  </sheets>
  <calcPr calcId="162913"/>
</workbook>
</file>

<file path=xl/calcChain.xml><?xml version="1.0" encoding="utf-8"?>
<calcChain xmlns="http://schemas.openxmlformats.org/spreadsheetml/2006/main">
  <c r="A2" i="9" l="1"/>
  <c r="A1" i="8"/>
  <c r="A2" i="7"/>
  <c r="A2" i="6"/>
</calcChain>
</file>

<file path=xl/sharedStrings.xml><?xml version="1.0" encoding="utf-8"?>
<sst xmlns="http://schemas.openxmlformats.org/spreadsheetml/2006/main" count="93" uniqueCount="57">
  <si>
    <t>BUGL Planning Area</t>
  </si>
  <si>
    <t>California Energy Demand 2020 - 2030 Revised Baseline Forecast - Mid Demand Case</t>
  </si>
  <si>
    <t>January 2020</t>
  </si>
  <si>
    <t>List of Forms</t>
  </si>
  <si>
    <t>Form 1.1: Electricity Consumption by Sector
Form 1.1b: Electricity Sales by Sector (consumption minus self-generation)
Form 1.2: Total Energy to Serve Load (sales plus line losses)
Form 1.4: Net Peak Demand (peak end use load plus losses minus self-generation)
Form 1.5: Extreme Temperature Peak Demand
Form 1.7a: Self-generation by Sector
Form 2.2: Planning Area Economic and Demographic Assumptions
Form 2.3: Electricity Prices by Sector</t>
  </si>
  <si>
    <t>Form 1.1 - BUGL Planning Area</t>
  </si>
  <si>
    <t>Electricity Consumption by Sector (GWh)</t>
  </si>
  <si>
    <t>* Residential and commercial electric vehicle consumption included in residential and commercial totals.</t>
  </si>
  <si>
    <t>Last historic year is 2018. Consumption includes self-generation.</t>
  </si>
  <si>
    <t>Form 1.1b - BUGL Planning Area</t>
  </si>
  <si>
    <t>Electricity Sales by Sector (GWh)</t>
  </si>
  <si>
    <t>Last historic year is 2018. Sales exclude self-generation.</t>
  </si>
  <si>
    <t>Form 1.2 - BUGL Planning Area</t>
  </si>
  <si>
    <t>Total Energy to Serve Load (GWh)</t>
  </si>
  <si>
    <t>Last historic year is 2018.</t>
  </si>
  <si>
    <t>Form 1.4 - BUGL Planning Area</t>
  </si>
  <si>
    <t>Peak Demand (MW)</t>
  </si>
  <si>
    <t>Last historic year is weather normalized 2019.</t>
  </si>
  <si>
    <t>Form 1.5 - BUGL Planning Area</t>
  </si>
  <si>
    <t>Extreme Temperature Peak Demand (MW)</t>
  </si>
  <si>
    <t>Form 1.7a - BUGL Planning Area</t>
  </si>
  <si>
    <t>Self-generation by Sector (GWh)</t>
  </si>
  <si>
    <t>Planning Area Economic and Demographic Assumptions</t>
  </si>
  <si>
    <t>Form 2.3 - BUGL Planning Area</t>
  </si>
  <si>
    <t>Electricity Prices by Sector (2018 ¢/kWh)</t>
  </si>
  <si>
    <t>Year</t>
  </si>
  <si>
    <t>Residential</t>
  </si>
  <si>
    <t>Commercial</t>
  </si>
  <si>
    <t>Industrial</t>
  </si>
  <si>
    <t>Mining</t>
  </si>
  <si>
    <t>AGWP</t>
  </si>
  <si>
    <t>TCU</t>
  </si>
  <si>
    <t>Streetlighting</t>
  </si>
  <si>
    <t>Total_Consumption</t>
  </si>
  <si>
    <t>Total_Sales</t>
  </si>
  <si>
    <t>Losses</t>
  </si>
  <si>
    <t>Gross_Generation</t>
  </si>
  <si>
    <t>Other_Self_Generation</t>
  </si>
  <si>
    <t>PV_Generation</t>
  </si>
  <si>
    <t>Total_Self_Generation</t>
  </si>
  <si>
    <t>Total_Energy_for_Load</t>
  </si>
  <si>
    <t>Peak_End_Use_Load</t>
  </si>
  <si>
    <t>Final_Net_Peak</t>
  </si>
  <si>
    <t>Agricultural</t>
  </si>
  <si>
    <t>California Energy Demand 2020 - 2030 Revised Forecast - Mid Demand Case</t>
  </si>
  <si>
    <t>California Energy Demand 2020 - 2030 Baseline Forecast - Mid Demand Case</t>
  </si>
  <si>
    <t>1_in_2</t>
  </si>
  <si>
    <t>1_in_5</t>
  </si>
  <si>
    <t>1_in_10</t>
  </si>
  <si>
    <t>1_in_20</t>
  </si>
  <si>
    <t>Residential_LDEV*</t>
  </si>
  <si>
    <t>Commercial_LDEV*</t>
  </si>
  <si>
    <t>Population 
(Ths.)</t>
  </si>
  <si>
    <t>Households 
(Ths.)</t>
  </si>
  <si>
    <t>Personal_Income
(MM 2018$)</t>
  </si>
  <si>
    <t>Non_Ag_Employment
(Ths.)</t>
  </si>
  <si>
    <t>Commercial_Floorspace
(MM sqft.)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</si>
</sst>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3" fontId="9" fillId="0" borderId="2" xfId="0" applyNumberFormat="1" applyFont="1" applyBorder="1"/>
    <xf numFmtId="3" fontId="10" fillId="0" borderId="2" xfId="0" applyNumberFormat="1" applyFont="1" applyBorder="1"/>
    <xf numFmtId="4" fontId="11" fillId="0" borderId="2" xfId="0" applyNumberFormat="1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D10" sqref="D10"/>
    </sheetView>
  </sheetViews>
  <sheetFormatPr defaultRowHeight="15" x14ac:dyDescent="0.25"/>
  <sheetData>
    <row r="1" spans="1:9" ht="15" customHeight="1" x14ac:dyDescent="0.3">
      <c r="A1" s="1" t="s">
        <v>0</v>
      </c>
    </row>
    <row r="2" spans="1:9" ht="15" customHeight="1" x14ac:dyDescent="0.25">
      <c r="A2" s="2" t="s">
        <v>44</v>
      </c>
    </row>
    <row r="3" spans="1:9" ht="15" customHeight="1" x14ac:dyDescent="0.25">
      <c r="A3" s="2" t="s">
        <v>2</v>
      </c>
    </row>
    <row r="5" spans="1:9" ht="15" customHeight="1" x14ac:dyDescent="0.3">
      <c r="A5" s="1" t="s">
        <v>3</v>
      </c>
    </row>
    <row r="6" spans="1:9" ht="135" customHeight="1" x14ac:dyDescent="0.25">
      <c r="A6" s="9" t="s">
        <v>4</v>
      </c>
      <c r="B6" s="10"/>
      <c r="C6" s="10"/>
      <c r="D6" s="10"/>
      <c r="E6" s="10"/>
      <c r="F6" s="10"/>
      <c r="G6" s="10"/>
      <c r="H6" s="10"/>
      <c r="I6" s="10"/>
    </row>
  </sheetData>
  <mergeCells count="1">
    <mergeCell ref="A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F12" sqref="F12"/>
    </sheetView>
  </sheetViews>
  <sheetFormatPr defaultRowHeight="15" x14ac:dyDescent="0.25"/>
  <cols>
    <col min="1" max="11" width="24" customWidth="1"/>
  </cols>
  <sheetData>
    <row r="1" spans="1:11" ht="15" customHeight="1" x14ac:dyDescent="0.3">
      <c r="A1" s="11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" customHeight="1" x14ac:dyDescent="0.25">
      <c r="A2" s="12" t="s">
        <v>45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" customHeight="1" x14ac:dyDescent="0.25">
      <c r="A3" s="13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5" spans="1:11" x14ac:dyDescent="0.25">
      <c r="A5" s="4" t="s">
        <v>25</v>
      </c>
      <c r="B5" s="4" t="s">
        <v>26</v>
      </c>
      <c r="C5" s="4" t="s">
        <v>50</v>
      </c>
      <c r="D5" s="4" t="s">
        <v>27</v>
      </c>
      <c r="E5" s="4" t="s">
        <v>51</v>
      </c>
      <c r="F5" s="4" t="s">
        <v>28</v>
      </c>
      <c r="G5" s="4" t="s">
        <v>29</v>
      </c>
      <c r="H5" s="4" t="s">
        <v>30</v>
      </c>
      <c r="I5" s="4" t="s">
        <v>31</v>
      </c>
      <c r="J5" s="4" t="s">
        <v>32</v>
      </c>
      <c r="K5" s="4" t="s">
        <v>33</v>
      </c>
    </row>
    <row r="6" spans="1:11" x14ac:dyDescent="0.25">
      <c r="A6" s="5">
        <v>1990</v>
      </c>
      <c r="B6" s="6">
        <v>581.87668499999995</v>
      </c>
      <c r="C6" s="6">
        <v>0</v>
      </c>
      <c r="D6" s="6">
        <v>960.07761474164511</v>
      </c>
      <c r="E6" s="6">
        <v>0</v>
      </c>
      <c r="F6" s="6">
        <v>422.34223612639596</v>
      </c>
      <c r="G6" s="6">
        <v>36.559814000000003</v>
      </c>
      <c r="H6" s="6">
        <v>11.960217</v>
      </c>
      <c r="I6" s="6">
        <v>34.07428009869129</v>
      </c>
      <c r="J6" s="6">
        <v>17.700044000000002</v>
      </c>
      <c r="K6" s="7">
        <v>2064.5908909667323</v>
      </c>
    </row>
    <row r="7" spans="1:11" x14ac:dyDescent="0.25">
      <c r="A7" s="5">
        <v>1991</v>
      </c>
      <c r="B7" s="6">
        <v>540.43421799999999</v>
      </c>
      <c r="C7" s="6">
        <v>0</v>
      </c>
      <c r="D7" s="6">
        <v>948.24437832071874</v>
      </c>
      <c r="E7" s="6">
        <v>0</v>
      </c>
      <c r="F7" s="6">
        <v>329.32857568924669</v>
      </c>
      <c r="G7" s="6">
        <v>30.689211</v>
      </c>
      <c r="H7" s="6">
        <v>11.822134</v>
      </c>
      <c r="I7" s="6">
        <v>36.180572023290075</v>
      </c>
      <c r="J7" s="6">
        <v>17.657845999999999</v>
      </c>
      <c r="K7" s="7">
        <v>1914.3569350332555</v>
      </c>
    </row>
    <row r="8" spans="1:11" x14ac:dyDescent="0.25">
      <c r="A8" s="5">
        <v>1992</v>
      </c>
      <c r="B8" s="6">
        <v>578.59799999999996</v>
      </c>
      <c r="C8" s="6">
        <v>0</v>
      </c>
      <c r="D8" s="6">
        <v>1039.7760360905859</v>
      </c>
      <c r="E8" s="6">
        <v>0</v>
      </c>
      <c r="F8" s="6">
        <v>303.05934086133124</v>
      </c>
      <c r="G8" s="6">
        <v>30.15504367819473</v>
      </c>
      <c r="H8" s="6">
        <v>12.076565258822214</v>
      </c>
      <c r="I8" s="6">
        <v>34.052827562918651</v>
      </c>
      <c r="J8" s="6">
        <v>17.722186548148848</v>
      </c>
      <c r="K8" s="7">
        <v>2015.4400000000014</v>
      </c>
    </row>
    <row r="9" spans="1:11" x14ac:dyDescent="0.25">
      <c r="A9" s="5">
        <v>1993</v>
      </c>
      <c r="B9" s="6">
        <v>554.56399999999996</v>
      </c>
      <c r="C9" s="6">
        <v>0</v>
      </c>
      <c r="D9" s="6">
        <v>1055.26379590135</v>
      </c>
      <c r="E9" s="6">
        <v>0</v>
      </c>
      <c r="F9" s="6">
        <v>257.06348556438462</v>
      </c>
      <c r="G9" s="6">
        <v>31.294234658950241</v>
      </c>
      <c r="H9" s="6">
        <v>10.610095052637108</v>
      </c>
      <c r="I9" s="6">
        <v>31.559604619893463</v>
      </c>
      <c r="J9" s="6">
        <v>18.036784202784499</v>
      </c>
      <c r="K9" s="7">
        <v>1958.3919999999998</v>
      </c>
    </row>
    <row r="10" spans="1:11" x14ac:dyDescent="0.25">
      <c r="A10" s="5">
        <v>1994</v>
      </c>
      <c r="B10" s="6">
        <v>571.65599999999995</v>
      </c>
      <c r="C10" s="6">
        <v>0</v>
      </c>
      <c r="D10" s="6">
        <v>1056.9924864255752</v>
      </c>
      <c r="E10" s="6">
        <v>0</v>
      </c>
      <c r="F10" s="6">
        <v>234.58309632104977</v>
      </c>
      <c r="G10" s="6">
        <v>34.848767620742095</v>
      </c>
      <c r="H10" s="6">
        <v>11.272022136706568</v>
      </c>
      <c r="I10" s="6">
        <v>34.09152990326151</v>
      </c>
      <c r="J10" s="6">
        <v>17.686097592664549</v>
      </c>
      <c r="K10" s="7">
        <v>1961.1299999999997</v>
      </c>
    </row>
    <row r="11" spans="1:11" x14ac:dyDescent="0.25">
      <c r="A11" s="5">
        <v>1995</v>
      </c>
      <c r="B11" s="6">
        <v>576.70600000000002</v>
      </c>
      <c r="C11" s="6">
        <v>0</v>
      </c>
      <c r="D11" s="6">
        <v>1103.4989069335193</v>
      </c>
      <c r="E11" s="6">
        <v>0</v>
      </c>
      <c r="F11" s="6">
        <v>193.73476127874724</v>
      </c>
      <c r="G11" s="6">
        <v>35.160542116498426</v>
      </c>
      <c r="H11" s="6">
        <v>12.36930469546753</v>
      </c>
      <c r="I11" s="6">
        <v>33.264697292252997</v>
      </c>
      <c r="J11" s="6">
        <v>17.23578768351501</v>
      </c>
      <c r="K11" s="7">
        <v>1971.9700000000005</v>
      </c>
    </row>
    <row r="12" spans="1:11" x14ac:dyDescent="0.25">
      <c r="A12" s="5">
        <v>1996</v>
      </c>
      <c r="B12" s="6">
        <v>585.74</v>
      </c>
      <c r="C12" s="6">
        <v>0</v>
      </c>
      <c r="D12" s="6">
        <v>1148.1880477470502</v>
      </c>
      <c r="E12" s="6">
        <v>0</v>
      </c>
      <c r="F12" s="6">
        <v>193.00540003416475</v>
      </c>
      <c r="G12" s="6">
        <v>36.991273166897514</v>
      </c>
      <c r="H12" s="6">
        <v>7.566411303678648</v>
      </c>
      <c r="I12" s="6">
        <v>34.564214994130502</v>
      </c>
      <c r="J12" s="6">
        <v>16.774652754078051</v>
      </c>
      <c r="K12" s="7">
        <v>2022.8299999999997</v>
      </c>
    </row>
    <row r="13" spans="1:11" x14ac:dyDescent="0.25">
      <c r="A13" s="5">
        <v>1997</v>
      </c>
      <c r="B13" s="6">
        <v>596.20600000000002</v>
      </c>
      <c r="C13" s="6">
        <v>0</v>
      </c>
      <c r="D13" s="6">
        <v>1205.4001672998288</v>
      </c>
      <c r="E13" s="6">
        <v>0</v>
      </c>
      <c r="F13" s="6">
        <v>198.75731824802571</v>
      </c>
      <c r="G13" s="6">
        <v>32.462124168354137</v>
      </c>
      <c r="H13" s="6">
        <v>7.0567249878238814</v>
      </c>
      <c r="I13" s="6">
        <v>38.435209196829945</v>
      </c>
      <c r="J13" s="6">
        <v>17.066456099136328</v>
      </c>
      <c r="K13" s="7">
        <v>2095.3839999999987</v>
      </c>
    </row>
    <row r="14" spans="1:11" x14ac:dyDescent="0.25">
      <c r="A14" s="5">
        <v>1998</v>
      </c>
      <c r="B14" s="6">
        <v>603.495</v>
      </c>
      <c r="C14" s="6">
        <v>0</v>
      </c>
      <c r="D14" s="6">
        <v>1178.6368382294086</v>
      </c>
      <c r="E14" s="6">
        <v>0</v>
      </c>
      <c r="F14" s="6">
        <v>188.04507261141359</v>
      </c>
      <c r="G14" s="6">
        <v>35.342911578596713</v>
      </c>
      <c r="H14" s="6">
        <v>5.7346417211672538</v>
      </c>
      <c r="I14" s="6">
        <v>38.1541311122458</v>
      </c>
      <c r="J14" s="6">
        <v>16.139404747167831</v>
      </c>
      <c r="K14" s="7">
        <v>2065.5479999999998</v>
      </c>
    </row>
    <row r="15" spans="1:11" x14ac:dyDescent="0.25">
      <c r="A15" s="5">
        <v>1999</v>
      </c>
      <c r="B15" s="6">
        <v>594.55531671999995</v>
      </c>
      <c r="C15" s="6">
        <v>0</v>
      </c>
      <c r="D15" s="6">
        <v>1219.4270810319842</v>
      </c>
      <c r="E15" s="6">
        <v>0</v>
      </c>
      <c r="F15" s="6">
        <v>184.4245877248357</v>
      </c>
      <c r="G15" s="6">
        <v>37.272099783896444</v>
      </c>
      <c r="H15" s="6">
        <v>7.0140061911310951</v>
      </c>
      <c r="I15" s="6">
        <v>40.816796555459881</v>
      </c>
      <c r="J15" s="6">
        <v>16.774501058693211</v>
      </c>
      <c r="K15" s="7">
        <v>2100.2843890660006</v>
      </c>
    </row>
    <row r="16" spans="1:11" x14ac:dyDescent="0.25">
      <c r="A16" s="5">
        <v>2000</v>
      </c>
      <c r="B16" s="6">
        <v>605.00223739699993</v>
      </c>
      <c r="C16" s="6">
        <v>0</v>
      </c>
      <c r="D16" s="6">
        <v>1240.2998984706783</v>
      </c>
      <c r="E16" s="6">
        <v>0</v>
      </c>
      <c r="F16" s="6">
        <v>167.57794051695836</v>
      </c>
      <c r="G16" s="6">
        <v>36.968749551336074</v>
      </c>
      <c r="H16" s="6">
        <v>7.6525580983708714</v>
      </c>
      <c r="I16" s="6">
        <v>39.506073956656458</v>
      </c>
      <c r="J16" s="6">
        <v>19</v>
      </c>
      <c r="K16" s="7">
        <v>2116.0074579910001</v>
      </c>
    </row>
    <row r="17" spans="1:11" x14ac:dyDescent="0.25">
      <c r="A17" s="5">
        <v>2001</v>
      </c>
      <c r="B17" s="6">
        <v>613.00222621</v>
      </c>
      <c r="C17" s="6">
        <v>0</v>
      </c>
      <c r="D17" s="6">
        <v>1261.691664644145</v>
      </c>
      <c r="E17" s="6">
        <v>0</v>
      </c>
      <c r="F17" s="6">
        <v>136.7627162247251</v>
      </c>
      <c r="G17" s="6">
        <v>35.352884432148365</v>
      </c>
      <c r="H17" s="6">
        <v>7.4138845637508908</v>
      </c>
      <c r="I17" s="6">
        <v>47.784044626231463</v>
      </c>
      <c r="J17" s="6">
        <v>19</v>
      </c>
      <c r="K17" s="7">
        <v>2121.0074207010007</v>
      </c>
    </row>
    <row r="18" spans="1:11" x14ac:dyDescent="0.25">
      <c r="A18" s="5">
        <v>2002</v>
      </c>
      <c r="B18" s="6">
        <v>592.01743298499991</v>
      </c>
      <c r="C18" s="6">
        <v>0</v>
      </c>
      <c r="D18" s="6">
        <v>1235.3879235736915</v>
      </c>
      <c r="E18" s="6">
        <v>0</v>
      </c>
      <c r="F18" s="6">
        <v>148.52561962684246</v>
      </c>
      <c r="G18" s="6">
        <v>31.427490759699758</v>
      </c>
      <c r="H18" s="6">
        <v>15.29659523411947</v>
      </c>
      <c r="I18" s="6">
        <v>51.396457779646923</v>
      </c>
      <c r="J18" s="6">
        <v>19</v>
      </c>
      <c r="K18" s="7">
        <v>2093.051519959</v>
      </c>
    </row>
    <row r="19" spans="1:11" x14ac:dyDescent="0.25">
      <c r="A19" s="5">
        <v>2003</v>
      </c>
      <c r="B19" s="6">
        <v>600.03421096099999</v>
      </c>
      <c r="C19" s="6">
        <v>0</v>
      </c>
      <c r="D19" s="6">
        <v>1261.9879945996854</v>
      </c>
      <c r="E19" s="6">
        <v>0</v>
      </c>
      <c r="F19" s="6">
        <v>126.69886322010333</v>
      </c>
      <c r="G19" s="6">
        <v>29.524483538877995</v>
      </c>
      <c r="H19" s="6">
        <v>13.762625005073286</v>
      </c>
      <c r="I19" s="6">
        <v>46.086152610260939</v>
      </c>
      <c r="J19" s="6">
        <v>19</v>
      </c>
      <c r="K19" s="7">
        <v>2097.094329935001</v>
      </c>
    </row>
    <row r="20" spans="1:11" x14ac:dyDescent="0.25">
      <c r="A20" s="5">
        <v>2004</v>
      </c>
      <c r="B20" s="6">
        <v>652.08112977799999</v>
      </c>
      <c r="C20" s="6">
        <v>0</v>
      </c>
      <c r="D20" s="6">
        <v>1291.5837067479702</v>
      </c>
      <c r="E20" s="6">
        <v>0</v>
      </c>
      <c r="F20" s="6">
        <v>139.99947597272808</v>
      </c>
      <c r="G20" s="6">
        <v>33.990007347629472</v>
      </c>
      <c r="H20" s="6">
        <v>3.1170445643942273</v>
      </c>
      <c r="I20" s="6">
        <v>46.47946011227851</v>
      </c>
      <c r="J20" s="6">
        <v>19</v>
      </c>
      <c r="K20" s="7">
        <v>2186.2508245230006</v>
      </c>
    </row>
    <row r="21" spans="1:11" x14ac:dyDescent="0.25">
      <c r="A21" s="5">
        <v>2005</v>
      </c>
      <c r="B21" s="6">
        <v>630.11939328799997</v>
      </c>
      <c r="C21" s="6">
        <v>0</v>
      </c>
      <c r="D21" s="6">
        <v>1250.5053717510737</v>
      </c>
      <c r="E21" s="6">
        <v>0</v>
      </c>
      <c r="F21" s="6">
        <v>149.68492165189858</v>
      </c>
      <c r="G21" s="6">
        <v>36.332442075241701</v>
      </c>
      <c r="H21" s="6">
        <v>3.3984023349131318</v>
      </c>
      <c r="I21" s="6">
        <v>65.529782824872555</v>
      </c>
      <c r="J21" s="6">
        <v>19</v>
      </c>
      <c r="K21" s="7">
        <v>2154.5703139259995</v>
      </c>
    </row>
    <row r="22" spans="1:11" x14ac:dyDescent="0.25">
      <c r="A22" s="5">
        <v>2006</v>
      </c>
      <c r="B22" s="6">
        <v>649.14514273899999</v>
      </c>
      <c r="C22" s="6">
        <v>0</v>
      </c>
      <c r="D22" s="6">
        <v>1314.5150251594771</v>
      </c>
      <c r="E22" s="6">
        <v>0</v>
      </c>
      <c r="F22" s="6">
        <v>158.67925679463278</v>
      </c>
      <c r="G22" s="6">
        <v>40.859706416314097</v>
      </c>
      <c r="H22" s="6">
        <v>3.205800535891044</v>
      </c>
      <c r="I22" s="6">
        <v>70.824926179683303</v>
      </c>
      <c r="J22" s="6">
        <v>19</v>
      </c>
      <c r="K22" s="7">
        <v>2256.2298578249984</v>
      </c>
    </row>
    <row r="23" spans="1:11" x14ac:dyDescent="0.25">
      <c r="A23" s="5">
        <v>2007</v>
      </c>
      <c r="B23" s="6">
        <v>666.21011372699991</v>
      </c>
      <c r="C23" s="6">
        <v>0</v>
      </c>
      <c r="D23" s="6">
        <v>1386.3640699054638</v>
      </c>
      <c r="E23" s="6">
        <v>0</v>
      </c>
      <c r="F23" s="6">
        <v>130.88940470812284</v>
      </c>
      <c r="G23" s="6">
        <v>44.168475552049848</v>
      </c>
      <c r="H23" s="6">
        <v>5.6414143519945998</v>
      </c>
      <c r="I23" s="6">
        <v>59.238239823368332</v>
      </c>
      <c r="J23" s="6">
        <v>19</v>
      </c>
      <c r="K23" s="7">
        <v>2311.5117180679995</v>
      </c>
    </row>
    <row r="24" spans="1:11" x14ac:dyDescent="0.25">
      <c r="A24" s="5">
        <v>2008</v>
      </c>
      <c r="B24" s="6">
        <v>668.196977371</v>
      </c>
      <c r="C24" s="6">
        <v>0</v>
      </c>
      <c r="D24" s="6">
        <v>1240.4676660594951</v>
      </c>
      <c r="E24" s="6">
        <v>0</v>
      </c>
      <c r="F24" s="6">
        <v>111.95377602509265</v>
      </c>
      <c r="G24" s="6">
        <v>40.992972766452084</v>
      </c>
      <c r="H24" s="6">
        <v>11.805920061551031</v>
      </c>
      <c r="I24" s="6">
        <v>211.55555239940858</v>
      </c>
      <c r="J24" s="6">
        <v>19</v>
      </c>
      <c r="K24" s="7">
        <v>2303.9728646829994</v>
      </c>
    </row>
    <row r="25" spans="1:11" x14ac:dyDescent="0.25">
      <c r="A25" s="5">
        <v>2009</v>
      </c>
      <c r="B25" s="6">
        <v>672.59083611799997</v>
      </c>
      <c r="C25" s="6">
        <v>0</v>
      </c>
      <c r="D25" s="6">
        <v>1214.0021659741249</v>
      </c>
      <c r="E25" s="6">
        <v>0</v>
      </c>
      <c r="F25" s="6">
        <v>122.09508589124768</v>
      </c>
      <c r="G25" s="6">
        <v>33.310502859703618</v>
      </c>
      <c r="H25" s="6">
        <v>4.9212551705257264</v>
      </c>
      <c r="I25" s="6">
        <v>219.98044182539715</v>
      </c>
      <c r="J25" s="6">
        <v>19</v>
      </c>
      <c r="K25" s="7">
        <v>2285.9002878389988</v>
      </c>
    </row>
    <row r="26" spans="1:11" x14ac:dyDescent="0.25">
      <c r="A26" s="5">
        <v>2010</v>
      </c>
      <c r="B26" s="6">
        <v>646.43998230200009</v>
      </c>
      <c r="C26" s="6">
        <v>0</v>
      </c>
      <c r="D26" s="6">
        <v>1176.6765230792194</v>
      </c>
      <c r="E26" s="6">
        <v>0</v>
      </c>
      <c r="F26" s="6">
        <v>113.82908052775845</v>
      </c>
      <c r="G26" s="6">
        <v>29.736715718369343</v>
      </c>
      <c r="H26" s="6">
        <v>11.104979803765607</v>
      </c>
      <c r="I26" s="6">
        <v>199.52816247888572</v>
      </c>
      <c r="J26" s="6">
        <v>19</v>
      </c>
      <c r="K26" s="7">
        <v>2196.3154439099985</v>
      </c>
    </row>
    <row r="27" spans="1:11" x14ac:dyDescent="0.25">
      <c r="A27" s="5">
        <v>2011</v>
      </c>
      <c r="B27" s="6">
        <v>632.55208473000005</v>
      </c>
      <c r="C27" s="6">
        <v>0</v>
      </c>
      <c r="D27" s="6">
        <v>1190.9795305333164</v>
      </c>
      <c r="E27" s="6">
        <v>0</v>
      </c>
      <c r="F27" s="6">
        <v>118.04325732644496</v>
      </c>
      <c r="G27" s="6">
        <v>27.519438339873535</v>
      </c>
      <c r="H27" s="6">
        <v>14.313983346727145</v>
      </c>
      <c r="I27" s="6">
        <v>184.68126492563496</v>
      </c>
      <c r="J27" s="6">
        <v>19</v>
      </c>
      <c r="K27" s="7">
        <v>2187.089559201997</v>
      </c>
    </row>
    <row r="28" spans="1:11" x14ac:dyDescent="0.25">
      <c r="A28" s="5">
        <v>2012</v>
      </c>
      <c r="B28" s="6">
        <v>662.50275722200001</v>
      </c>
      <c r="C28" s="6">
        <v>0</v>
      </c>
      <c r="D28" s="6">
        <v>1236.9971254153204</v>
      </c>
      <c r="E28" s="6">
        <v>0</v>
      </c>
      <c r="F28" s="6">
        <v>111.50499609924674</v>
      </c>
      <c r="G28" s="6">
        <v>29.543419938272983</v>
      </c>
      <c r="H28" s="6">
        <v>12.834300883929497</v>
      </c>
      <c r="I28" s="6">
        <v>191.70915838422866</v>
      </c>
      <c r="J28" s="6">
        <v>19</v>
      </c>
      <c r="K28" s="7">
        <v>2264.0917579429984</v>
      </c>
    </row>
    <row r="29" spans="1:11" x14ac:dyDescent="0.25">
      <c r="A29" s="5">
        <v>2013</v>
      </c>
      <c r="B29" s="6">
        <v>657.93989495300002</v>
      </c>
      <c r="C29" s="6">
        <v>0</v>
      </c>
      <c r="D29" s="6">
        <v>1197.5244699977911</v>
      </c>
      <c r="E29" s="6">
        <v>0</v>
      </c>
      <c r="F29" s="6">
        <v>106.38781923069028</v>
      </c>
      <c r="G29" s="6">
        <v>29.283347940139894</v>
      </c>
      <c r="H29" s="6">
        <v>8.6802275879252306</v>
      </c>
      <c r="I29" s="6">
        <v>153.16240389345353</v>
      </c>
      <c r="J29" s="6">
        <v>19</v>
      </c>
      <c r="K29" s="7">
        <v>2171.9781636030002</v>
      </c>
    </row>
    <row r="30" spans="1:11" x14ac:dyDescent="0.25">
      <c r="A30" s="5">
        <v>2014</v>
      </c>
      <c r="B30" s="6">
        <v>678.05450876600003</v>
      </c>
      <c r="C30" s="6">
        <v>0</v>
      </c>
      <c r="D30" s="6">
        <v>1202.3420194388286</v>
      </c>
      <c r="E30" s="6">
        <v>0</v>
      </c>
      <c r="F30" s="6">
        <v>104.62045670634531</v>
      </c>
      <c r="G30" s="6">
        <v>29.411591807378485</v>
      </c>
      <c r="H30" s="6">
        <v>10.271296149126998</v>
      </c>
      <c r="I30" s="6">
        <v>150.34267634432075</v>
      </c>
      <c r="J30" s="6">
        <v>19</v>
      </c>
      <c r="K30" s="7">
        <v>2194.0425492120003</v>
      </c>
    </row>
    <row r="31" spans="1:11" x14ac:dyDescent="0.25">
      <c r="A31" s="5">
        <v>2015</v>
      </c>
      <c r="B31" s="6">
        <v>664.52600548499902</v>
      </c>
      <c r="C31" s="6">
        <v>0</v>
      </c>
      <c r="D31" s="6">
        <v>1200.8681182202936</v>
      </c>
      <c r="E31" s="6">
        <v>0</v>
      </c>
      <c r="F31" s="6">
        <v>100.95456278220436</v>
      </c>
      <c r="G31" s="6">
        <v>22.477463299939771</v>
      </c>
      <c r="H31" s="6">
        <v>11.960183073690995</v>
      </c>
      <c r="I31" s="6">
        <v>151.66281990787556</v>
      </c>
      <c r="J31" s="6">
        <v>19.168540999999998</v>
      </c>
      <c r="K31" s="7">
        <v>2171.6176937690034</v>
      </c>
    </row>
    <row r="32" spans="1:11" x14ac:dyDescent="0.25">
      <c r="A32" s="5">
        <v>2016</v>
      </c>
      <c r="B32" s="6">
        <v>646.17018339500009</v>
      </c>
      <c r="C32" s="6">
        <v>0</v>
      </c>
      <c r="D32" s="6">
        <v>1178.7386407916658</v>
      </c>
      <c r="E32" s="6">
        <v>0</v>
      </c>
      <c r="F32" s="6">
        <v>103.93237419776086</v>
      </c>
      <c r="G32" s="6">
        <v>20.195491228676463</v>
      </c>
      <c r="H32" s="6">
        <v>12.359715531802982</v>
      </c>
      <c r="I32" s="6">
        <v>158.58708667709539</v>
      </c>
      <c r="J32" s="6">
        <v>18.284932000000001</v>
      </c>
      <c r="K32" s="7">
        <v>2138.2684238220018</v>
      </c>
    </row>
    <row r="33" spans="1:11" x14ac:dyDescent="0.25">
      <c r="A33" s="5">
        <v>2017</v>
      </c>
      <c r="B33" s="6">
        <v>670.46734719999995</v>
      </c>
      <c r="C33" s="6">
        <v>0</v>
      </c>
      <c r="D33" s="6">
        <v>1203.4597108402611</v>
      </c>
      <c r="E33" s="6">
        <v>0</v>
      </c>
      <c r="F33" s="6">
        <v>102.61382480750534</v>
      </c>
      <c r="G33" s="6">
        <v>21.031718971851934</v>
      </c>
      <c r="H33" s="6">
        <v>13.365888694070534</v>
      </c>
      <c r="I33" s="6">
        <v>168.48955992931053</v>
      </c>
      <c r="J33" s="6">
        <v>18</v>
      </c>
      <c r="K33" s="7">
        <v>2197.4280504429994</v>
      </c>
    </row>
    <row r="34" spans="1:11" x14ac:dyDescent="0.25">
      <c r="A34" s="5">
        <v>2018</v>
      </c>
      <c r="B34" s="6">
        <v>659.31202651000001</v>
      </c>
      <c r="C34" s="6">
        <v>13.968565155947902</v>
      </c>
      <c r="D34" s="6">
        <v>1184.429807476</v>
      </c>
      <c r="E34" s="6">
        <v>6.8492290768320405</v>
      </c>
      <c r="F34" s="6">
        <v>97.522050525819239</v>
      </c>
      <c r="G34" s="6">
        <v>20.905792952554904</v>
      </c>
      <c r="H34" s="6">
        <v>13.921843651158621</v>
      </c>
      <c r="I34" s="6">
        <v>165.36982520346814</v>
      </c>
      <c r="J34" s="6">
        <v>18</v>
      </c>
      <c r="K34" s="7">
        <v>2159.4613463190008</v>
      </c>
    </row>
    <row r="35" spans="1:11" x14ac:dyDescent="0.25">
      <c r="A35" s="5">
        <v>2019</v>
      </c>
      <c r="B35" s="6">
        <v>662.01087163280363</v>
      </c>
      <c r="C35" s="6">
        <v>21.872092815185177</v>
      </c>
      <c r="D35" s="6">
        <v>1187.950445555058</v>
      </c>
      <c r="E35" s="6">
        <v>10.825421774509266</v>
      </c>
      <c r="F35" s="6">
        <v>97.121834937009908</v>
      </c>
      <c r="G35" s="6">
        <v>21.06292403620165</v>
      </c>
      <c r="H35" s="6">
        <v>16.815293194757466</v>
      </c>
      <c r="I35" s="6">
        <v>168.43260427540551</v>
      </c>
      <c r="J35" s="6">
        <v>17.121798983879863</v>
      </c>
      <c r="K35" s="7">
        <v>2170.515772615116</v>
      </c>
    </row>
    <row r="36" spans="1:11" x14ac:dyDescent="0.25">
      <c r="A36" s="5">
        <v>2020</v>
      </c>
      <c r="B36" s="6">
        <v>686.64258369576964</v>
      </c>
      <c r="C36" s="6">
        <v>36.439547307089306</v>
      </c>
      <c r="D36" s="6">
        <v>1199.8446047033704</v>
      </c>
      <c r="E36" s="6">
        <v>17.436921176126063</v>
      </c>
      <c r="F36" s="6">
        <v>96.367304699956989</v>
      </c>
      <c r="G36" s="6">
        <v>21.094956781264891</v>
      </c>
      <c r="H36" s="6">
        <v>17.677656012226819</v>
      </c>
      <c r="I36" s="6">
        <v>168.04513398509891</v>
      </c>
      <c r="J36" s="6">
        <v>17.040883237834219</v>
      </c>
      <c r="K36" s="7">
        <v>2206.7131231155217</v>
      </c>
    </row>
    <row r="37" spans="1:11" x14ac:dyDescent="0.25">
      <c r="A37" s="5">
        <v>2021</v>
      </c>
      <c r="B37" s="6">
        <v>714.28500712894504</v>
      </c>
      <c r="C37" s="6">
        <v>52.352318666918634</v>
      </c>
      <c r="D37" s="6">
        <v>1211.1863706851298</v>
      </c>
      <c r="E37" s="6">
        <v>24.243614719264983</v>
      </c>
      <c r="F37" s="6">
        <v>95.920950430689899</v>
      </c>
      <c r="G37" s="6">
        <v>21.143002673954204</v>
      </c>
      <c r="H37" s="6">
        <v>18.539761725065148</v>
      </c>
      <c r="I37" s="6">
        <v>166.74284282203465</v>
      </c>
      <c r="J37" s="6">
        <v>16.955552612165089</v>
      </c>
      <c r="K37" s="7">
        <v>2244.773488077984</v>
      </c>
    </row>
    <row r="38" spans="1:11" x14ac:dyDescent="0.25">
      <c r="A38" s="5">
        <v>2022</v>
      </c>
      <c r="B38" s="6">
        <v>753.10870251251163</v>
      </c>
      <c r="C38" s="6">
        <v>77.269644693035261</v>
      </c>
      <c r="D38" s="6">
        <v>1228.2974495574322</v>
      </c>
      <c r="E38" s="6">
        <v>35.259568055065927</v>
      </c>
      <c r="F38" s="6">
        <v>95.705306959078399</v>
      </c>
      <c r="G38" s="6">
        <v>21.19019301590583</v>
      </c>
      <c r="H38" s="6">
        <v>19.40361177751285</v>
      </c>
      <c r="I38" s="6">
        <v>166.1359171191742</v>
      </c>
      <c r="J38" s="6">
        <v>16.867655329695605</v>
      </c>
      <c r="K38" s="7">
        <v>2300.7088362713107</v>
      </c>
    </row>
    <row r="39" spans="1:11" x14ac:dyDescent="0.25">
      <c r="A39" s="5">
        <v>2023</v>
      </c>
      <c r="B39" s="6">
        <v>791.35394125470282</v>
      </c>
      <c r="C39" s="6">
        <v>103.08864756558778</v>
      </c>
      <c r="D39" s="6">
        <v>1235.932271563905</v>
      </c>
      <c r="E39" s="6">
        <v>46.63512514827859</v>
      </c>
      <c r="F39" s="6">
        <v>95.327939499315292</v>
      </c>
      <c r="G39" s="6">
        <v>21.198281808619551</v>
      </c>
      <c r="H39" s="6">
        <v>20.269565603406448</v>
      </c>
      <c r="I39" s="6">
        <v>165.60288389127808</v>
      </c>
      <c r="J39" s="6">
        <v>16.775776278374622</v>
      </c>
      <c r="K39" s="7">
        <v>2346.460659899602</v>
      </c>
    </row>
    <row r="40" spans="1:11" x14ac:dyDescent="0.25">
      <c r="A40" s="5">
        <v>2024</v>
      </c>
      <c r="B40" s="6">
        <v>826.34094175231633</v>
      </c>
      <c r="C40" s="6">
        <v>127.22130138801336</v>
      </c>
      <c r="D40" s="6">
        <v>1243.410939790032</v>
      </c>
      <c r="E40" s="6">
        <v>57.12794482856286</v>
      </c>
      <c r="F40" s="6">
        <v>95.140716378309293</v>
      </c>
      <c r="G40" s="6">
        <v>21.188607193754386</v>
      </c>
      <c r="H40" s="6">
        <v>21.137555355729365</v>
      </c>
      <c r="I40" s="6">
        <v>164.96122551471748</v>
      </c>
      <c r="J40" s="6">
        <v>16.679370171580278</v>
      </c>
      <c r="K40" s="7">
        <v>2388.8593561564389</v>
      </c>
    </row>
    <row r="41" spans="1:11" x14ac:dyDescent="0.25">
      <c r="A41" s="5">
        <v>2025</v>
      </c>
      <c r="B41" s="6">
        <v>861.56911753590896</v>
      </c>
      <c r="C41" s="6">
        <v>152.36973221804803</v>
      </c>
      <c r="D41" s="6">
        <v>1252.7313328154189</v>
      </c>
      <c r="E41" s="6">
        <v>67.787739156910888</v>
      </c>
      <c r="F41" s="6">
        <v>94.956936111310171</v>
      </c>
      <c r="G41" s="6">
        <v>21.150848508394336</v>
      </c>
      <c r="H41" s="6">
        <v>22.007516455874008</v>
      </c>
      <c r="I41" s="6">
        <v>164.34981476412898</v>
      </c>
      <c r="J41" s="6">
        <v>16.578928420249337</v>
      </c>
      <c r="K41" s="7">
        <v>2433.3444946112845</v>
      </c>
    </row>
    <row r="42" spans="1:11" x14ac:dyDescent="0.25">
      <c r="A42" s="5">
        <v>2026</v>
      </c>
      <c r="B42" s="6">
        <v>893.14538075981466</v>
      </c>
      <c r="C42" s="6">
        <v>174.67667383463166</v>
      </c>
      <c r="D42" s="6">
        <v>1263.2368968102185</v>
      </c>
      <c r="E42" s="6">
        <v>77.812452429390973</v>
      </c>
      <c r="F42" s="6">
        <v>94.899196402093352</v>
      </c>
      <c r="G42" s="6">
        <v>21.089597158909417</v>
      </c>
      <c r="H42" s="6">
        <v>22.880015576158534</v>
      </c>
      <c r="I42" s="6">
        <v>163.81916700830547</v>
      </c>
      <c r="J42" s="6">
        <v>16.474211184514726</v>
      </c>
      <c r="K42" s="7">
        <v>2475.5444649000146</v>
      </c>
    </row>
    <row r="43" spans="1:11" x14ac:dyDescent="0.25">
      <c r="A43" s="5">
        <v>2027</v>
      </c>
      <c r="B43" s="6">
        <v>923.62760192750147</v>
      </c>
      <c r="C43" s="6">
        <v>196.35153660042317</v>
      </c>
      <c r="D43" s="6">
        <v>1275.8985055371249</v>
      </c>
      <c r="E43" s="6">
        <v>88.058864278750136</v>
      </c>
      <c r="F43" s="6">
        <v>95.023018702094646</v>
      </c>
      <c r="G43" s="6">
        <v>21.026225132321294</v>
      </c>
      <c r="H43" s="6">
        <v>23.753862182715434</v>
      </c>
      <c r="I43" s="6">
        <v>163.37146836110483</v>
      </c>
      <c r="J43" s="6">
        <v>16.366155901387053</v>
      </c>
      <c r="K43" s="7">
        <v>2519.0668377442498</v>
      </c>
    </row>
    <row r="44" spans="1:11" x14ac:dyDescent="0.25">
      <c r="A44" s="5">
        <v>2028</v>
      </c>
      <c r="B44" s="6">
        <v>956.14649292492402</v>
      </c>
      <c r="C44" s="6">
        <v>219.33962374076776</v>
      </c>
      <c r="D44" s="6">
        <v>1291.6361265011717</v>
      </c>
      <c r="E44" s="6">
        <v>99.036956982752088</v>
      </c>
      <c r="F44" s="6">
        <v>95.248074994449169</v>
      </c>
      <c r="G44" s="6">
        <v>20.957971302146543</v>
      </c>
      <c r="H44" s="6">
        <v>24.630065474969619</v>
      </c>
      <c r="I44" s="6">
        <v>163.07182519716685</v>
      </c>
      <c r="J44" s="6">
        <v>16.254373364109469</v>
      </c>
      <c r="K44" s="7">
        <v>2567.9449297589372</v>
      </c>
    </row>
    <row r="45" spans="1:11" x14ac:dyDescent="0.25">
      <c r="A45" s="5">
        <v>2029</v>
      </c>
      <c r="B45" s="6">
        <v>990.05922784953816</v>
      </c>
      <c r="C45" s="6">
        <v>243.0818270710536</v>
      </c>
      <c r="D45" s="6">
        <v>1308.4960124241461</v>
      </c>
      <c r="E45" s="6">
        <v>110.6989194909256</v>
      </c>
      <c r="F45" s="6">
        <v>95.366688029482816</v>
      </c>
      <c r="G45" s="6">
        <v>20.896339667882678</v>
      </c>
      <c r="H45" s="6">
        <v>25.508596638897423</v>
      </c>
      <c r="I45" s="6">
        <v>163.30416309114824</v>
      </c>
      <c r="J45" s="6">
        <v>16.13789285453819</v>
      </c>
      <c r="K45" s="7">
        <v>2619.7689205556335</v>
      </c>
    </row>
    <row r="46" spans="1:11" x14ac:dyDescent="0.25">
      <c r="A46" s="5">
        <v>2030</v>
      </c>
      <c r="B46" s="6">
        <v>1026.3199859132947</v>
      </c>
      <c r="C46" s="6">
        <v>268.07922482922191</v>
      </c>
      <c r="D46" s="6">
        <v>1325.1426853098119</v>
      </c>
      <c r="E46" s="6">
        <v>122.81172982485616</v>
      </c>
      <c r="F46" s="6">
        <v>95.37439334527788</v>
      </c>
      <c r="G46" s="6">
        <v>20.824586133714682</v>
      </c>
      <c r="H46" s="6">
        <v>26.389717677647234</v>
      </c>
      <c r="I46" s="6">
        <v>163.69587268236356</v>
      </c>
      <c r="J46" s="6">
        <v>16.017705198805043</v>
      </c>
      <c r="K46" s="7">
        <v>2673.7649462609152</v>
      </c>
    </row>
    <row r="47" spans="1:11" ht="15" customHeight="1" x14ac:dyDescent="0.25">
      <c r="A47" s="3" t="s">
        <v>7</v>
      </c>
    </row>
    <row r="48" spans="1:11" ht="15" customHeight="1" x14ac:dyDescent="0.25">
      <c r="A48" s="3" t="s">
        <v>8</v>
      </c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A2" sqref="A2:I2"/>
    </sheetView>
  </sheetViews>
  <sheetFormatPr defaultRowHeight="15" x14ac:dyDescent="0.25"/>
  <cols>
    <col min="1" max="9" width="24" customWidth="1"/>
  </cols>
  <sheetData>
    <row r="1" spans="1:9" ht="15" customHeight="1" x14ac:dyDescent="0.3">
      <c r="A1" s="11" t="s">
        <v>9</v>
      </c>
      <c r="B1" s="10"/>
      <c r="C1" s="10"/>
      <c r="D1" s="10"/>
      <c r="E1" s="10"/>
      <c r="F1" s="10"/>
      <c r="G1" s="10"/>
      <c r="H1" s="10"/>
      <c r="I1" s="10"/>
    </row>
    <row r="2" spans="1:9" ht="15" customHeight="1" x14ac:dyDescent="0.25">
      <c r="A2" s="12" t="s">
        <v>45</v>
      </c>
      <c r="B2" s="10"/>
      <c r="C2" s="10"/>
      <c r="D2" s="10"/>
      <c r="E2" s="10"/>
      <c r="F2" s="10"/>
      <c r="G2" s="10"/>
      <c r="H2" s="10"/>
      <c r="I2" s="10"/>
    </row>
    <row r="3" spans="1:9" ht="15" customHeight="1" x14ac:dyDescent="0.25">
      <c r="A3" s="13" t="s">
        <v>10</v>
      </c>
      <c r="B3" s="10"/>
      <c r="C3" s="10"/>
      <c r="D3" s="10"/>
      <c r="E3" s="10"/>
      <c r="F3" s="10"/>
      <c r="G3" s="10"/>
      <c r="H3" s="10"/>
      <c r="I3" s="10"/>
    </row>
    <row r="5" spans="1:9" x14ac:dyDescent="0.25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  <c r="F5" s="4" t="s">
        <v>30</v>
      </c>
      <c r="G5" s="4" t="s">
        <v>31</v>
      </c>
      <c r="H5" s="4" t="s">
        <v>32</v>
      </c>
      <c r="I5" s="4" t="s">
        <v>34</v>
      </c>
    </row>
    <row r="6" spans="1:9" x14ac:dyDescent="0.25">
      <c r="A6" s="5">
        <v>1990</v>
      </c>
      <c r="B6" s="6">
        <v>581.87668499999995</v>
      </c>
      <c r="C6" s="6">
        <v>960.07761474164511</v>
      </c>
      <c r="D6" s="6">
        <v>422.34223612639596</v>
      </c>
      <c r="E6" s="6">
        <v>36.559814000000003</v>
      </c>
      <c r="F6" s="6">
        <v>11.960217</v>
      </c>
      <c r="G6" s="6">
        <v>34.07428009869129</v>
      </c>
      <c r="H6" s="6">
        <v>17.700044000000002</v>
      </c>
      <c r="I6" s="7">
        <v>2064.5908909667323</v>
      </c>
    </row>
    <row r="7" spans="1:9" x14ac:dyDescent="0.25">
      <c r="A7" s="5">
        <v>1991</v>
      </c>
      <c r="B7" s="6">
        <v>540.43421799999999</v>
      </c>
      <c r="C7" s="6">
        <v>948.24437832071874</v>
      </c>
      <c r="D7" s="6">
        <v>329.32857568924669</v>
      </c>
      <c r="E7" s="6">
        <v>30.689211</v>
      </c>
      <c r="F7" s="6">
        <v>11.822134</v>
      </c>
      <c r="G7" s="6">
        <v>36.180572023290075</v>
      </c>
      <c r="H7" s="6">
        <v>17.657845999999999</v>
      </c>
      <c r="I7" s="7">
        <v>1914.3569350332555</v>
      </c>
    </row>
    <row r="8" spans="1:9" x14ac:dyDescent="0.25">
      <c r="A8" s="5">
        <v>1992</v>
      </c>
      <c r="B8" s="6">
        <v>578.59799999999996</v>
      </c>
      <c r="C8" s="6">
        <v>1039.7760360905859</v>
      </c>
      <c r="D8" s="6">
        <v>303.05934086133124</v>
      </c>
      <c r="E8" s="6">
        <v>30.15504367819473</v>
      </c>
      <c r="F8" s="6">
        <v>12.076565258822214</v>
      </c>
      <c r="G8" s="6">
        <v>34.052827562918651</v>
      </c>
      <c r="H8" s="6">
        <v>17.722186548148848</v>
      </c>
      <c r="I8" s="7">
        <v>2015.4400000000014</v>
      </c>
    </row>
    <row r="9" spans="1:9" x14ac:dyDescent="0.25">
      <c r="A9" s="5">
        <v>1993</v>
      </c>
      <c r="B9" s="6">
        <v>554.56399999999996</v>
      </c>
      <c r="C9" s="6">
        <v>1055.26379590135</v>
      </c>
      <c r="D9" s="6">
        <v>257.06348556438462</v>
      </c>
      <c r="E9" s="6">
        <v>31.294234658950241</v>
      </c>
      <c r="F9" s="6">
        <v>10.610095052637108</v>
      </c>
      <c r="G9" s="6">
        <v>31.559604619893463</v>
      </c>
      <c r="H9" s="6">
        <v>18.036784202784499</v>
      </c>
      <c r="I9" s="7">
        <v>1958.3919999999998</v>
      </c>
    </row>
    <row r="10" spans="1:9" x14ac:dyDescent="0.25">
      <c r="A10" s="5">
        <v>1994</v>
      </c>
      <c r="B10" s="6">
        <v>571.65599999999995</v>
      </c>
      <c r="C10" s="6">
        <v>1056.9924864255752</v>
      </c>
      <c r="D10" s="6">
        <v>234.58309632104977</v>
      </c>
      <c r="E10" s="6">
        <v>34.848767620742095</v>
      </c>
      <c r="F10" s="6">
        <v>11.272022136706568</v>
      </c>
      <c r="G10" s="6">
        <v>34.09152990326151</v>
      </c>
      <c r="H10" s="6">
        <v>17.686097592664549</v>
      </c>
      <c r="I10" s="7">
        <v>1961.1299999999997</v>
      </c>
    </row>
    <row r="11" spans="1:9" x14ac:dyDescent="0.25">
      <c r="A11" s="5">
        <v>1995</v>
      </c>
      <c r="B11" s="6">
        <v>576.70600000000002</v>
      </c>
      <c r="C11" s="6">
        <v>1103.4989069335193</v>
      </c>
      <c r="D11" s="6">
        <v>193.73476127874724</v>
      </c>
      <c r="E11" s="6">
        <v>35.160542116498426</v>
      </c>
      <c r="F11" s="6">
        <v>12.36930469546753</v>
      </c>
      <c r="G11" s="6">
        <v>33.264697292252997</v>
      </c>
      <c r="H11" s="6">
        <v>17.23578768351501</v>
      </c>
      <c r="I11" s="7">
        <v>1971.9700000000005</v>
      </c>
    </row>
    <row r="12" spans="1:9" x14ac:dyDescent="0.25">
      <c r="A12" s="5">
        <v>1996</v>
      </c>
      <c r="B12" s="6">
        <v>585.74</v>
      </c>
      <c r="C12" s="6">
        <v>1148.1880477470502</v>
      </c>
      <c r="D12" s="6">
        <v>193.00540003416475</v>
      </c>
      <c r="E12" s="6">
        <v>36.991273166897514</v>
      </c>
      <c r="F12" s="6">
        <v>7.566411303678648</v>
      </c>
      <c r="G12" s="6">
        <v>34.564214994130502</v>
      </c>
      <c r="H12" s="6">
        <v>16.774652754078051</v>
      </c>
      <c r="I12" s="7">
        <v>2022.8299999999997</v>
      </c>
    </row>
    <row r="13" spans="1:9" x14ac:dyDescent="0.25">
      <c r="A13" s="5">
        <v>1997</v>
      </c>
      <c r="B13" s="6">
        <v>596.20600000000002</v>
      </c>
      <c r="C13" s="6">
        <v>1205.4001672998288</v>
      </c>
      <c r="D13" s="6">
        <v>198.75731824802571</v>
      </c>
      <c r="E13" s="6">
        <v>32.462124168354137</v>
      </c>
      <c r="F13" s="6">
        <v>7.0567249878238814</v>
      </c>
      <c r="G13" s="6">
        <v>38.435209196829945</v>
      </c>
      <c r="H13" s="6">
        <v>17.066456099136328</v>
      </c>
      <c r="I13" s="7">
        <v>2095.3839999999987</v>
      </c>
    </row>
    <row r="14" spans="1:9" x14ac:dyDescent="0.25">
      <c r="A14" s="5">
        <v>1998</v>
      </c>
      <c r="B14" s="6">
        <v>603.495</v>
      </c>
      <c r="C14" s="6">
        <v>1178.6368382294086</v>
      </c>
      <c r="D14" s="6">
        <v>188.04507261141359</v>
      </c>
      <c r="E14" s="6">
        <v>35.342911578596713</v>
      </c>
      <c r="F14" s="6">
        <v>5.7346417211672538</v>
      </c>
      <c r="G14" s="6">
        <v>38.1541311122458</v>
      </c>
      <c r="H14" s="6">
        <v>16.139404747167831</v>
      </c>
      <c r="I14" s="7">
        <v>2065.5479999999998</v>
      </c>
    </row>
    <row r="15" spans="1:9" x14ac:dyDescent="0.25">
      <c r="A15" s="5">
        <v>1999</v>
      </c>
      <c r="B15" s="6">
        <v>594.55399999999997</v>
      </c>
      <c r="C15" s="6">
        <v>1219.4240086859843</v>
      </c>
      <c r="D15" s="6">
        <v>184.4245877248357</v>
      </c>
      <c r="E15" s="6">
        <v>37.272099783896444</v>
      </c>
      <c r="F15" s="6">
        <v>7.0140061911310951</v>
      </c>
      <c r="G15" s="6">
        <v>40.816796555459881</v>
      </c>
      <c r="H15" s="6">
        <v>16.774501058693211</v>
      </c>
      <c r="I15" s="7">
        <v>2100.2800000000007</v>
      </c>
    </row>
    <row r="16" spans="1:9" x14ac:dyDescent="0.25">
      <c r="A16" s="5">
        <v>2000</v>
      </c>
      <c r="B16" s="6">
        <v>605</v>
      </c>
      <c r="C16" s="6">
        <v>1240.2946778766784</v>
      </c>
      <c r="D16" s="6">
        <v>167.57794051695836</v>
      </c>
      <c r="E16" s="6">
        <v>36.968749551336074</v>
      </c>
      <c r="F16" s="6">
        <v>7.6525580983708714</v>
      </c>
      <c r="G16" s="6">
        <v>39.506073956656458</v>
      </c>
      <c r="H16" s="6">
        <v>19</v>
      </c>
      <c r="I16" s="7">
        <v>2116</v>
      </c>
    </row>
    <row r="17" spans="1:9" x14ac:dyDescent="0.25">
      <c r="A17" s="5">
        <v>2001</v>
      </c>
      <c r="B17" s="6">
        <v>613</v>
      </c>
      <c r="C17" s="6">
        <v>1261.6864701531451</v>
      </c>
      <c r="D17" s="6">
        <v>136.7627162247251</v>
      </c>
      <c r="E17" s="6">
        <v>35.352884432148365</v>
      </c>
      <c r="F17" s="6">
        <v>7.4138845637508908</v>
      </c>
      <c r="G17" s="6">
        <v>47.784044626231463</v>
      </c>
      <c r="H17" s="6">
        <v>19</v>
      </c>
      <c r="I17" s="7">
        <v>2121.0000000000009</v>
      </c>
    </row>
    <row r="18" spans="1:9" x14ac:dyDescent="0.25">
      <c r="A18" s="5">
        <v>2002</v>
      </c>
      <c r="B18" s="6">
        <v>592</v>
      </c>
      <c r="C18" s="6">
        <v>1235.3538365996915</v>
      </c>
      <c r="D18" s="6">
        <v>148.52561962684246</v>
      </c>
      <c r="E18" s="6">
        <v>31.427490759699758</v>
      </c>
      <c r="F18" s="6">
        <v>15.29659523411947</v>
      </c>
      <c r="G18" s="6">
        <v>51.396457779646923</v>
      </c>
      <c r="H18" s="6">
        <v>19</v>
      </c>
      <c r="I18" s="7">
        <v>2093</v>
      </c>
    </row>
    <row r="19" spans="1:9" x14ac:dyDescent="0.25">
      <c r="A19" s="5">
        <v>2003</v>
      </c>
      <c r="B19" s="6">
        <v>600</v>
      </c>
      <c r="C19" s="6">
        <v>1261.9278756256854</v>
      </c>
      <c r="D19" s="6">
        <v>126.69886322010333</v>
      </c>
      <c r="E19" s="6">
        <v>29.524483538877995</v>
      </c>
      <c r="F19" s="6">
        <v>13.762625005073286</v>
      </c>
      <c r="G19" s="6">
        <v>46.086152610260939</v>
      </c>
      <c r="H19" s="6">
        <v>19</v>
      </c>
      <c r="I19" s="7">
        <v>2097.0000000000009</v>
      </c>
    </row>
    <row r="20" spans="1:9" x14ac:dyDescent="0.25">
      <c r="A20" s="5">
        <v>2004</v>
      </c>
      <c r="B20" s="6">
        <v>652</v>
      </c>
      <c r="C20" s="6">
        <v>1291.4140120029701</v>
      </c>
      <c r="D20" s="6">
        <v>139.99947597272808</v>
      </c>
      <c r="E20" s="6">
        <v>33.990007347629472</v>
      </c>
      <c r="F20" s="6">
        <v>3.1170445643942273</v>
      </c>
      <c r="G20" s="6">
        <v>46.47946011227851</v>
      </c>
      <c r="H20" s="6">
        <v>19</v>
      </c>
      <c r="I20" s="7">
        <v>2186.0000000000005</v>
      </c>
    </row>
    <row r="21" spans="1:9" x14ac:dyDescent="0.25">
      <c r="A21" s="5">
        <v>2005</v>
      </c>
      <c r="B21" s="6">
        <v>630</v>
      </c>
      <c r="C21" s="6">
        <v>1250.1248320780737</v>
      </c>
      <c r="D21" s="6">
        <v>149.68492165189858</v>
      </c>
      <c r="E21" s="6">
        <v>36.262061110241703</v>
      </c>
      <c r="F21" s="6">
        <v>3.3984023349131318</v>
      </c>
      <c r="G21" s="6">
        <v>65.529782824872555</v>
      </c>
      <c r="H21" s="6">
        <v>19</v>
      </c>
      <c r="I21" s="7">
        <v>2153.9999999999995</v>
      </c>
    </row>
    <row r="22" spans="1:9" x14ac:dyDescent="0.25">
      <c r="A22" s="5">
        <v>2006</v>
      </c>
      <c r="B22" s="6">
        <v>649</v>
      </c>
      <c r="C22" s="6">
        <v>1311.5101393494772</v>
      </c>
      <c r="D22" s="6">
        <v>158.67925679463278</v>
      </c>
      <c r="E22" s="6">
        <v>40.779877140314099</v>
      </c>
      <c r="F22" s="6">
        <v>3.205800535891044</v>
      </c>
      <c r="G22" s="6">
        <v>70.824926179683303</v>
      </c>
      <c r="H22" s="6">
        <v>19</v>
      </c>
      <c r="I22" s="7">
        <v>2252.9999999999986</v>
      </c>
    </row>
    <row r="23" spans="1:9" x14ac:dyDescent="0.25">
      <c r="A23" s="5">
        <v>2007</v>
      </c>
      <c r="B23" s="6">
        <v>666</v>
      </c>
      <c r="C23" s="6">
        <v>1383.1418956944638</v>
      </c>
      <c r="D23" s="6">
        <v>130.88940470812284</v>
      </c>
      <c r="E23" s="6">
        <v>44.08904542204985</v>
      </c>
      <c r="F23" s="6">
        <v>5.6414143519945998</v>
      </c>
      <c r="G23" s="6">
        <v>59.238239823368332</v>
      </c>
      <c r="H23" s="6">
        <v>19</v>
      </c>
      <c r="I23" s="7">
        <v>2307.9999999999995</v>
      </c>
    </row>
    <row r="24" spans="1:9" x14ac:dyDescent="0.25">
      <c r="A24" s="5">
        <v>2008</v>
      </c>
      <c r="B24" s="6">
        <v>667</v>
      </c>
      <c r="C24" s="6">
        <v>1236.7708117264949</v>
      </c>
      <c r="D24" s="6">
        <v>111.95377602509265</v>
      </c>
      <c r="E24" s="6">
        <v>40.91393978745208</v>
      </c>
      <c r="F24" s="6">
        <v>11.805920061551031</v>
      </c>
      <c r="G24" s="6">
        <v>211.55555239940858</v>
      </c>
      <c r="H24" s="6">
        <v>19</v>
      </c>
      <c r="I24" s="7">
        <v>2298.9999999999991</v>
      </c>
    </row>
    <row r="25" spans="1:9" x14ac:dyDescent="0.25">
      <c r="A25" s="5">
        <v>2009</v>
      </c>
      <c r="B25" s="6">
        <v>670</v>
      </c>
      <c r="C25" s="6">
        <v>1209.7713520671248</v>
      </c>
      <c r="D25" s="6">
        <v>122.09508589124768</v>
      </c>
      <c r="E25" s="6">
        <v>33.231865045703621</v>
      </c>
      <c r="F25" s="6">
        <v>4.9212551705257264</v>
      </c>
      <c r="G25" s="6">
        <v>219.98044182539715</v>
      </c>
      <c r="H25" s="6">
        <v>19</v>
      </c>
      <c r="I25" s="7">
        <v>2278.9999999999991</v>
      </c>
    </row>
    <row r="26" spans="1:9" x14ac:dyDescent="0.25">
      <c r="A26" s="5">
        <v>2010</v>
      </c>
      <c r="B26" s="6">
        <v>643</v>
      </c>
      <c r="C26" s="6">
        <v>1171.8793060962191</v>
      </c>
      <c r="D26" s="6">
        <v>113.82908052775845</v>
      </c>
      <c r="E26" s="6">
        <v>29.658471093369343</v>
      </c>
      <c r="F26" s="6">
        <v>11.104979803765607</v>
      </c>
      <c r="G26" s="6">
        <v>199.52816247888572</v>
      </c>
      <c r="H26" s="6">
        <v>19</v>
      </c>
      <c r="I26" s="7">
        <v>2187.9999999999982</v>
      </c>
    </row>
    <row r="27" spans="1:9" x14ac:dyDescent="0.25">
      <c r="A27" s="5">
        <v>2011</v>
      </c>
      <c r="B27" s="6">
        <v>628.40635400000008</v>
      </c>
      <c r="C27" s="6">
        <v>1185.3930804633162</v>
      </c>
      <c r="D27" s="6">
        <v>118.04325732644496</v>
      </c>
      <c r="E27" s="6">
        <v>27.441584937873532</v>
      </c>
      <c r="F27" s="6">
        <v>14.313983346727145</v>
      </c>
      <c r="G27" s="6">
        <v>184.68126492563496</v>
      </c>
      <c r="H27" s="6">
        <v>19</v>
      </c>
      <c r="I27" s="7">
        <v>2177.2795249999967</v>
      </c>
    </row>
    <row r="28" spans="1:9" x14ac:dyDescent="0.25">
      <c r="A28" s="5">
        <v>2012</v>
      </c>
      <c r="B28" s="6">
        <v>657.80298500000004</v>
      </c>
      <c r="C28" s="6">
        <v>1229.7014067973205</v>
      </c>
      <c r="D28" s="6">
        <v>111.50499609924674</v>
      </c>
      <c r="E28" s="6">
        <v>29.465955803272983</v>
      </c>
      <c r="F28" s="6">
        <v>12.834300883929497</v>
      </c>
      <c r="G28" s="6">
        <v>191.29205841622866</v>
      </c>
      <c r="H28" s="6">
        <v>19</v>
      </c>
      <c r="I28" s="7">
        <v>2251.6017029999985</v>
      </c>
    </row>
    <row r="29" spans="1:9" x14ac:dyDescent="0.25">
      <c r="A29" s="5">
        <v>2013</v>
      </c>
      <c r="B29" s="6">
        <v>652.5</v>
      </c>
      <c r="C29" s="6">
        <v>1188.3720982097911</v>
      </c>
      <c r="D29" s="6">
        <v>106.38781923069028</v>
      </c>
      <c r="E29" s="6">
        <v>29.206271126139896</v>
      </c>
      <c r="F29" s="6">
        <v>8.6802275879252306</v>
      </c>
      <c r="G29" s="6">
        <v>152.74738942545352</v>
      </c>
      <c r="H29" s="6">
        <v>19</v>
      </c>
      <c r="I29" s="7">
        <v>2156.8938055799999</v>
      </c>
    </row>
    <row r="30" spans="1:9" x14ac:dyDescent="0.25">
      <c r="A30" s="5">
        <v>2014</v>
      </c>
      <c r="B30" s="6">
        <v>671</v>
      </c>
      <c r="C30" s="6">
        <v>1191.8436098188286</v>
      </c>
      <c r="D30" s="6">
        <v>104.62045670634531</v>
      </c>
      <c r="E30" s="6">
        <v>29.334900377378485</v>
      </c>
      <c r="F30" s="6">
        <v>10.271296149126998</v>
      </c>
      <c r="G30" s="6">
        <v>149.92973694832077</v>
      </c>
      <c r="H30" s="6">
        <v>19</v>
      </c>
      <c r="I30" s="7">
        <v>2176</v>
      </c>
    </row>
    <row r="31" spans="1:9" x14ac:dyDescent="0.25">
      <c r="A31" s="5">
        <v>2015</v>
      </c>
      <c r="B31" s="6">
        <v>655.07637199999908</v>
      </c>
      <c r="C31" s="6">
        <v>1190.1023726082935</v>
      </c>
      <c r="D31" s="6">
        <v>100.95456278220436</v>
      </c>
      <c r="E31" s="6">
        <v>22.401155326939772</v>
      </c>
      <c r="F31" s="6">
        <v>11.960183073690995</v>
      </c>
      <c r="G31" s="6">
        <v>151.25194520887555</v>
      </c>
      <c r="H31" s="6">
        <v>19.168540999999998</v>
      </c>
      <c r="I31" s="7">
        <v>2150.9151320000033</v>
      </c>
    </row>
    <row r="32" spans="1:9" x14ac:dyDescent="0.25">
      <c r="A32" s="5">
        <v>2016</v>
      </c>
      <c r="B32" s="6">
        <v>632.76863500000002</v>
      </c>
      <c r="C32" s="6">
        <v>1166.8695221236658</v>
      </c>
      <c r="D32" s="6">
        <v>103.93237419776086</v>
      </c>
      <c r="E32" s="6">
        <v>20.119564795676464</v>
      </c>
      <c r="F32" s="6">
        <v>12.359715531802982</v>
      </c>
      <c r="G32" s="6">
        <v>158.1782663510954</v>
      </c>
      <c r="H32" s="6">
        <v>18.284932000000001</v>
      </c>
      <c r="I32" s="7">
        <v>2112.5130100000015</v>
      </c>
    </row>
    <row r="33" spans="1:9" x14ac:dyDescent="0.25">
      <c r="A33" s="5">
        <v>2017</v>
      </c>
      <c r="B33" s="6">
        <v>652.78117680000003</v>
      </c>
      <c r="C33" s="6">
        <v>1187.6353246222611</v>
      </c>
      <c r="D33" s="6">
        <v>102.61382480750534</v>
      </c>
      <c r="E33" s="6">
        <v>20.956172170851932</v>
      </c>
      <c r="F33" s="6">
        <v>13.365888694070534</v>
      </c>
      <c r="G33" s="6">
        <v>168.0827837053105</v>
      </c>
      <c r="H33" s="6">
        <v>18</v>
      </c>
      <c r="I33" s="7">
        <v>2163.4351707999995</v>
      </c>
    </row>
    <row r="34" spans="1:9" x14ac:dyDescent="0.25">
      <c r="A34" s="5">
        <v>2018</v>
      </c>
      <c r="B34" s="6">
        <v>638.62713100000008</v>
      </c>
      <c r="C34" s="6">
        <v>1162.1921312769998</v>
      </c>
      <c r="D34" s="6">
        <v>97.522050525819239</v>
      </c>
      <c r="E34" s="6">
        <v>20.830623885554907</v>
      </c>
      <c r="F34" s="6">
        <v>13.921843651158621</v>
      </c>
      <c r="G34" s="6">
        <v>164.96508286046816</v>
      </c>
      <c r="H34" s="6">
        <v>18</v>
      </c>
      <c r="I34" s="7">
        <v>2116.0588632000008</v>
      </c>
    </row>
    <row r="35" spans="1:9" x14ac:dyDescent="0.25">
      <c r="A35" s="5">
        <v>2019</v>
      </c>
      <c r="B35" s="6">
        <v>639.21023078894802</v>
      </c>
      <c r="C35" s="6">
        <v>1162.8298896673025</v>
      </c>
      <c r="D35" s="6">
        <v>97.121834937009908</v>
      </c>
      <c r="E35" s="6">
        <v>20.988130814364087</v>
      </c>
      <c r="F35" s="6">
        <v>16.815293194757466</v>
      </c>
      <c r="G35" s="6">
        <v>168.02988564429023</v>
      </c>
      <c r="H35" s="6">
        <v>17.121798983879863</v>
      </c>
      <c r="I35" s="7">
        <v>2122.1170640305522</v>
      </c>
    </row>
    <row r="36" spans="1:9" x14ac:dyDescent="0.25">
      <c r="A36" s="5">
        <v>2020</v>
      </c>
      <c r="B36" s="6">
        <v>661.07566936502019</v>
      </c>
      <c r="C36" s="6">
        <v>1171.8422571869398</v>
      </c>
      <c r="D36" s="6">
        <v>96.367304699956989</v>
      </c>
      <c r="E36" s="6">
        <v>21.020537525536515</v>
      </c>
      <c r="F36" s="6">
        <v>17.677656012226819</v>
      </c>
      <c r="G36" s="6">
        <v>167.6444289471392</v>
      </c>
      <c r="H36" s="6">
        <v>17.040883237834219</v>
      </c>
      <c r="I36" s="7">
        <v>2152.6687369746537</v>
      </c>
    </row>
    <row r="37" spans="1:9" x14ac:dyDescent="0.25">
      <c r="A37" s="5">
        <v>2021</v>
      </c>
      <c r="B37" s="6">
        <v>685.41081465926061</v>
      </c>
      <c r="C37" s="6">
        <v>1180.6575588392634</v>
      </c>
      <c r="D37" s="6">
        <v>95.920950430689899</v>
      </c>
      <c r="E37" s="6">
        <v>21.06895551450447</v>
      </c>
      <c r="F37" s="6">
        <v>18.539761725065148</v>
      </c>
      <c r="G37" s="6">
        <v>166.34414130926476</v>
      </c>
      <c r="H37" s="6">
        <v>16.955552612165089</v>
      </c>
      <c r="I37" s="7">
        <v>2184.8977350902132</v>
      </c>
    </row>
    <row r="38" spans="1:9" x14ac:dyDescent="0.25">
      <c r="A38" s="5">
        <v>2022</v>
      </c>
      <c r="B38" s="6">
        <v>721.07954790438453</v>
      </c>
      <c r="C38" s="6">
        <v>1195.6957423060148</v>
      </c>
      <c r="D38" s="6">
        <v>95.705306959078399</v>
      </c>
      <c r="E38" s="6">
        <v>21.116516092253345</v>
      </c>
      <c r="F38" s="6">
        <v>19.40361177751285</v>
      </c>
      <c r="G38" s="6">
        <v>165.73920911396814</v>
      </c>
      <c r="H38" s="6">
        <v>16.867655329695605</v>
      </c>
      <c r="I38" s="7">
        <v>2235.6075894829078</v>
      </c>
    </row>
    <row r="39" spans="1:9" x14ac:dyDescent="0.25">
      <c r="A39" s="5">
        <v>2023</v>
      </c>
      <c r="B39" s="6">
        <v>756.12626574081514</v>
      </c>
      <c r="C39" s="6">
        <v>1201.7459229064084</v>
      </c>
      <c r="D39" s="6">
        <v>95.327939499315292</v>
      </c>
      <c r="E39" s="6">
        <v>21.124973269585329</v>
      </c>
      <c r="F39" s="6">
        <v>20.269565603406448</v>
      </c>
      <c r="G39" s="6">
        <v>165.20815942609806</v>
      </c>
      <c r="H39" s="6">
        <v>16.775776278374622</v>
      </c>
      <c r="I39" s="7">
        <v>2276.5786027240033</v>
      </c>
    </row>
    <row r="40" spans="1:9" x14ac:dyDescent="0.25">
      <c r="A40" s="5">
        <v>2024</v>
      </c>
      <c r="B40" s="6">
        <v>787.67376717894422</v>
      </c>
      <c r="C40" s="6">
        <v>1208.1065534855941</v>
      </c>
      <c r="D40" s="6">
        <v>95.140716378309293</v>
      </c>
      <c r="E40" s="6">
        <v>21.115665197415332</v>
      </c>
      <c r="F40" s="6">
        <v>21.137555355729365</v>
      </c>
      <c r="G40" s="6">
        <v>164.56847467186336</v>
      </c>
      <c r="H40" s="6">
        <v>16.679370171580278</v>
      </c>
      <c r="I40" s="7">
        <v>2314.422102439436</v>
      </c>
    </row>
    <row r="41" spans="1:9" x14ac:dyDescent="0.25">
      <c r="A41" s="5">
        <v>2025</v>
      </c>
      <c r="B41" s="6">
        <v>819.11525104953319</v>
      </c>
      <c r="C41" s="6">
        <v>1216.7170066189865</v>
      </c>
      <c r="D41" s="6">
        <v>94.956936111310171</v>
      </c>
      <c r="E41" s="6">
        <v>21.078271222036978</v>
      </c>
      <c r="F41" s="6">
        <v>22.007516455874008</v>
      </c>
      <c r="G41" s="6">
        <v>163.95902767548912</v>
      </c>
      <c r="H41" s="6">
        <v>16.578928420249337</v>
      </c>
      <c r="I41" s="7">
        <v>2354.4129375534794</v>
      </c>
    </row>
    <row r="42" spans="1:9" x14ac:dyDescent="0.25">
      <c r="A42" s="5">
        <v>2026</v>
      </c>
      <c r="B42" s="6">
        <v>846.45073305147321</v>
      </c>
      <c r="C42" s="6">
        <v>1226.8468153978854</v>
      </c>
      <c r="D42" s="6">
        <v>94.899196402093352</v>
      </c>
      <c r="E42" s="6">
        <v>21.017382758983846</v>
      </c>
      <c r="F42" s="6">
        <v>22.880015576158534</v>
      </c>
      <c r="G42" s="6">
        <v>163.43033385510881</v>
      </c>
      <c r="H42" s="6">
        <v>16.474211184514726</v>
      </c>
      <c r="I42" s="7">
        <v>2391.9986882262178</v>
      </c>
    </row>
    <row r="43" spans="1:9" x14ac:dyDescent="0.25">
      <c r="A43" s="5">
        <v>2027</v>
      </c>
      <c r="B43" s="6">
        <v>872.23867441074981</v>
      </c>
      <c r="C43" s="6">
        <v>1239.3937687692285</v>
      </c>
      <c r="D43" s="6">
        <v>95.023018702094646</v>
      </c>
      <c r="E43" s="6">
        <v>20.95437180439535</v>
      </c>
      <c r="F43" s="6">
        <v>23.753862182715434</v>
      </c>
      <c r="G43" s="6">
        <v>162.98457937367417</v>
      </c>
      <c r="H43" s="6">
        <v>16.366155901387053</v>
      </c>
      <c r="I43" s="7">
        <v>2430.7144311442448</v>
      </c>
    </row>
    <row r="44" spans="1:9" x14ac:dyDescent="0.25">
      <c r="A44" s="5">
        <v>2028</v>
      </c>
      <c r="B44" s="6">
        <v>899.57178212672136</v>
      </c>
      <c r="C44" s="6">
        <v>1255.2145348715758</v>
      </c>
      <c r="D44" s="6">
        <v>95.248074994449169</v>
      </c>
      <c r="E44" s="6">
        <v>20.886477240860231</v>
      </c>
      <c r="F44" s="6">
        <v>24.630065474969619</v>
      </c>
      <c r="G44" s="6">
        <v>162.68687065467333</v>
      </c>
      <c r="H44" s="6">
        <v>16.254373364109469</v>
      </c>
      <c r="I44" s="7">
        <v>2474.4921787273588</v>
      </c>
    </row>
    <row r="45" spans="1:9" x14ac:dyDescent="0.25">
      <c r="A45" s="5">
        <v>2029</v>
      </c>
      <c r="B45" s="6">
        <v>927.78068171602592</v>
      </c>
      <c r="C45" s="6">
        <v>1272.2501077183224</v>
      </c>
      <c r="D45" s="6">
        <v>95.366688029482816</v>
      </c>
      <c r="E45" s="6">
        <v>20.825203076902795</v>
      </c>
      <c r="F45" s="6">
        <v>25.508596638897423</v>
      </c>
      <c r="G45" s="6">
        <v>162.92113332136719</v>
      </c>
      <c r="H45" s="6">
        <v>16.13789285453819</v>
      </c>
      <c r="I45" s="7">
        <v>2520.7903033555367</v>
      </c>
    </row>
    <row r="46" spans="1:9" x14ac:dyDescent="0.25">
      <c r="A46" s="5">
        <v>2030</v>
      </c>
      <c r="B46" s="6">
        <v>957.84519236225685</v>
      </c>
      <c r="C46" s="6">
        <v>1289.0829818082373</v>
      </c>
      <c r="D46" s="6">
        <v>95.37439334527788</v>
      </c>
      <c r="E46" s="6">
        <v>20.7538052256897</v>
      </c>
      <c r="F46" s="6">
        <v>26.389717677647234</v>
      </c>
      <c r="G46" s="6">
        <v>163.31475806143141</v>
      </c>
      <c r="H46" s="6">
        <v>16.017705198805043</v>
      </c>
      <c r="I46" s="7">
        <v>2568.7785536793454</v>
      </c>
    </row>
    <row r="47" spans="1:9" ht="15" customHeight="1" x14ac:dyDescent="0.25">
      <c r="A47" s="3" t="s">
        <v>11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A2" sqref="A2:H2"/>
    </sheetView>
  </sheetViews>
  <sheetFormatPr defaultRowHeight="15" x14ac:dyDescent="0.25"/>
  <cols>
    <col min="1" max="8" width="24" customWidth="1"/>
  </cols>
  <sheetData>
    <row r="1" spans="1:8" ht="15" customHeight="1" x14ac:dyDescent="0.3">
      <c r="A1" s="11" t="s">
        <v>12</v>
      </c>
      <c r="B1" s="10"/>
      <c r="C1" s="10"/>
      <c r="D1" s="10"/>
      <c r="E1" s="10"/>
      <c r="F1" s="10"/>
      <c r="G1" s="10"/>
      <c r="H1" s="10"/>
    </row>
    <row r="2" spans="1:8" ht="15" customHeight="1" x14ac:dyDescent="0.25">
      <c r="A2" s="12" t="s">
        <v>45</v>
      </c>
      <c r="B2" s="10"/>
      <c r="C2" s="10"/>
      <c r="D2" s="10"/>
      <c r="E2" s="10"/>
      <c r="F2" s="10"/>
      <c r="G2" s="10"/>
      <c r="H2" s="10"/>
    </row>
    <row r="3" spans="1:8" ht="15" customHeight="1" x14ac:dyDescent="0.25">
      <c r="A3" s="13" t="s">
        <v>13</v>
      </c>
      <c r="B3" s="10"/>
      <c r="C3" s="10"/>
      <c r="D3" s="10"/>
      <c r="E3" s="10"/>
      <c r="F3" s="10"/>
      <c r="G3" s="10"/>
      <c r="H3" s="10"/>
    </row>
    <row r="5" spans="1:8" x14ac:dyDescent="0.25">
      <c r="A5" s="4" t="s">
        <v>25</v>
      </c>
      <c r="B5" s="4" t="s">
        <v>33</v>
      </c>
      <c r="C5" s="4" t="s">
        <v>35</v>
      </c>
      <c r="D5" s="4" t="s">
        <v>36</v>
      </c>
      <c r="E5" s="4" t="s">
        <v>37</v>
      </c>
      <c r="F5" s="4" t="s">
        <v>38</v>
      </c>
      <c r="G5" s="4" t="s">
        <v>39</v>
      </c>
      <c r="H5" s="4" t="s">
        <v>40</v>
      </c>
    </row>
    <row r="6" spans="1:8" x14ac:dyDescent="0.25">
      <c r="A6" s="5">
        <v>1990</v>
      </c>
      <c r="B6" s="6">
        <v>2064.5908909667323</v>
      </c>
      <c r="C6" s="6">
        <v>132.13381702187087</v>
      </c>
      <c r="D6" s="6">
        <v>2196.7247079886033</v>
      </c>
      <c r="E6" s="6">
        <v>0</v>
      </c>
      <c r="F6" s="6">
        <v>0</v>
      </c>
      <c r="G6" s="6">
        <v>0</v>
      </c>
      <c r="H6" s="7">
        <v>2196.7247079886033</v>
      </c>
    </row>
    <row r="7" spans="1:8" x14ac:dyDescent="0.25">
      <c r="A7" s="5">
        <v>1991</v>
      </c>
      <c r="B7" s="6">
        <v>1914.3569350332555</v>
      </c>
      <c r="C7" s="6">
        <v>122.51884384212835</v>
      </c>
      <c r="D7" s="6">
        <v>2036.8757788753837</v>
      </c>
      <c r="E7" s="6">
        <v>0</v>
      </c>
      <c r="F7" s="6">
        <v>0</v>
      </c>
      <c r="G7" s="6">
        <v>0</v>
      </c>
      <c r="H7" s="7">
        <v>2036.8757788753837</v>
      </c>
    </row>
    <row r="8" spans="1:8" x14ac:dyDescent="0.25">
      <c r="A8" s="5">
        <v>1992</v>
      </c>
      <c r="B8" s="6">
        <v>2015.4400000000014</v>
      </c>
      <c r="C8" s="6">
        <v>128.98816000000011</v>
      </c>
      <c r="D8" s="6">
        <v>2144.4281600000013</v>
      </c>
      <c r="E8" s="6">
        <v>0</v>
      </c>
      <c r="F8" s="6">
        <v>0</v>
      </c>
      <c r="G8" s="6">
        <v>0</v>
      </c>
      <c r="H8" s="7">
        <v>2144.4281600000013</v>
      </c>
    </row>
    <row r="9" spans="1:8" x14ac:dyDescent="0.25">
      <c r="A9" s="5">
        <v>1993</v>
      </c>
      <c r="B9" s="6">
        <v>1958.3919999999998</v>
      </c>
      <c r="C9" s="6">
        <v>125.33708799999999</v>
      </c>
      <c r="D9" s="6">
        <v>2083.729088</v>
      </c>
      <c r="E9" s="6">
        <v>0</v>
      </c>
      <c r="F9" s="6">
        <v>0</v>
      </c>
      <c r="G9" s="6">
        <v>0</v>
      </c>
      <c r="H9" s="7">
        <v>2083.729088</v>
      </c>
    </row>
    <row r="10" spans="1:8" x14ac:dyDescent="0.25">
      <c r="A10" s="5">
        <v>1994</v>
      </c>
      <c r="B10" s="6">
        <v>1961.1299999999997</v>
      </c>
      <c r="C10" s="6">
        <v>125.51231999999997</v>
      </c>
      <c r="D10" s="6">
        <v>2086.6423199999995</v>
      </c>
      <c r="E10" s="6">
        <v>0</v>
      </c>
      <c r="F10" s="6">
        <v>0</v>
      </c>
      <c r="G10" s="6">
        <v>0</v>
      </c>
      <c r="H10" s="7">
        <v>2086.6423199999995</v>
      </c>
    </row>
    <row r="11" spans="1:8" x14ac:dyDescent="0.25">
      <c r="A11" s="5">
        <v>1995</v>
      </c>
      <c r="B11" s="6">
        <v>1971.9700000000005</v>
      </c>
      <c r="C11" s="6">
        <v>126.20608000000003</v>
      </c>
      <c r="D11" s="6">
        <v>2098.1760800000006</v>
      </c>
      <c r="E11" s="6">
        <v>0</v>
      </c>
      <c r="F11" s="6">
        <v>0</v>
      </c>
      <c r="G11" s="6">
        <v>0</v>
      </c>
      <c r="H11" s="7">
        <v>2098.1760800000006</v>
      </c>
    </row>
    <row r="12" spans="1:8" x14ac:dyDescent="0.25">
      <c r="A12" s="5">
        <v>1996</v>
      </c>
      <c r="B12" s="6">
        <v>2022.8299999999997</v>
      </c>
      <c r="C12" s="6">
        <v>129.46111999999999</v>
      </c>
      <c r="D12" s="6">
        <v>2152.2911199999999</v>
      </c>
      <c r="E12" s="6">
        <v>0</v>
      </c>
      <c r="F12" s="6">
        <v>0</v>
      </c>
      <c r="G12" s="6">
        <v>0</v>
      </c>
      <c r="H12" s="7">
        <v>2152.2911199999999</v>
      </c>
    </row>
    <row r="13" spans="1:8" x14ac:dyDescent="0.25">
      <c r="A13" s="5">
        <v>1997</v>
      </c>
      <c r="B13" s="6">
        <v>2095.3839999999987</v>
      </c>
      <c r="C13" s="6">
        <v>134.10457599999992</v>
      </c>
      <c r="D13" s="6">
        <v>2229.4885759999984</v>
      </c>
      <c r="E13" s="6">
        <v>0</v>
      </c>
      <c r="F13" s="6">
        <v>0</v>
      </c>
      <c r="G13" s="6">
        <v>0</v>
      </c>
      <c r="H13" s="7">
        <v>2229.4885759999984</v>
      </c>
    </row>
    <row r="14" spans="1:8" x14ac:dyDescent="0.25">
      <c r="A14" s="5">
        <v>1998</v>
      </c>
      <c r="B14" s="6">
        <v>2065.5479999999998</v>
      </c>
      <c r="C14" s="6">
        <v>132.19507199999998</v>
      </c>
      <c r="D14" s="6">
        <v>2197.7430719999998</v>
      </c>
      <c r="E14" s="6">
        <v>0</v>
      </c>
      <c r="F14" s="6">
        <v>0</v>
      </c>
      <c r="G14" s="6">
        <v>0</v>
      </c>
      <c r="H14" s="7">
        <v>2197.7430719999998</v>
      </c>
    </row>
    <row r="15" spans="1:8" x14ac:dyDescent="0.25">
      <c r="A15" s="5">
        <v>1999</v>
      </c>
      <c r="B15" s="6">
        <v>2100.2843890660006</v>
      </c>
      <c r="C15" s="6">
        <v>134.41792000002616</v>
      </c>
      <c r="D15" s="6">
        <v>2234.7023090660268</v>
      </c>
      <c r="E15" s="6">
        <v>0</v>
      </c>
      <c r="F15" s="6">
        <v>4.3890655920304136E-3</v>
      </c>
      <c r="G15" s="6">
        <v>4.3890655920304136E-3</v>
      </c>
      <c r="H15" s="7">
        <v>2234.6979200004348</v>
      </c>
    </row>
    <row r="16" spans="1:8" x14ac:dyDescent="0.25">
      <c r="A16" s="5">
        <v>2000</v>
      </c>
      <c r="B16" s="6">
        <v>2116.0074579910001</v>
      </c>
      <c r="C16" s="6">
        <v>135.42399999997849</v>
      </c>
      <c r="D16" s="6">
        <v>2251.4314579909787</v>
      </c>
      <c r="E16" s="6">
        <v>0</v>
      </c>
      <c r="F16" s="6">
        <v>7.4579913362107552E-3</v>
      </c>
      <c r="G16" s="6">
        <v>7.4579913362107552E-3</v>
      </c>
      <c r="H16" s="7">
        <v>2251.4239999996425</v>
      </c>
    </row>
    <row r="17" spans="1:8" x14ac:dyDescent="0.25">
      <c r="A17" s="5">
        <v>2001</v>
      </c>
      <c r="B17" s="6">
        <v>2121.0074207010007</v>
      </c>
      <c r="C17" s="6">
        <v>135.74399999997576</v>
      </c>
      <c r="D17" s="6">
        <v>2256.7514207009763</v>
      </c>
      <c r="E17" s="6">
        <v>0</v>
      </c>
      <c r="F17" s="6">
        <v>7.4207013795297002E-3</v>
      </c>
      <c r="G17" s="6">
        <v>7.4207013795297002E-3</v>
      </c>
      <c r="H17" s="7">
        <v>2256.7439999995968</v>
      </c>
    </row>
    <row r="18" spans="1:8" x14ac:dyDescent="0.25">
      <c r="A18" s="5">
        <v>2002</v>
      </c>
      <c r="B18" s="6">
        <v>2093.051519959</v>
      </c>
      <c r="C18" s="6">
        <v>133.95199999995987</v>
      </c>
      <c r="D18" s="6">
        <v>2227.0035199589597</v>
      </c>
      <c r="E18" s="6">
        <v>0</v>
      </c>
      <c r="F18" s="6">
        <v>5.1519959627266125E-2</v>
      </c>
      <c r="G18" s="6">
        <v>5.1519959627266125E-2</v>
      </c>
      <c r="H18" s="7">
        <v>2226.9519999993327</v>
      </c>
    </row>
    <row r="19" spans="1:8" x14ac:dyDescent="0.25">
      <c r="A19" s="5">
        <v>2003</v>
      </c>
      <c r="B19" s="6">
        <v>2097.094329935001</v>
      </c>
      <c r="C19" s="6">
        <v>134.20800000000534</v>
      </c>
      <c r="D19" s="6">
        <v>2231.3023299350066</v>
      </c>
      <c r="E19" s="6">
        <v>0</v>
      </c>
      <c r="F19" s="6">
        <v>9.4329934918039468E-2</v>
      </c>
      <c r="G19" s="6">
        <v>9.4329934918039468E-2</v>
      </c>
      <c r="H19" s="7">
        <v>2231.2080000000888</v>
      </c>
    </row>
    <row r="20" spans="1:8" x14ac:dyDescent="0.25">
      <c r="A20" s="5">
        <v>2004</v>
      </c>
      <c r="B20" s="6">
        <v>2186.2508245230006</v>
      </c>
      <c r="C20" s="6">
        <v>139.90399999998172</v>
      </c>
      <c r="D20" s="6">
        <v>2326.1548245229824</v>
      </c>
      <c r="E20" s="6">
        <v>0</v>
      </c>
      <c r="F20" s="6">
        <v>0.25082452328616323</v>
      </c>
      <c r="G20" s="6">
        <v>0.25082452328616323</v>
      </c>
      <c r="H20" s="7">
        <v>2325.9039999996962</v>
      </c>
    </row>
    <row r="21" spans="1:8" x14ac:dyDescent="0.25">
      <c r="A21" s="5">
        <v>2005</v>
      </c>
      <c r="B21" s="6">
        <v>2154.5703139259995</v>
      </c>
      <c r="C21" s="6">
        <v>137.85599999997913</v>
      </c>
      <c r="D21" s="6">
        <v>2292.4263139259788</v>
      </c>
      <c r="E21" s="6">
        <v>0</v>
      </c>
      <c r="F21" s="6">
        <v>0.57031392632540989</v>
      </c>
      <c r="G21" s="6">
        <v>0.57031392632540989</v>
      </c>
      <c r="H21" s="7">
        <v>2291.8559999996532</v>
      </c>
    </row>
    <row r="22" spans="1:8" x14ac:dyDescent="0.25">
      <c r="A22" s="5">
        <v>2006</v>
      </c>
      <c r="B22" s="6">
        <v>2256.2298578249984</v>
      </c>
      <c r="C22" s="6">
        <v>144.19200000004409</v>
      </c>
      <c r="D22" s="6">
        <v>2400.4218578250425</v>
      </c>
      <c r="E22" s="6">
        <v>2.5360200000000002</v>
      </c>
      <c r="F22" s="6">
        <v>0.69383782430934793</v>
      </c>
      <c r="G22" s="6">
        <v>3.2298578243093479</v>
      </c>
      <c r="H22" s="7">
        <v>2397.1920000007331</v>
      </c>
    </row>
    <row r="23" spans="1:8" x14ac:dyDescent="0.25">
      <c r="A23" s="5">
        <v>2007</v>
      </c>
      <c r="B23" s="6">
        <v>2311.5117180679995</v>
      </c>
      <c r="C23" s="6">
        <v>147.71199999999803</v>
      </c>
      <c r="D23" s="6">
        <v>2459.2237180679977</v>
      </c>
      <c r="E23" s="6">
        <v>2.5106598</v>
      </c>
      <c r="F23" s="6">
        <v>1.0010582680302078</v>
      </c>
      <c r="G23" s="6">
        <v>3.5117180680302078</v>
      </c>
      <c r="H23" s="7">
        <v>2455.7119999999672</v>
      </c>
    </row>
    <row r="24" spans="1:8" x14ac:dyDescent="0.25">
      <c r="A24" s="5">
        <v>2008</v>
      </c>
      <c r="B24" s="6">
        <v>2303.9728646829994</v>
      </c>
      <c r="C24" s="6">
        <v>147.13599999996197</v>
      </c>
      <c r="D24" s="6">
        <v>2451.1088646829612</v>
      </c>
      <c r="E24" s="6">
        <v>2.4855532020000002</v>
      </c>
      <c r="F24" s="6">
        <v>2.4873114815938986</v>
      </c>
      <c r="G24" s="6">
        <v>4.9728646835938992</v>
      </c>
      <c r="H24" s="7">
        <v>2446.1359999993674</v>
      </c>
    </row>
    <row r="25" spans="1:8" x14ac:dyDescent="0.25">
      <c r="A25" s="5">
        <v>2009</v>
      </c>
      <c r="B25" s="6">
        <v>2285.9002878389988</v>
      </c>
      <c r="C25" s="6">
        <v>145.85599999997552</v>
      </c>
      <c r="D25" s="6">
        <v>2431.7562878389745</v>
      </c>
      <c r="E25" s="6">
        <v>2.4606976699800001</v>
      </c>
      <c r="F25" s="6">
        <v>4.4395901694010922</v>
      </c>
      <c r="G25" s="6">
        <v>6.9002878393810922</v>
      </c>
      <c r="H25" s="7">
        <v>2424.8559999995932</v>
      </c>
    </row>
    <row r="26" spans="1:8" x14ac:dyDescent="0.25">
      <c r="A26" s="5">
        <v>2010</v>
      </c>
      <c r="B26" s="6">
        <v>2196.3154439099985</v>
      </c>
      <c r="C26" s="6">
        <v>140.03200000001115</v>
      </c>
      <c r="D26" s="6">
        <v>2336.3474439100096</v>
      </c>
      <c r="E26" s="6">
        <v>2.4360906932802</v>
      </c>
      <c r="F26" s="6">
        <v>5.8793532165442999</v>
      </c>
      <c r="G26" s="6">
        <v>8.3154439098245003</v>
      </c>
      <c r="H26" s="7">
        <v>2328.0320000001852</v>
      </c>
    </row>
    <row r="27" spans="1:8" x14ac:dyDescent="0.25">
      <c r="A27" s="5">
        <v>2011</v>
      </c>
      <c r="B27" s="6">
        <v>2187.089559201997</v>
      </c>
      <c r="C27" s="6">
        <v>139.34588959997291</v>
      </c>
      <c r="D27" s="6">
        <v>2326.4354488019699</v>
      </c>
      <c r="E27" s="6">
        <v>2.4423897863474</v>
      </c>
      <c r="F27" s="6">
        <v>7.3676444160729719</v>
      </c>
      <c r="G27" s="6">
        <v>9.8100342024203719</v>
      </c>
      <c r="H27" s="7">
        <v>2316.6254145995495</v>
      </c>
    </row>
    <row r="28" spans="1:8" x14ac:dyDescent="0.25">
      <c r="A28" s="5">
        <v>2012</v>
      </c>
      <c r="B28" s="6">
        <v>2264.0917579429984</v>
      </c>
      <c r="C28" s="6">
        <v>144.10250899195009</v>
      </c>
      <c r="D28" s="6">
        <v>2408.1942669349482</v>
      </c>
      <c r="E28" s="6">
        <v>2.4179658884839199</v>
      </c>
      <c r="F28" s="6">
        <v>10.072089055294576</v>
      </c>
      <c r="G28" s="6">
        <v>12.490054943778496</v>
      </c>
      <c r="H28" s="7">
        <v>2395.7042119911698</v>
      </c>
    </row>
    <row r="29" spans="1:8" x14ac:dyDescent="0.25">
      <c r="A29" s="5">
        <v>2013</v>
      </c>
      <c r="B29" s="6">
        <v>2171.9781636030002</v>
      </c>
      <c r="C29" s="6">
        <v>138.04120355712573</v>
      </c>
      <c r="D29" s="6">
        <v>2310.019367160126</v>
      </c>
      <c r="E29" s="6">
        <v>2.3937862295990802</v>
      </c>
      <c r="F29" s="6">
        <v>12.690571793311779</v>
      </c>
      <c r="G29" s="6">
        <v>15.084358022910859</v>
      </c>
      <c r="H29" s="7">
        <v>2294.9350091372153</v>
      </c>
    </row>
    <row r="30" spans="1:8" x14ac:dyDescent="0.25">
      <c r="A30" s="5">
        <v>2014</v>
      </c>
      <c r="B30" s="6">
        <v>2194.0425492120003</v>
      </c>
      <c r="C30" s="6">
        <v>139.26399999997292</v>
      </c>
      <c r="D30" s="6">
        <v>2333.3065492119731</v>
      </c>
      <c r="E30" s="6">
        <v>2.3698483673030899</v>
      </c>
      <c r="F30" s="6">
        <v>15.672700845120078</v>
      </c>
      <c r="G30" s="6">
        <v>18.042549212423168</v>
      </c>
      <c r="H30" s="7">
        <v>2315.2639999995499</v>
      </c>
    </row>
    <row r="31" spans="1:8" x14ac:dyDescent="0.25">
      <c r="A31" s="5">
        <v>2015</v>
      </c>
      <c r="B31" s="6">
        <v>2171.6176937690034</v>
      </c>
      <c r="C31" s="6">
        <v>137.65856844792464</v>
      </c>
      <c r="D31" s="6">
        <v>2309.276262216928</v>
      </c>
      <c r="E31" s="6">
        <v>2.3461498836300598</v>
      </c>
      <c r="F31" s="6">
        <v>18.356411886551019</v>
      </c>
      <c r="G31" s="6">
        <v>20.702561770181077</v>
      </c>
      <c r="H31" s="7">
        <v>2288.5737004467469</v>
      </c>
    </row>
    <row r="32" spans="1:8" x14ac:dyDescent="0.25">
      <c r="A32" s="5">
        <v>2016</v>
      </c>
      <c r="B32" s="6">
        <v>2138.2684238220018</v>
      </c>
      <c r="C32" s="6">
        <v>135.20083263998677</v>
      </c>
      <c r="D32" s="6">
        <v>2273.4692564619886</v>
      </c>
      <c r="E32" s="6">
        <v>2.3226883847937638</v>
      </c>
      <c r="F32" s="6">
        <v>23.432725437414724</v>
      </c>
      <c r="G32" s="6">
        <v>25.755413822208489</v>
      </c>
      <c r="H32" s="7">
        <v>2247.7138426397801</v>
      </c>
    </row>
    <row r="33" spans="1:8" x14ac:dyDescent="0.25">
      <c r="A33" s="5">
        <v>2017</v>
      </c>
      <c r="B33" s="6">
        <v>2197.4280504429994</v>
      </c>
      <c r="C33" s="6">
        <v>138.45985093116636</v>
      </c>
      <c r="D33" s="6">
        <v>2335.8879013741657</v>
      </c>
      <c r="E33" s="6">
        <v>2.2994615009458261</v>
      </c>
      <c r="F33" s="6">
        <v>31.693418142579517</v>
      </c>
      <c r="G33" s="6">
        <v>33.992879643525342</v>
      </c>
      <c r="H33" s="7">
        <v>2301.8950217306406</v>
      </c>
    </row>
    <row r="34" spans="1:8" x14ac:dyDescent="0.25">
      <c r="A34" s="5">
        <v>2018</v>
      </c>
      <c r="B34" s="6">
        <v>2159.4613463190008</v>
      </c>
      <c r="C34" s="6">
        <v>135.42776724479711</v>
      </c>
      <c r="D34" s="6">
        <v>2294.8891135637978</v>
      </c>
      <c r="E34" s="6">
        <v>2.2764668859363679</v>
      </c>
      <c r="F34" s="6">
        <v>41.126016233109361</v>
      </c>
      <c r="G34" s="6">
        <v>43.402483119045726</v>
      </c>
      <c r="H34" s="7">
        <v>2251.4866304447519</v>
      </c>
    </row>
    <row r="35" spans="1:8" x14ac:dyDescent="0.25">
      <c r="A35" s="5">
        <v>2019</v>
      </c>
      <c r="B35" s="6">
        <v>2170.515772615116</v>
      </c>
      <c r="C35" s="6">
        <v>135.81549209795534</v>
      </c>
      <c r="D35" s="6">
        <v>2306.3312647130715</v>
      </c>
      <c r="E35" s="6">
        <v>2.2595467304591654</v>
      </c>
      <c r="F35" s="6">
        <v>46.139161854104692</v>
      </c>
      <c r="G35" s="6">
        <v>48.398708584563856</v>
      </c>
      <c r="H35" s="7">
        <v>2257.9325561285077</v>
      </c>
    </row>
    <row r="36" spans="1:8" x14ac:dyDescent="0.25">
      <c r="A36" s="5">
        <v>2020</v>
      </c>
      <c r="B36" s="6">
        <v>2206.7131231155217</v>
      </c>
      <c r="C36" s="6">
        <v>137.77079916637783</v>
      </c>
      <c r="D36" s="6">
        <v>2344.4839222818996</v>
      </c>
      <c r="E36" s="6">
        <v>2.2427525271377067</v>
      </c>
      <c r="F36" s="6">
        <v>51.801633613730417</v>
      </c>
      <c r="G36" s="6">
        <v>54.04438614086812</v>
      </c>
      <c r="H36" s="7">
        <v>2290.4395361410316</v>
      </c>
    </row>
    <row r="37" spans="1:8" x14ac:dyDescent="0.25">
      <c r="A37" s="5">
        <v>2021</v>
      </c>
      <c r="B37" s="6">
        <v>2244.773488077984</v>
      </c>
      <c r="C37" s="6">
        <v>139.83345504577369</v>
      </c>
      <c r="D37" s="6">
        <v>2384.6069431237574</v>
      </c>
      <c r="E37" s="6">
        <v>2.2260833364959871</v>
      </c>
      <c r="F37" s="6">
        <v>57.649669651274486</v>
      </c>
      <c r="G37" s="6">
        <v>59.875752987770475</v>
      </c>
      <c r="H37" s="7">
        <v>2324.7311901359872</v>
      </c>
    </row>
    <row r="38" spans="1:8" x14ac:dyDescent="0.25">
      <c r="A38" s="5">
        <v>2022</v>
      </c>
      <c r="B38" s="6">
        <v>2300.7088362713107</v>
      </c>
      <c r="C38" s="6">
        <v>143.07888572690609</v>
      </c>
      <c r="D38" s="6">
        <v>2443.787721998217</v>
      </c>
      <c r="E38" s="6">
        <v>2.2095382260844256</v>
      </c>
      <c r="F38" s="6">
        <v>62.891708562318499</v>
      </c>
      <c r="G38" s="6">
        <v>65.101246788402918</v>
      </c>
      <c r="H38" s="7">
        <v>2378.686475209814</v>
      </c>
    </row>
    <row r="39" spans="1:8" x14ac:dyDescent="0.25">
      <c r="A39" s="5">
        <v>2023</v>
      </c>
      <c r="B39" s="6">
        <v>2346.460659899602</v>
      </c>
      <c r="C39" s="6">
        <v>145.70103057433622</v>
      </c>
      <c r="D39" s="6">
        <v>2492.1616904739381</v>
      </c>
      <c r="E39" s="6">
        <v>2.1931162704271245</v>
      </c>
      <c r="F39" s="6">
        <v>67.688940905171336</v>
      </c>
      <c r="G39" s="6">
        <v>69.882057175598462</v>
      </c>
      <c r="H39" s="7">
        <v>2422.2796332983394</v>
      </c>
    </row>
    <row r="40" spans="1:8" x14ac:dyDescent="0.25">
      <c r="A40" s="5">
        <v>2024</v>
      </c>
      <c r="B40" s="6">
        <v>2388.8593561564389</v>
      </c>
      <c r="C40" s="6">
        <v>148.12301455612388</v>
      </c>
      <c r="D40" s="6">
        <v>2536.9823707125629</v>
      </c>
      <c r="E40" s="6">
        <v>2.1768165509695305</v>
      </c>
      <c r="F40" s="6">
        <v>72.260437166033697</v>
      </c>
      <c r="G40" s="6">
        <v>74.43725371700323</v>
      </c>
      <c r="H40" s="7">
        <v>2462.5451169955595</v>
      </c>
    </row>
    <row r="41" spans="1:8" x14ac:dyDescent="0.25">
      <c r="A41" s="5">
        <v>2025</v>
      </c>
      <c r="B41" s="6">
        <v>2433.3444946112845</v>
      </c>
      <c r="C41" s="6">
        <v>150.68242800342264</v>
      </c>
      <c r="D41" s="6">
        <v>2584.026922614707</v>
      </c>
      <c r="E41" s="6">
        <v>2.1606381560264869</v>
      </c>
      <c r="F41" s="6">
        <v>76.770918901779055</v>
      </c>
      <c r="G41" s="6">
        <v>78.931557057805549</v>
      </c>
      <c r="H41" s="7">
        <v>2505.0953655569015</v>
      </c>
    </row>
    <row r="42" spans="1:8" x14ac:dyDescent="0.25">
      <c r="A42" s="5">
        <v>2026</v>
      </c>
      <c r="B42" s="6">
        <v>2475.5444649000146</v>
      </c>
      <c r="C42" s="6">
        <v>153.08791604647794</v>
      </c>
      <c r="D42" s="6">
        <v>2628.6323809464925</v>
      </c>
      <c r="E42" s="6">
        <v>2.1445801807306801</v>
      </c>
      <c r="F42" s="6">
        <v>81.401196493066109</v>
      </c>
      <c r="G42" s="6">
        <v>83.545776673796794</v>
      </c>
      <c r="H42" s="7">
        <v>2545.0866042726957</v>
      </c>
    </row>
    <row r="43" spans="1:8" x14ac:dyDescent="0.25">
      <c r="A43" s="5">
        <v>2027</v>
      </c>
      <c r="B43" s="6">
        <v>2519.0668377442498</v>
      </c>
      <c r="C43" s="6">
        <v>155.5657235932317</v>
      </c>
      <c r="D43" s="6">
        <v>2674.6325613374815</v>
      </c>
      <c r="E43" s="6">
        <v>2.1286417269814746</v>
      </c>
      <c r="F43" s="6">
        <v>86.223764873023214</v>
      </c>
      <c r="G43" s="6">
        <v>88.352406600004684</v>
      </c>
      <c r="H43" s="7">
        <v>2586.280154737477</v>
      </c>
    </row>
    <row r="44" spans="1:8" x14ac:dyDescent="0.25">
      <c r="A44" s="5">
        <v>2028</v>
      </c>
      <c r="B44" s="6">
        <v>2567.9449297589372</v>
      </c>
      <c r="C44" s="6">
        <v>158.36749943855096</v>
      </c>
      <c r="D44" s="6">
        <v>2726.3124291974882</v>
      </c>
      <c r="E44" s="6">
        <v>2.1128219033941309</v>
      </c>
      <c r="F44" s="6">
        <v>91.33992912818438</v>
      </c>
      <c r="G44" s="6">
        <v>93.452751031578515</v>
      </c>
      <c r="H44" s="7">
        <v>2632.8596781659098</v>
      </c>
    </row>
    <row r="45" spans="1:8" x14ac:dyDescent="0.25">
      <c r="A45" s="5">
        <v>2029</v>
      </c>
      <c r="B45" s="6">
        <v>2619.7689205556335</v>
      </c>
      <c r="C45" s="6">
        <v>161.33057941475434</v>
      </c>
      <c r="D45" s="6">
        <v>2781.099499970388</v>
      </c>
      <c r="E45" s="6">
        <v>2.0971198252494108</v>
      </c>
      <c r="F45" s="6">
        <v>96.881497374847356</v>
      </c>
      <c r="G45" s="6">
        <v>98.978617200096764</v>
      </c>
      <c r="H45" s="7">
        <v>2682.1208827702912</v>
      </c>
    </row>
    <row r="46" spans="1:8" x14ac:dyDescent="0.25">
      <c r="A46" s="5">
        <v>2030</v>
      </c>
      <c r="B46" s="6">
        <v>2673.7649462609152</v>
      </c>
      <c r="C46" s="6">
        <v>164.40182743547814</v>
      </c>
      <c r="D46" s="6">
        <v>2838.1667736963932</v>
      </c>
      <c r="E46" s="6">
        <v>2.0815346144435574</v>
      </c>
      <c r="F46" s="6">
        <v>102.90485796712599</v>
      </c>
      <c r="G46" s="6">
        <v>104.98639258156955</v>
      </c>
      <c r="H46" s="7">
        <v>2733.1803811148238</v>
      </c>
    </row>
    <row r="47" spans="1:8" ht="15" customHeight="1" x14ac:dyDescent="0.25">
      <c r="A47" s="3" t="s">
        <v>14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25" workbookViewId="0">
      <selection activeCell="A48" sqref="A48:XFD48"/>
    </sheetView>
  </sheetViews>
  <sheetFormatPr defaultRowHeight="15" x14ac:dyDescent="0.25"/>
  <cols>
    <col min="1" max="8" width="24" customWidth="1"/>
  </cols>
  <sheetData>
    <row r="1" spans="1:8" ht="15" customHeight="1" x14ac:dyDescent="0.3">
      <c r="A1" s="11" t="s">
        <v>15</v>
      </c>
      <c r="B1" s="10"/>
      <c r="C1" s="10"/>
      <c r="D1" s="10"/>
      <c r="E1" s="10"/>
      <c r="F1" s="10"/>
      <c r="G1" s="10"/>
      <c r="H1" s="10"/>
    </row>
    <row r="2" spans="1:8" ht="15" customHeight="1" x14ac:dyDescent="0.25">
      <c r="A2" s="12" t="s">
        <v>45</v>
      </c>
      <c r="B2" s="10"/>
      <c r="C2" s="10"/>
      <c r="D2" s="10"/>
      <c r="E2" s="10"/>
      <c r="F2" s="10"/>
      <c r="G2" s="10"/>
      <c r="H2" s="10"/>
    </row>
    <row r="3" spans="1:8" ht="15" customHeight="1" x14ac:dyDescent="0.25">
      <c r="A3" s="13" t="s">
        <v>16</v>
      </c>
      <c r="B3" s="10"/>
      <c r="C3" s="10"/>
      <c r="D3" s="10"/>
      <c r="E3" s="10"/>
      <c r="F3" s="10"/>
      <c r="G3" s="10"/>
      <c r="H3" s="10"/>
    </row>
    <row r="5" spans="1:8" ht="15.75" thickBot="1" x14ac:dyDescent="0.3">
      <c r="A5" s="4" t="s">
        <v>25</v>
      </c>
      <c r="B5" s="4" t="s">
        <v>41</v>
      </c>
      <c r="C5" s="4" t="s">
        <v>35</v>
      </c>
      <c r="D5" s="4" t="s">
        <v>36</v>
      </c>
      <c r="E5" s="4" t="s">
        <v>37</v>
      </c>
      <c r="F5" s="4" t="s">
        <v>38</v>
      </c>
      <c r="G5" s="4" t="s">
        <v>39</v>
      </c>
      <c r="H5" s="4" t="s">
        <v>42</v>
      </c>
    </row>
    <row r="6" spans="1:8" ht="15.75" thickTop="1" x14ac:dyDescent="0.25">
      <c r="A6" s="5">
        <v>1990</v>
      </c>
      <c r="B6" s="6">
        <v>514.33275083649289</v>
      </c>
      <c r="C6" s="6">
        <v>26.230970292661137</v>
      </c>
      <c r="D6" s="6">
        <v>540.56372112915403</v>
      </c>
      <c r="E6" s="6">
        <v>0</v>
      </c>
      <c r="F6" s="6">
        <v>0</v>
      </c>
      <c r="G6" s="6">
        <v>0</v>
      </c>
      <c r="H6" s="7">
        <v>540.56372112915403</v>
      </c>
    </row>
    <row r="7" spans="1:8" x14ac:dyDescent="0.25">
      <c r="A7" s="5">
        <v>1991</v>
      </c>
      <c r="B7" s="6">
        <v>477.63988546316398</v>
      </c>
      <c r="C7" s="6">
        <v>24.359634158621361</v>
      </c>
      <c r="D7" s="6">
        <v>501.99951962178534</v>
      </c>
      <c r="E7" s="6">
        <v>0</v>
      </c>
      <c r="F7" s="6">
        <v>0</v>
      </c>
      <c r="G7" s="6">
        <v>0</v>
      </c>
      <c r="H7" s="7">
        <v>501.99951962178534</v>
      </c>
    </row>
    <row r="8" spans="1:8" x14ac:dyDescent="0.25">
      <c r="A8" s="5">
        <v>1992</v>
      </c>
      <c r="B8" s="6">
        <v>509.90430156729803</v>
      </c>
      <c r="C8" s="6">
        <v>26.005119379932196</v>
      </c>
      <c r="D8" s="6">
        <v>535.90942094723027</v>
      </c>
      <c r="E8" s="6">
        <v>0</v>
      </c>
      <c r="F8" s="6">
        <v>0</v>
      </c>
      <c r="G8" s="6">
        <v>0</v>
      </c>
      <c r="H8" s="7">
        <v>535.90942094723027</v>
      </c>
    </row>
    <row r="9" spans="1:8" x14ac:dyDescent="0.25">
      <c r="A9" s="5">
        <v>1993</v>
      </c>
      <c r="B9" s="6">
        <v>446.24167459562329</v>
      </c>
      <c r="C9" s="6">
        <v>22.758325404376787</v>
      </c>
      <c r="D9" s="6">
        <v>469.00000000000006</v>
      </c>
      <c r="E9" s="6">
        <v>0</v>
      </c>
      <c r="F9" s="6">
        <v>0</v>
      </c>
      <c r="G9" s="6">
        <v>0</v>
      </c>
      <c r="H9" s="7">
        <v>469.00000000000006</v>
      </c>
    </row>
    <row r="10" spans="1:8" x14ac:dyDescent="0.25">
      <c r="A10" s="5">
        <v>1994</v>
      </c>
      <c r="B10" s="6">
        <v>498.57278782112297</v>
      </c>
      <c r="C10" s="6">
        <v>25.427212178877269</v>
      </c>
      <c r="D10" s="6">
        <v>524.00000000000023</v>
      </c>
      <c r="E10" s="6">
        <v>0</v>
      </c>
      <c r="F10" s="6">
        <v>0</v>
      </c>
      <c r="G10" s="6">
        <v>0</v>
      </c>
      <c r="H10" s="7">
        <v>524.00000000000023</v>
      </c>
    </row>
    <row r="11" spans="1:8" x14ac:dyDescent="0.25">
      <c r="A11" s="5">
        <v>1995</v>
      </c>
      <c r="B11" s="6">
        <v>491.91246431969552</v>
      </c>
      <c r="C11" s="6">
        <v>25.08753568030447</v>
      </c>
      <c r="D11" s="6">
        <v>517</v>
      </c>
      <c r="E11" s="6">
        <v>0</v>
      </c>
      <c r="F11" s="6">
        <v>0</v>
      </c>
      <c r="G11" s="6">
        <v>0</v>
      </c>
      <c r="H11" s="7">
        <v>517</v>
      </c>
    </row>
    <row r="12" spans="1:8" x14ac:dyDescent="0.25">
      <c r="A12" s="5">
        <v>1996</v>
      </c>
      <c r="B12" s="6">
        <v>494.76688867745014</v>
      </c>
      <c r="C12" s="6">
        <v>25.233111322549956</v>
      </c>
      <c r="D12" s="6">
        <v>520.00000000000011</v>
      </c>
      <c r="E12" s="6">
        <v>0</v>
      </c>
      <c r="F12" s="6">
        <v>0</v>
      </c>
      <c r="G12" s="6">
        <v>0</v>
      </c>
      <c r="H12" s="7">
        <v>520.00000000000011</v>
      </c>
    </row>
    <row r="13" spans="1:8" x14ac:dyDescent="0.25">
      <c r="A13" s="5">
        <v>1997</v>
      </c>
      <c r="B13" s="6">
        <v>539.48620361560461</v>
      </c>
      <c r="C13" s="6">
        <v>27.513796384395832</v>
      </c>
      <c r="D13" s="6">
        <v>567.00000000000045</v>
      </c>
      <c r="E13" s="6">
        <v>0</v>
      </c>
      <c r="F13" s="6">
        <v>0</v>
      </c>
      <c r="G13" s="6">
        <v>0</v>
      </c>
      <c r="H13" s="7">
        <v>567.00000000000045</v>
      </c>
    </row>
    <row r="14" spans="1:8" x14ac:dyDescent="0.25">
      <c r="A14" s="5">
        <v>1998</v>
      </c>
      <c r="B14" s="6">
        <v>569.93339676498613</v>
      </c>
      <c r="C14" s="6">
        <v>29.066603235014291</v>
      </c>
      <c r="D14" s="6">
        <v>599.00000000000045</v>
      </c>
      <c r="E14" s="6">
        <v>0</v>
      </c>
      <c r="F14" s="6">
        <v>0</v>
      </c>
      <c r="G14" s="6">
        <v>0</v>
      </c>
      <c r="H14" s="7">
        <v>599.00000000000045</v>
      </c>
    </row>
    <row r="15" spans="1:8" x14ac:dyDescent="0.25">
      <c r="A15" s="5">
        <v>1999</v>
      </c>
      <c r="B15" s="6">
        <v>529.02250690958533</v>
      </c>
      <c r="C15" s="6">
        <v>26.980109092388851</v>
      </c>
      <c r="D15" s="6">
        <v>556.00261600197416</v>
      </c>
      <c r="E15" s="6">
        <v>0</v>
      </c>
      <c r="F15" s="6">
        <v>7.6000000000000004E-4</v>
      </c>
      <c r="G15" s="6">
        <v>7.6000000000000004E-4</v>
      </c>
      <c r="H15" s="7">
        <v>556.00185600197415</v>
      </c>
    </row>
    <row r="16" spans="1:8" x14ac:dyDescent="0.25">
      <c r="A16" s="5">
        <v>2000</v>
      </c>
      <c r="B16" s="6">
        <v>526.16806992213537</v>
      </c>
      <c r="C16" s="6">
        <v>26.834532999828905</v>
      </c>
      <c r="D16" s="6">
        <v>553.00260292196424</v>
      </c>
      <c r="E16" s="6">
        <v>0</v>
      </c>
      <c r="F16" s="6">
        <v>7.5620000000000006E-4</v>
      </c>
      <c r="G16" s="6">
        <v>7.5620000000000006E-4</v>
      </c>
      <c r="H16" s="7">
        <v>553.00184672196428</v>
      </c>
    </row>
    <row r="17" spans="1:8" x14ac:dyDescent="0.25">
      <c r="A17" s="5">
        <v>2001</v>
      </c>
      <c r="B17" s="6">
        <v>466.22514584274364</v>
      </c>
      <c r="C17" s="6">
        <v>23.777444064610926</v>
      </c>
      <c r="D17" s="6">
        <v>490.00258990735455</v>
      </c>
      <c r="E17" s="6">
        <v>0</v>
      </c>
      <c r="F17" s="6">
        <v>7.5241899999999994E-4</v>
      </c>
      <c r="G17" s="6">
        <v>7.5241899999999994E-4</v>
      </c>
      <c r="H17" s="7">
        <v>490.00183748835457</v>
      </c>
    </row>
    <row r="18" spans="1:8" x14ac:dyDescent="0.25">
      <c r="A18" s="5">
        <v>2002</v>
      </c>
      <c r="B18" s="6">
        <v>521.43730316098629</v>
      </c>
      <c r="C18" s="6">
        <v>26.59285561364814</v>
      </c>
      <c r="D18" s="6">
        <v>548.0301587746344</v>
      </c>
      <c r="E18" s="6">
        <v>0</v>
      </c>
      <c r="F18" s="6">
        <v>8.7617169049999995E-3</v>
      </c>
      <c r="G18" s="6">
        <v>8.7617169049999995E-3</v>
      </c>
      <c r="H18" s="7">
        <v>548.02139705772936</v>
      </c>
    </row>
    <row r="19" spans="1:8" x14ac:dyDescent="0.25">
      <c r="A19" s="5">
        <v>2003</v>
      </c>
      <c r="B19" s="6">
        <v>526.19933077244229</v>
      </c>
      <c r="C19" s="6">
        <v>26.835647612070211</v>
      </c>
      <c r="D19" s="6">
        <v>553.03497838451256</v>
      </c>
      <c r="E19" s="6">
        <v>0</v>
      </c>
      <c r="F19" s="6">
        <v>1.0161908320475E-2</v>
      </c>
      <c r="G19" s="6">
        <v>1.0161908320475E-2</v>
      </c>
      <c r="H19" s="7">
        <v>553.02481647619209</v>
      </c>
    </row>
    <row r="20" spans="1:8" x14ac:dyDescent="0.25">
      <c r="A20" s="5">
        <v>2004</v>
      </c>
      <c r="B20" s="6">
        <v>528.1890669263488</v>
      </c>
      <c r="C20" s="6">
        <v>26.935792434206064</v>
      </c>
      <c r="D20" s="6">
        <v>555.12485936055486</v>
      </c>
      <c r="E20" s="6">
        <v>0</v>
      </c>
      <c r="F20" s="6">
        <v>3.6274098778872624E-2</v>
      </c>
      <c r="G20" s="6">
        <v>3.6274098778872624E-2</v>
      </c>
      <c r="H20" s="7">
        <v>555.08858526177596</v>
      </c>
    </row>
    <row r="21" spans="1:8" x14ac:dyDescent="0.25">
      <c r="A21" s="5">
        <v>2005</v>
      </c>
      <c r="B21" s="6">
        <v>561.57372052463222</v>
      </c>
      <c r="C21" s="6">
        <v>28.637135596493707</v>
      </c>
      <c r="D21" s="6">
        <v>590.21085612112597</v>
      </c>
      <c r="E21" s="6">
        <v>0</v>
      </c>
      <c r="F21" s="6">
        <v>6.1257848284978274E-2</v>
      </c>
      <c r="G21" s="6">
        <v>6.1257848284978274E-2</v>
      </c>
      <c r="H21" s="7">
        <v>590.14959827284099</v>
      </c>
    </row>
    <row r="22" spans="1:8" x14ac:dyDescent="0.25">
      <c r="A22" s="5">
        <v>2006</v>
      </c>
      <c r="B22" s="6">
        <v>611.0908168091438</v>
      </c>
      <c r="C22" s="6">
        <v>31.161887463755114</v>
      </c>
      <c r="D22" s="6">
        <v>642.25270427289888</v>
      </c>
      <c r="E22" s="6">
        <v>0</v>
      </c>
      <c r="F22" s="6">
        <v>7.3415559043553374E-2</v>
      </c>
      <c r="G22" s="6">
        <v>7.3415559043553374E-2</v>
      </c>
      <c r="H22" s="7">
        <v>642.17928871385539</v>
      </c>
    </row>
    <row r="23" spans="1:8" x14ac:dyDescent="0.25">
      <c r="A23" s="5">
        <v>2007</v>
      </c>
      <c r="B23" s="6">
        <v>606.83098352402033</v>
      </c>
      <c r="C23" s="6">
        <v>30.924029052981371</v>
      </c>
      <c r="D23" s="6">
        <v>637.75501257700171</v>
      </c>
      <c r="E23" s="6">
        <v>0.36382500000000001</v>
      </c>
      <c r="F23" s="6">
        <v>0.1136476812483356</v>
      </c>
      <c r="G23" s="6">
        <v>0.47747268124833564</v>
      </c>
      <c r="H23" s="7">
        <v>637.27753989575342</v>
      </c>
    </row>
    <row r="24" spans="1:8" x14ac:dyDescent="0.25">
      <c r="A24" s="5">
        <v>2008</v>
      </c>
      <c r="B24" s="6">
        <v>566.74968451469078</v>
      </c>
      <c r="C24" s="6">
        <v>28.868977061344278</v>
      </c>
      <c r="D24" s="6">
        <v>595.61866157603504</v>
      </c>
      <c r="E24" s="6">
        <v>0.36018675</v>
      </c>
      <c r="F24" s="6">
        <v>0.33112401284209392</v>
      </c>
      <c r="G24" s="6">
        <v>0.69131076284209392</v>
      </c>
      <c r="H24" s="7">
        <v>594.9273508131929</v>
      </c>
    </row>
    <row r="25" spans="1:8" x14ac:dyDescent="0.25">
      <c r="A25" s="5">
        <v>2009</v>
      </c>
      <c r="B25" s="6">
        <v>550.13996708371701</v>
      </c>
      <c r="C25" s="6">
        <v>28.013180375500394</v>
      </c>
      <c r="D25" s="6">
        <v>578.15314745921739</v>
      </c>
      <c r="E25" s="6">
        <v>0.35658488249999998</v>
      </c>
      <c r="F25" s="6">
        <v>0.50533562277788269</v>
      </c>
      <c r="G25" s="6">
        <v>0.86192050527788266</v>
      </c>
      <c r="H25" s="7">
        <v>577.29122695393949</v>
      </c>
    </row>
    <row r="26" spans="1:8" x14ac:dyDescent="0.25">
      <c r="A26" s="5">
        <v>2010</v>
      </c>
      <c r="B26" s="6">
        <v>627.47088841701225</v>
      </c>
      <c r="C26" s="6">
        <v>31.949221214872335</v>
      </c>
      <c r="D26" s="6">
        <v>659.42010963188454</v>
      </c>
      <c r="E26" s="6">
        <v>0.35301903367499998</v>
      </c>
      <c r="F26" s="6">
        <v>0.66255144466399407</v>
      </c>
      <c r="G26" s="6">
        <v>1.0155704783389941</v>
      </c>
      <c r="H26" s="7">
        <v>658.40453915354556</v>
      </c>
    </row>
    <row r="27" spans="1:8" x14ac:dyDescent="0.25">
      <c r="A27" s="5">
        <v>2011</v>
      </c>
      <c r="B27" s="6">
        <v>592.95765945893481</v>
      </c>
      <c r="C27" s="6">
        <v>30.181566763135951</v>
      </c>
      <c r="D27" s="6">
        <v>623.13922622207076</v>
      </c>
      <c r="E27" s="6">
        <v>0.35268884333824996</v>
      </c>
      <c r="F27" s="6">
        <v>0.80954388744067485</v>
      </c>
      <c r="G27" s="6">
        <v>1.1622327307789249</v>
      </c>
      <c r="H27" s="7">
        <v>621.97699349129186</v>
      </c>
    </row>
    <row r="28" spans="1:8" x14ac:dyDescent="0.25">
      <c r="A28" s="5">
        <v>2012</v>
      </c>
      <c r="B28" s="6">
        <v>577.55038841738155</v>
      </c>
      <c r="C28" s="6">
        <v>29.38413995875813</v>
      </c>
      <c r="D28" s="6">
        <v>606.93452837613972</v>
      </c>
      <c r="E28" s="6">
        <v>0.34916195490486701</v>
      </c>
      <c r="F28" s="6">
        <v>1.0416194280034707</v>
      </c>
      <c r="G28" s="6">
        <v>1.3907813829083377</v>
      </c>
      <c r="H28" s="7">
        <v>605.54374699323137</v>
      </c>
    </row>
    <row r="29" spans="1:8" x14ac:dyDescent="0.25">
      <c r="A29" s="5">
        <v>2013</v>
      </c>
      <c r="B29" s="6">
        <v>588.94235809947418</v>
      </c>
      <c r="C29" s="6">
        <v>29.951049514846002</v>
      </c>
      <c r="D29" s="6">
        <v>618.89340761432015</v>
      </c>
      <c r="E29" s="6">
        <v>0.34567033535581904</v>
      </c>
      <c r="F29" s="6">
        <v>1.3212070808634533</v>
      </c>
      <c r="G29" s="6">
        <v>1.6668774162192723</v>
      </c>
      <c r="H29" s="7">
        <v>617.22653019810093</v>
      </c>
    </row>
    <row r="30" spans="1:8" x14ac:dyDescent="0.25">
      <c r="A30" s="5">
        <v>2014</v>
      </c>
      <c r="B30" s="6">
        <v>628.0701390650969</v>
      </c>
      <c r="C30" s="6">
        <v>31.930289244719411</v>
      </c>
      <c r="D30" s="6">
        <v>660.00042830981636</v>
      </c>
      <c r="E30" s="6">
        <v>0.34221363200226101</v>
      </c>
      <c r="F30" s="6">
        <v>1.6438225954591359</v>
      </c>
      <c r="G30" s="6">
        <v>1.986036227461397</v>
      </c>
      <c r="H30" s="7">
        <v>658.01439208235502</v>
      </c>
    </row>
    <row r="31" spans="1:8" x14ac:dyDescent="0.25">
      <c r="A31" s="5">
        <v>2015</v>
      </c>
      <c r="B31" s="6">
        <v>613.75711594595361</v>
      </c>
      <c r="C31" s="6">
        <v>31.186320310151189</v>
      </c>
      <c r="D31" s="6">
        <v>644.94343625610486</v>
      </c>
      <c r="E31" s="6">
        <v>0.33879149568223804</v>
      </c>
      <c r="F31" s="6">
        <v>1.9188239424818403</v>
      </c>
      <c r="G31" s="6">
        <v>2.2576154381640783</v>
      </c>
      <c r="H31" s="7">
        <v>642.68279697978244</v>
      </c>
    </row>
    <row r="32" spans="1:8" x14ac:dyDescent="0.25">
      <c r="A32" s="5">
        <v>2016</v>
      </c>
      <c r="B32" s="6">
        <v>615.8453531259471</v>
      </c>
      <c r="C32" s="6">
        <v>31.260899188246444</v>
      </c>
      <c r="D32" s="6">
        <v>647.10625231419351</v>
      </c>
      <c r="E32" s="6">
        <v>0.33540358072541598</v>
      </c>
      <c r="F32" s="6">
        <v>2.5481483327694314</v>
      </c>
      <c r="G32" s="6">
        <v>2.8835519134948475</v>
      </c>
      <c r="H32" s="7">
        <v>644.21970680092181</v>
      </c>
    </row>
    <row r="33" spans="1:8" x14ac:dyDescent="0.25">
      <c r="A33" s="5">
        <v>2017</v>
      </c>
      <c r="B33" s="6">
        <v>597.99020441407777</v>
      </c>
      <c r="C33" s="6">
        <v>30.305963630843344</v>
      </c>
      <c r="D33" s="6">
        <v>628.29616804492116</v>
      </c>
      <c r="E33" s="6">
        <v>0.33291368199083282</v>
      </c>
      <c r="F33" s="6">
        <v>3.3862372811055836</v>
      </c>
      <c r="G33" s="6">
        <v>3.7191509630964164</v>
      </c>
      <c r="H33" s="7">
        <v>624.54054462777174</v>
      </c>
    </row>
    <row r="34" spans="1:8" x14ac:dyDescent="0.25">
      <c r="A34" s="5">
        <v>2018</v>
      </c>
      <c r="B34" s="6">
        <v>612.55591460627681</v>
      </c>
      <c r="C34" s="6">
        <v>30.956473071441341</v>
      </c>
      <c r="D34" s="6">
        <v>643.51238767771815</v>
      </c>
      <c r="E34" s="6">
        <v>0.3295845451709245</v>
      </c>
      <c r="F34" s="6">
        <v>5.1854166453113786</v>
      </c>
      <c r="G34" s="6">
        <v>5.5150011904823035</v>
      </c>
      <c r="H34" s="7">
        <v>637.94614113891862</v>
      </c>
    </row>
    <row r="35" spans="1:8" x14ac:dyDescent="0.25">
      <c r="A35" s="5">
        <v>2019</v>
      </c>
      <c r="B35" s="6">
        <v>561.0819538769515</v>
      </c>
      <c r="C35" s="6">
        <v>28.297190684448029</v>
      </c>
      <c r="D35" s="6">
        <v>589.37914456139958</v>
      </c>
      <c r="E35" s="6">
        <v>0.32713786475296508</v>
      </c>
      <c r="F35" s="6">
        <v>5.8175043389292957</v>
      </c>
      <c r="G35" s="6">
        <v>6.1446422036822606</v>
      </c>
      <c r="H35" s="7">
        <v>583.14406685009578</v>
      </c>
    </row>
    <row r="36" spans="1:8" x14ac:dyDescent="0.25">
      <c r="A36" s="5">
        <v>2020</v>
      </c>
      <c r="B36" s="6">
        <v>564.85530864303951</v>
      </c>
      <c r="C36" s="6">
        <v>28.44699652905954</v>
      </c>
      <c r="D36" s="6">
        <v>593.30230517209907</v>
      </c>
      <c r="E36" s="6">
        <v>0.32470936731793548</v>
      </c>
      <c r="F36" s="6">
        <v>6.5314629958908252</v>
      </c>
      <c r="G36" s="6">
        <v>6.8561723632087608</v>
      </c>
      <c r="H36" s="7">
        <v>586.23124219689373</v>
      </c>
    </row>
    <row r="37" spans="1:8" x14ac:dyDescent="0.25">
      <c r="A37" s="5">
        <v>2021</v>
      </c>
      <c r="B37" s="6">
        <v>568.98734511391888</v>
      </c>
      <c r="C37" s="6">
        <v>28.613899974222399</v>
      </c>
      <c r="D37" s="6">
        <v>597.60124508814124</v>
      </c>
      <c r="E37" s="6">
        <v>0.32229891753628376</v>
      </c>
      <c r="F37" s="6">
        <v>7.2688187183507225</v>
      </c>
      <c r="G37" s="6">
        <v>7.5911176358870058</v>
      </c>
      <c r="H37" s="7">
        <v>589.67076221387731</v>
      </c>
    </row>
    <row r="38" spans="1:8" x14ac:dyDescent="0.25">
      <c r="A38" s="5">
        <v>2022</v>
      </c>
      <c r="B38" s="6">
        <v>575.8026624496182</v>
      </c>
      <c r="C38" s="6">
        <v>28.921549449015313</v>
      </c>
      <c r="D38" s="6">
        <v>604.72421189863348</v>
      </c>
      <c r="E38" s="6">
        <v>0.31990638108765118</v>
      </c>
      <c r="F38" s="6">
        <v>7.92976666114743</v>
      </c>
      <c r="G38" s="6">
        <v>8.2496730422350808</v>
      </c>
      <c r="H38" s="7">
        <v>596.01075433166852</v>
      </c>
    </row>
    <row r="39" spans="1:8" x14ac:dyDescent="0.25">
      <c r="A39" s="5">
        <v>2023</v>
      </c>
      <c r="B39" s="6">
        <v>579.45795506301329</v>
      </c>
      <c r="C39" s="6">
        <v>29.07089240315192</v>
      </c>
      <c r="D39" s="6">
        <v>608.52884746616519</v>
      </c>
      <c r="E39" s="6">
        <v>0.31753162465332713</v>
      </c>
      <c r="F39" s="6">
        <v>8.5346307039240425</v>
      </c>
      <c r="G39" s="6">
        <v>8.8521623285773696</v>
      </c>
      <c r="H39" s="7">
        <v>599.08839050416998</v>
      </c>
    </row>
    <row r="40" spans="1:8" x14ac:dyDescent="0.25">
      <c r="A40" s="5">
        <v>2024</v>
      </c>
      <c r="B40" s="6">
        <v>582.46953665244394</v>
      </c>
      <c r="C40" s="6">
        <v>29.188845022382143</v>
      </c>
      <c r="D40" s="6">
        <v>611.65838167482605</v>
      </c>
      <c r="E40" s="6">
        <v>0.31517451590875989</v>
      </c>
      <c r="F40" s="6">
        <v>9.1110325773924021</v>
      </c>
      <c r="G40" s="6">
        <v>9.4262070933011621</v>
      </c>
      <c r="H40" s="7">
        <v>601.51913957889474</v>
      </c>
    </row>
    <row r="41" spans="1:8" x14ac:dyDescent="0.25">
      <c r="A41" s="5">
        <v>2025</v>
      </c>
      <c r="B41" s="6">
        <v>586.05364834400029</v>
      </c>
      <c r="C41" s="6">
        <v>29.336364712177197</v>
      </c>
      <c r="D41" s="6">
        <v>615.39001305617751</v>
      </c>
      <c r="E41" s="6">
        <v>0.31283492351612374</v>
      </c>
      <c r="F41" s="6">
        <v>9.6797413708319517</v>
      </c>
      <c r="G41" s="6">
        <v>9.9925762943480763</v>
      </c>
      <c r="H41" s="7">
        <v>604.55920220584778</v>
      </c>
    </row>
    <row r="42" spans="1:8" x14ac:dyDescent="0.25">
      <c r="A42" s="5">
        <v>2026</v>
      </c>
      <c r="B42" s="6">
        <v>589.24034464060037</v>
      </c>
      <c r="C42" s="6">
        <v>29.462808567182289</v>
      </c>
      <c r="D42" s="6">
        <v>618.70315320778263</v>
      </c>
      <c r="E42" s="6">
        <v>0.31051271711694223</v>
      </c>
      <c r="F42" s="6">
        <v>10.26355474964744</v>
      </c>
      <c r="G42" s="6">
        <v>10.574067466764383</v>
      </c>
      <c r="H42" s="7">
        <v>607.16493733546247</v>
      </c>
    </row>
    <row r="43" spans="1:8" x14ac:dyDescent="0.25">
      <c r="A43" s="5">
        <v>2027</v>
      </c>
      <c r="B43" s="6">
        <v>593.02328515124736</v>
      </c>
      <c r="C43" s="6">
        <v>29.618375662277341</v>
      </c>
      <c r="D43" s="6">
        <v>622.64166081352471</v>
      </c>
      <c r="E43" s="6">
        <v>0.30820776732476624</v>
      </c>
      <c r="F43" s="6">
        <v>10.871613313084213</v>
      </c>
      <c r="G43" s="6">
        <v>11.179821080408979</v>
      </c>
      <c r="H43" s="7">
        <v>610.37083962849977</v>
      </c>
    </row>
    <row r="44" spans="1:8" x14ac:dyDescent="0.25">
      <c r="A44" s="5">
        <v>2028</v>
      </c>
      <c r="B44" s="6">
        <v>597.79984118376706</v>
      </c>
      <c r="C44" s="6">
        <v>29.822667156264327</v>
      </c>
      <c r="D44" s="6">
        <v>627.62250834003135</v>
      </c>
      <c r="E44" s="6">
        <v>0.30591994571790743</v>
      </c>
      <c r="F44" s="6">
        <v>11.51669021862465</v>
      </c>
      <c r="G44" s="6">
        <v>11.822610164342557</v>
      </c>
      <c r="H44" s="7">
        <v>614.58084669085895</v>
      </c>
    </row>
    <row r="45" spans="1:8" x14ac:dyDescent="0.25">
      <c r="A45" s="5">
        <v>2029</v>
      </c>
      <c r="B45" s="6">
        <v>605.52736388491542</v>
      </c>
      <c r="C45" s="6">
        <v>30.174648206435634</v>
      </c>
      <c r="D45" s="6">
        <v>635.70201209135109</v>
      </c>
      <c r="E45" s="6">
        <v>0.303649124832226</v>
      </c>
      <c r="F45" s="6">
        <v>12.215404630069177</v>
      </c>
      <c r="G45" s="6">
        <v>12.519053754901403</v>
      </c>
      <c r="H45" s="7">
        <v>621.8344169600756</v>
      </c>
    </row>
    <row r="46" spans="1:8" x14ac:dyDescent="0.25">
      <c r="A46" s="5">
        <v>2030</v>
      </c>
      <c r="B46" s="6">
        <v>613.57755358194424</v>
      </c>
      <c r="C46" s="6">
        <v>30.539902914044632</v>
      </c>
      <c r="D46" s="6">
        <v>644.1174564959889</v>
      </c>
      <c r="E46" s="6">
        <v>0.30139517815397227</v>
      </c>
      <c r="F46" s="6">
        <v>12.974866331851247</v>
      </c>
      <c r="G46" s="6">
        <v>13.27626151000522</v>
      </c>
      <c r="H46" s="7">
        <v>629.36152867962574</v>
      </c>
    </row>
    <row r="47" spans="1:8" ht="15" customHeight="1" x14ac:dyDescent="0.25">
      <c r="A47" s="3" t="s">
        <v>17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5" sqref="E5"/>
    </sheetView>
  </sheetViews>
  <sheetFormatPr defaultRowHeight="15" x14ac:dyDescent="0.25"/>
  <cols>
    <col min="1" max="5" width="24" customWidth="1"/>
  </cols>
  <sheetData>
    <row r="1" spans="1:5" ht="15" customHeight="1" x14ac:dyDescent="0.3">
      <c r="A1" s="11" t="s">
        <v>18</v>
      </c>
      <c r="B1" s="10"/>
      <c r="C1" s="10"/>
      <c r="D1" s="10"/>
      <c r="E1" s="10"/>
    </row>
    <row r="2" spans="1:5" ht="15" customHeight="1" x14ac:dyDescent="0.25">
      <c r="A2" s="13" t="str">
        <f>'List of Forms'!A2</f>
        <v>California Energy Demand 2020 - 2030 Revised Forecast - Mid Demand Case</v>
      </c>
      <c r="B2" s="10"/>
      <c r="C2" s="10"/>
      <c r="D2" s="10"/>
      <c r="E2" s="10"/>
    </row>
    <row r="3" spans="1:5" ht="15" customHeight="1" x14ac:dyDescent="0.25">
      <c r="A3" s="13" t="s">
        <v>19</v>
      </c>
      <c r="B3" s="10"/>
      <c r="C3" s="10"/>
      <c r="D3" s="10"/>
      <c r="E3" s="10"/>
    </row>
    <row r="5" spans="1:5" x14ac:dyDescent="0.25">
      <c r="A5" s="4" t="s">
        <v>25</v>
      </c>
      <c r="B5" s="4" t="s">
        <v>46</v>
      </c>
      <c r="C5" s="4" t="s">
        <v>47</v>
      </c>
      <c r="D5" s="4" t="s">
        <v>48</v>
      </c>
      <c r="E5" s="4" t="s">
        <v>49</v>
      </c>
    </row>
    <row r="6" spans="1:5" x14ac:dyDescent="0.25">
      <c r="A6" s="5">
        <v>2019</v>
      </c>
      <c r="B6" s="6">
        <v>583.14406685009578</v>
      </c>
      <c r="C6" s="6">
        <v>629.3076458170226</v>
      </c>
      <c r="D6" s="6">
        <v>648.20577345037407</v>
      </c>
      <c r="E6" s="6">
        <v>655.76502450371459</v>
      </c>
    </row>
    <row r="7" spans="1:5" x14ac:dyDescent="0.25">
      <c r="A7" s="5">
        <v>2020</v>
      </c>
      <c r="B7" s="6">
        <v>586.23124219689373</v>
      </c>
      <c r="C7" s="6">
        <v>632.63921199450579</v>
      </c>
      <c r="D7" s="6">
        <v>651.63738666090933</v>
      </c>
      <c r="E7" s="6">
        <v>659.23665652747081</v>
      </c>
    </row>
    <row r="8" spans="1:5" x14ac:dyDescent="0.25">
      <c r="A8" s="5">
        <v>2021</v>
      </c>
      <c r="B8" s="6">
        <v>589.67076221387731</v>
      </c>
      <c r="C8" s="6">
        <v>636.3510155910343</v>
      </c>
      <c r="D8" s="6">
        <v>655.46065583168195</v>
      </c>
      <c r="E8" s="6">
        <v>663.10451192794096</v>
      </c>
    </row>
    <row r="9" spans="1:5" x14ac:dyDescent="0.25">
      <c r="A9" s="5">
        <v>2022</v>
      </c>
      <c r="B9" s="6">
        <v>596.01075433166852</v>
      </c>
      <c r="C9" s="6">
        <v>643.19290208350424</v>
      </c>
      <c r="D9" s="6">
        <v>662.50800438241072</v>
      </c>
      <c r="E9" s="6">
        <v>670.23404530197331</v>
      </c>
    </row>
    <row r="10" spans="1:5" x14ac:dyDescent="0.25">
      <c r="A10" s="5">
        <v>2023</v>
      </c>
      <c r="B10" s="6">
        <v>599.08839050416998</v>
      </c>
      <c r="C10" s="6">
        <v>646.5141739346609</v>
      </c>
      <c r="D10" s="6">
        <v>665.92901412768856</v>
      </c>
      <c r="E10" s="6">
        <v>673.69495020489967</v>
      </c>
    </row>
    <row r="11" spans="1:5" x14ac:dyDescent="0.25">
      <c r="A11" s="5">
        <v>2024</v>
      </c>
      <c r="B11" s="6">
        <v>601.51913957889474</v>
      </c>
      <c r="C11" s="6">
        <v>649.13734900364454</v>
      </c>
      <c r="D11" s="6">
        <v>668.63096322331535</v>
      </c>
      <c r="E11" s="6">
        <v>676.42840891118374</v>
      </c>
    </row>
    <row r="12" spans="1:5" x14ac:dyDescent="0.25">
      <c r="A12" s="5">
        <v>2025</v>
      </c>
      <c r="B12" s="6">
        <v>604.55920220584778</v>
      </c>
      <c r="C12" s="6">
        <v>652.41807286531071</v>
      </c>
      <c r="D12" s="6">
        <v>672.01020732175232</v>
      </c>
      <c r="E12" s="6">
        <v>679.84706110432887</v>
      </c>
    </row>
    <row r="13" spans="1:5" x14ac:dyDescent="0.25">
      <c r="A13" s="5">
        <v>2026</v>
      </c>
      <c r="B13" s="6">
        <v>607.16493733546247</v>
      </c>
      <c r="C13" s="6">
        <v>655.23008645381913</v>
      </c>
      <c r="D13" s="6">
        <v>674.90666576335536</v>
      </c>
      <c r="E13" s="6">
        <v>682.77729748716979</v>
      </c>
    </row>
    <row r="14" spans="1:5" x14ac:dyDescent="0.25">
      <c r="A14" s="5">
        <v>2027</v>
      </c>
      <c r="B14" s="6">
        <v>610.37083962849977</v>
      </c>
      <c r="C14" s="6">
        <v>658.68977838834974</v>
      </c>
      <c r="D14" s="6">
        <v>678.47025235129672</v>
      </c>
      <c r="E14" s="6">
        <v>686.3824419364754</v>
      </c>
    </row>
    <row r="15" spans="1:5" x14ac:dyDescent="0.25">
      <c r="A15" s="5">
        <v>2028</v>
      </c>
      <c r="B15" s="6">
        <v>614.58084669085895</v>
      </c>
      <c r="C15" s="6">
        <v>663.23306328807826</v>
      </c>
      <c r="D15" s="6">
        <v>683.14997223394721</v>
      </c>
      <c r="E15" s="6">
        <v>691.11673581229479</v>
      </c>
    </row>
    <row r="16" spans="1:5" x14ac:dyDescent="0.25">
      <c r="A16" s="5">
        <v>2029</v>
      </c>
      <c r="B16" s="6">
        <v>621.8344169600756</v>
      </c>
      <c r="C16" s="6">
        <v>671.06084974665589</v>
      </c>
      <c r="D16" s="6">
        <v>691.21282735657826</v>
      </c>
      <c r="E16" s="6">
        <v>699.27361840054721</v>
      </c>
    </row>
    <row r="17" spans="1:5" x14ac:dyDescent="0.25">
      <c r="A17" s="5">
        <v>2030</v>
      </c>
      <c r="B17" s="6">
        <v>629.36152867962574</v>
      </c>
      <c r="C17" s="6">
        <v>679.18383208551165</v>
      </c>
      <c r="D17" s="6">
        <v>699.57974310069847</v>
      </c>
      <c r="E17" s="6">
        <v>707.7381075067733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A3" sqref="A3:H3"/>
    </sheetView>
  </sheetViews>
  <sheetFormatPr defaultRowHeight="15" x14ac:dyDescent="0.25"/>
  <cols>
    <col min="1" max="8" width="24" customWidth="1"/>
  </cols>
  <sheetData>
    <row r="1" spans="1:8" ht="15" customHeight="1" x14ac:dyDescent="0.3">
      <c r="A1" s="11" t="s">
        <v>20</v>
      </c>
      <c r="B1" s="10"/>
      <c r="C1" s="10"/>
      <c r="D1" s="10"/>
      <c r="E1" s="10"/>
      <c r="F1" s="10"/>
      <c r="G1" s="10"/>
      <c r="H1" s="10"/>
    </row>
    <row r="2" spans="1:8" ht="15" customHeight="1" x14ac:dyDescent="0.25">
      <c r="A2" s="13" t="str">
        <f>'List of Forms'!A2</f>
        <v>California Energy Demand 2020 - 2030 Revised Forecast - Mid Demand Case</v>
      </c>
      <c r="B2" s="10"/>
      <c r="C2" s="10"/>
      <c r="D2" s="10"/>
      <c r="E2" s="10"/>
      <c r="F2" s="10"/>
      <c r="G2" s="10"/>
      <c r="H2" s="10"/>
    </row>
    <row r="3" spans="1:8" ht="15" customHeight="1" x14ac:dyDescent="0.25">
      <c r="A3" s="13" t="s">
        <v>21</v>
      </c>
      <c r="B3" s="10"/>
      <c r="C3" s="10"/>
      <c r="D3" s="10"/>
      <c r="E3" s="10"/>
      <c r="F3" s="10"/>
      <c r="G3" s="10"/>
      <c r="H3" s="10"/>
    </row>
    <row r="5" spans="1:8" x14ac:dyDescent="0.25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  <c r="F5" s="4" t="s">
        <v>30</v>
      </c>
      <c r="G5" s="4" t="s">
        <v>31</v>
      </c>
      <c r="H5" s="4" t="s">
        <v>39</v>
      </c>
    </row>
    <row r="6" spans="1:8" x14ac:dyDescent="0.25">
      <c r="A6" s="5">
        <v>1990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1:8" x14ac:dyDescent="0.25">
      <c r="A7" s="5">
        <v>1991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7">
        <v>0</v>
      </c>
    </row>
    <row r="8" spans="1:8" x14ac:dyDescent="0.25">
      <c r="A8" s="5">
        <v>1992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7">
        <v>0</v>
      </c>
    </row>
    <row r="9" spans="1:8" x14ac:dyDescent="0.25">
      <c r="A9" s="5">
        <v>1993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7">
        <v>0</v>
      </c>
    </row>
    <row r="10" spans="1:8" x14ac:dyDescent="0.25">
      <c r="A10" s="5">
        <v>1994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7">
        <v>0</v>
      </c>
    </row>
    <row r="11" spans="1:8" x14ac:dyDescent="0.25">
      <c r="A11" s="5">
        <v>1995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1:8" x14ac:dyDescent="0.25">
      <c r="A12" s="5">
        <v>1996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7">
        <v>0</v>
      </c>
    </row>
    <row r="13" spans="1:8" x14ac:dyDescent="0.25">
      <c r="A13" s="5">
        <v>1997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7">
        <v>0</v>
      </c>
    </row>
    <row r="14" spans="1:8" x14ac:dyDescent="0.25">
      <c r="A14" s="5">
        <v>1998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7">
        <v>0</v>
      </c>
    </row>
    <row r="15" spans="1:8" x14ac:dyDescent="0.25">
      <c r="A15" s="5">
        <v>1999</v>
      </c>
      <c r="B15" s="6">
        <v>1.3167196776091238E-3</v>
      </c>
      <c r="C15" s="6">
        <v>3.0723459144212893E-3</v>
      </c>
      <c r="D15" s="6">
        <v>0</v>
      </c>
      <c r="E15" s="6">
        <v>0</v>
      </c>
      <c r="F15" s="6">
        <v>0</v>
      </c>
      <c r="G15" s="6">
        <v>0</v>
      </c>
      <c r="H15" s="7">
        <v>4.3890655920304136E-3</v>
      </c>
    </row>
    <row r="16" spans="1:8" x14ac:dyDescent="0.25">
      <c r="A16" s="5">
        <v>2000</v>
      </c>
      <c r="B16" s="6">
        <v>2.2373974008632266E-3</v>
      </c>
      <c r="C16" s="6">
        <v>5.2205939353475285E-3</v>
      </c>
      <c r="D16" s="6">
        <v>0</v>
      </c>
      <c r="E16" s="6">
        <v>0</v>
      </c>
      <c r="F16" s="6">
        <v>0</v>
      </c>
      <c r="G16" s="6">
        <v>0</v>
      </c>
      <c r="H16" s="7">
        <v>7.4579913362107552E-3</v>
      </c>
    </row>
    <row r="17" spans="1:8" x14ac:dyDescent="0.25">
      <c r="A17" s="5">
        <v>2001</v>
      </c>
      <c r="B17" s="6">
        <v>2.22621041385891E-3</v>
      </c>
      <c r="C17" s="6">
        <v>5.1944909656707903E-3</v>
      </c>
      <c r="D17" s="6">
        <v>0</v>
      </c>
      <c r="E17" s="6">
        <v>0</v>
      </c>
      <c r="F17" s="6">
        <v>0</v>
      </c>
      <c r="G17" s="6">
        <v>0</v>
      </c>
      <c r="H17" s="7">
        <v>7.4207013795297002E-3</v>
      </c>
    </row>
    <row r="18" spans="1:8" x14ac:dyDescent="0.25">
      <c r="A18" s="5">
        <v>2002</v>
      </c>
      <c r="B18" s="6">
        <v>1.7432985196933301E-2</v>
      </c>
      <c r="C18" s="6">
        <v>3.4086974430332824E-2</v>
      </c>
      <c r="D18" s="6">
        <v>0</v>
      </c>
      <c r="E18" s="6">
        <v>0</v>
      </c>
      <c r="F18" s="6">
        <v>0</v>
      </c>
      <c r="G18" s="6">
        <v>0</v>
      </c>
      <c r="H18" s="7">
        <v>5.1519959627266125E-2</v>
      </c>
    </row>
    <row r="19" spans="1:8" x14ac:dyDescent="0.25">
      <c r="A19" s="5">
        <v>2003</v>
      </c>
      <c r="B19" s="6">
        <v>3.4210961345892181E-2</v>
      </c>
      <c r="C19" s="6">
        <v>6.0118973572147287E-2</v>
      </c>
      <c r="D19" s="6">
        <v>0</v>
      </c>
      <c r="E19" s="6">
        <v>0</v>
      </c>
      <c r="F19" s="6">
        <v>0</v>
      </c>
      <c r="G19" s="6">
        <v>0</v>
      </c>
      <c r="H19" s="7">
        <v>9.4329934918039468E-2</v>
      </c>
    </row>
    <row r="20" spans="1:8" x14ac:dyDescent="0.25">
      <c r="A20" s="5">
        <v>2004</v>
      </c>
      <c r="B20" s="6">
        <v>8.11297779519769E-2</v>
      </c>
      <c r="C20" s="6">
        <v>0.1696947453341863</v>
      </c>
      <c r="D20" s="6">
        <v>0</v>
      </c>
      <c r="E20" s="6">
        <v>0</v>
      </c>
      <c r="F20" s="6">
        <v>0</v>
      </c>
      <c r="G20" s="6">
        <v>0</v>
      </c>
      <c r="H20" s="7">
        <v>0.25082452328616323</v>
      </c>
    </row>
    <row r="21" spans="1:8" x14ac:dyDescent="0.25">
      <c r="A21" s="5">
        <v>2005</v>
      </c>
      <c r="B21" s="6">
        <v>0.11939328840749472</v>
      </c>
      <c r="C21" s="6">
        <v>0.38053967295692226</v>
      </c>
      <c r="D21" s="6">
        <v>0</v>
      </c>
      <c r="E21" s="6">
        <v>7.0380964960992873E-2</v>
      </c>
      <c r="F21" s="6">
        <v>0</v>
      </c>
      <c r="G21" s="6">
        <v>0</v>
      </c>
      <c r="H21" s="7">
        <v>0.57031392632540989</v>
      </c>
    </row>
    <row r="22" spans="1:8" x14ac:dyDescent="0.25">
      <c r="A22" s="5">
        <v>2006</v>
      </c>
      <c r="B22" s="6">
        <v>0.14514273895166288</v>
      </c>
      <c r="C22" s="6">
        <v>3.0048858091109101</v>
      </c>
      <c r="D22" s="6">
        <v>0</v>
      </c>
      <c r="E22" s="6">
        <v>7.9829276246775077E-2</v>
      </c>
      <c r="F22" s="6">
        <v>0</v>
      </c>
      <c r="G22" s="6">
        <v>0</v>
      </c>
      <c r="H22" s="7">
        <v>3.2298578243093479</v>
      </c>
    </row>
    <row r="23" spans="1:8" x14ac:dyDescent="0.25">
      <c r="A23" s="5">
        <v>2007</v>
      </c>
      <c r="B23" s="6">
        <v>0.21011372696975766</v>
      </c>
      <c r="C23" s="6">
        <v>3.222174211194909</v>
      </c>
      <c r="D23" s="6">
        <v>0</v>
      </c>
      <c r="E23" s="6">
        <v>7.9430129865541196E-2</v>
      </c>
      <c r="F23" s="6">
        <v>0</v>
      </c>
      <c r="G23" s="6">
        <v>0</v>
      </c>
      <c r="H23" s="7">
        <v>3.5117180680302078</v>
      </c>
    </row>
    <row r="24" spans="1:8" x14ac:dyDescent="0.25">
      <c r="A24" s="5">
        <v>2008</v>
      </c>
      <c r="B24" s="6">
        <v>1.1969773713812228</v>
      </c>
      <c r="C24" s="6">
        <v>3.6968543329964625</v>
      </c>
      <c r="D24" s="6">
        <v>0</v>
      </c>
      <c r="E24" s="6">
        <v>7.9032979216213481E-2</v>
      </c>
      <c r="F24" s="6">
        <v>0</v>
      </c>
      <c r="G24" s="6">
        <v>0</v>
      </c>
      <c r="H24" s="7">
        <v>4.9728646835938992</v>
      </c>
    </row>
    <row r="25" spans="1:8" x14ac:dyDescent="0.25">
      <c r="A25" s="5">
        <v>2009</v>
      </c>
      <c r="B25" s="6">
        <v>2.5908361182250048</v>
      </c>
      <c r="C25" s="6">
        <v>4.2308139068359552</v>
      </c>
      <c r="D25" s="6">
        <v>0</v>
      </c>
      <c r="E25" s="6">
        <v>7.8637814320132421E-2</v>
      </c>
      <c r="F25" s="6">
        <v>0</v>
      </c>
      <c r="G25" s="6">
        <v>0</v>
      </c>
      <c r="H25" s="7">
        <v>6.9002878393810922</v>
      </c>
    </row>
    <row r="26" spans="1:8" x14ac:dyDescent="0.25">
      <c r="A26" s="5">
        <v>2010</v>
      </c>
      <c r="B26" s="6">
        <v>3.4399823016731532</v>
      </c>
      <c r="C26" s="6">
        <v>4.7972169829028148</v>
      </c>
      <c r="D26" s="6">
        <v>0</v>
      </c>
      <c r="E26" s="6">
        <v>7.8244625248531735E-2</v>
      </c>
      <c r="F26" s="6">
        <v>0</v>
      </c>
      <c r="G26" s="6">
        <v>0</v>
      </c>
      <c r="H26" s="7">
        <v>8.3154439098245003</v>
      </c>
    </row>
    <row r="27" spans="1:8" x14ac:dyDescent="0.25">
      <c r="A27" s="5">
        <v>2011</v>
      </c>
      <c r="B27" s="6">
        <v>4.1457307296742671</v>
      </c>
      <c r="C27" s="6">
        <v>5.5864500706238154</v>
      </c>
      <c r="D27" s="6">
        <v>0</v>
      </c>
      <c r="E27" s="6">
        <v>7.7853402122289084E-2</v>
      </c>
      <c r="F27" s="6">
        <v>0</v>
      </c>
      <c r="G27" s="6">
        <v>0</v>
      </c>
      <c r="H27" s="7">
        <v>9.8100342024203719</v>
      </c>
    </row>
    <row r="28" spans="1:8" x14ac:dyDescent="0.25">
      <c r="A28" s="5">
        <v>2012</v>
      </c>
      <c r="B28" s="6">
        <v>4.6997722215820064</v>
      </c>
      <c r="C28" s="6">
        <v>7.2957186188489809</v>
      </c>
      <c r="D28" s="6">
        <v>0</v>
      </c>
      <c r="E28" s="6">
        <v>7.7464135111677643E-2</v>
      </c>
      <c r="F28" s="6">
        <v>0</v>
      </c>
      <c r="G28" s="6">
        <v>0.41709996823583029</v>
      </c>
      <c r="H28" s="7">
        <v>12.490054943778496</v>
      </c>
    </row>
    <row r="29" spans="1:8" x14ac:dyDescent="0.25">
      <c r="A29" s="5">
        <v>2013</v>
      </c>
      <c r="B29" s="6">
        <v>5.4398949526038702</v>
      </c>
      <c r="C29" s="6">
        <v>9.152371787476218</v>
      </c>
      <c r="D29" s="6">
        <v>0</v>
      </c>
      <c r="E29" s="6">
        <v>7.7076814436119273E-2</v>
      </c>
      <c r="F29" s="6">
        <v>0</v>
      </c>
      <c r="G29" s="6">
        <v>0.415014468394651</v>
      </c>
      <c r="H29" s="7">
        <v>15.084358022910859</v>
      </c>
    </row>
    <row r="30" spans="1:8" x14ac:dyDescent="0.25">
      <c r="A30" s="5">
        <v>2014</v>
      </c>
      <c r="B30" s="6">
        <v>7.0545087661959549</v>
      </c>
      <c r="C30" s="6">
        <v>10.498409619810596</v>
      </c>
      <c r="D30" s="6">
        <v>0</v>
      </c>
      <c r="E30" s="6">
        <v>7.6691430363938662E-2</v>
      </c>
      <c r="F30" s="6">
        <v>0</v>
      </c>
      <c r="G30" s="6">
        <v>0.41293939605267771</v>
      </c>
      <c r="H30" s="7">
        <v>18.042549212423168</v>
      </c>
    </row>
    <row r="31" spans="1:8" x14ac:dyDescent="0.25">
      <c r="A31" s="5">
        <v>2015</v>
      </c>
      <c r="B31" s="6">
        <v>9.4496334850468617</v>
      </c>
      <c r="C31" s="6">
        <v>10.765745612849683</v>
      </c>
      <c r="D31" s="6">
        <v>0</v>
      </c>
      <c r="E31" s="6">
        <v>7.6307973212118962E-2</v>
      </c>
      <c r="F31" s="6">
        <v>0</v>
      </c>
      <c r="G31" s="6">
        <v>0.41087469907241436</v>
      </c>
      <c r="H31" s="7">
        <v>20.702561770181077</v>
      </c>
    </row>
    <row r="32" spans="1:8" x14ac:dyDescent="0.25">
      <c r="A32" s="5">
        <v>2016</v>
      </c>
      <c r="B32" s="6">
        <v>13.401548395426531</v>
      </c>
      <c r="C32" s="6">
        <v>11.869118667858848</v>
      </c>
      <c r="D32" s="6">
        <v>0</v>
      </c>
      <c r="E32" s="6">
        <v>7.5926433346058378E-2</v>
      </c>
      <c r="F32" s="6">
        <v>0</v>
      </c>
      <c r="G32" s="6">
        <v>0.40882032557705228</v>
      </c>
      <c r="H32" s="7">
        <v>25.755413822208489</v>
      </c>
    </row>
    <row r="33" spans="1:8" x14ac:dyDescent="0.25">
      <c r="A33" s="5">
        <v>2017</v>
      </c>
      <c r="B33" s="6">
        <v>17.686170400847761</v>
      </c>
      <c r="C33" s="6">
        <v>15.824386217549087</v>
      </c>
      <c r="D33" s="6">
        <v>0</v>
      </c>
      <c r="E33" s="6">
        <v>7.5546801179328091E-2</v>
      </c>
      <c r="F33" s="6">
        <v>0</v>
      </c>
      <c r="G33" s="6">
        <v>0.40677622394916702</v>
      </c>
      <c r="H33" s="7">
        <v>33.992879643525342</v>
      </c>
    </row>
    <row r="34" spans="1:8" x14ac:dyDescent="0.25">
      <c r="A34" s="5">
        <v>2018</v>
      </c>
      <c r="B34" s="6">
        <v>20.684895509690076</v>
      </c>
      <c r="C34" s="6">
        <v>22.237676199352798</v>
      </c>
      <c r="D34" s="6">
        <v>0</v>
      </c>
      <c r="E34" s="6">
        <v>7.5169067173431442E-2</v>
      </c>
      <c r="F34" s="6">
        <v>0</v>
      </c>
      <c r="G34" s="6">
        <v>0.40474234282942118</v>
      </c>
      <c r="H34" s="7">
        <v>43.402483119045726</v>
      </c>
    </row>
    <row r="35" spans="1:8" x14ac:dyDescent="0.25">
      <c r="A35" s="5">
        <v>2019</v>
      </c>
      <c r="B35" s="6">
        <v>22.800640843855643</v>
      </c>
      <c r="C35" s="6">
        <v>25.120555887755373</v>
      </c>
      <c r="D35" s="6">
        <v>0</v>
      </c>
      <c r="E35" s="6">
        <v>7.4793221837564303E-2</v>
      </c>
      <c r="F35" s="6">
        <v>0</v>
      </c>
      <c r="G35" s="6">
        <v>0.40271863111527417</v>
      </c>
      <c r="H35" s="7">
        <v>48.398708584563856</v>
      </c>
    </row>
    <row r="36" spans="1:8" x14ac:dyDescent="0.25">
      <c r="A36" s="5">
        <v>2020</v>
      </c>
      <c r="B36" s="6">
        <v>25.566914330749455</v>
      </c>
      <c r="C36" s="6">
        <v>28.002347516430593</v>
      </c>
      <c r="D36" s="6">
        <v>0</v>
      </c>
      <c r="E36" s="6">
        <v>7.441925572837646E-2</v>
      </c>
      <c r="F36" s="6">
        <v>0</v>
      </c>
      <c r="G36" s="6">
        <v>0.40070503795969775</v>
      </c>
      <c r="H36" s="7">
        <v>54.04438614086812</v>
      </c>
    </row>
    <row r="37" spans="1:8" x14ac:dyDescent="0.25">
      <c r="A37" s="5">
        <v>2021</v>
      </c>
      <c r="B37" s="6">
        <v>28.874192469684385</v>
      </c>
      <c r="C37" s="6">
        <v>30.528811845866461</v>
      </c>
      <c r="D37" s="6">
        <v>0</v>
      </c>
      <c r="E37" s="6">
        <v>7.4047159449734584E-2</v>
      </c>
      <c r="F37" s="6">
        <v>0</v>
      </c>
      <c r="G37" s="6">
        <v>0.39870151276989918</v>
      </c>
      <c r="H37" s="7">
        <v>59.875752987770475</v>
      </c>
    </row>
    <row r="38" spans="1:8" x14ac:dyDescent="0.25">
      <c r="A38" s="5">
        <v>2022</v>
      </c>
      <c r="B38" s="6">
        <v>32.02915460812703</v>
      </c>
      <c r="C38" s="6">
        <v>32.601707251417359</v>
      </c>
      <c r="D38" s="6">
        <v>0</v>
      </c>
      <c r="E38" s="6">
        <v>7.3676923652485904E-2</v>
      </c>
      <c r="F38" s="6">
        <v>0</v>
      </c>
      <c r="G38" s="6">
        <v>0.39670800520604976</v>
      </c>
      <c r="H38" s="7">
        <v>65.101246788402918</v>
      </c>
    </row>
    <row r="39" spans="1:8" x14ac:dyDescent="0.25">
      <c r="A39" s="5">
        <v>2023</v>
      </c>
      <c r="B39" s="6">
        <v>35.227675513887696</v>
      </c>
      <c r="C39" s="6">
        <v>34.186348657496524</v>
      </c>
      <c r="D39" s="6">
        <v>0</v>
      </c>
      <c r="E39" s="6">
        <v>7.3308539034223491E-2</v>
      </c>
      <c r="F39" s="6">
        <v>0</v>
      </c>
      <c r="G39" s="6">
        <v>0.39472446518001947</v>
      </c>
      <c r="H39" s="7">
        <v>69.882057175598462</v>
      </c>
    </row>
    <row r="40" spans="1:8" x14ac:dyDescent="0.25">
      <c r="A40" s="5">
        <v>2024</v>
      </c>
      <c r="B40" s="6">
        <v>38.667174573372208</v>
      </c>
      <c r="C40" s="6">
        <v>35.304386304437855</v>
      </c>
      <c r="D40" s="6">
        <v>0</v>
      </c>
      <c r="E40" s="6">
        <v>7.2941996339052378E-2</v>
      </c>
      <c r="F40" s="6">
        <v>0</v>
      </c>
      <c r="G40" s="6">
        <v>0.39275084285411932</v>
      </c>
      <c r="H40" s="7">
        <v>74.43725371700323</v>
      </c>
    </row>
    <row r="41" spans="1:8" x14ac:dyDescent="0.25">
      <c r="A41" s="5">
        <v>2025</v>
      </c>
      <c r="B41" s="6">
        <v>42.453866486375837</v>
      </c>
      <c r="C41" s="6">
        <v>36.014326196432492</v>
      </c>
      <c r="D41" s="6">
        <v>0</v>
      </c>
      <c r="E41" s="6">
        <v>7.2577286357357107E-2</v>
      </c>
      <c r="F41" s="6">
        <v>0</v>
      </c>
      <c r="G41" s="6">
        <v>0.39078708863984873</v>
      </c>
      <c r="H41" s="7">
        <v>78.931557057805534</v>
      </c>
    </row>
    <row r="42" spans="1:8" x14ac:dyDescent="0.25">
      <c r="A42" s="5">
        <v>2026</v>
      </c>
      <c r="B42" s="6">
        <v>46.694647708341506</v>
      </c>
      <c r="C42" s="6">
        <v>36.390081412333068</v>
      </c>
      <c r="D42" s="6">
        <v>0</v>
      </c>
      <c r="E42" s="6">
        <v>7.2214399925570327E-2</v>
      </c>
      <c r="F42" s="6">
        <v>0</v>
      </c>
      <c r="G42" s="6">
        <v>0.38883315319664946</v>
      </c>
      <c r="H42" s="7">
        <v>83.545776673796794</v>
      </c>
    </row>
    <row r="43" spans="1:8" x14ac:dyDescent="0.25">
      <c r="A43" s="5">
        <v>2027</v>
      </c>
      <c r="B43" s="6">
        <v>51.388927516751643</v>
      </c>
      <c r="C43" s="6">
        <v>36.504736767896446</v>
      </c>
      <c r="D43" s="6">
        <v>0</v>
      </c>
      <c r="E43" s="6">
        <v>7.1853327925942456E-2</v>
      </c>
      <c r="F43" s="6">
        <v>0</v>
      </c>
      <c r="G43" s="6">
        <v>0.38688898743066619</v>
      </c>
      <c r="H43" s="7">
        <v>88.352406600004699</v>
      </c>
    </row>
    <row r="44" spans="1:8" x14ac:dyDescent="0.25">
      <c r="A44" s="5">
        <v>2028</v>
      </c>
      <c r="B44" s="6">
        <v>56.574710798202609</v>
      </c>
      <c r="C44" s="6">
        <v>36.421591629596087</v>
      </c>
      <c r="D44" s="6">
        <v>0</v>
      </c>
      <c r="E44" s="6">
        <v>7.1494061286312735E-2</v>
      </c>
      <c r="F44" s="6">
        <v>0</v>
      </c>
      <c r="G44" s="6">
        <v>0.38495454249351285</v>
      </c>
      <c r="H44" s="7">
        <v>93.452751031578515</v>
      </c>
    </row>
    <row r="45" spans="1:8" x14ac:dyDescent="0.25">
      <c r="A45" s="5">
        <v>2029</v>
      </c>
      <c r="B45" s="6">
        <v>62.278546133512165</v>
      </c>
      <c r="C45" s="6">
        <v>36.245904705823676</v>
      </c>
      <c r="D45" s="6">
        <v>0</v>
      </c>
      <c r="E45" s="6">
        <v>7.113659097988119E-2</v>
      </c>
      <c r="F45" s="6">
        <v>0</v>
      </c>
      <c r="G45" s="6">
        <v>0.38302976978104536</v>
      </c>
      <c r="H45" s="7">
        <v>98.978617200096764</v>
      </c>
    </row>
    <row r="46" spans="1:8" x14ac:dyDescent="0.25">
      <c r="A46" s="5">
        <v>2030</v>
      </c>
      <c r="B46" s="6">
        <v>68.474793551037834</v>
      </c>
      <c r="C46" s="6">
        <v>36.059703501574596</v>
      </c>
      <c r="D46" s="6">
        <v>0</v>
      </c>
      <c r="E46" s="6">
        <v>7.0780908024981812E-2</v>
      </c>
      <c r="F46" s="6">
        <v>0</v>
      </c>
      <c r="G46" s="6">
        <v>0.3811146209321401</v>
      </c>
      <c r="H46" s="7">
        <v>104.98639258156955</v>
      </c>
    </row>
    <row r="47" spans="1:8" ht="15" customHeight="1" x14ac:dyDescent="0.25">
      <c r="A47" s="3" t="s">
        <v>14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I6" sqref="I6"/>
    </sheetView>
  </sheetViews>
  <sheetFormatPr defaultRowHeight="15" x14ac:dyDescent="0.25"/>
  <cols>
    <col min="1" max="3" width="24" customWidth="1"/>
    <col min="4" max="4" width="23.28515625" bestFit="1" customWidth="1"/>
    <col min="5" max="5" width="27.7109375" customWidth="1"/>
    <col min="6" max="6" width="33.140625" customWidth="1"/>
  </cols>
  <sheetData>
    <row r="1" spans="1:6" ht="15" customHeight="1" x14ac:dyDescent="0.3">
      <c r="A1" s="11" t="str">
        <f>'List of Forms'!A2</f>
        <v>California Energy Demand 2020 - 2030 Revised Forecast - Mid Demand Case</v>
      </c>
      <c r="B1" s="10"/>
      <c r="C1" s="10"/>
      <c r="D1" s="10"/>
      <c r="E1" s="10"/>
      <c r="F1" s="10"/>
    </row>
    <row r="2" spans="1:6" ht="15" customHeight="1" x14ac:dyDescent="0.25">
      <c r="A2" s="13" t="s">
        <v>1</v>
      </c>
      <c r="B2" s="10"/>
      <c r="C2" s="10"/>
      <c r="D2" s="10"/>
      <c r="E2" s="10"/>
      <c r="F2" s="10"/>
    </row>
    <row r="3" spans="1:6" ht="15" customHeight="1" x14ac:dyDescent="0.25">
      <c r="A3" s="13" t="s">
        <v>22</v>
      </c>
      <c r="B3" s="10"/>
      <c r="C3" s="10"/>
      <c r="D3" s="10"/>
      <c r="E3" s="10"/>
      <c r="F3" s="10"/>
    </row>
    <row r="5" spans="1:6" ht="30" x14ac:dyDescent="0.25">
      <c r="A5" s="4" t="s">
        <v>25</v>
      </c>
      <c r="B5" s="4" t="s">
        <v>52</v>
      </c>
      <c r="C5" s="4" t="s">
        <v>53</v>
      </c>
      <c r="D5" s="4" t="s">
        <v>54</v>
      </c>
      <c r="E5" s="4" t="s">
        <v>55</v>
      </c>
      <c r="F5" s="4" t="s">
        <v>56</v>
      </c>
    </row>
    <row r="6" spans="1:6" x14ac:dyDescent="0.25">
      <c r="A6" s="5">
        <v>1990</v>
      </c>
      <c r="B6" s="6">
        <v>272.95642570053775</v>
      </c>
      <c r="C6" s="6">
        <v>92.097216427964909</v>
      </c>
      <c r="D6" s="6">
        <v>9973.561424815578</v>
      </c>
      <c r="E6" s="6">
        <v>129.41138010494359</v>
      </c>
      <c r="F6" s="6">
        <v>61.803478483991249</v>
      </c>
    </row>
    <row r="7" spans="1:6" x14ac:dyDescent="0.25">
      <c r="A7" s="5">
        <v>1991</v>
      </c>
      <c r="B7" s="6">
        <v>277.65790738973766</v>
      </c>
      <c r="C7" s="6">
        <v>93.458337483021452</v>
      </c>
      <c r="D7" s="6">
        <v>9828.3568312552397</v>
      </c>
      <c r="E7" s="6">
        <v>125.5221222873878</v>
      </c>
      <c r="F7" s="6">
        <v>63.123802678174663</v>
      </c>
    </row>
    <row r="8" spans="1:6" x14ac:dyDescent="0.25">
      <c r="A8" s="5">
        <v>1992</v>
      </c>
      <c r="B8" s="6">
        <v>280.81934760213142</v>
      </c>
      <c r="C8" s="6">
        <v>94.167607726465363</v>
      </c>
      <c r="D8" s="6">
        <v>10030.755777859995</v>
      </c>
      <c r="E8" s="6">
        <v>120.45284864155374</v>
      </c>
      <c r="F8" s="6">
        <v>64.254819693651484</v>
      </c>
    </row>
    <row r="9" spans="1:6" x14ac:dyDescent="0.25">
      <c r="A9" s="5">
        <v>1993</v>
      </c>
      <c r="B9" s="6">
        <v>282.15693258526051</v>
      </c>
      <c r="C9" s="6">
        <v>94.88514320671942</v>
      </c>
      <c r="D9" s="6">
        <v>9885.6789352644264</v>
      </c>
      <c r="E9" s="6">
        <v>117.5068581233152</v>
      </c>
      <c r="F9" s="6">
        <v>64.865503891080536</v>
      </c>
    </row>
    <row r="10" spans="1:6" x14ac:dyDescent="0.25">
      <c r="A10" s="5">
        <v>1994</v>
      </c>
      <c r="B10" s="6">
        <v>285.55399142404787</v>
      </c>
      <c r="C10" s="6">
        <v>96.132675565133255</v>
      </c>
      <c r="D10" s="6">
        <v>9997.2897811190724</v>
      </c>
      <c r="E10" s="6">
        <v>118.78680672745936</v>
      </c>
      <c r="F10" s="6">
        <v>65.275047940668941</v>
      </c>
    </row>
    <row r="11" spans="1:6" x14ac:dyDescent="0.25">
      <c r="A11" s="5">
        <v>1995</v>
      </c>
      <c r="B11" s="6">
        <v>286.01269831610625</v>
      </c>
      <c r="C11" s="6">
        <v>96.670493327035672</v>
      </c>
      <c r="D11" s="6">
        <v>10195.10092878148</v>
      </c>
      <c r="E11" s="6">
        <v>120.61249704454579</v>
      </c>
      <c r="F11" s="6">
        <v>65.48030698529756</v>
      </c>
    </row>
    <row r="12" spans="1:6" x14ac:dyDescent="0.25">
      <c r="A12" s="5">
        <v>1996</v>
      </c>
      <c r="B12" s="6">
        <v>286.20526815820398</v>
      </c>
      <c r="C12" s="6">
        <v>96.913165892341311</v>
      </c>
      <c r="D12" s="6">
        <v>10529.95875223636</v>
      </c>
      <c r="E12" s="6">
        <v>122.39911723429201</v>
      </c>
      <c r="F12" s="6">
        <v>65.687911746889753</v>
      </c>
    </row>
    <row r="13" spans="1:6" x14ac:dyDescent="0.25">
      <c r="A13" s="5">
        <v>1997</v>
      </c>
      <c r="B13" s="6">
        <v>287.70537285041161</v>
      </c>
      <c r="C13" s="6">
        <v>96.922513692864399</v>
      </c>
      <c r="D13" s="6">
        <v>10791.934179205726</v>
      </c>
      <c r="E13" s="6">
        <v>124.30898469055926</v>
      </c>
      <c r="F13" s="6">
        <v>65.920169751436063</v>
      </c>
    </row>
    <row r="14" spans="1:6" x14ac:dyDescent="0.25">
      <c r="A14" s="5">
        <v>1998</v>
      </c>
      <c r="B14" s="6">
        <v>289.3494492726918</v>
      </c>
      <c r="C14" s="6">
        <v>96.970860077174891</v>
      </c>
      <c r="D14" s="6">
        <v>11605.563471420281</v>
      </c>
      <c r="E14" s="6">
        <v>127.11428477922551</v>
      </c>
      <c r="F14" s="6">
        <v>66.238263309941473</v>
      </c>
    </row>
    <row r="15" spans="1:6" x14ac:dyDescent="0.25">
      <c r="A15" s="5">
        <v>1999</v>
      </c>
      <c r="B15" s="6">
        <v>291.4103603590799</v>
      </c>
      <c r="C15" s="6">
        <v>96.684330011145747</v>
      </c>
      <c r="D15" s="6">
        <v>11870.955087807393</v>
      </c>
      <c r="E15" s="6">
        <v>128.11318496523467</v>
      </c>
      <c r="F15" s="6">
        <v>66.605740687583662</v>
      </c>
    </row>
    <row r="16" spans="1:6" x14ac:dyDescent="0.25">
      <c r="A16" s="5">
        <v>2000</v>
      </c>
      <c r="B16" s="6">
        <v>297.83740020331595</v>
      </c>
      <c r="C16" s="6">
        <v>97.795040862137498</v>
      </c>
      <c r="D16" s="6">
        <v>12363.709804143162</v>
      </c>
      <c r="E16" s="6">
        <v>131.54832487859736</v>
      </c>
      <c r="F16" s="6">
        <v>67.324179960811875</v>
      </c>
    </row>
    <row r="17" spans="1:6" x14ac:dyDescent="0.25">
      <c r="A17" s="5">
        <v>2001</v>
      </c>
      <c r="B17" s="6">
        <v>299.93007600692596</v>
      </c>
      <c r="C17" s="6">
        <v>97.675882221528965</v>
      </c>
      <c r="D17" s="6">
        <v>12546.747748388658</v>
      </c>
      <c r="E17" s="6">
        <v>131.40557684592457</v>
      </c>
      <c r="F17" s="6">
        <v>67.999216065668222</v>
      </c>
    </row>
    <row r="18" spans="1:6" x14ac:dyDescent="0.25">
      <c r="A18" s="5">
        <v>2002</v>
      </c>
      <c r="B18" s="6">
        <v>301.55478382182059</v>
      </c>
      <c r="C18" s="6">
        <v>97.592808919386869</v>
      </c>
      <c r="D18" s="6">
        <v>12656.642572759036</v>
      </c>
      <c r="E18" s="6">
        <v>129.81078456374595</v>
      </c>
      <c r="F18" s="6">
        <v>68.690349562115387</v>
      </c>
    </row>
    <row r="19" spans="1:6" x14ac:dyDescent="0.25">
      <c r="A19" s="5">
        <v>2003</v>
      </c>
      <c r="B19" s="6">
        <v>303.09067682831392</v>
      </c>
      <c r="C19" s="6">
        <v>97.735704529602771</v>
      </c>
      <c r="D19" s="6">
        <v>13040.203707067374</v>
      </c>
      <c r="E19" s="6">
        <v>128.49925427675922</v>
      </c>
      <c r="F19" s="6">
        <v>69.413333759941693</v>
      </c>
    </row>
    <row r="20" spans="1:6" x14ac:dyDescent="0.25">
      <c r="A20" s="5">
        <v>2004</v>
      </c>
      <c r="B20" s="6">
        <v>303.70322207166146</v>
      </c>
      <c r="C20" s="6">
        <v>97.910592542601748</v>
      </c>
      <c r="D20" s="6">
        <v>13494.184215389874</v>
      </c>
      <c r="E20" s="6">
        <v>129.04433241191805</v>
      </c>
      <c r="F20" s="6">
        <v>69.919373874642986</v>
      </c>
    </row>
    <row r="21" spans="1:6" x14ac:dyDescent="0.25">
      <c r="A21" s="5">
        <v>2005</v>
      </c>
      <c r="B21" s="6">
        <v>302.40371622013026</v>
      </c>
      <c r="C21" s="6">
        <v>97.992353710031125</v>
      </c>
      <c r="D21" s="6">
        <v>13905.65074542623</v>
      </c>
      <c r="E21" s="6">
        <v>130.16744622019152</v>
      </c>
      <c r="F21" s="6">
        <v>70.345717915116239</v>
      </c>
    </row>
    <row r="22" spans="1:6" x14ac:dyDescent="0.25">
      <c r="A22" s="5">
        <v>2006</v>
      </c>
      <c r="B22" s="6">
        <v>300.67242256304837</v>
      </c>
      <c r="C22" s="6">
        <v>98.187816559296024</v>
      </c>
      <c r="D22" s="6">
        <v>14551.04330203308</v>
      </c>
      <c r="E22" s="6">
        <v>131.79661414118397</v>
      </c>
      <c r="F22" s="6">
        <v>70.831454577504957</v>
      </c>
    </row>
    <row r="23" spans="1:6" x14ac:dyDescent="0.25">
      <c r="A23" s="5">
        <v>2007</v>
      </c>
      <c r="B23" s="6">
        <v>299.38857901563222</v>
      </c>
      <c r="C23" s="6">
        <v>98.260770980422606</v>
      </c>
      <c r="D23" s="6">
        <v>14735.068617701809</v>
      </c>
      <c r="E23" s="6">
        <v>132.64220135174</v>
      </c>
      <c r="F23" s="6">
        <v>71.217938558529056</v>
      </c>
    </row>
    <row r="24" spans="1:6" x14ac:dyDescent="0.25">
      <c r="A24" s="5">
        <v>2008</v>
      </c>
      <c r="B24" s="6">
        <v>299.16361862321764</v>
      </c>
      <c r="C24" s="6">
        <v>98.452370231565212</v>
      </c>
      <c r="D24" s="6">
        <v>14781.017190936785</v>
      </c>
      <c r="E24" s="6">
        <v>131.04301227067231</v>
      </c>
      <c r="F24" s="6">
        <v>71.622365309239541</v>
      </c>
    </row>
    <row r="25" spans="1:6" x14ac:dyDescent="0.25">
      <c r="A25" s="5">
        <v>2009</v>
      </c>
      <c r="B25" s="6">
        <v>298.53026965155789</v>
      </c>
      <c r="C25" s="6">
        <v>98.446854152812719</v>
      </c>
      <c r="D25" s="6">
        <v>14175.856612923633</v>
      </c>
      <c r="E25" s="6">
        <v>123.44663001533284</v>
      </c>
      <c r="F25" s="6">
        <v>71.957709752705767</v>
      </c>
    </row>
    <row r="26" spans="1:6" x14ac:dyDescent="0.25">
      <c r="A26" s="5">
        <v>2010</v>
      </c>
      <c r="B26" s="6">
        <v>298.99146234743182</v>
      </c>
      <c r="C26" s="6">
        <v>98.440616721659865</v>
      </c>
      <c r="D26" s="6">
        <v>14610.325211548383</v>
      </c>
      <c r="E26" s="6">
        <v>121.79829783656135</v>
      </c>
      <c r="F26" s="6">
        <v>72.129836396057215</v>
      </c>
    </row>
    <row r="27" spans="1:6" x14ac:dyDescent="0.25">
      <c r="A27" s="5">
        <v>2011</v>
      </c>
      <c r="B27" s="6">
        <v>301.42149456046002</v>
      </c>
      <c r="C27" s="6">
        <v>98.768093354873301</v>
      </c>
      <c r="D27" s="6">
        <v>15374.742576253289</v>
      </c>
      <c r="E27" s="6">
        <v>123.04168444444825</v>
      </c>
      <c r="F27" s="6">
        <v>72.152076920445822</v>
      </c>
    </row>
    <row r="28" spans="1:6" x14ac:dyDescent="0.25">
      <c r="A28" s="5">
        <v>2012</v>
      </c>
      <c r="B28" s="6">
        <v>303.65870048958504</v>
      </c>
      <c r="C28" s="6">
        <v>98.830041947975261</v>
      </c>
      <c r="D28" s="6">
        <v>16155.034649483048</v>
      </c>
      <c r="E28" s="6">
        <v>125.24316196711531</v>
      </c>
      <c r="F28" s="6">
        <v>72.181770236714485</v>
      </c>
    </row>
    <row r="29" spans="1:6" x14ac:dyDescent="0.25">
      <c r="A29" s="5">
        <v>2013</v>
      </c>
      <c r="B29" s="6">
        <v>305.41378148528651</v>
      </c>
      <c r="C29" s="6">
        <v>98.925462084545643</v>
      </c>
      <c r="D29" s="6">
        <v>15801.556340335568</v>
      </c>
      <c r="E29" s="6">
        <v>127.28410104809474</v>
      </c>
      <c r="F29" s="6">
        <v>72.115135128272996</v>
      </c>
    </row>
    <row r="30" spans="1:6" x14ac:dyDescent="0.25">
      <c r="A30" s="5">
        <v>2014</v>
      </c>
      <c r="B30" s="6">
        <v>307.43293929693669</v>
      </c>
      <c r="C30" s="6">
        <v>99.258837194302217</v>
      </c>
      <c r="D30" s="6">
        <v>16597.089048070789</v>
      </c>
      <c r="E30" s="6">
        <v>129.93701796333062</v>
      </c>
      <c r="F30" s="6">
        <v>72.083005421365613</v>
      </c>
    </row>
    <row r="31" spans="1:6" x14ac:dyDescent="0.25">
      <c r="A31" s="5">
        <v>2015</v>
      </c>
      <c r="B31" s="6">
        <v>309.30582413060853</v>
      </c>
      <c r="C31" s="6">
        <v>99.685725608314684</v>
      </c>
      <c r="D31" s="6">
        <v>17540.772198735234</v>
      </c>
      <c r="E31" s="6">
        <v>132.92865033600802</v>
      </c>
      <c r="F31" s="6">
        <v>72.11068191496183</v>
      </c>
    </row>
    <row r="32" spans="1:6" x14ac:dyDescent="0.25">
      <c r="A32" s="5">
        <v>2016</v>
      </c>
      <c r="B32" s="6">
        <v>310.57718128932862</v>
      </c>
      <c r="C32" s="6">
        <v>100.23990838609633</v>
      </c>
      <c r="D32" s="6">
        <v>17878.427892101125</v>
      </c>
      <c r="E32" s="6">
        <v>136.21837065664272</v>
      </c>
      <c r="F32" s="6">
        <v>72.101768315243021</v>
      </c>
    </row>
    <row r="33" spans="1:6" x14ac:dyDescent="0.25">
      <c r="A33" s="5">
        <v>2017</v>
      </c>
      <c r="B33" s="6">
        <v>312.22953948040578</v>
      </c>
      <c r="C33" s="6">
        <v>100.85675209623311</v>
      </c>
      <c r="D33" s="6">
        <v>18065.507630412474</v>
      </c>
      <c r="E33" s="6">
        <v>138.11855850946372</v>
      </c>
      <c r="F33" s="6">
        <v>72.080697261669812</v>
      </c>
    </row>
    <row r="34" spans="1:6" x14ac:dyDescent="0.25">
      <c r="A34" s="5">
        <v>2018</v>
      </c>
      <c r="B34" s="6">
        <v>312.99046792587751</v>
      </c>
      <c r="C34" s="6">
        <v>101.39149835409548</v>
      </c>
      <c r="D34" s="6">
        <v>18390.728733040076</v>
      </c>
      <c r="E34" s="6">
        <v>140.12629907315664</v>
      </c>
      <c r="F34" s="6">
        <v>72.169328773694176</v>
      </c>
    </row>
    <row r="35" spans="1:6" x14ac:dyDescent="0.25">
      <c r="A35" s="5">
        <v>2019</v>
      </c>
      <c r="B35" s="6">
        <v>314.6312057634093</v>
      </c>
      <c r="C35" s="6">
        <v>102.09857284411255</v>
      </c>
      <c r="D35" s="6">
        <v>18611.188962160137</v>
      </c>
      <c r="E35" s="6">
        <v>141.46043252728438</v>
      </c>
      <c r="F35" s="6">
        <v>72.425582313983639</v>
      </c>
    </row>
    <row r="36" spans="1:6" x14ac:dyDescent="0.25">
      <c r="A36" s="5">
        <v>2020</v>
      </c>
      <c r="B36" s="6">
        <v>316.24027528783296</v>
      </c>
      <c r="C36" s="6">
        <v>103.12871139936449</v>
      </c>
      <c r="D36" s="6">
        <v>18996.207167286389</v>
      </c>
      <c r="E36" s="6">
        <v>142.56870717257809</v>
      </c>
      <c r="F36" s="6">
        <v>72.62835813333318</v>
      </c>
    </row>
    <row r="37" spans="1:6" x14ac:dyDescent="0.25">
      <c r="A37" s="5">
        <v>2021</v>
      </c>
      <c r="B37" s="6">
        <v>317.55346923820798</v>
      </c>
      <c r="C37" s="6">
        <v>104.13842424241744</v>
      </c>
      <c r="D37" s="6">
        <v>19256.928023545363</v>
      </c>
      <c r="E37" s="6">
        <v>142.17808564925551</v>
      </c>
      <c r="F37" s="6">
        <v>72.869261495911701</v>
      </c>
    </row>
    <row r="38" spans="1:6" x14ac:dyDescent="0.25">
      <c r="A38" s="5">
        <v>2022</v>
      </c>
      <c r="B38" s="6">
        <v>318.84287510058073</v>
      </c>
      <c r="C38" s="6">
        <v>105.08781293410038</v>
      </c>
      <c r="D38" s="6">
        <v>19754.950446518567</v>
      </c>
      <c r="E38" s="6">
        <v>142.9286240095542</v>
      </c>
      <c r="F38" s="6">
        <v>73.016747895998193</v>
      </c>
    </row>
    <row r="39" spans="1:6" x14ac:dyDescent="0.25">
      <c r="A39" s="5">
        <v>2023</v>
      </c>
      <c r="B39" s="6">
        <v>320.10919431857172</v>
      </c>
      <c r="C39" s="6">
        <v>106.03634769441913</v>
      </c>
      <c r="D39" s="6">
        <v>20177.133839011483</v>
      </c>
      <c r="E39" s="6">
        <v>143.50284054598464</v>
      </c>
      <c r="F39" s="6">
        <v>73.190050615877212</v>
      </c>
    </row>
    <row r="40" spans="1:6" x14ac:dyDescent="0.25">
      <c r="A40" s="5">
        <v>2024</v>
      </c>
      <c r="B40" s="6">
        <v>321.3375745859538</v>
      </c>
      <c r="C40" s="6">
        <v>106.95334798936044</v>
      </c>
      <c r="D40" s="6">
        <v>20558.515579408358</v>
      </c>
      <c r="E40" s="6">
        <v>143.91666404496712</v>
      </c>
      <c r="F40" s="6">
        <v>73.344962068183435</v>
      </c>
    </row>
    <row r="41" spans="1:6" x14ac:dyDescent="0.25">
      <c r="A41" s="5">
        <v>2025</v>
      </c>
      <c r="B41" s="6">
        <v>322.53414591001996</v>
      </c>
      <c r="C41" s="6">
        <v>107.90304165653058</v>
      </c>
      <c r="D41" s="6">
        <v>20968.168621238885</v>
      </c>
      <c r="E41" s="6">
        <v>144.29404965574483</v>
      </c>
      <c r="F41" s="6">
        <v>73.525662170675247</v>
      </c>
    </row>
    <row r="42" spans="1:6" x14ac:dyDescent="0.25">
      <c r="A42" s="5">
        <v>2026</v>
      </c>
      <c r="B42" s="6">
        <v>323.71528547443336</v>
      </c>
      <c r="C42" s="6">
        <v>108.88430028662691</v>
      </c>
      <c r="D42" s="6">
        <v>21386.250554518221</v>
      </c>
      <c r="E42" s="6">
        <v>144.69345997414499</v>
      </c>
      <c r="F42" s="6">
        <v>73.738470254624346</v>
      </c>
    </row>
    <row r="43" spans="1:6" x14ac:dyDescent="0.25">
      <c r="A43" s="5">
        <v>2027</v>
      </c>
      <c r="B43" s="6">
        <v>324.85503986523241</v>
      </c>
      <c r="C43" s="6">
        <v>109.81432303487205</v>
      </c>
      <c r="D43" s="6">
        <v>21825.373529233424</v>
      </c>
      <c r="E43" s="6">
        <v>145.10208685848434</v>
      </c>
      <c r="F43" s="6">
        <v>73.965012452901163</v>
      </c>
    </row>
    <row r="44" spans="1:6" x14ac:dyDescent="0.25">
      <c r="A44" s="5">
        <v>2028</v>
      </c>
      <c r="B44" s="6">
        <v>325.98286971448158</v>
      </c>
      <c r="C44" s="6">
        <v>110.72924949650032</v>
      </c>
      <c r="D44" s="6">
        <v>22295.45815240829</v>
      </c>
      <c r="E44" s="6">
        <v>145.48571452802949</v>
      </c>
      <c r="F44" s="6">
        <v>74.204014680776865</v>
      </c>
    </row>
    <row r="45" spans="1:6" x14ac:dyDescent="0.25">
      <c r="A45" s="5">
        <v>2029</v>
      </c>
      <c r="B45" s="6">
        <v>327.07120523813717</v>
      </c>
      <c r="C45" s="6">
        <v>111.60834133838148</v>
      </c>
      <c r="D45" s="6">
        <v>22768.90759465735</v>
      </c>
      <c r="E45" s="6">
        <v>145.83258736303415</v>
      </c>
      <c r="F45" s="6">
        <v>74.439572276979916</v>
      </c>
    </row>
    <row r="46" spans="1:6" x14ac:dyDescent="0.25">
      <c r="A46" s="5">
        <v>2030</v>
      </c>
      <c r="B46" s="6">
        <v>328.1490496050327</v>
      </c>
      <c r="C46" s="6">
        <v>112.43360500677018</v>
      </c>
      <c r="D46" s="6">
        <v>23240.918029808192</v>
      </c>
      <c r="E46" s="6">
        <v>146.1613110543841</v>
      </c>
      <c r="F46" s="6">
        <v>74.673278195733488</v>
      </c>
    </row>
    <row r="47" spans="1:6" ht="15" customHeight="1" x14ac:dyDescent="0.25">
      <c r="A47" s="3" t="s">
        <v>14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A3" sqref="A3:E3"/>
    </sheetView>
  </sheetViews>
  <sheetFormatPr defaultRowHeight="15" x14ac:dyDescent="0.25"/>
  <cols>
    <col min="1" max="5" width="24" customWidth="1"/>
  </cols>
  <sheetData>
    <row r="1" spans="1:5" ht="15" customHeight="1" x14ac:dyDescent="0.3">
      <c r="A1" s="14" t="s">
        <v>23</v>
      </c>
      <c r="B1" s="10"/>
      <c r="C1" s="10"/>
      <c r="D1" s="10"/>
      <c r="E1" s="10"/>
    </row>
    <row r="2" spans="1:5" ht="15" customHeight="1" x14ac:dyDescent="0.25">
      <c r="A2" s="13" t="str">
        <f>'List of Forms'!A2</f>
        <v>California Energy Demand 2020 - 2030 Revised Forecast - Mid Demand Case</v>
      </c>
      <c r="B2" s="10"/>
      <c r="C2" s="10"/>
      <c r="D2" s="10"/>
      <c r="E2" s="10"/>
    </row>
    <row r="3" spans="1:5" ht="15" customHeight="1" x14ac:dyDescent="0.25">
      <c r="A3" s="13" t="s">
        <v>24</v>
      </c>
      <c r="B3" s="10"/>
      <c r="C3" s="10"/>
      <c r="D3" s="10"/>
      <c r="E3" s="10"/>
    </row>
    <row r="5" spans="1:5" x14ac:dyDescent="0.25">
      <c r="A5" s="4" t="s">
        <v>25</v>
      </c>
      <c r="B5" s="4" t="s">
        <v>26</v>
      </c>
      <c r="C5" s="4" t="s">
        <v>27</v>
      </c>
      <c r="D5" s="4" t="s">
        <v>28</v>
      </c>
      <c r="E5" s="4" t="s">
        <v>43</v>
      </c>
    </row>
    <row r="6" spans="1:5" x14ac:dyDescent="0.25">
      <c r="A6" s="5">
        <v>1990</v>
      </c>
      <c r="B6" s="8">
        <v>15.376597101935401</v>
      </c>
      <c r="C6" s="8">
        <v>15.320199442290599</v>
      </c>
      <c r="D6" s="8">
        <v>13.501849929034099</v>
      </c>
      <c r="E6" s="8">
        <v>16.844583164137301</v>
      </c>
    </row>
    <row r="7" spans="1:5" x14ac:dyDescent="0.25">
      <c r="A7" s="5">
        <v>1991</v>
      </c>
      <c r="B7" s="8">
        <v>14.973640816079699</v>
      </c>
      <c r="C7" s="8">
        <v>14.9694800765987</v>
      </c>
      <c r="D7" s="8">
        <v>12.9748748475137</v>
      </c>
      <c r="E7" s="8">
        <v>17.020584100660301</v>
      </c>
    </row>
    <row r="8" spans="1:5" x14ac:dyDescent="0.25">
      <c r="A8" s="5">
        <v>1992</v>
      </c>
      <c r="B8" s="8">
        <v>15.268659266980301</v>
      </c>
      <c r="C8" s="8">
        <v>15.344196663505199</v>
      </c>
      <c r="D8" s="8">
        <v>13.353088544920499</v>
      </c>
      <c r="E8" s="8">
        <v>17.158302255070598</v>
      </c>
    </row>
    <row r="9" spans="1:5" x14ac:dyDescent="0.25">
      <c r="A9" s="5">
        <v>1993</v>
      </c>
      <c r="B9" s="8">
        <v>15.5139769612656</v>
      </c>
      <c r="C9" s="8">
        <v>15.6550307032183</v>
      </c>
      <c r="D9" s="8">
        <v>13.703071153545199</v>
      </c>
      <c r="E9" s="8">
        <v>17.667899146021799</v>
      </c>
    </row>
    <row r="10" spans="1:5" x14ac:dyDescent="0.25">
      <c r="A10" s="5">
        <v>1994</v>
      </c>
      <c r="B10" s="8">
        <v>15.6463732410562</v>
      </c>
      <c r="C10" s="8">
        <v>16.083114300419101</v>
      </c>
      <c r="D10" s="8">
        <v>14.1569747444423</v>
      </c>
      <c r="E10" s="8">
        <v>17.255434707452501</v>
      </c>
    </row>
    <row r="11" spans="1:5" x14ac:dyDescent="0.25">
      <c r="A11" s="5">
        <v>1995</v>
      </c>
      <c r="B11" s="8">
        <v>15.264003602971499</v>
      </c>
      <c r="C11" s="8">
        <v>15.624084363105901</v>
      </c>
      <c r="D11" s="8">
        <v>13.4678423105638</v>
      </c>
      <c r="E11" s="8">
        <v>17.8484752308689</v>
      </c>
    </row>
    <row r="12" spans="1:5" x14ac:dyDescent="0.25">
      <c r="A12" s="5">
        <v>1996</v>
      </c>
      <c r="B12" s="8">
        <v>14.708621771736199</v>
      </c>
      <c r="C12" s="8">
        <v>15.2342927978099</v>
      </c>
      <c r="D12" s="8">
        <v>13.577841144356499</v>
      </c>
      <c r="E12" s="8">
        <v>16.2173758471132</v>
      </c>
    </row>
    <row r="13" spans="1:5" x14ac:dyDescent="0.25">
      <c r="A13" s="5">
        <v>1997</v>
      </c>
      <c r="B13" s="8">
        <v>14.747499685409</v>
      </c>
      <c r="C13" s="8">
        <v>15.2095747252809</v>
      </c>
      <c r="D13" s="8">
        <v>12.911737100332401</v>
      </c>
      <c r="E13" s="8">
        <v>15.076105242474901</v>
      </c>
    </row>
    <row r="14" spans="1:5" x14ac:dyDescent="0.25">
      <c r="A14" s="5">
        <v>1998</v>
      </c>
      <c r="B14" s="8">
        <v>15.0081220224848</v>
      </c>
      <c r="C14" s="8">
        <v>15.510903271188401</v>
      </c>
      <c r="D14" s="8">
        <v>13.074696937889099</v>
      </c>
      <c r="E14" s="8">
        <v>15.187887041998501</v>
      </c>
    </row>
    <row r="15" spans="1:5" x14ac:dyDescent="0.25">
      <c r="A15" s="5">
        <v>1999</v>
      </c>
      <c r="B15" s="8">
        <v>15.9068778530669</v>
      </c>
      <c r="C15" s="8">
        <v>16.378543978335401</v>
      </c>
      <c r="D15" s="8">
        <v>13.704905817624599</v>
      </c>
      <c r="E15" s="8">
        <v>13.8417549103744</v>
      </c>
    </row>
    <row r="16" spans="1:5" x14ac:dyDescent="0.25">
      <c r="A16" s="5">
        <v>2000</v>
      </c>
      <c r="B16" s="8">
        <v>16.918979626184399</v>
      </c>
      <c r="C16" s="8">
        <v>17.142494397889202</v>
      </c>
      <c r="D16" s="8">
        <v>14.1375567175697</v>
      </c>
      <c r="E16" s="8">
        <v>13.2190971825815</v>
      </c>
    </row>
    <row r="17" spans="1:5" x14ac:dyDescent="0.25">
      <c r="A17" s="5">
        <v>2001</v>
      </c>
      <c r="B17" s="8">
        <v>15.828750730513599</v>
      </c>
      <c r="C17" s="8">
        <v>16.0572788033551</v>
      </c>
      <c r="D17" s="8">
        <v>13.427960958017801</v>
      </c>
      <c r="E17" s="8">
        <v>16.0839598648462</v>
      </c>
    </row>
    <row r="18" spans="1:5" x14ac:dyDescent="0.25">
      <c r="A18" s="5">
        <v>2002</v>
      </c>
      <c r="B18" s="8">
        <v>16.071563589983999</v>
      </c>
      <c r="C18" s="8">
        <v>16.1949448263737</v>
      </c>
      <c r="D18" s="8">
        <v>14.165146450669599</v>
      </c>
      <c r="E18" s="8">
        <v>16.7843754784456</v>
      </c>
    </row>
    <row r="19" spans="1:5" x14ac:dyDescent="0.25">
      <c r="A19" s="5">
        <v>2003</v>
      </c>
      <c r="B19" s="8">
        <v>18.851355810347499</v>
      </c>
      <c r="C19" s="8">
        <v>18.310778240723899</v>
      </c>
      <c r="D19" s="8">
        <v>15.2270927378227</v>
      </c>
      <c r="E19" s="8">
        <v>16.260126532876601</v>
      </c>
    </row>
    <row r="20" spans="1:5" x14ac:dyDescent="0.25">
      <c r="A20" s="5">
        <v>2004</v>
      </c>
      <c r="B20" s="8">
        <v>17.261846626284299</v>
      </c>
      <c r="C20" s="8">
        <v>17.107426552675999</v>
      </c>
      <c r="D20" s="8">
        <v>13.9470231406226</v>
      </c>
      <c r="E20" s="8">
        <v>14.0083805342015</v>
      </c>
    </row>
    <row r="21" spans="1:5" x14ac:dyDescent="0.25">
      <c r="A21" s="5">
        <v>2005</v>
      </c>
      <c r="B21" s="8">
        <v>16.517189995395501</v>
      </c>
      <c r="C21" s="8">
        <v>16.547999287877602</v>
      </c>
      <c r="D21" s="8">
        <v>14.2511917868552</v>
      </c>
      <c r="E21" s="8">
        <v>13.6150780114256</v>
      </c>
    </row>
    <row r="22" spans="1:5" x14ac:dyDescent="0.25">
      <c r="A22" s="5">
        <v>2006</v>
      </c>
      <c r="B22" s="8">
        <v>16.992322080748401</v>
      </c>
      <c r="C22" s="8">
        <v>16.422202051324799</v>
      </c>
      <c r="D22" s="8">
        <v>14.8727550324076</v>
      </c>
      <c r="E22" s="8">
        <v>15.6746280716706</v>
      </c>
    </row>
    <row r="23" spans="1:5" x14ac:dyDescent="0.25">
      <c r="A23" s="5">
        <v>2007</v>
      </c>
      <c r="B23" s="8">
        <v>16.9984524266753</v>
      </c>
      <c r="C23" s="8">
        <v>17.0657649949991</v>
      </c>
      <c r="D23" s="8">
        <v>15.098543250885299</v>
      </c>
      <c r="E23" s="8">
        <v>14.824303985489699</v>
      </c>
    </row>
    <row r="24" spans="1:5" x14ac:dyDescent="0.25">
      <c r="A24" s="5">
        <v>2008</v>
      </c>
      <c r="B24" s="8">
        <v>17.795329797032998</v>
      </c>
      <c r="C24" s="8">
        <v>17.756113954740101</v>
      </c>
      <c r="D24" s="8">
        <v>15.843434410785999</v>
      </c>
      <c r="E24" s="8">
        <v>17.995048958152498</v>
      </c>
    </row>
    <row r="25" spans="1:5" x14ac:dyDescent="0.25">
      <c r="A25" s="5">
        <v>2009</v>
      </c>
      <c r="B25" s="8">
        <v>17.586882416035301</v>
      </c>
      <c r="C25" s="8">
        <v>16.8577215085879</v>
      </c>
      <c r="D25" s="8">
        <v>16.264842587188301</v>
      </c>
      <c r="E25" s="8">
        <v>18.724317097225899</v>
      </c>
    </row>
    <row r="26" spans="1:5" x14ac:dyDescent="0.25">
      <c r="A26" s="5">
        <v>2010</v>
      </c>
      <c r="B26" s="8">
        <v>16.410029683138799</v>
      </c>
      <c r="C26" s="8">
        <v>16.196412751965902</v>
      </c>
      <c r="D26" s="8">
        <v>15.265686079801901</v>
      </c>
      <c r="E26" s="8">
        <v>16.7237801517559</v>
      </c>
    </row>
    <row r="27" spans="1:5" x14ac:dyDescent="0.25">
      <c r="A27" s="5">
        <v>2011</v>
      </c>
      <c r="B27" s="8">
        <v>16.465366667770802</v>
      </c>
      <c r="C27" s="8">
        <v>16.322495753208599</v>
      </c>
      <c r="D27" s="8">
        <v>15.0767063769394</v>
      </c>
      <c r="E27" s="8">
        <v>16.6436543283532</v>
      </c>
    </row>
    <row r="28" spans="1:5" x14ac:dyDescent="0.25">
      <c r="A28" s="5">
        <v>2012</v>
      </c>
      <c r="B28" s="8">
        <v>16.3864792679909</v>
      </c>
      <c r="C28" s="8">
        <v>16.0477295551194</v>
      </c>
      <c r="D28" s="8">
        <v>14.7403035697946</v>
      </c>
      <c r="E28" s="8">
        <v>16.436902942688999</v>
      </c>
    </row>
    <row r="29" spans="1:5" x14ac:dyDescent="0.25">
      <c r="A29" s="5">
        <v>2013</v>
      </c>
      <c r="B29" s="8">
        <v>16.2607808026928</v>
      </c>
      <c r="C29" s="8">
        <v>15.474866386407999</v>
      </c>
      <c r="D29" s="8">
        <v>15.300544168744899</v>
      </c>
      <c r="E29" s="8">
        <v>17.182182785347798</v>
      </c>
    </row>
    <row r="30" spans="1:5" x14ac:dyDescent="0.25">
      <c r="A30" s="5">
        <v>2014</v>
      </c>
      <c r="B30" s="8">
        <v>17.0757046916295</v>
      </c>
      <c r="C30" s="8">
        <v>15.5463353005575</v>
      </c>
      <c r="D30" s="8">
        <v>15.290499961417501</v>
      </c>
      <c r="E30" s="8">
        <v>16.856873821023299</v>
      </c>
    </row>
    <row r="31" spans="1:5" x14ac:dyDescent="0.25">
      <c r="A31" s="5">
        <v>2015</v>
      </c>
      <c r="B31" s="8">
        <v>18.471607921784202</v>
      </c>
      <c r="C31" s="8">
        <v>17.742800909941099</v>
      </c>
      <c r="D31" s="8">
        <v>16.0838933178734</v>
      </c>
      <c r="E31" s="8">
        <v>17.113313618173301</v>
      </c>
    </row>
    <row r="32" spans="1:5" x14ac:dyDescent="0.25">
      <c r="A32" s="5">
        <v>2016</v>
      </c>
      <c r="B32" s="8">
        <v>18.798480968552699</v>
      </c>
      <c r="C32" s="8">
        <v>17.235535662044999</v>
      </c>
      <c r="D32" s="8">
        <v>16.144287249041199</v>
      </c>
      <c r="E32" s="8">
        <v>17.337360017770301</v>
      </c>
    </row>
    <row r="33" spans="1:5" x14ac:dyDescent="0.25">
      <c r="A33" s="5">
        <v>2017</v>
      </c>
      <c r="B33" s="8">
        <v>18.6827948980023</v>
      </c>
      <c r="C33" s="8">
        <v>17.493503444108001</v>
      </c>
      <c r="D33" s="8">
        <v>16.218670409273599</v>
      </c>
      <c r="E33" s="8">
        <v>17.417525627656701</v>
      </c>
    </row>
    <row r="34" spans="1:5" x14ac:dyDescent="0.25">
      <c r="A34" s="5">
        <v>2018</v>
      </c>
      <c r="B34" s="8">
        <v>18.596629470776598</v>
      </c>
      <c r="C34" s="8">
        <v>17.556807198673599</v>
      </c>
      <c r="D34" s="8">
        <v>16.182130231494099</v>
      </c>
      <c r="E34" s="8">
        <v>17.378284465042675</v>
      </c>
    </row>
    <row r="35" spans="1:5" x14ac:dyDescent="0.25">
      <c r="A35" s="5">
        <v>2019</v>
      </c>
      <c r="B35" s="8">
        <v>18.366482913662999</v>
      </c>
      <c r="C35" s="8">
        <v>17.3607157223862</v>
      </c>
      <c r="D35" s="8">
        <v>16.076792412716099</v>
      </c>
      <c r="E35" s="8">
        <v>17.265160262390516</v>
      </c>
    </row>
    <row r="36" spans="1:5" x14ac:dyDescent="0.25">
      <c r="A36" s="5">
        <v>2020</v>
      </c>
      <c r="B36" s="8">
        <v>18.3084913426061</v>
      </c>
      <c r="C36" s="8">
        <v>17.3159665372972</v>
      </c>
      <c r="D36" s="8">
        <v>16.2587106990166</v>
      </c>
      <c r="E36" s="8">
        <v>17.460525624274101</v>
      </c>
    </row>
    <row r="37" spans="1:5" x14ac:dyDescent="0.25">
      <c r="A37" s="5">
        <v>2021</v>
      </c>
      <c r="B37" s="8">
        <v>18.2660790553991</v>
      </c>
      <c r="C37" s="8">
        <v>17.3180752898081</v>
      </c>
      <c r="D37" s="8">
        <v>16.408800715677401</v>
      </c>
      <c r="E37" s="8">
        <v>17.621710027537524</v>
      </c>
    </row>
    <row r="38" spans="1:5" x14ac:dyDescent="0.25">
      <c r="A38" s="5">
        <v>2022</v>
      </c>
      <c r="B38" s="8">
        <v>18.215904258868299</v>
      </c>
      <c r="C38" s="8">
        <v>17.312789513458799</v>
      </c>
      <c r="D38" s="8">
        <v>16.551762351552401</v>
      </c>
      <c r="E38" s="8">
        <v>17.775239132808743</v>
      </c>
    </row>
    <row r="39" spans="1:5" x14ac:dyDescent="0.25">
      <c r="A39" s="5">
        <v>2023</v>
      </c>
      <c r="B39" s="8">
        <v>18.401580743990699</v>
      </c>
      <c r="C39" s="8">
        <v>17.489260462078299</v>
      </c>
      <c r="D39" s="8">
        <v>16.720476076237301</v>
      </c>
      <c r="E39" s="8">
        <v>17.956423875409861</v>
      </c>
    </row>
    <row r="40" spans="1:5" x14ac:dyDescent="0.25">
      <c r="A40" s="5">
        <v>2024</v>
      </c>
      <c r="B40" s="8">
        <v>18.592528765151201</v>
      </c>
      <c r="C40" s="8">
        <v>17.670741592599299</v>
      </c>
      <c r="D40" s="8">
        <v>16.893979747690199</v>
      </c>
      <c r="E40" s="8">
        <v>18.142752629109392</v>
      </c>
    </row>
    <row r="41" spans="1:5" x14ac:dyDescent="0.25">
      <c r="A41" s="5">
        <v>2025</v>
      </c>
      <c r="B41" s="8">
        <v>18.7955676288964</v>
      </c>
      <c r="C41" s="8">
        <v>17.863714121501399</v>
      </c>
      <c r="D41" s="8">
        <v>17.078469684235699</v>
      </c>
      <c r="E41" s="8">
        <v>18.340879733041945</v>
      </c>
    </row>
    <row r="42" spans="1:5" x14ac:dyDescent="0.25">
      <c r="A42" s="5">
        <v>2026</v>
      </c>
      <c r="B42" s="8">
        <v>18.998539883276699</v>
      </c>
      <c r="C42" s="8">
        <v>18.056623343422</v>
      </c>
      <c r="D42" s="8">
        <v>17.2628990966173</v>
      </c>
      <c r="E42" s="8">
        <v>18.538941838972246</v>
      </c>
    </row>
    <row r="43" spans="1:5" x14ac:dyDescent="0.25">
      <c r="A43" s="5">
        <v>2027</v>
      </c>
      <c r="B43" s="8">
        <v>19.197402014725998</v>
      </c>
      <c r="C43" s="8">
        <v>18.2456262155854</v>
      </c>
      <c r="D43" s="8">
        <v>17.443593872660099</v>
      </c>
      <c r="E43" s="8">
        <v>18.73299325089992</v>
      </c>
    </row>
    <row r="44" spans="1:5" x14ac:dyDescent="0.25">
      <c r="A44" s="5">
        <v>2028</v>
      </c>
      <c r="B44" s="8">
        <v>19.3975355340019</v>
      </c>
      <c r="C44" s="8">
        <v>18.435837442246001</v>
      </c>
      <c r="D44" s="8">
        <v>17.625443886942001</v>
      </c>
      <c r="E44" s="8">
        <v>18.928285294218938</v>
      </c>
    </row>
    <row r="45" spans="1:5" x14ac:dyDescent="0.25">
      <c r="A45" s="5">
        <v>2029</v>
      </c>
      <c r="B45" s="8">
        <v>19.594696658240501</v>
      </c>
      <c r="C45" s="8">
        <v>18.623223640354698</v>
      </c>
      <c r="D45" s="8">
        <v>17.8045930539</v>
      </c>
      <c r="E45" s="8">
        <v>19.120676848392215</v>
      </c>
    </row>
    <row r="46" spans="1:5" x14ac:dyDescent="0.25">
      <c r="A46" s="5">
        <v>2030</v>
      </c>
      <c r="B46" s="8">
        <v>19.798014536755801</v>
      </c>
      <c r="C46" s="8">
        <v>18.816461350930801</v>
      </c>
      <c r="D46" s="8">
        <v>17.9893365153929</v>
      </c>
      <c r="E46" s="8">
        <v>19.319076217384552</v>
      </c>
    </row>
    <row r="47" spans="1:5" ht="15" customHeight="1" x14ac:dyDescent="0.25">
      <c r="A47" s="3" t="s">
        <v>14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List of Forms</vt:lpstr>
      <vt:lpstr>Form 1.1</vt:lpstr>
      <vt:lpstr>Form 1.1b</vt:lpstr>
      <vt:lpstr>Form 1.2</vt:lpstr>
      <vt:lpstr>Form 1.4</vt:lpstr>
      <vt:lpstr>Form 1.5</vt:lpstr>
      <vt:lpstr>Form 1.7a</vt:lpstr>
      <vt:lpstr>Form 2.2</vt:lpstr>
      <vt:lpstr>Form 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Garcia, Cary@Energy</cp:lastModifiedBy>
  <dcterms:created xsi:type="dcterms:W3CDTF">2020-01-14T21:58:19Z</dcterms:created>
  <dcterms:modified xsi:type="dcterms:W3CDTF">2020-01-14T22:52:21Z</dcterms:modified>
</cp:coreProperties>
</file>