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680" yWindow="-15" windowWidth="7725" windowHeight="5805" tabRatio="790"/>
  </bookViews>
  <sheets>
    <sheet name="List of Forms" sheetId="47" r:id="rId1"/>
    <sheet name="Form 1.1c" sheetId="46" r:id="rId2"/>
    <sheet name="Form 1.5a" sheetId="40" r:id="rId3"/>
    <sheet name="Form 1.5b" sheetId="48" r:id="rId4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cf">#REF!</definedName>
    <definedName name="CoName">'[1]FormList&amp;FilerInfo'!$C$3</definedName>
    <definedName name="LSEENERGYFORTABLES">#REF!</definedName>
    <definedName name="print">#REF!</definedName>
    <definedName name="SCALARS">[2]BApeakTable1in10!$A$93:$D$108</definedName>
  </definedNames>
  <calcPr calcId="145621"/>
</workbook>
</file>

<file path=xl/calcChain.xml><?xml version="1.0" encoding="utf-8"?>
<calcChain xmlns="http://schemas.openxmlformats.org/spreadsheetml/2006/main">
  <c r="Q22" i="48" l="1"/>
  <c r="Q22" i="40"/>
  <c r="Q7" i="48"/>
  <c r="Q8" i="48"/>
  <c r="Q9" i="48"/>
  <c r="Q10" i="48"/>
  <c r="Q11" i="48"/>
  <c r="Q12" i="48"/>
  <c r="Q13" i="48"/>
  <c r="Q14" i="48"/>
  <c r="Q15" i="48"/>
  <c r="Q16" i="48"/>
  <c r="Q17" i="48"/>
  <c r="Q18" i="48"/>
  <c r="Q19" i="48"/>
  <c r="Q20" i="48"/>
  <c r="Q21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7" i="48"/>
  <c r="Q58" i="48"/>
  <c r="Q59" i="48"/>
  <c r="Q6" i="48"/>
  <c r="Q7" i="40"/>
  <c r="Q8" i="40"/>
  <c r="Q9" i="40"/>
  <c r="Q10" i="40"/>
  <c r="Q11" i="40"/>
  <c r="Q12" i="40"/>
  <c r="Q13" i="40"/>
  <c r="Q14" i="40"/>
  <c r="Q15" i="40"/>
  <c r="Q16" i="40"/>
  <c r="Q17" i="40"/>
  <c r="Q18" i="40"/>
  <c r="Q19" i="40"/>
  <c r="Q20" i="40"/>
  <c r="Q21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42" i="40"/>
  <c r="Q43" i="40"/>
  <c r="Q44" i="40"/>
  <c r="Q45" i="40"/>
  <c r="Q46" i="40"/>
  <c r="Q47" i="40"/>
  <c r="Q48" i="40"/>
  <c r="Q49" i="40"/>
  <c r="Q50" i="40"/>
  <c r="Q51" i="40"/>
  <c r="Q52" i="40"/>
  <c r="Q53" i="40"/>
  <c r="Q54" i="40"/>
  <c r="Q55" i="40"/>
  <c r="Q56" i="40"/>
  <c r="Q57" i="40"/>
  <c r="Q6" i="40"/>
  <c r="Q47" i="46"/>
  <c r="Q23" i="46"/>
  <c r="Q7" i="46"/>
  <c r="Q8" i="46"/>
  <c r="Q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4" i="46"/>
  <c r="Q25" i="46"/>
  <c r="Q26" i="46"/>
  <c r="Q27" i="46"/>
  <c r="Q28" i="46"/>
  <c r="Q29" i="46"/>
  <c r="Q30" i="46"/>
  <c r="Q31" i="46"/>
  <c r="Q32" i="46"/>
  <c r="Q33" i="46"/>
  <c r="Q34" i="46"/>
  <c r="Q35" i="46"/>
  <c r="Q36" i="46"/>
  <c r="Q37" i="46"/>
  <c r="Q38" i="46"/>
  <c r="Q39" i="46"/>
  <c r="Q40" i="46"/>
  <c r="Q41" i="46"/>
  <c r="Q42" i="46"/>
  <c r="Q43" i="46"/>
  <c r="Q44" i="46"/>
  <c r="Q45" i="46"/>
  <c r="Q46" i="46"/>
  <c r="Q48" i="46"/>
  <c r="Q49" i="46"/>
  <c r="Q50" i="46"/>
  <c r="Q51" i="46"/>
  <c r="Q52" i="46"/>
  <c r="Q53" i="46"/>
  <c r="Q54" i="46"/>
  <c r="Q55" i="46"/>
  <c r="Q56" i="46"/>
  <c r="Q57" i="46"/>
  <c r="Q58" i="46"/>
  <c r="Q59" i="46"/>
  <c r="Q60" i="46"/>
  <c r="Q61" i="46"/>
  <c r="Q62" i="46"/>
  <c r="Q63" i="46"/>
  <c r="Q64" i="46"/>
  <c r="Q65" i="46"/>
  <c r="Q66" i="46"/>
  <c r="Q67" i="46"/>
  <c r="Q68" i="46"/>
  <c r="Q69" i="46"/>
  <c r="Q70" i="46"/>
  <c r="Q71" i="46"/>
  <c r="Q72" i="46"/>
  <c r="Q73" i="46"/>
  <c r="Q74" i="46"/>
  <c r="Q75" i="46"/>
  <c r="Q76" i="46"/>
  <c r="Q77" i="46"/>
  <c r="Q6" i="46"/>
</calcChain>
</file>

<file path=xl/sharedStrings.xml><?xml version="1.0" encoding="utf-8"?>
<sst xmlns="http://schemas.openxmlformats.org/spreadsheetml/2006/main" count="228" uniqueCount="157">
  <si>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</si>
  <si>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</si>
  <si>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</si>
  <si>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</si>
  <si>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</si>
  <si>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</si>
  <si>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</si>
  <si>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</si>
  <si>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</si>
  <si>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</si>
  <si>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</si>
  <si>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</si>
  <si>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</si>
  <si>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</si>
  <si>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</si>
  <si>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</si>
  <si>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</si>
  <si>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</si>
  <si>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</si>
  <si>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</si>
  <si>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</si>
  <si>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</si>
  <si>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</si>
  <si>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</si>
  <si>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</si>
  <si>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</si>
  <si>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</si>
  <si>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</si>
  <si>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</si>
  <si>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</si>
  <si>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</si>
  <si>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</si>
  <si>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</si>
  <si>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</si>
  <si>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</si>
  <si>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</si>
  <si>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Balancing Authority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</si>
  <si>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</si>
  <si>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</si>
  <si>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</si>
  <si>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</si>
  <si>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</si>
  <si>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</si>
  <si>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</si>
  <si>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</si>
  <si>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</si>
  <si>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</si>
  <si>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</si>
  <si>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</si>
  <si>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</si>
  <si>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</si>
  <si>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</si>
  <si>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</si>
  <si>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</si>
  <si>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</si>
  <si>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</si>
  <si>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Hercules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</si>
  <si>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</si>
  <si>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</si>
  <si>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</si>
  <si>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</si>
  <si>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</si>
  <si>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</si>
  <si>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</si>
  <si>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</si>
  <si>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</si>
  <si>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</si>
  <si>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</si>
  <si>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</si>
  <si>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</si>
  <si>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</si>
  <si>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</si>
  <si>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</si>
  <si>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</si>
  <si>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</si>
  <si>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</si>
  <si>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</si>
  <si>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</si>
  <si>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</si>
  <si>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</si>
  <si>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</si>
  <si>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</si>
  <si>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</si>
  <si>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</si>
  <si>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</si>
  <si>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</si>
  <si>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</si>
  <si>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</si>
  <si>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</si>
  <si>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</si>
  <si>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</si>
  <si>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</si>
  <si>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</si>
  <si>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</si>
  <si>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</si>
  <si>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</si>
  <si>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</si>
  <si>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</si>
  <si>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</si>
  <si>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</si>
  <si>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</si>
  <si>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</si>
  <si>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</si>
  <si>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</si>
  <si>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</si>
  <si>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</si>
  <si>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</si>
  <si>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</si>
  <si>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</si>
  <si>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</si>
  <si>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</si>
  <si>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</si>
  <si>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</si>
  <si>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</si>
  <si>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1.1c:  Electricity Deliveries to End Users by Agency</t>
  </si>
  <si>
    <t xml:space="preserve">Form 1.5a:  Net Energy for Load by Agency and Balancing Authority 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</si>
  <si>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</si>
  <si>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</si>
  <si>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</si>
  <si>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</si>
  <si>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California Pacific Electric Company, LLC</t>
  </si>
  <si>
    <t>Department of Water Resources (North)</t>
  </si>
  <si>
    <t>WAPA (CASIO)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</si>
  <si>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</si>
  <si>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</si>
  <si>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</si>
  <si>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</si>
  <si>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</si>
  <si>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</si>
  <si>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</si>
  <si>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Average Annual Growth 2013 - 2026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</si>
  <si>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</si>
  <si>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</si>
  <si>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</si>
  <si>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</si>
  <si>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</si>
  <si>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</si>
  <si>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June 2015</t>
  </si>
  <si>
    <t>Form 1.1c - Statewide</t>
  </si>
  <si>
    <t>Electricity Deliveries to End Users by Agency (GWh)</t>
  </si>
  <si>
    <t>Table includes sales from entities outside of California control area. Thus, total sales in row 71 are higher than state totals given in Form 1.1b.</t>
  </si>
  <si>
    <t>Pacific Gas and Electric Company (Direct Access) includes BART.</t>
  </si>
  <si>
    <t xml:space="preserve">_x000D_
</t>
  </si>
  <si>
    <t>Form 1.5a - Statewide</t>
  </si>
  <si>
    <t>Net Energy for Load by Agency and Balancing Authority (GWh)</t>
  </si>
  <si>
    <t>Table developed based on actual 2013 data.</t>
  </si>
  <si>
    <t>Form 1.5b - Statewide</t>
  </si>
  <si>
    <t>1 in 2 Net Electricity Peak Demand by Agency and Balancing Authority (MW)</t>
  </si>
  <si>
    <t>This table includes retail sales and other deliveries measured at the customer level. Losses and consumption served by self-generation are excluded. Table developed based on actual 2013 data.</t>
  </si>
  <si>
    <t>For PG&amp;E service territory, Bay Area Growth is based on projections for forecasting climate zone 1, non-Bay Area on climate zones 2-5, and ZP 26 on climate zone 6.</t>
  </si>
  <si>
    <t>For SCE service territory, LA Basin growth is based on projections for forecasting climate zone 7, Big Creek-Ventura on climate zones 8 and 9, and Out of LA Basin on climate zones 10 and 11.</t>
  </si>
  <si>
    <t>Table developed based on weather-adjusted 2014 peak estimates.</t>
  </si>
  <si>
    <t>Entries for California Department of Water Resources are estimated actual peaks. Staff provides slightly higher totals for California ISO/CPUC Resource Adequacy proceedings to account for potential peak need.</t>
  </si>
  <si>
    <t>California Energy Demand Forecast, 2016 - 2026, Preliminary Low Demand Baseline Case, No AAEE Savings</t>
  </si>
  <si>
    <t>Total BANC Control Area</t>
  </si>
  <si>
    <t>Prepared for California Energy Commission July 7, 2015 Workshop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</si>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</sst>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5" fillId="0" borderId="0" xfId="9" applyFont="1" applyFill="1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10" fontId="5" fillId="0" borderId="3" xfId="2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164" fontId="5" fillId="0" borderId="2" xfId="17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5" fontId="5" fillId="0" borderId="17" xfId="2" applyNumberFormat="1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65" fontId="1" fillId="0" borderId="18" xfId="2" applyNumberFormat="1" applyFont="1" applyBorder="1"/>
    <xf numFmtId="10" fontId="1" fillId="0" borderId="2" xfId="2" applyNumberFormat="1" applyFont="1" applyBorder="1" applyAlignment="1">
      <alignment wrapText="1"/>
    </xf>
    <xf numFmtId="165" fontId="1" fillId="0" borderId="19" xfId="2" applyNumberFormat="1" applyFont="1" applyBorder="1"/>
    <xf numFmtId="165" fontId="1" fillId="0" borderId="5" xfId="2" applyNumberFormat="1" applyFont="1" applyBorder="1"/>
    <xf numFmtId="0" fontId="1" fillId="0" borderId="4" xfId="9" applyFont="1" applyBorder="1"/>
    <xf numFmtId="165" fontId="1" fillId="0" borderId="3" xfId="2" applyNumberFormat="1" applyFont="1" applyBorder="1"/>
    <xf numFmtId="165" fontId="1" fillId="0" borderId="6" xfId="2" applyNumberFormat="1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0" fontId="5" fillId="0" borderId="0" xfId="9" applyFont="1" applyBorder="1" applyAlignment="1">
      <alignment wrapText="1"/>
    </xf>
    <xf numFmtId="0" fontId="1" fillId="0" borderId="0" xfId="9" applyFont="1" applyBorder="1" applyAlignment="1">
      <alignment wrapText="1"/>
    </xf>
    <xf numFmtId="164" fontId="5" fillId="0" borderId="7" xfId="17" applyNumberFormat="1" applyFont="1" applyBorder="1"/>
    <xf numFmtId="10" fontId="1" fillId="0" borderId="7" xfId="2" applyNumberFormat="1" applyFont="1" applyBorder="1" applyAlignment="1">
      <alignment wrapText="1"/>
    </xf>
    <xf numFmtId="1" fontId="0" fillId="0" borderId="0" xfId="0" applyNumberFormat="1"/>
    <xf numFmtId="165" fontId="0" fillId="0" borderId="0" xfId="0" applyNumberFormat="1"/>
    <xf numFmtId="0" fontId="1" fillId="0" borderId="0" xfId="9" applyFont="1"/>
    <xf numFmtId="0" fontId="9" fillId="0" borderId="0" xfId="0" applyFont="1" applyAlignment="1">
      <alignment horizontal="center"/>
    </xf>
    <xf numFmtId="0" fontId="10" fillId="0" borderId="0" xfId="16" applyFont="1" applyAlignment="1">
      <alignment horizontal="centerContinuous" vertical="center"/>
    </xf>
    <xf numFmtId="0" fontId="10" fillId="0" borderId="0" xfId="16" applyFont="1" applyBorder="1" applyAlignment="1">
      <alignment horizontal="centerContinuous" vertical="center"/>
    </xf>
    <xf numFmtId="165" fontId="9" fillId="0" borderId="0" xfId="1" applyNumberFormat="1" applyFont="1" applyBorder="1" applyAlignment="1">
      <alignment horizontal="centerContinuous" vertical="center"/>
    </xf>
    <xf numFmtId="0" fontId="10" fillId="0" borderId="0" xfId="16" applyFont="1" applyBorder="1" applyAlignment="1">
      <alignment horizontal="centerContinuous" vertical="center" wrapText="1"/>
    </xf>
    <xf numFmtId="0" fontId="10" fillId="0" borderId="0" xfId="16" applyFont="1" applyBorder="1" applyAlignment="1">
      <alignment vertical="center"/>
    </xf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D%202005/F&amp;I/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A5" sqref="A5"/>
    </sheetView>
  </sheetViews>
  <sheetFormatPr defaultRowHeight="12.75" x14ac:dyDescent="0.2"/>
  <sheetData>
    <row r="1" spans="1:12" x14ac:dyDescent="0.2">
      <c r="A1" s="45"/>
      <c r="B1" s="46" t="s">
        <v>153</v>
      </c>
    </row>
    <row r="2" spans="1:12" x14ac:dyDescent="0.2">
      <c r="D2" s="47" t="s">
        <v>137</v>
      </c>
    </row>
    <row r="3" spans="1:12" x14ac:dyDescent="0.2">
      <c r="A3" s="75" t="s">
        <v>155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x14ac:dyDescent="0.2">
      <c r="D4" s="46" t="s">
        <v>113</v>
      </c>
    </row>
    <row r="5" spans="1:12" x14ac:dyDescent="0.2">
      <c r="A5" s="45" t="s">
        <v>156</v>
      </c>
    </row>
    <row r="6" spans="1:12" x14ac:dyDescent="0.2">
      <c r="B6" t="s">
        <v>114</v>
      </c>
    </row>
    <row r="7" spans="1:12" x14ac:dyDescent="0.2">
      <c r="B7" t="s">
        <v>115</v>
      </c>
    </row>
    <row r="8" spans="1:12" x14ac:dyDescent="0.2">
      <c r="B8" t="s">
        <v>116</v>
      </c>
    </row>
  </sheetData>
  <mergeCells count="1">
    <mergeCell ref="A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90" zoomScaleNormal="90" workbookViewId="0">
      <selection activeCell="A4" sqref="A4"/>
    </sheetView>
  </sheetViews>
  <sheetFormatPr defaultRowHeight="12.75" x14ac:dyDescent="0.2"/>
  <cols>
    <col min="1" max="1" width="28.42578125" customWidth="1"/>
    <col min="2" max="2" width="58.7109375" customWidth="1"/>
    <col min="3" max="13" width="10.140625" customWidth="1"/>
    <col min="14" max="14" width="10.85546875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7" s="25" customFormat="1" ht="15.75" x14ac:dyDescent="0.2">
      <c r="A1" s="23" t="s">
        <v>138</v>
      </c>
      <c r="B1" s="23"/>
      <c r="C1" s="24"/>
      <c r="D1" s="23"/>
      <c r="E1" s="23"/>
      <c r="F1" s="23"/>
      <c r="G1" s="23"/>
      <c r="H1" s="5"/>
      <c r="I1" s="23"/>
      <c r="J1" s="23"/>
      <c r="K1" s="23"/>
      <c r="L1" s="23"/>
      <c r="M1" s="23"/>
      <c r="N1" s="23"/>
    </row>
    <row r="2" spans="1:17" s="25" customFormat="1" ht="15.75" x14ac:dyDescent="0.2">
      <c r="A2" s="26" t="s">
        <v>153</v>
      </c>
      <c r="B2" s="26"/>
      <c r="C2" s="26"/>
      <c r="D2" s="26"/>
      <c r="E2" s="26"/>
      <c r="F2" s="26"/>
      <c r="G2" s="26"/>
      <c r="H2" s="5"/>
      <c r="I2" s="26"/>
      <c r="J2" s="26"/>
      <c r="K2" s="23"/>
      <c r="L2" s="23"/>
      <c r="M2" s="23"/>
      <c r="N2" s="23"/>
    </row>
    <row r="3" spans="1:17" s="25" customFormat="1" ht="15.75" x14ac:dyDescent="0.2">
      <c r="A3" s="27" t="s">
        <v>139</v>
      </c>
      <c r="B3" s="27"/>
      <c r="C3" s="27"/>
      <c r="D3" s="27"/>
      <c r="E3" s="27"/>
      <c r="F3" s="27"/>
      <c r="G3" s="27"/>
      <c r="H3" s="5"/>
      <c r="I3" s="23"/>
      <c r="J3" s="23"/>
      <c r="K3" s="23"/>
      <c r="L3" s="23"/>
      <c r="M3" s="23"/>
      <c r="N3" s="23"/>
    </row>
    <row r="4" spans="1:17" s="29" customFormat="1" ht="15.75" x14ac:dyDescent="0.2">
      <c r="A4" s="76" t="s">
        <v>155</v>
      </c>
      <c r="B4" s="28"/>
      <c r="C4" s="28"/>
      <c r="D4" s="28"/>
      <c r="E4" s="28"/>
      <c r="F4" s="28"/>
      <c r="G4" s="28"/>
      <c r="H4" s="5"/>
      <c r="I4" s="28"/>
      <c r="J4" s="28"/>
      <c r="K4" s="28"/>
      <c r="L4" s="28"/>
      <c r="M4" s="28"/>
      <c r="N4" s="28"/>
    </row>
    <row r="5" spans="1:17" ht="63.75" x14ac:dyDescent="0.2">
      <c r="A5" s="30" t="s">
        <v>49</v>
      </c>
      <c r="B5" s="31" t="s">
        <v>35</v>
      </c>
      <c r="C5" s="32">
        <v>2013</v>
      </c>
      <c r="D5" s="32">
        <v>2014</v>
      </c>
      <c r="E5" s="32">
        <v>2015</v>
      </c>
      <c r="F5" s="32">
        <v>2016</v>
      </c>
      <c r="G5" s="32">
        <v>2017</v>
      </c>
      <c r="H5" s="32">
        <v>2018</v>
      </c>
      <c r="I5" s="32">
        <v>2019</v>
      </c>
      <c r="J5" s="32">
        <v>2020</v>
      </c>
      <c r="K5" s="32">
        <v>2021</v>
      </c>
      <c r="L5" s="32">
        <v>2022</v>
      </c>
      <c r="M5" s="32">
        <v>2023</v>
      </c>
      <c r="N5" s="32">
        <v>2024</v>
      </c>
      <c r="O5" s="32">
        <v>2025</v>
      </c>
      <c r="P5" s="32">
        <v>2026</v>
      </c>
      <c r="Q5" s="33" t="s">
        <v>130</v>
      </c>
    </row>
    <row r="6" spans="1:17" x14ac:dyDescent="0.2">
      <c r="A6" s="34" t="s">
        <v>50</v>
      </c>
      <c r="B6" s="34" t="s">
        <v>51</v>
      </c>
      <c r="C6" s="35">
        <v>33</v>
      </c>
      <c r="D6" s="35">
        <v>32</v>
      </c>
      <c r="E6" s="35">
        <v>32</v>
      </c>
      <c r="F6" s="35">
        <v>32</v>
      </c>
      <c r="G6" s="35">
        <v>32</v>
      </c>
      <c r="H6" s="35">
        <v>33</v>
      </c>
      <c r="I6" s="35">
        <v>33</v>
      </c>
      <c r="J6" s="35">
        <v>33</v>
      </c>
      <c r="K6" s="35">
        <v>33</v>
      </c>
      <c r="L6" s="35">
        <v>34</v>
      </c>
      <c r="M6" s="35">
        <v>34</v>
      </c>
      <c r="N6" s="35">
        <v>34</v>
      </c>
      <c r="O6" s="35">
        <v>34</v>
      </c>
      <c r="P6" s="35">
        <v>34</v>
      </c>
      <c r="Q6" s="36">
        <f>(P6/C6)^(1/13)-1</f>
        <v>2.2990204848236662E-3</v>
      </c>
    </row>
    <row r="7" spans="1:17" x14ac:dyDescent="0.2">
      <c r="A7" s="37"/>
      <c r="B7" s="38" t="s">
        <v>52</v>
      </c>
      <c r="C7" s="35">
        <v>398</v>
      </c>
      <c r="D7" s="35">
        <v>396</v>
      </c>
      <c r="E7" s="35">
        <v>396</v>
      </c>
      <c r="F7" s="35">
        <v>393</v>
      </c>
      <c r="G7" s="35">
        <v>395</v>
      </c>
      <c r="H7" s="35">
        <v>398</v>
      </c>
      <c r="I7" s="35">
        <v>401</v>
      </c>
      <c r="J7" s="35">
        <v>404</v>
      </c>
      <c r="K7" s="35">
        <v>407</v>
      </c>
      <c r="L7" s="35">
        <v>410</v>
      </c>
      <c r="M7" s="35">
        <v>411</v>
      </c>
      <c r="N7" s="35">
        <v>414</v>
      </c>
      <c r="O7" s="35">
        <v>415</v>
      </c>
      <c r="P7" s="35">
        <v>417</v>
      </c>
      <c r="Q7" s="36">
        <f t="shared" ref="Q7:Q70" si="0">(P7/C7)^(1/13)-1</f>
        <v>3.5936892967833867E-3</v>
      </c>
    </row>
    <row r="8" spans="1:17" x14ac:dyDescent="0.2">
      <c r="A8" s="37"/>
      <c r="B8" s="38" t="s">
        <v>53</v>
      </c>
      <c r="C8" s="35">
        <v>17</v>
      </c>
      <c r="D8" s="35">
        <v>17</v>
      </c>
      <c r="E8" s="35">
        <v>17</v>
      </c>
      <c r="F8" s="35">
        <v>17</v>
      </c>
      <c r="G8" s="35">
        <v>17</v>
      </c>
      <c r="H8" s="35">
        <v>17</v>
      </c>
      <c r="I8" s="35">
        <v>17</v>
      </c>
      <c r="J8" s="35">
        <v>17</v>
      </c>
      <c r="K8" s="35">
        <v>17</v>
      </c>
      <c r="L8" s="35">
        <v>17</v>
      </c>
      <c r="M8" s="35">
        <v>17</v>
      </c>
      <c r="N8" s="35">
        <v>18</v>
      </c>
      <c r="O8" s="35">
        <v>18</v>
      </c>
      <c r="P8" s="35">
        <v>18</v>
      </c>
      <c r="Q8" s="36">
        <f t="shared" si="0"/>
        <v>4.4064811763879774E-3</v>
      </c>
    </row>
    <row r="9" spans="1:17" x14ac:dyDescent="0.2">
      <c r="A9" s="37"/>
      <c r="B9" s="38" t="s">
        <v>54</v>
      </c>
      <c r="C9" s="35">
        <v>35</v>
      </c>
      <c r="D9" s="35">
        <v>35</v>
      </c>
      <c r="E9" s="35">
        <v>35</v>
      </c>
      <c r="F9" s="35">
        <v>35</v>
      </c>
      <c r="G9" s="35">
        <v>35</v>
      </c>
      <c r="H9" s="35">
        <v>35</v>
      </c>
      <c r="I9" s="35">
        <v>36</v>
      </c>
      <c r="J9" s="35">
        <v>36</v>
      </c>
      <c r="K9" s="35">
        <v>36</v>
      </c>
      <c r="L9" s="35">
        <v>36</v>
      </c>
      <c r="M9" s="35">
        <v>37</v>
      </c>
      <c r="N9" s="35">
        <v>37</v>
      </c>
      <c r="O9" s="35">
        <v>37</v>
      </c>
      <c r="P9" s="35">
        <v>37</v>
      </c>
      <c r="Q9" s="36">
        <f t="shared" si="0"/>
        <v>4.2837530860733164E-3</v>
      </c>
    </row>
    <row r="10" spans="1:17" x14ac:dyDescent="0.2">
      <c r="A10" s="37"/>
      <c r="B10" s="38" t="s">
        <v>55</v>
      </c>
      <c r="C10" s="35">
        <v>75</v>
      </c>
      <c r="D10" s="35">
        <v>75</v>
      </c>
      <c r="E10" s="35">
        <v>75</v>
      </c>
      <c r="F10" s="35">
        <v>74</v>
      </c>
      <c r="G10" s="35">
        <v>75</v>
      </c>
      <c r="H10" s="35">
        <v>75</v>
      </c>
      <c r="I10" s="35">
        <v>76</v>
      </c>
      <c r="J10" s="35">
        <v>76</v>
      </c>
      <c r="K10" s="35">
        <v>77</v>
      </c>
      <c r="L10" s="35">
        <v>77</v>
      </c>
      <c r="M10" s="35">
        <v>78</v>
      </c>
      <c r="N10" s="35">
        <v>78</v>
      </c>
      <c r="O10" s="35">
        <v>78</v>
      </c>
      <c r="P10" s="35">
        <v>79</v>
      </c>
      <c r="Q10" s="36">
        <f t="shared" si="0"/>
        <v>4.004901263996441E-3</v>
      </c>
    </row>
    <row r="11" spans="1:17" x14ac:dyDescent="0.2">
      <c r="A11" s="37"/>
      <c r="B11" s="38" t="s">
        <v>56</v>
      </c>
      <c r="C11" s="35">
        <v>15</v>
      </c>
      <c r="D11" s="35">
        <v>15</v>
      </c>
      <c r="E11" s="35">
        <v>15</v>
      </c>
      <c r="F11" s="35">
        <v>15</v>
      </c>
      <c r="G11" s="35">
        <v>15</v>
      </c>
      <c r="H11" s="35">
        <v>15</v>
      </c>
      <c r="I11" s="35">
        <v>15</v>
      </c>
      <c r="J11" s="35">
        <v>16</v>
      </c>
      <c r="K11" s="35">
        <v>16</v>
      </c>
      <c r="L11" s="35">
        <v>16</v>
      </c>
      <c r="M11" s="35">
        <v>16</v>
      </c>
      <c r="N11" s="35">
        <v>16</v>
      </c>
      <c r="O11" s="35">
        <v>16</v>
      </c>
      <c r="P11" s="35">
        <v>16</v>
      </c>
      <c r="Q11" s="36">
        <f t="shared" si="0"/>
        <v>4.9768451822458371E-3</v>
      </c>
    </row>
    <row r="12" spans="1:17" x14ac:dyDescent="0.2">
      <c r="A12" s="37"/>
      <c r="B12" s="38" t="s">
        <v>57</v>
      </c>
      <c r="C12" s="35">
        <v>436</v>
      </c>
      <c r="D12" s="35">
        <v>435</v>
      </c>
      <c r="E12" s="35">
        <v>434</v>
      </c>
      <c r="F12" s="35">
        <v>431</v>
      </c>
      <c r="G12" s="35">
        <v>434</v>
      </c>
      <c r="H12" s="35">
        <v>437</v>
      </c>
      <c r="I12" s="35">
        <v>440</v>
      </c>
      <c r="J12" s="35">
        <v>443</v>
      </c>
      <c r="K12" s="35">
        <v>447</v>
      </c>
      <c r="L12" s="35">
        <v>450</v>
      </c>
      <c r="M12" s="35">
        <v>452</v>
      </c>
      <c r="N12" s="35">
        <v>454</v>
      </c>
      <c r="O12" s="35">
        <v>456</v>
      </c>
      <c r="P12" s="35">
        <v>457</v>
      </c>
      <c r="Q12" s="36">
        <f t="shared" si="0"/>
        <v>3.6251046665070064E-3</v>
      </c>
    </row>
    <row r="13" spans="1:17" x14ac:dyDescent="0.2">
      <c r="A13" s="37"/>
      <c r="B13" s="38" t="s">
        <v>58</v>
      </c>
      <c r="C13" s="35">
        <v>130</v>
      </c>
      <c r="D13" s="35">
        <v>130</v>
      </c>
      <c r="E13" s="35">
        <v>130</v>
      </c>
      <c r="F13" s="35">
        <v>129</v>
      </c>
      <c r="G13" s="35">
        <v>130</v>
      </c>
      <c r="H13" s="35">
        <v>130</v>
      </c>
      <c r="I13" s="35">
        <v>131</v>
      </c>
      <c r="J13" s="35">
        <v>132</v>
      </c>
      <c r="K13" s="35">
        <v>133</v>
      </c>
      <c r="L13" s="35">
        <v>134</v>
      </c>
      <c r="M13" s="35">
        <v>135</v>
      </c>
      <c r="N13" s="35">
        <v>135</v>
      </c>
      <c r="O13" s="35">
        <v>136</v>
      </c>
      <c r="P13" s="35">
        <v>137</v>
      </c>
      <c r="Q13" s="36">
        <f t="shared" si="0"/>
        <v>4.042493181061424E-3</v>
      </c>
    </row>
    <row r="14" spans="1:17" x14ac:dyDescent="0.2">
      <c r="A14" s="37"/>
      <c r="B14" s="38" t="s">
        <v>59</v>
      </c>
      <c r="C14" s="35">
        <v>925</v>
      </c>
      <c r="D14" s="35">
        <v>922</v>
      </c>
      <c r="E14" s="35">
        <v>921</v>
      </c>
      <c r="F14" s="35">
        <v>913</v>
      </c>
      <c r="G14" s="35">
        <v>920</v>
      </c>
      <c r="H14" s="35">
        <v>926</v>
      </c>
      <c r="I14" s="35">
        <v>932</v>
      </c>
      <c r="J14" s="35">
        <v>939</v>
      </c>
      <c r="K14" s="35">
        <v>946</v>
      </c>
      <c r="L14" s="35">
        <v>953</v>
      </c>
      <c r="M14" s="35">
        <v>957</v>
      </c>
      <c r="N14" s="35">
        <v>962</v>
      </c>
      <c r="O14" s="35">
        <v>966</v>
      </c>
      <c r="P14" s="35">
        <v>969</v>
      </c>
      <c r="Q14" s="36">
        <f t="shared" si="0"/>
        <v>3.5810794423951631E-3</v>
      </c>
    </row>
    <row r="15" spans="1:17" x14ac:dyDescent="0.2">
      <c r="A15" s="37"/>
      <c r="B15" s="38" t="s">
        <v>62</v>
      </c>
      <c r="C15" s="35">
        <v>1017</v>
      </c>
      <c r="D15" s="35">
        <v>1014</v>
      </c>
      <c r="E15" s="35">
        <v>1013</v>
      </c>
      <c r="F15" s="35">
        <v>1005</v>
      </c>
      <c r="G15" s="35">
        <v>1012</v>
      </c>
      <c r="H15" s="35">
        <v>1018</v>
      </c>
      <c r="I15" s="35">
        <v>1026</v>
      </c>
      <c r="J15" s="35">
        <v>1034</v>
      </c>
      <c r="K15" s="35">
        <v>1041</v>
      </c>
      <c r="L15" s="35">
        <v>1049</v>
      </c>
      <c r="M15" s="35">
        <v>1053</v>
      </c>
      <c r="N15" s="35">
        <v>1058</v>
      </c>
      <c r="O15" s="35">
        <v>1062</v>
      </c>
      <c r="P15" s="35">
        <v>1067</v>
      </c>
      <c r="Q15" s="36">
        <f t="shared" si="0"/>
        <v>3.6986582365285958E-3</v>
      </c>
    </row>
    <row r="16" spans="1:17" x14ac:dyDescent="0.2">
      <c r="A16" s="37"/>
      <c r="B16" s="38" t="s">
        <v>63</v>
      </c>
      <c r="C16" s="35">
        <v>106</v>
      </c>
      <c r="D16" s="35">
        <v>106</v>
      </c>
      <c r="E16" s="35">
        <v>106</v>
      </c>
      <c r="F16" s="35">
        <v>105</v>
      </c>
      <c r="G16" s="35">
        <v>106</v>
      </c>
      <c r="H16" s="35">
        <v>106</v>
      </c>
      <c r="I16" s="35">
        <v>107</v>
      </c>
      <c r="J16" s="35">
        <v>108</v>
      </c>
      <c r="K16" s="35">
        <v>109</v>
      </c>
      <c r="L16" s="35">
        <v>110</v>
      </c>
      <c r="M16" s="35">
        <v>110</v>
      </c>
      <c r="N16" s="35">
        <v>111</v>
      </c>
      <c r="O16" s="35">
        <v>111</v>
      </c>
      <c r="P16" s="35">
        <v>111</v>
      </c>
      <c r="Q16" s="36">
        <f t="shared" si="0"/>
        <v>3.5517623971910162E-3</v>
      </c>
    </row>
    <row r="17" spans="1:17" x14ac:dyDescent="0.2">
      <c r="A17" s="37"/>
      <c r="B17" s="49" t="s">
        <v>121</v>
      </c>
      <c r="C17" s="35">
        <v>1251</v>
      </c>
      <c r="D17" s="35">
        <v>1246</v>
      </c>
      <c r="E17" s="35">
        <v>1245</v>
      </c>
      <c r="F17" s="35">
        <v>1235</v>
      </c>
      <c r="G17" s="35">
        <v>1244</v>
      </c>
      <c r="H17" s="35">
        <v>1252</v>
      </c>
      <c r="I17" s="35">
        <v>1261</v>
      </c>
      <c r="J17" s="35">
        <v>1271</v>
      </c>
      <c r="K17" s="35">
        <v>1280</v>
      </c>
      <c r="L17" s="35">
        <v>1289</v>
      </c>
      <c r="M17" s="35">
        <v>1295</v>
      </c>
      <c r="N17" s="35">
        <v>1301</v>
      </c>
      <c r="O17" s="35">
        <v>1306</v>
      </c>
      <c r="P17" s="35">
        <v>1311</v>
      </c>
      <c r="Q17" s="36">
        <f t="shared" si="0"/>
        <v>3.6101141515096913E-3</v>
      </c>
    </row>
    <row r="18" spans="1:17" x14ac:dyDescent="0.2">
      <c r="A18" s="37"/>
      <c r="B18" s="38" t="s">
        <v>117</v>
      </c>
      <c r="C18" s="35">
        <v>28</v>
      </c>
      <c r="D18" s="35">
        <v>28</v>
      </c>
      <c r="E18" s="35">
        <v>28</v>
      </c>
      <c r="F18" s="35">
        <v>27</v>
      </c>
      <c r="G18" s="35">
        <v>28</v>
      </c>
      <c r="H18" s="35">
        <v>28</v>
      </c>
      <c r="I18" s="35">
        <v>28</v>
      </c>
      <c r="J18" s="35">
        <v>28</v>
      </c>
      <c r="K18" s="35">
        <v>28</v>
      </c>
      <c r="L18" s="35">
        <v>29</v>
      </c>
      <c r="M18" s="35">
        <v>29</v>
      </c>
      <c r="N18" s="35">
        <v>29</v>
      </c>
      <c r="O18" s="35">
        <v>29</v>
      </c>
      <c r="P18" s="35">
        <v>29</v>
      </c>
      <c r="Q18" s="36">
        <f t="shared" si="0"/>
        <v>2.7029787708692243E-3</v>
      </c>
    </row>
    <row r="19" spans="1:17" x14ac:dyDescent="0.2">
      <c r="A19" s="37"/>
      <c r="B19" s="38" t="s">
        <v>64</v>
      </c>
      <c r="C19" s="35">
        <v>131</v>
      </c>
      <c r="D19" s="35">
        <v>130</v>
      </c>
      <c r="E19" s="35">
        <v>130</v>
      </c>
      <c r="F19" s="35">
        <v>129</v>
      </c>
      <c r="G19" s="35">
        <v>130</v>
      </c>
      <c r="H19" s="35">
        <v>131</v>
      </c>
      <c r="I19" s="35">
        <v>132</v>
      </c>
      <c r="J19" s="35">
        <v>133</v>
      </c>
      <c r="K19" s="35">
        <v>134</v>
      </c>
      <c r="L19" s="35">
        <v>135</v>
      </c>
      <c r="M19" s="35">
        <v>136</v>
      </c>
      <c r="N19" s="35">
        <v>136</v>
      </c>
      <c r="O19" s="35">
        <v>137</v>
      </c>
      <c r="P19" s="35">
        <v>137</v>
      </c>
      <c r="Q19" s="36">
        <f t="shared" si="0"/>
        <v>3.4508329714277863E-3</v>
      </c>
    </row>
    <row r="20" spans="1:17" x14ac:dyDescent="0.2">
      <c r="A20" s="37"/>
      <c r="B20" s="38" t="s">
        <v>66</v>
      </c>
      <c r="C20" s="35">
        <v>75942</v>
      </c>
      <c r="D20" s="35">
        <v>75021.5</v>
      </c>
      <c r="E20" s="35">
        <v>73150</v>
      </c>
      <c r="F20" s="35">
        <v>72314</v>
      </c>
      <c r="G20" s="35">
        <v>72930</v>
      </c>
      <c r="H20" s="35">
        <v>73451</v>
      </c>
      <c r="I20" s="35">
        <v>74051</v>
      </c>
      <c r="J20" s="35">
        <v>74726</v>
      </c>
      <c r="K20" s="35">
        <v>75367</v>
      </c>
      <c r="L20" s="35">
        <v>76007</v>
      </c>
      <c r="M20" s="35">
        <v>76350</v>
      </c>
      <c r="N20" s="35">
        <v>76776</v>
      </c>
      <c r="O20" s="35">
        <v>77103</v>
      </c>
      <c r="P20" s="35">
        <v>77453</v>
      </c>
      <c r="Q20" s="36">
        <f t="shared" si="0"/>
        <v>1.5166419970003009E-3</v>
      </c>
    </row>
    <row r="21" spans="1:17" x14ac:dyDescent="0.2">
      <c r="A21" s="37"/>
      <c r="B21" s="38" t="s">
        <v>67</v>
      </c>
      <c r="C21" s="35">
        <v>9493</v>
      </c>
      <c r="D21" s="35">
        <v>9506.5</v>
      </c>
      <c r="E21" s="35">
        <v>9520</v>
      </c>
      <c r="F21" s="35">
        <v>9520</v>
      </c>
      <c r="G21" s="35">
        <v>9520</v>
      </c>
      <c r="H21" s="35">
        <v>9520</v>
      </c>
      <c r="I21" s="35">
        <v>9520</v>
      </c>
      <c r="J21" s="35">
        <v>9520</v>
      </c>
      <c r="K21" s="35">
        <v>9520</v>
      </c>
      <c r="L21" s="35">
        <v>9520</v>
      </c>
      <c r="M21" s="35">
        <v>9520</v>
      </c>
      <c r="N21" s="35">
        <v>9520</v>
      </c>
      <c r="O21" s="35">
        <v>9520</v>
      </c>
      <c r="P21" s="35">
        <v>9520</v>
      </c>
      <c r="Q21" s="36">
        <f t="shared" si="0"/>
        <v>2.1849801364615118E-4</v>
      </c>
    </row>
    <row r="22" spans="1:17" x14ac:dyDescent="0.2">
      <c r="A22" s="37"/>
      <c r="B22" s="49" t="s">
        <v>123</v>
      </c>
      <c r="C22" s="35">
        <v>1078</v>
      </c>
      <c r="D22" s="35">
        <v>1255</v>
      </c>
      <c r="E22" s="35">
        <v>1702</v>
      </c>
      <c r="F22" s="35">
        <v>1819</v>
      </c>
      <c r="G22" s="35">
        <v>1828</v>
      </c>
      <c r="H22" s="35">
        <v>1838</v>
      </c>
      <c r="I22" s="35">
        <v>1847</v>
      </c>
      <c r="J22" s="35">
        <v>1856</v>
      </c>
      <c r="K22" s="35">
        <v>1865</v>
      </c>
      <c r="L22" s="35">
        <v>1875</v>
      </c>
      <c r="M22" s="35">
        <v>1884</v>
      </c>
      <c r="N22" s="35">
        <v>1893</v>
      </c>
      <c r="O22" s="35">
        <v>1903</v>
      </c>
      <c r="P22" s="35">
        <v>1912</v>
      </c>
      <c r="Q22" s="36">
        <f t="shared" si="0"/>
        <v>4.5066145104983857E-2</v>
      </c>
    </row>
    <row r="23" spans="1:17" x14ac:dyDescent="0.2">
      <c r="A23" s="37"/>
      <c r="B23" s="49" t="s">
        <v>124</v>
      </c>
      <c r="C23" s="35">
        <v>0</v>
      </c>
      <c r="D23" s="35">
        <v>436</v>
      </c>
      <c r="E23" s="35">
        <v>1770</v>
      </c>
      <c r="F23" s="35">
        <v>1774</v>
      </c>
      <c r="G23" s="35">
        <v>1777</v>
      </c>
      <c r="H23" s="35">
        <v>1781</v>
      </c>
      <c r="I23" s="35">
        <v>1784</v>
      </c>
      <c r="J23" s="35">
        <v>1788</v>
      </c>
      <c r="K23" s="35">
        <v>1791</v>
      </c>
      <c r="L23" s="35">
        <v>1795</v>
      </c>
      <c r="M23" s="35">
        <v>1799</v>
      </c>
      <c r="N23" s="35">
        <v>1802</v>
      </c>
      <c r="O23" s="35">
        <v>1806</v>
      </c>
      <c r="P23" s="35">
        <v>1810</v>
      </c>
      <c r="Q23" s="36">
        <f>(P23/D23)^(1/13)-1</f>
        <v>0.11571491124904565</v>
      </c>
    </row>
    <row r="24" spans="1:17" x14ac:dyDescent="0.2">
      <c r="A24" s="37"/>
      <c r="B24" s="38" t="s">
        <v>68</v>
      </c>
      <c r="C24" s="35">
        <v>129</v>
      </c>
      <c r="D24" s="35">
        <v>128</v>
      </c>
      <c r="E24" s="35">
        <v>128</v>
      </c>
      <c r="F24" s="35">
        <v>127</v>
      </c>
      <c r="G24" s="35">
        <v>128</v>
      </c>
      <c r="H24" s="35">
        <v>129</v>
      </c>
      <c r="I24" s="35">
        <v>130</v>
      </c>
      <c r="J24" s="35">
        <v>131</v>
      </c>
      <c r="K24" s="35">
        <v>132</v>
      </c>
      <c r="L24" s="35">
        <v>133</v>
      </c>
      <c r="M24" s="35">
        <v>133</v>
      </c>
      <c r="N24" s="35">
        <v>134</v>
      </c>
      <c r="O24" s="35">
        <v>134</v>
      </c>
      <c r="P24" s="35">
        <v>135</v>
      </c>
      <c r="Q24" s="36">
        <f t="shared" si="0"/>
        <v>3.5032277067010842E-3</v>
      </c>
    </row>
    <row r="25" spans="1:17" x14ac:dyDescent="0.2">
      <c r="A25" s="37"/>
      <c r="B25" s="38" t="s">
        <v>69</v>
      </c>
      <c r="C25" s="35">
        <v>46</v>
      </c>
      <c r="D25" s="35">
        <v>46</v>
      </c>
      <c r="E25" s="35">
        <v>46</v>
      </c>
      <c r="F25" s="35">
        <v>45</v>
      </c>
      <c r="G25" s="35">
        <v>46</v>
      </c>
      <c r="H25" s="35">
        <v>46</v>
      </c>
      <c r="I25" s="35">
        <v>46</v>
      </c>
      <c r="J25" s="35">
        <v>47</v>
      </c>
      <c r="K25" s="35">
        <v>47</v>
      </c>
      <c r="L25" s="35">
        <v>47</v>
      </c>
      <c r="M25" s="35">
        <v>48</v>
      </c>
      <c r="N25" s="35">
        <v>48</v>
      </c>
      <c r="O25" s="35">
        <v>48</v>
      </c>
      <c r="P25" s="35">
        <v>48</v>
      </c>
      <c r="Q25" s="36">
        <f t="shared" si="0"/>
        <v>3.2791812838195433E-3</v>
      </c>
    </row>
    <row r="26" spans="1:17" x14ac:dyDescent="0.2">
      <c r="A26" s="37"/>
      <c r="B26" s="38" t="s">
        <v>70</v>
      </c>
      <c r="C26" s="35">
        <v>19</v>
      </c>
      <c r="D26" s="35">
        <v>19</v>
      </c>
      <c r="E26" s="35">
        <v>19</v>
      </c>
      <c r="F26" s="35">
        <v>19</v>
      </c>
      <c r="G26" s="35">
        <v>19</v>
      </c>
      <c r="H26" s="35">
        <v>19</v>
      </c>
      <c r="I26" s="35">
        <v>19</v>
      </c>
      <c r="J26" s="35">
        <v>19</v>
      </c>
      <c r="K26" s="35">
        <v>20</v>
      </c>
      <c r="L26" s="35">
        <v>20</v>
      </c>
      <c r="M26" s="35">
        <v>20</v>
      </c>
      <c r="N26" s="35">
        <v>20</v>
      </c>
      <c r="O26" s="35">
        <v>20</v>
      </c>
      <c r="P26" s="35">
        <v>20</v>
      </c>
      <c r="Q26" s="36">
        <f t="shared" si="0"/>
        <v>3.953432307303828E-3</v>
      </c>
    </row>
    <row r="27" spans="1:17" x14ac:dyDescent="0.2">
      <c r="A27" s="37"/>
      <c r="B27" s="38" t="s">
        <v>0</v>
      </c>
      <c r="C27" s="35">
        <v>2994</v>
      </c>
      <c r="D27" s="35">
        <v>2984</v>
      </c>
      <c r="E27" s="35">
        <v>2981</v>
      </c>
      <c r="F27" s="35">
        <v>2956</v>
      </c>
      <c r="G27" s="35">
        <v>2978</v>
      </c>
      <c r="H27" s="35">
        <v>2997</v>
      </c>
      <c r="I27" s="35">
        <v>3018</v>
      </c>
      <c r="J27" s="35">
        <v>3042</v>
      </c>
      <c r="K27" s="35">
        <v>3064</v>
      </c>
      <c r="L27" s="35">
        <v>3087</v>
      </c>
      <c r="M27" s="35">
        <v>3099</v>
      </c>
      <c r="N27" s="35">
        <v>3114</v>
      </c>
      <c r="O27" s="35">
        <v>3126</v>
      </c>
      <c r="P27" s="35">
        <v>3139</v>
      </c>
      <c r="Q27" s="36">
        <f t="shared" si="0"/>
        <v>3.6446249259001195E-3</v>
      </c>
    </row>
    <row r="28" spans="1:17" x14ac:dyDescent="0.2">
      <c r="A28" s="37"/>
      <c r="B28" s="38" t="s">
        <v>71</v>
      </c>
      <c r="C28" s="35">
        <v>25</v>
      </c>
      <c r="D28" s="35">
        <v>25</v>
      </c>
      <c r="E28" s="35">
        <v>25</v>
      </c>
      <c r="F28" s="35">
        <v>25</v>
      </c>
      <c r="G28" s="35">
        <v>25</v>
      </c>
      <c r="H28" s="35">
        <v>25</v>
      </c>
      <c r="I28" s="35">
        <v>25</v>
      </c>
      <c r="J28" s="35">
        <v>25</v>
      </c>
      <c r="K28" s="35">
        <v>26</v>
      </c>
      <c r="L28" s="35">
        <v>26</v>
      </c>
      <c r="M28" s="35">
        <v>26</v>
      </c>
      <c r="N28" s="35">
        <v>26</v>
      </c>
      <c r="O28" s="35">
        <v>26</v>
      </c>
      <c r="P28" s="35">
        <v>26</v>
      </c>
      <c r="Q28" s="36">
        <f t="shared" si="0"/>
        <v>3.0215335930856568E-3</v>
      </c>
    </row>
    <row r="29" spans="1:17" x14ac:dyDescent="0.2">
      <c r="A29" s="37"/>
      <c r="B29" s="49" t="s">
        <v>122</v>
      </c>
      <c r="C29" s="35">
        <v>1619</v>
      </c>
      <c r="D29" s="35">
        <v>1613</v>
      </c>
      <c r="E29" s="35">
        <v>1612</v>
      </c>
      <c r="F29" s="35">
        <v>1598</v>
      </c>
      <c r="G29" s="35">
        <v>1610</v>
      </c>
      <c r="H29" s="35">
        <v>1620</v>
      </c>
      <c r="I29" s="35">
        <v>1632</v>
      </c>
      <c r="J29" s="35">
        <v>1645</v>
      </c>
      <c r="K29" s="35">
        <v>1657</v>
      </c>
      <c r="L29" s="35">
        <v>1669</v>
      </c>
      <c r="M29" s="35">
        <v>1676</v>
      </c>
      <c r="N29" s="35">
        <v>1684</v>
      </c>
      <c r="O29" s="35">
        <v>1690</v>
      </c>
      <c r="P29" s="35">
        <v>1697</v>
      </c>
      <c r="Q29" s="36">
        <f t="shared" si="0"/>
        <v>3.6260437521182798E-3</v>
      </c>
    </row>
    <row r="30" spans="1:17" x14ac:dyDescent="0.2">
      <c r="A30" s="34" t="s">
        <v>72</v>
      </c>
      <c r="B30" s="50"/>
      <c r="C30" s="35">
        <v>95941</v>
      </c>
      <c r="D30" s="35">
        <v>95615</v>
      </c>
      <c r="E30" s="35">
        <v>95529</v>
      </c>
      <c r="F30" s="35">
        <v>94737</v>
      </c>
      <c r="G30" s="35">
        <v>95434</v>
      </c>
      <c r="H30" s="35">
        <v>96026</v>
      </c>
      <c r="I30" s="35">
        <v>96705</v>
      </c>
      <c r="J30" s="35">
        <v>97468</v>
      </c>
      <c r="K30" s="35">
        <v>98193</v>
      </c>
      <c r="L30" s="35">
        <v>98917</v>
      </c>
      <c r="M30" s="35">
        <v>99312</v>
      </c>
      <c r="N30" s="35">
        <v>99799</v>
      </c>
      <c r="O30" s="35">
        <v>100176</v>
      </c>
      <c r="P30" s="35">
        <v>100579</v>
      </c>
      <c r="Q30" s="36">
        <f t="shared" si="0"/>
        <v>3.6381458260459354E-3</v>
      </c>
    </row>
    <row r="31" spans="1:17" x14ac:dyDescent="0.2">
      <c r="A31" s="34" t="s">
        <v>74</v>
      </c>
      <c r="B31" s="38" t="s">
        <v>75</v>
      </c>
      <c r="C31" s="35">
        <v>48</v>
      </c>
      <c r="D31" s="35">
        <v>48</v>
      </c>
      <c r="E31" s="35">
        <v>48</v>
      </c>
      <c r="F31" s="35">
        <v>48</v>
      </c>
      <c r="G31" s="35">
        <v>48</v>
      </c>
      <c r="H31" s="35">
        <v>48</v>
      </c>
      <c r="I31" s="35">
        <v>48</v>
      </c>
      <c r="J31" s="35">
        <v>49</v>
      </c>
      <c r="K31" s="35">
        <v>49</v>
      </c>
      <c r="L31" s="35">
        <v>49</v>
      </c>
      <c r="M31" s="35">
        <v>49</v>
      </c>
      <c r="N31" s="35">
        <v>50</v>
      </c>
      <c r="O31" s="35">
        <v>50</v>
      </c>
      <c r="P31" s="35">
        <v>50</v>
      </c>
      <c r="Q31" s="36">
        <f t="shared" si="0"/>
        <v>3.1450888710677916E-3</v>
      </c>
    </row>
    <row r="32" spans="1:17" x14ac:dyDescent="0.2">
      <c r="A32" s="38"/>
      <c r="B32" s="38" t="s">
        <v>76</v>
      </c>
      <c r="C32" s="35">
        <v>266</v>
      </c>
      <c r="D32" s="35">
        <v>266</v>
      </c>
      <c r="E32" s="35">
        <v>265</v>
      </c>
      <c r="F32" s="35">
        <v>264</v>
      </c>
      <c r="G32" s="35">
        <v>266</v>
      </c>
      <c r="H32" s="35">
        <v>267</v>
      </c>
      <c r="I32" s="35">
        <v>268</v>
      </c>
      <c r="J32" s="35">
        <v>270</v>
      </c>
      <c r="K32" s="35">
        <v>271</v>
      </c>
      <c r="L32" s="35">
        <v>273</v>
      </c>
      <c r="M32" s="35">
        <v>274</v>
      </c>
      <c r="N32" s="35">
        <v>275</v>
      </c>
      <c r="O32" s="35">
        <v>276</v>
      </c>
      <c r="P32" s="35">
        <v>277</v>
      </c>
      <c r="Q32" s="36">
        <f t="shared" si="0"/>
        <v>3.1218781281909802E-3</v>
      </c>
    </row>
    <row r="33" spans="1:17" x14ac:dyDescent="0.2">
      <c r="A33" s="37"/>
      <c r="B33" s="38" t="s">
        <v>77</v>
      </c>
      <c r="C33" s="35">
        <v>129</v>
      </c>
      <c r="D33" s="35">
        <v>128</v>
      </c>
      <c r="E33" s="35">
        <v>128</v>
      </c>
      <c r="F33" s="35">
        <v>128</v>
      </c>
      <c r="G33" s="35">
        <v>128</v>
      </c>
      <c r="H33" s="35">
        <v>129</v>
      </c>
      <c r="I33" s="35">
        <v>130</v>
      </c>
      <c r="J33" s="35">
        <v>130</v>
      </c>
      <c r="K33" s="35">
        <v>131</v>
      </c>
      <c r="L33" s="35">
        <v>132</v>
      </c>
      <c r="M33" s="35">
        <v>132</v>
      </c>
      <c r="N33" s="35">
        <v>133</v>
      </c>
      <c r="O33" s="35">
        <v>133</v>
      </c>
      <c r="P33" s="35">
        <v>134</v>
      </c>
      <c r="Q33" s="36">
        <f t="shared" si="0"/>
        <v>2.9294668023278625E-3</v>
      </c>
    </row>
    <row r="34" spans="1:17" x14ac:dyDescent="0.2">
      <c r="A34" s="37"/>
      <c r="B34" s="38" t="s">
        <v>78</v>
      </c>
      <c r="C34" s="35">
        <v>2388</v>
      </c>
      <c r="D34" s="35">
        <v>2385</v>
      </c>
      <c r="E34" s="35">
        <v>2381</v>
      </c>
      <c r="F34" s="35">
        <v>2373</v>
      </c>
      <c r="G34" s="35">
        <v>2384</v>
      </c>
      <c r="H34" s="35">
        <v>2395</v>
      </c>
      <c r="I34" s="35">
        <v>2406</v>
      </c>
      <c r="J34" s="35">
        <v>2419</v>
      </c>
      <c r="K34" s="35">
        <v>2433</v>
      </c>
      <c r="L34" s="35">
        <v>2447</v>
      </c>
      <c r="M34" s="35">
        <v>2456</v>
      </c>
      <c r="N34" s="35">
        <v>2467</v>
      </c>
      <c r="O34" s="35">
        <v>2475</v>
      </c>
      <c r="P34" s="35">
        <v>2482</v>
      </c>
      <c r="Q34" s="36">
        <f t="shared" si="0"/>
        <v>2.9742984168590336E-3</v>
      </c>
    </row>
    <row r="35" spans="1:17" x14ac:dyDescent="0.2">
      <c r="A35" s="37"/>
      <c r="B35" s="38" t="s">
        <v>79</v>
      </c>
      <c r="C35" s="35">
        <v>138</v>
      </c>
      <c r="D35" s="35">
        <v>138</v>
      </c>
      <c r="E35" s="35">
        <v>138</v>
      </c>
      <c r="F35" s="35">
        <v>138</v>
      </c>
      <c r="G35" s="35">
        <v>138</v>
      </c>
      <c r="H35" s="35">
        <v>139</v>
      </c>
      <c r="I35" s="35">
        <v>140</v>
      </c>
      <c r="J35" s="35">
        <v>140</v>
      </c>
      <c r="K35" s="35">
        <v>141</v>
      </c>
      <c r="L35" s="35">
        <v>142</v>
      </c>
      <c r="M35" s="35">
        <v>142</v>
      </c>
      <c r="N35" s="35">
        <v>143</v>
      </c>
      <c r="O35" s="35">
        <v>144</v>
      </c>
      <c r="P35" s="35">
        <v>144</v>
      </c>
      <c r="Q35" s="36">
        <f t="shared" si="0"/>
        <v>3.2791812838195433E-3</v>
      </c>
    </row>
    <row r="36" spans="1:17" x14ac:dyDescent="0.2">
      <c r="A36" s="37"/>
      <c r="B36" s="38" t="s">
        <v>80</v>
      </c>
      <c r="C36" s="35">
        <v>344</v>
      </c>
      <c r="D36" s="35">
        <v>344</v>
      </c>
      <c r="E36" s="35">
        <v>343</v>
      </c>
      <c r="F36" s="35">
        <v>342</v>
      </c>
      <c r="G36" s="35">
        <v>344</v>
      </c>
      <c r="H36" s="35">
        <v>345</v>
      </c>
      <c r="I36" s="35">
        <v>347</v>
      </c>
      <c r="J36" s="35">
        <v>349</v>
      </c>
      <c r="K36" s="35">
        <v>351</v>
      </c>
      <c r="L36" s="35">
        <v>353</v>
      </c>
      <c r="M36" s="35">
        <v>354</v>
      </c>
      <c r="N36" s="35">
        <v>356</v>
      </c>
      <c r="O36" s="35">
        <v>357</v>
      </c>
      <c r="P36" s="35">
        <v>358</v>
      </c>
      <c r="Q36" s="36">
        <f t="shared" si="0"/>
        <v>3.0732766324790273E-3</v>
      </c>
    </row>
    <row r="37" spans="1:17" x14ac:dyDescent="0.2">
      <c r="A37" s="37"/>
      <c r="B37" s="38" t="s">
        <v>81</v>
      </c>
      <c r="C37" s="35">
        <v>75</v>
      </c>
      <c r="D37" s="35">
        <v>75</v>
      </c>
      <c r="E37" s="35">
        <v>75</v>
      </c>
      <c r="F37" s="35">
        <v>75</v>
      </c>
      <c r="G37" s="35">
        <v>75</v>
      </c>
      <c r="H37" s="35">
        <v>75</v>
      </c>
      <c r="I37" s="35">
        <v>76</v>
      </c>
      <c r="J37" s="35">
        <v>76</v>
      </c>
      <c r="K37" s="35">
        <v>77</v>
      </c>
      <c r="L37" s="35">
        <v>77</v>
      </c>
      <c r="M37" s="35">
        <v>77</v>
      </c>
      <c r="N37" s="35">
        <v>78</v>
      </c>
      <c r="O37" s="35">
        <v>78</v>
      </c>
      <c r="P37" s="35">
        <v>78</v>
      </c>
      <c r="Q37" s="36">
        <f t="shared" si="0"/>
        <v>3.0215335930856568E-3</v>
      </c>
    </row>
    <row r="38" spans="1:17" x14ac:dyDescent="0.2">
      <c r="A38" s="37"/>
      <c r="B38" s="49" t="s">
        <v>97</v>
      </c>
      <c r="C38" s="35">
        <v>1108</v>
      </c>
      <c r="D38" s="35">
        <v>1106</v>
      </c>
      <c r="E38" s="35">
        <v>1105</v>
      </c>
      <c r="F38" s="35">
        <v>1100</v>
      </c>
      <c r="G38" s="35">
        <v>1106</v>
      </c>
      <c r="H38" s="35">
        <v>1111</v>
      </c>
      <c r="I38" s="35">
        <v>1116</v>
      </c>
      <c r="J38" s="35">
        <v>1122</v>
      </c>
      <c r="K38" s="35">
        <v>1129</v>
      </c>
      <c r="L38" s="35">
        <v>1135</v>
      </c>
      <c r="M38" s="35">
        <v>1139</v>
      </c>
      <c r="N38" s="35">
        <v>1145</v>
      </c>
      <c r="O38" s="35">
        <v>1148</v>
      </c>
      <c r="P38" s="35">
        <v>1151</v>
      </c>
      <c r="Q38" s="36">
        <f t="shared" si="0"/>
        <v>2.9331040348883342E-3</v>
      </c>
    </row>
    <row r="39" spans="1:17" x14ac:dyDescent="0.2">
      <c r="A39" s="37"/>
      <c r="B39" s="38" t="s">
        <v>82</v>
      </c>
      <c r="C39" s="35">
        <v>74</v>
      </c>
      <c r="D39" s="35">
        <v>74</v>
      </c>
      <c r="E39" s="35">
        <v>74</v>
      </c>
      <c r="F39" s="35">
        <v>73</v>
      </c>
      <c r="G39" s="35">
        <v>74</v>
      </c>
      <c r="H39" s="35">
        <v>74</v>
      </c>
      <c r="I39" s="35">
        <v>74</v>
      </c>
      <c r="J39" s="35">
        <v>75</v>
      </c>
      <c r="K39" s="35">
        <v>75</v>
      </c>
      <c r="L39" s="35">
        <v>76</v>
      </c>
      <c r="M39" s="35">
        <v>76</v>
      </c>
      <c r="N39" s="35">
        <v>76</v>
      </c>
      <c r="O39" s="35">
        <v>77</v>
      </c>
      <c r="P39" s="35">
        <v>77</v>
      </c>
      <c r="Q39" s="36">
        <f t="shared" si="0"/>
        <v>3.0616255890896227E-3</v>
      </c>
    </row>
    <row r="40" spans="1:17" x14ac:dyDescent="0.2">
      <c r="A40" s="37"/>
      <c r="B40" s="38" t="s">
        <v>83</v>
      </c>
      <c r="C40" s="35">
        <v>2140</v>
      </c>
      <c r="D40" s="35">
        <v>2137</v>
      </c>
      <c r="E40" s="35">
        <v>2134</v>
      </c>
      <c r="F40" s="35">
        <v>2126</v>
      </c>
      <c r="G40" s="35">
        <v>2136</v>
      </c>
      <c r="H40" s="35">
        <v>2146</v>
      </c>
      <c r="I40" s="35">
        <v>2156</v>
      </c>
      <c r="J40" s="35">
        <v>2168</v>
      </c>
      <c r="K40" s="35">
        <v>2180</v>
      </c>
      <c r="L40" s="35">
        <v>2192</v>
      </c>
      <c r="M40" s="35">
        <v>2201</v>
      </c>
      <c r="N40" s="35">
        <v>2211</v>
      </c>
      <c r="O40" s="35">
        <v>2218</v>
      </c>
      <c r="P40" s="35">
        <v>2224</v>
      </c>
      <c r="Q40" s="36">
        <f t="shared" si="0"/>
        <v>2.9660475292161426E-3</v>
      </c>
    </row>
    <row r="41" spans="1:17" x14ac:dyDescent="0.2">
      <c r="A41" s="37"/>
      <c r="B41" s="38" t="s">
        <v>84</v>
      </c>
      <c r="C41" s="35">
        <v>1137</v>
      </c>
      <c r="D41" s="35">
        <v>1135</v>
      </c>
      <c r="E41" s="35">
        <v>1133</v>
      </c>
      <c r="F41" s="35">
        <v>1129</v>
      </c>
      <c r="G41" s="35">
        <v>1135</v>
      </c>
      <c r="H41" s="35">
        <v>1140</v>
      </c>
      <c r="I41" s="35">
        <v>1145</v>
      </c>
      <c r="J41" s="35">
        <v>1152</v>
      </c>
      <c r="K41" s="35">
        <v>1158</v>
      </c>
      <c r="L41" s="35">
        <v>1165</v>
      </c>
      <c r="M41" s="35">
        <v>1169</v>
      </c>
      <c r="N41" s="35">
        <v>1174</v>
      </c>
      <c r="O41" s="35">
        <v>1178</v>
      </c>
      <c r="P41" s="35">
        <v>1181</v>
      </c>
      <c r="Q41" s="36">
        <f t="shared" si="0"/>
        <v>2.9249094130501252E-3</v>
      </c>
    </row>
    <row r="42" spans="1:17" x14ac:dyDescent="0.2">
      <c r="A42" s="37"/>
      <c r="B42" s="49" t="s">
        <v>125</v>
      </c>
      <c r="C42" s="35">
        <v>4672</v>
      </c>
      <c r="D42" s="35">
        <v>4667</v>
      </c>
      <c r="E42" s="35">
        <v>4659</v>
      </c>
      <c r="F42" s="35">
        <v>4642</v>
      </c>
      <c r="G42" s="35">
        <v>4664</v>
      </c>
      <c r="H42" s="35">
        <v>4685</v>
      </c>
      <c r="I42" s="35">
        <v>4707</v>
      </c>
      <c r="J42" s="35">
        <v>4733</v>
      </c>
      <c r="K42" s="35">
        <v>4761</v>
      </c>
      <c r="L42" s="35">
        <v>4787</v>
      </c>
      <c r="M42" s="35">
        <v>4805</v>
      </c>
      <c r="N42" s="35">
        <v>4827</v>
      </c>
      <c r="O42" s="35">
        <v>4842</v>
      </c>
      <c r="P42" s="35">
        <v>4856</v>
      </c>
      <c r="Q42" s="36">
        <f t="shared" si="0"/>
        <v>2.9757887590180498E-3</v>
      </c>
    </row>
    <row r="43" spans="1:17" x14ac:dyDescent="0.2">
      <c r="A43" s="37"/>
      <c r="B43" s="38" t="s">
        <v>85</v>
      </c>
      <c r="C43" s="35">
        <v>1985</v>
      </c>
      <c r="D43" s="35">
        <v>1983</v>
      </c>
      <c r="E43" s="35">
        <v>1980</v>
      </c>
      <c r="F43" s="35">
        <v>1973</v>
      </c>
      <c r="G43" s="35">
        <v>1982</v>
      </c>
      <c r="H43" s="35">
        <v>1991</v>
      </c>
      <c r="I43" s="35">
        <v>2000</v>
      </c>
      <c r="J43" s="35">
        <v>2012</v>
      </c>
      <c r="K43" s="35">
        <v>2023</v>
      </c>
      <c r="L43" s="35">
        <v>2034</v>
      </c>
      <c r="M43" s="35">
        <v>2042</v>
      </c>
      <c r="N43" s="35">
        <v>2051</v>
      </c>
      <c r="O43" s="35">
        <v>2058</v>
      </c>
      <c r="P43" s="35">
        <v>2064</v>
      </c>
      <c r="Q43" s="36">
        <f t="shared" si="0"/>
        <v>3.0065825364469223E-3</v>
      </c>
    </row>
    <row r="44" spans="1:17" x14ac:dyDescent="0.2">
      <c r="A44" s="37"/>
      <c r="B44" s="38" t="s">
        <v>86</v>
      </c>
      <c r="C44" s="35">
        <v>122</v>
      </c>
      <c r="D44" s="35">
        <v>122</v>
      </c>
      <c r="E44" s="35">
        <v>122</v>
      </c>
      <c r="F44" s="35">
        <v>122</v>
      </c>
      <c r="G44" s="35">
        <v>122</v>
      </c>
      <c r="H44" s="35">
        <v>123</v>
      </c>
      <c r="I44" s="35">
        <v>123</v>
      </c>
      <c r="J44" s="35">
        <v>124</v>
      </c>
      <c r="K44" s="35">
        <v>125</v>
      </c>
      <c r="L44" s="35">
        <v>125</v>
      </c>
      <c r="M44" s="35">
        <v>126</v>
      </c>
      <c r="N44" s="35">
        <v>127</v>
      </c>
      <c r="O44" s="35">
        <v>127</v>
      </c>
      <c r="P44" s="35">
        <v>127</v>
      </c>
      <c r="Q44" s="36">
        <f t="shared" si="0"/>
        <v>3.0944735461457817E-3</v>
      </c>
    </row>
    <row r="45" spans="1:17" x14ac:dyDescent="0.2">
      <c r="A45" s="37"/>
      <c r="B45" s="38" t="s">
        <v>87</v>
      </c>
      <c r="C45" s="35">
        <v>73733</v>
      </c>
      <c r="D45" s="35">
        <v>73136.5</v>
      </c>
      <c r="E45" s="35">
        <v>72367</v>
      </c>
      <c r="F45" s="35">
        <v>71611</v>
      </c>
      <c r="G45" s="35">
        <v>72017</v>
      </c>
      <c r="H45" s="35">
        <v>72385</v>
      </c>
      <c r="I45" s="35">
        <v>72790</v>
      </c>
      <c r="J45" s="35">
        <v>73256</v>
      </c>
      <c r="K45" s="35">
        <v>73742</v>
      </c>
      <c r="L45" s="35">
        <v>74217</v>
      </c>
      <c r="M45" s="35">
        <v>74537</v>
      </c>
      <c r="N45" s="35">
        <v>74939</v>
      </c>
      <c r="O45" s="35">
        <v>75198</v>
      </c>
      <c r="P45" s="35">
        <v>75453</v>
      </c>
      <c r="Q45" s="36">
        <f t="shared" si="0"/>
        <v>1.7753807163209956E-3</v>
      </c>
    </row>
    <row r="46" spans="1:17" x14ac:dyDescent="0.2">
      <c r="A46" s="37"/>
      <c r="B46" s="38" t="s">
        <v>88</v>
      </c>
      <c r="C46" s="35">
        <v>10715</v>
      </c>
      <c r="D46" s="35">
        <v>11212.5</v>
      </c>
      <c r="E46" s="35">
        <v>11710</v>
      </c>
      <c r="F46" s="35">
        <v>11710</v>
      </c>
      <c r="G46" s="35">
        <v>11710</v>
      </c>
      <c r="H46" s="35">
        <v>11710</v>
      </c>
      <c r="I46" s="35">
        <v>11710</v>
      </c>
      <c r="J46" s="35">
        <v>11710</v>
      </c>
      <c r="K46" s="35">
        <v>11710</v>
      </c>
      <c r="L46" s="35">
        <v>11710</v>
      </c>
      <c r="M46" s="35">
        <v>11710</v>
      </c>
      <c r="N46" s="35">
        <v>11710</v>
      </c>
      <c r="O46" s="35">
        <v>11710</v>
      </c>
      <c r="P46" s="35">
        <v>11710</v>
      </c>
      <c r="Q46" s="36">
        <f t="shared" si="0"/>
        <v>6.8540397408147768E-3</v>
      </c>
    </row>
    <row r="47" spans="1:17" x14ac:dyDescent="0.2">
      <c r="A47" s="37"/>
      <c r="B47" s="49" t="s">
        <v>131</v>
      </c>
      <c r="C47" s="35">
        <v>0</v>
      </c>
      <c r="D47" s="35">
        <v>0</v>
      </c>
      <c r="E47" s="35">
        <v>128</v>
      </c>
      <c r="F47" s="35">
        <v>576</v>
      </c>
      <c r="G47" s="35">
        <v>580</v>
      </c>
      <c r="H47" s="35">
        <v>583</v>
      </c>
      <c r="I47" s="35">
        <v>587</v>
      </c>
      <c r="J47" s="35">
        <v>590</v>
      </c>
      <c r="K47" s="35">
        <v>594</v>
      </c>
      <c r="L47" s="35">
        <v>597</v>
      </c>
      <c r="M47" s="35">
        <v>601</v>
      </c>
      <c r="N47" s="35">
        <v>604</v>
      </c>
      <c r="O47" s="35">
        <v>609</v>
      </c>
      <c r="P47" s="35">
        <v>612</v>
      </c>
      <c r="Q47" s="36">
        <f>(P47/E47)^(1/13)-1</f>
        <v>0.12790473388988666</v>
      </c>
    </row>
    <row r="48" spans="1:17" x14ac:dyDescent="0.2">
      <c r="A48" s="37"/>
      <c r="B48" s="38" t="s">
        <v>90</v>
      </c>
      <c r="C48" s="35">
        <v>74</v>
      </c>
      <c r="D48" s="35">
        <v>74</v>
      </c>
      <c r="E48" s="35">
        <v>74</v>
      </c>
      <c r="F48" s="35">
        <v>73</v>
      </c>
      <c r="G48" s="35">
        <v>74</v>
      </c>
      <c r="H48" s="35">
        <v>74</v>
      </c>
      <c r="I48" s="35">
        <v>74</v>
      </c>
      <c r="J48" s="35">
        <v>75</v>
      </c>
      <c r="K48" s="35">
        <v>75</v>
      </c>
      <c r="L48" s="35">
        <v>76</v>
      </c>
      <c r="M48" s="35">
        <v>76</v>
      </c>
      <c r="N48" s="35">
        <v>76</v>
      </c>
      <c r="O48" s="35">
        <v>76</v>
      </c>
      <c r="P48" s="35">
        <v>77</v>
      </c>
      <c r="Q48" s="36">
        <f t="shared" si="0"/>
        <v>3.0616255890896227E-3</v>
      </c>
    </row>
    <row r="49" spans="1:17" x14ac:dyDescent="0.2">
      <c r="A49" s="34" t="s">
        <v>91</v>
      </c>
      <c r="B49" s="39"/>
      <c r="C49" s="35">
        <v>99149</v>
      </c>
      <c r="D49" s="35">
        <v>99033</v>
      </c>
      <c r="E49" s="35">
        <v>98862</v>
      </c>
      <c r="F49" s="35">
        <v>98502</v>
      </c>
      <c r="G49" s="35">
        <v>98983</v>
      </c>
      <c r="H49" s="35">
        <v>99418</v>
      </c>
      <c r="I49" s="35">
        <v>99899</v>
      </c>
      <c r="J49" s="35">
        <v>100450</v>
      </c>
      <c r="K49" s="35">
        <v>101024</v>
      </c>
      <c r="L49" s="35">
        <v>101586</v>
      </c>
      <c r="M49" s="35">
        <v>101966</v>
      </c>
      <c r="N49" s="35">
        <v>102441</v>
      </c>
      <c r="O49" s="35">
        <v>102752</v>
      </c>
      <c r="P49" s="35">
        <v>103055</v>
      </c>
      <c r="Q49" s="36">
        <f t="shared" si="0"/>
        <v>2.9766566326261401E-3</v>
      </c>
    </row>
    <row r="50" spans="1:17" x14ac:dyDescent="0.2">
      <c r="A50" s="34" t="s">
        <v>98</v>
      </c>
      <c r="B50" s="41" t="s">
        <v>99</v>
      </c>
      <c r="C50" s="35">
        <v>16366</v>
      </c>
      <c r="D50" s="35">
        <v>16480</v>
      </c>
      <c r="E50" s="35">
        <v>16422</v>
      </c>
      <c r="F50" s="35">
        <v>16358</v>
      </c>
      <c r="G50" s="35">
        <v>16458</v>
      </c>
      <c r="H50" s="35">
        <v>16545</v>
      </c>
      <c r="I50" s="35">
        <v>16654</v>
      </c>
      <c r="J50" s="35">
        <v>16775</v>
      </c>
      <c r="K50" s="35">
        <v>16885</v>
      </c>
      <c r="L50" s="35">
        <v>17024</v>
      </c>
      <c r="M50" s="35">
        <v>17123</v>
      </c>
      <c r="N50" s="35">
        <v>17258</v>
      </c>
      <c r="O50" s="35">
        <v>17384</v>
      </c>
      <c r="P50" s="35">
        <v>17525</v>
      </c>
      <c r="Q50" s="36">
        <f t="shared" si="0"/>
        <v>5.2771384415304379E-3</v>
      </c>
    </row>
    <row r="51" spans="1:17" x14ac:dyDescent="0.2">
      <c r="A51" s="42"/>
      <c r="B51" s="38" t="s">
        <v>100</v>
      </c>
      <c r="C51" s="35">
        <v>3396</v>
      </c>
      <c r="D51" s="35">
        <v>3420</v>
      </c>
      <c r="E51" s="35">
        <v>3408</v>
      </c>
      <c r="F51" s="35">
        <v>3395</v>
      </c>
      <c r="G51" s="35">
        <v>3415</v>
      </c>
      <c r="H51" s="35">
        <v>3433</v>
      </c>
      <c r="I51" s="35">
        <v>3456</v>
      </c>
      <c r="J51" s="35">
        <v>3481</v>
      </c>
      <c r="K51" s="35">
        <v>3504</v>
      </c>
      <c r="L51" s="35">
        <v>3533</v>
      </c>
      <c r="M51" s="35">
        <v>3553</v>
      </c>
      <c r="N51" s="35">
        <v>3562</v>
      </c>
      <c r="O51" s="35">
        <v>3562</v>
      </c>
      <c r="P51" s="35">
        <v>3562</v>
      </c>
      <c r="Q51" s="36">
        <f t="shared" si="0"/>
        <v>3.6778171262672466E-3</v>
      </c>
    </row>
    <row r="52" spans="1:17" x14ac:dyDescent="0.2">
      <c r="A52" s="34" t="s">
        <v>101</v>
      </c>
      <c r="B52" s="39"/>
      <c r="C52" s="35">
        <v>19762</v>
      </c>
      <c r="D52" s="35">
        <v>19900</v>
      </c>
      <c r="E52" s="35">
        <v>19830</v>
      </c>
      <c r="F52" s="35">
        <v>19752</v>
      </c>
      <c r="G52" s="35">
        <v>19874</v>
      </c>
      <c r="H52" s="35">
        <v>19978</v>
      </c>
      <c r="I52" s="35">
        <v>20110</v>
      </c>
      <c r="J52" s="35">
        <v>20256</v>
      </c>
      <c r="K52" s="35">
        <v>20389</v>
      </c>
      <c r="L52" s="35">
        <v>20557</v>
      </c>
      <c r="M52" s="35">
        <v>20676</v>
      </c>
      <c r="N52" s="35">
        <v>20820</v>
      </c>
      <c r="O52" s="35">
        <v>20946</v>
      </c>
      <c r="P52" s="35">
        <v>21087</v>
      </c>
      <c r="Q52" s="36">
        <f t="shared" si="0"/>
        <v>5.0044680424572441E-3</v>
      </c>
    </row>
    <row r="53" spans="1:17" x14ac:dyDescent="0.2">
      <c r="A53" s="51" t="s">
        <v>127</v>
      </c>
      <c r="B53" s="52" t="s">
        <v>60</v>
      </c>
      <c r="C53" s="35">
        <v>766</v>
      </c>
      <c r="D53" s="35">
        <v>793</v>
      </c>
      <c r="E53" s="35">
        <v>799</v>
      </c>
      <c r="F53" s="35">
        <v>798</v>
      </c>
      <c r="G53" s="35">
        <v>808</v>
      </c>
      <c r="H53" s="35">
        <v>817</v>
      </c>
      <c r="I53" s="35">
        <v>825</v>
      </c>
      <c r="J53" s="35">
        <v>834</v>
      </c>
      <c r="K53" s="35">
        <v>843</v>
      </c>
      <c r="L53" s="35">
        <v>853</v>
      </c>
      <c r="M53" s="35">
        <v>861</v>
      </c>
      <c r="N53" s="35">
        <v>869</v>
      </c>
      <c r="O53" s="35">
        <v>876</v>
      </c>
      <c r="P53" s="35">
        <v>882</v>
      </c>
      <c r="Q53" s="36">
        <f t="shared" si="0"/>
        <v>1.0905955381374621E-2</v>
      </c>
    </row>
    <row r="54" spans="1:17" x14ac:dyDescent="0.2">
      <c r="A54" s="38"/>
      <c r="B54" s="49" t="s">
        <v>61</v>
      </c>
      <c r="C54" s="35">
        <v>1179</v>
      </c>
      <c r="D54" s="35">
        <v>1220</v>
      </c>
      <c r="E54" s="35">
        <v>1229</v>
      </c>
      <c r="F54" s="35">
        <v>1228</v>
      </c>
      <c r="G54" s="35">
        <v>1243</v>
      </c>
      <c r="H54" s="35">
        <v>1257</v>
      </c>
      <c r="I54" s="35">
        <v>1269</v>
      </c>
      <c r="J54" s="35">
        <v>1283</v>
      </c>
      <c r="K54" s="35">
        <v>1298</v>
      </c>
      <c r="L54" s="35">
        <v>1313</v>
      </c>
      <c r="M54" s="35">
        <v>1325</v>
      </c>
      <c r="N54" s="35">
        <v>1337</v>
      </c>
      <c r="O54" s="35">
        <v>1348</v>
      </c>
      <c r="P54" s="35">
        <v>1357</v>
      </c>
      <c r="Q54" s="36">
        <f t="shared" si="0"/>
        <v>1.0874841188242002E-2</v>
      </c>
    </row>
    <row r="55" spans="1:17" x14ac:dyDescent="0.2">
      <c r="A55" s="37"/>
      <c r="B55" s="49" t="s">
        <v>26</v>
      </c>
      <c r="C55" s="35">
        <v>188</v>
      </c>
      <c r="D55" s="35">
        <v>195</v>
      </c>
      <c r="E55" s="35">
        <v>196</v>
      </c>
      <c r="F55" s="35">
        <v>196</v>
      </c>
      <c r="G55" s="35">
        <v>198</v>
      </c>
      <c r="H55" s="35">
        <v>201</v>
      </c>
      <c r="I55" s="35">
        <v>203</v>
      </c>
      <c r="J55" s="35">
        <v>205</v>
      </c>
      <c r="K55" s="35">
        <v>207</v>
      </c>
      <c r="L55" s="35">
        <v>210</v>
      </c>
      <c r="M55" s="35">
        <v>211</v>
      </c>
      <c r="N55" s="35">
        <v>213</v>
      </c>
      <c r="O55" s="35">
        <v>215</v>
      </c>
      <c r="P55" s="35">
        <v>217</v>
      </c>
      <c r="Q55" s="36">
        <f t="shared" si="0"/>
        <v>1.1096140577431912E-2</v>
      </c>
    </row>
    <row r="56" spans="1:17" x14ac:dyDescent="0.2">
      <c r="A56" s="37"/>
      <c r="B56" s="49" t="s">
        <v>65</v>
      </c>
      <c r="C56" s="35">
        <v>449</v>
      </c>
      <c r="D56" s="35">
        <v>462</v>
      </c>
      <c r="E56" s="35">
        <v>464</v>
      </c>
      <c r="F56" s="35">
        <v>464</v>
      </c>
      <c r="G56" s="35">
        <v>470</v>
      </c>
      <c r="H56" s="35">
        <v>475</v>
      </c>
      <c r="I56" s="35">
        <v>480</v>
      </c>
      <c r="J56" s="35">
        <v>485</v>
      </c>
      <c r="K56" s="35">
        <v>490</v>
      </c>
      <c r="L56" s="35">
        <v>496</v>
      </c>
      <c r="M56" s="35">
        <v>501</v>
      </c>
      <c r="N56" s="35">
        <v>506</v>
      </c>
      <c r="O56" s="35">
        <v>510</v>
      </c>
      <c r="P56" s="35">
        <v>514</v>
      </c>
      <c r="Q56" s="36">
        <f t="shared" si="0"/>
        <v>1.045429732437686E-2</v>
      </c>
    </row>
    <row r="57" spans="1:17" x14ac:dyDescent="0.2">
      <c r="A57" s="37"/>
      <c r="B57" s="49" t="s">
        <v>3</v>
      </c>
      <c r="C57" s="35">
        <v>2499</v>
      </c>
      <c r="D57" s="35">
        <v>2585</v>
      </c>
      <c r="E57" s="35">
        <v>2605</v>
      </c>
      <c r="F57" s="35">
        <v>2604</v>
      </c>
      <c r="G57" s="35">
        <v>2635</v>
      </c>
      <c r="H57" s="35">
        <v>2664</v>
      </c>
      <c r="I57" s="35">
        <v>2691</v>
      </c>
      <c r="J57" s="35">
        <v>2720</v>
      </c>
      <c r="K57" s="35">
        <v>2751</v>
      </c>
      <c r="L57" s="35">
        <v>2784</v>
      </c>
      <c r="M57" s="35">
        <v>2808</v>
      </c>
      <c r="N57" s="35">
        <v>2834</v>
      </c>
      <c r="O57" s="35">
        <v>2856</v>
      </c>
      <c r="P57" s="35">
        <v>2876</v>
      </c>
      <c r="Q57" s="36">
        <f t="shared" si="0"/>
        <v>1.0867067490176074E-2</v>
      </c>
    </row>
    <row r="58" spans="1:17" x14ac:dyDescent="0.2">
      <c r="A58" s="37"/>
      <c r="B58" s="49" t="s">
        <v>73</v>
      </c>
      <c r="C58" s="35">
        <v>10467</v>
      </c>
      <c r="D58" s="35">
        <v>10525</v>
      </c>
      <c r="E58" s="35">
        <v>10713</v>
      </c>
      <c r="F58" s="35">
        <v>10796</v>
      </c>
      <c r="G58" s="35">
        <v>10996</v>
      </c>
      <c r="H58" s="35">
        <v>11168</v>
      </c>
      <c r="I58" s="35">
        <v>11319</v>
      </c>
      <c r="J58" s="35">
        <v>11477</v>
      </c>
      <c r="K58" s="35">
        <v>11635</v>
      </c>
      <c r="L58" s="35">
        <v>11790</v>
      </c>
      <c r="M58" s="35">
        <v>11911</v>
      </c>
      <c r="N58" s="35">
        <v>12034</v>
      </c>
      <c r="O58" s="35">
        <v>12140</v>
      </c>
      <c r="P58" s="35">
        <v>12235</v>
      </c>
      <c r="Q58" s="36">
        <f t="shared" si="0"/>
        <v>1.2077991210528438E-2</v>
      </c>
    </row>
    <row r="59" spans="1:17" x14ac:dyDescent="0.2">
      <c r="A59" s="37"/>
      <c r="B59" s="49" t="s">
        <v>12</v>
      </c>
      <c r="C59" s="35">
        <v>2040</v>
      </c>
      <c r="D59" s="35">
        <v>2100</v>
      </c>
      <c r="E59" s="35">
        <v>2112</v>
      </c>
      <c r="F59" s="35">
        <v>2111</v>
      </c>
      <c r="G59" s="35">
        <v>2136</v>
      </c>
      <c r="H59" s="35">
        <v>2160</v>
      </c>
      <c r="I59" s="35">
        <v>2181</v>
      </c>
      <c r="J59" s="35">
        <v>2204</v>
      </c>
      <c r="K59" s="35">
        <v>2230</v>
      </c>
      <c r="L59" s="35">
        <v>2258</v>
      </c>
      <c r="M59" s="35">
        <v>2279</v>
      </c>
      <c r="N59" s="35">
        <v>2302</v>
      </c>
      <c r="O59" s="35">
        <v>2322</v>
      </c>
      <c r="P59" s="35">
        <v>2340</v>
      </c>
      <c r="Q59" s="36">
        <f t="shared" si="0"/>
        <v>1.0609821612782344E-2</v>
      </c>
    </row>
    <row r="60" spans="1:17" x14ac:dyDescent="0.2">
      <c r="A60" s="37"/>
      <c r="B60" s="49" t="s">
        <v>129</v>
      </c>
      <c r="C60" s="35">
        <v>897</v>
      </c>
      <c r="D60" s="35">
        <v>928</v>
      </c>
      <c r="E60" s="35">
        <v>935</v>
      </c>
      <c r="F60" s="35">
        <v>935</v>
      </c>
      <c r="G60" s="35">
        <v>946</v>
      </c>
      <c r="H60" s="35">
        <v>957</v>
      </c>
      <c r="I60" s="35">
        <v>966</v>
      </c>
      <c r="J60" s="35">
        <v>977</v>
      </c>
      <c r="K60" s="35">
        <v>988</v>
      </c>
      <c r="L60" s="35">
        <v>1000</v>
      </c>
      <c r="M60" s="35">
        <v>1008</v>
      </c>
      <c r="N60" s="35">
        <v>1018</v>
      </c>
      <c r="O60" s="35">
        <v>1026</v>
      </c>
      <c r="P60" s="35">
        <v>1033</v>
      </c>
      <c r="Q60" s="36">
        <f t="shared" si="0"/>
        <v>1.0918142376729278E-2</v>
      </c>
    </row>
    <row r="61" spans="1:17" x14ac:dyDescent="0.2">
      <c r="A61" s="51" t="s">
        <v>128</v>
      </c>
      <c r="B61" s="39"/>
      <c r="C61" s="35">
        <v>18486</v>
      </c>
      <c r="D61" s="35">
        <v>18808</v>
      </c>
      <c r="E61" s="35">
        <v>19053</v>
      </c>
      <c r="F61" s="35">
        <v>19132</v>
      </c>
      <c r="G61" s="35">
        <v>19432</v>
      </c>
      <c r="H61" s="35">
        <v>19698</v>
      </c>
      <c r="I61" s="35">
        <v>19933</v>
      </c>
      <c r="J61" s="35">
        <v>20184</v>
      </c>
      <c r="K61" s="35">
        <v>20444</v>
      </c>
      <c r="L61" s="35">
        <v>20705</v>
      </c>
      <c r="M61" s="35">
        <v>20904</v>
      </c>
      <c r="N61" s="35">
        <v>21114</v>
      </c>
      <c r="O61" s="35">
        <v>21292</v>
      </c>
      <c r="P61" s="35">
        <v>21454</v>
      </c>
      <c r="Q61" s="36">
        <f t="shared" si="0"/>
        <v>1.1519491808289262E-2</v>
      </c>
    </row>
    <row r="62" spans="1:17" x14ac:dyDescent="0.2">
      <c r="A62" s="34" t="s">
        <v>6</v>
      </c>
      <c r="B62" s="34" t="s">
        <v>92</v>
      </c>
      <c r="C62" s="35">
        <v>22859</v>
      </c>
      <c r="D62" s="35">
        <v>22460</v>
      </c>
      <c r="E62" s="35">
        <v>22670</v>
      </c>
      <c r="F62" s="35">
        <v>22740</v>
      </c>
      <c r="G62" s="35">
        <v>22831</v>
      </c>
      <c r="H62" s="35">
        <v>22915</v>
      </c>
      <c r="I62" s="35">
        <v>23072</v>
      </c>
      <c r="J62" s="35">
        <v>23255</v>
      </c>
      <c r="K62" s="35">
        <v>23456</v>
      </c>
      <c r="L62" s="35">
        <v>23656</v>
      </c>
      <c r="M62" s="35">
        <v>23780</v>
      </c>
      <c r="N62" s="35">
        <v>23927</v>
      </c>
      <c r="O62" s="35">
        <v>24033</v>
      </c>
      <c r="P62" s="35">
        <v>24135</v>
      </c>
      <c r="Q62" s="36">
        <f t="shared" si="0"/>
        <v>4.1870610586260959E-3</v>
      </c>
    </row>
    <row r="63" spans="1:17" x14ac:dyDescent="0.2">
      <c r="A63" s="34" t="s">
        <v>93</v>
      </c>
      <c r="B63" s="34" t="s">
        <v>94</v>
      </c>
      <c r="C63" s="35">
        <v>1057</v>
      </c>
      <c r="D63" s="35">
        <v>1030</v>
      </c>
      <c r="E63" s="35">
        <v>1039</v>
      </c>
      <c r="F63" s="35">
        <v>1038</v>
      </c>
      <c r="G63" s="35">
        <v>1043</v>
      </c>
      <c r="H63" s="35">
        <v>1049</v>
      </c>
      <c r="I63" s="35">
        <v>1057</v>
      </c>
      <c r="J63" s="35">
        <v>1068</v>
      </c>
      <c r="K63" s="35">
        <v>1079</v>
      </c>
      <c r="L63" s="35">
        <v>1090</v>
      </c>
      <c r="M63" s="35">
        <v>1095</v>
      </c>
      <c r="N63" s="35">
        <v>1101</v>
      </c>
      <c r="O63" s="35">
        <v>1106</v>
      </c>
      <c r="P63" s="35">
        <v>1112</v>
      </c>
      <c r="Q63" s="36">
        <f t="shared" si="0"/>
        <v>3.9095832474036474E-3</v>
      </c>
    </row>
    <row r="64" spans="1:17" x14ac:dyDescent="0.2">
      <c r="A64" s="37"/>
      <c r="B64" s="38" t="s">
        <v>95</v>
      </c>
      <c r="C64" s="35">
        <v>1103</v>
      </c>
      <c r="D64" s="35">
        <v>1075</v>
      </c>
      <c r="E64" s="35">
        <v>1084</v>
      </c>
      <c r="F64" s="35">
        <v>1083</v>
      </c>
      <c r="G64" s="35">
        <v>1088</v>
      </c>
      <c r="H64" s="35">
        <v>1094</v>
      </c>
      <c r="I64" s="35">
        <v>1103</v>
      </c>
      <c r="J64" s="35">
        <v>1115</v>
      </c>
      <c r="K64" s="35">
        <v>1126</v>
      </c>
      <c r="L64" s="35">
        <v>1137</v>
      </c>
      <c r="M64" s="35">
        <v>1142</v>
      </c>
      <c r="N64" s="35">
        <v>1149</v>
      </c>
      <c r="O64" s="35">
        <v>1154</v>
      </c>
      <c r="P64" s="35">
        <v>1160</v>
      </c>
      <c r="Q64" s="36">
        <f t="shared" si="0"/>
        <v>3.8833874108601396E-3</v>
      </c>
    </row>
    <row r="65" spans="1:17" x14ac:dyDescent="0.2">
      <c r="A65" s="34" t="s">
        <v>96</v>
      </c>
      <c r="B65" s="39"/>
      <c r="C65" s="35">
        <v>2160</v>
      </c>
      <c r="D65" s="35">
        <v>2105</v>
      </c>
      <c r="E65" s="35">
        <v>2123</v>
      </c>
      <c r="F65" s="35">
        <v>2121</v>
      </c>
      <c r="G65" s="35">
        <v>2131</v>
      </c>
      <c r="H65" s="35">
        <v>2143</v>
      </c>
      <c r="I65" s="35">
        <v>2160</v>
      </c>
      <c r="J65" s="35">
        <v>2183</v>
      </c>
      <c r="K65" s="35">
        <v>2205</v>
      </c>
      <c r="L65" s="35">
        <v>2227</v>
      </c>
      <c r="M65" s="35">
        <v>2237</v>
      </c>
      <c r="N65" s="35">
        <v>2249</v>
      </c>
      <c r="O65" s="35">
        <v>2260</v>
      </c>
      <c r="P65" s="35">
        <v>2272</v>
      </c>
      <c r="Q65" s="36">
        <f t="shared" si="0"/>
        <v>3.896207416858477E-3</v>
      </c>
    </row>
    <row r="66" spans="1:17" x14ac:dyDescent="0.2">
      <c r="A66" s="34" t="s">
        <v>102</v>
      </c>
      <c r="B66" s="34" t="s">
        <v>103</v>
      </c>
      <c r="C66" s="35">
        <v>3363</v>
      </c>
      <c r="D66" s="35">
        <v>3386</v>
      </c>
      <c r="E66" s="35">
        <v>3422</v>
      </c>
      <c r="F66" s="35">
        <v>3454</v>
      </c>
      <c r="G66" s="35">
        <v>3518</v>
      </c>
      <c r="H66" s="35">
        <v>3580</v>
      </c>
      <c r="I66" s="35">
        <v>3646</v>
      </c>
      <c r="J66" s="35">
        <v>3722</v>
      </c>
      <c r="K66" s="35">
        <v>3689</v>
      </c>
      <c r="L66" s="35">
        <v>3725</v>
      </c>
      <c r="M66" s="35">
        <v>3771</v>
      </c>
      <c r="N66" s="35">
        <v>3815</v>
      </c>
      <c r="O66" s="35">
        <v>3851</v>
      </c>
      <c r="P66" s="35">
        <v>3881</v>
      </c>
      <c r="Q66" s="36">
        <f t="shared" si="0"/>
        <v>1.1080898722734878E-2</v>
      </c>
    </row>
    <row r="67" spans="1:17" x14ac:dyDescent="0.2">
      <c r="A67" s="51" t="s">
        <v>126</v>
      </c>
      <c r="B67" s="51" t="s">
        <v>89</v>
      </c>
      <c r="C67" s="35">
        <v>10</v>
      </c>
      <c r="D67" s="35">
        <v>10</v>
      </c>
      <c r="E67" s="35">
        <v>10</v>
      </c>
      <c r="F67" s="35">
        <v>10</v>
      </c>
      <c r="G67" s="35">
        <v>10</v>
      </c>
      <c r="H67" s="35">
        <v>10</v>
      </c>
      <c r="I67" s="35">
        <v>10</v>
      </c>
      <c r="J67" s="35">
        <v>10</v>
      </c>
      <c r="K67" s="35">
        <v>10</v>
      </c>
      <c r="L67" s="35">
        <v>10</v>
      </c>
      <c r="M67" s="35">
        <v>10</v>
      </c>
      <c r="N67" s="35">
        <v>10</v>
      </c>
      <c r="O67" s="35">
        <v>10</v>
      </c>
      <c r="P67" s="35">
        <v>10</v>
      </c>
      <c r="Q67" s="36">
        <f t="shared" si="0"/>
        <v>0</v>
      </c>
    </row>
    <row r="68" spans="1:17" x14ac:dyDescent="0.2">
      <c r="A68" s="34" t="s">
        <v>104</v>
      </c>
      <c r="B68" s="34" t="s">
        <v>120</v>
      </c>
      <c r="C68" s="35">
        <v>556</v>
      </c>
      <c r="D68" s="35">
        <v>555</v>
      </c>
      <c r="E68" s="35">
        <v>556</v>
      </c>
      <c r="F68" s="35">
        <v>554</v>
      </c>
      <c r="G68" s="35">
        <v>557</v>
      </c>
      <c r="H68" s="35">
        <v>561</v>
      </c>
      <c r="I68" s="35">
        <v>564</v>
      </c>
      <c r="J68" s="35">
        <v>569</v>
      </c>
      <c r="K68" s="35">
        <v>573</v>
      </c>
      <c r="L68" s="35">
        <v>577</v>
      </c>
      <c r="M68" s="35">
        <v>579</v>
      </c>
      <c r="N68" s="35">
        <v>583</v>
      </c>
      <c r="O68" s="35">
        <v>585</v>
      </c>
      <c r="P68" s="35">
        <v>588</v>
      </c>
      <c r="Q68" s="36">
        <f t="shared" si="0"/>
        <v>4.3137895373199786E-3</v>
      </c>
    </row>
    <row r="69" spans="1:17" x14ac:dyDescent="0.2">
      <c r="A69" s="37"/>
      <c r="B69" s="38" t="s">
        <v>105</v>
      </c>
      <c r="C69" s="35">
        <v>33</v>
      </c>
      <c r="D69" s="35">
        <v>33</v>
      </c>
      <c r="E69" s="35">
        <v>33</v>
      </c>
      <c r="F69" s="35">
        <v>33</v>
      </c>
      <c r="G69" s="35">
        <v>33</v>
      </c>
      <c r="H69" s="35">
        <v>34</v>
      </c>
      <c r="I69" s="35">
        <v>34</v>
      </c>
      <c r="J69" s="35">
        <v>34</v>
      </c>
      <c r="K69" s="35">
        <v>34</v>
      </c>
      <c r="L69" s="35">
        <v>35</v>
      </c>
      <c r="M69" s="35">
        <v>35</v>
      </c>
      <c r="N69" s="35">
        <v>35</v>
      </c>
      <c r="O69" s="35">
        <v>35</v>
      </c>
      <c r="P69" s="35">
        <v>35</v>
      </c>
      <c r="Q69" s="36">
        <f t="shared" si="0"/>
        <v>4.5364509896141936E-3</v>
      </c>
    </row>
    <row r="70" spans="1:17" x14ac:dyDescent="0.2">
      <c r="A70" s="37"/>
      <c r="B70" s="38" t="s">
        <v>119</v>
      </c>
      <c r="C70" s="35">
        <v>7</v>
      </c>
      <c r="D70" s="35">
        <v>7</v>
      </c>
      <c r="E70" s="35">
        <v>7</v>
      </c>
      <c r="F70" s="35">
        <v>7</v>
      </c>
      <c r="G70" s="35">
        <v>7</v>
      </c>
      <c r="H70" s="35">
        <v>7</v>
      </c>
      <c r="I70" s="35">
        <v>7</v>
      </c>
      <c r="J70" s="35">
        <v>7</v>
      </c>
      <c r="K70" s="35">
        <v>7</v>
      </c>
      <c r="L70" s="35">
        <v>7</v>
      </c>
      <c r="M70" s="35">
        <v>7</v>
      </c>
      <c r="N70" s="35">
        <v>7</v>
      </c>
      <c r="O70" s="35">
        <v>7</v>
      </c>
      <c r="P70" s="35">
        <v>7</v>
      </c>
      <c r="Q70" s="36">
        <f t="shared" si="0"/>
        <v>0</v>
      </c>
    </row>
    <row r="71" spans="1:17" x14ac:dyDescent="0.2">
      <c r="A71" s="37"/>
      <c r="B71" s="38" t="s">
        <v>106</v>
      </c>
      <c r="C71" s="35">
        <v>788</v>
      </c>
      <c r="D71" s="35">
        <v>787</v>
      </c>
      <c r="E71" s="35">
        <v>787</v>
      </c>
      <c r="F71" s="35">
        <v>784</v>
      </c>
      <c r="G71" s="35">
        <v>789</v>
      </c>
      <c r="H71" s="35">
        <v>794</v>
      </c>
      <c r="I71" s="35">
        <v>800</v>
      </c>
      <c r="J71" s="35">
        <v>806</v>
      </c>
      <c r="K71" s="35">
        <v>811</v>
      </c>
      <c r="L71" s="35">
        <v>817</v>
      </c>
      <c r="M71" s="35">
        <v>821</v>
      </c>
      <c r="N71" s="35">
        <v>826</v>
      </c>
      <c r="O71" s="35">
        <v>829</v>
      </c>
      <c r="P71" s="35">
        <v>832</v>
      </c>
      <c r="Q71" s="36">
        <f t="shared" ref="Q71:Q77" si="1">(P71/C71)^(1/13)-1</f>
        <v>4.1883120237977689E-3</v>
      </c>
    </row>
    <row r="72" spans="1:17" x14ac:dyDescent="0.2">
      <c r="A72" s="37"/>
      <c r="B72" s="38" t="s">
        <v>107</v>
      </c>
      <c r="C72" s="35">
        <v>104</v>
      </c>
      <c r="D72" s="35">
        <v>104</v>
      </c>
      <c r="E72" s="35">
        <v>104</v>
      </c>
      <c r="F72" s="35">
        <v>104</v>
      </c>
      <c r="G72" s="35">
        <v>104</v>
      </c>
      <c r="H72" s="35">
        <v>105</v>
      </c>
      <c r="I72" s="35">
        <v>106</v>
      </c>
      <c r="J72" s="35">
        <v>107</v>
      </c>
      <c r="K72" s="35">
        <v>107</v>
      </c>
      <c r="L72" s="35">
        <v>108</v>
      </c>
      <c r="M72" s="35">
        <v>109</v>
      </c>
      <c r="N72" s="35">
        <v>109</v>
      </c>
      <c r="O72" s="35">
        <v>110</v>
      </c>
      <c r="P72" s="35">
        <v>110</v>
      </c>
      <c r="Q72" s="36">
        <f t="shared" si="1"/>
        <v>4.3238955345323848E-3</v>
      </c>
    </row>
    <row r="73" spans="1:17" x14ac:dyDescent="0.2">
      <c r="A73" s="37"/>
      <c r="B73" s="38" t="s">
        <v>108</v>
      </c>
      <c r="C73" s="35">
        <v>147</v>
      </c>
      <c r="D73" s="35">
        <v>147</v>
      </c>
      <c r="E73" s="35">
        <v>147</v>
      </c>
      <c r="F73" s="35">
        <v>147</v>
      </c>
      <c r="G73" s="35">
        <v>148</v>
      </c>
      <c r="H73" s="35">
        <v>149</v>
      </c>
      <c r="I73" s="35">
        <v>150</v>
      </c>
      <c r="J73" s="35">
        <v>151</v>
      </c>
      <c r="K73" s="35">
        <v>152</v>
      </c>
      <c r="L73" s="35">
        <v>153</v>
      </c>
      <c r="M73" s="35">
        <v>154</v>
      </c>
      <c r="N73" s="35">
        <v>154</v>
      </c>
      <c r="O73" s="35">
        <v>155</v>
      </c>
      <c r="P73" s="35">
        <v>156</v>
      </c>
      <c r="Q73" s="36">
        <f t="shared" si="1"/>
        <v>4.5814954485743353E-3</v>
      </c>
    </row>
    <row r="74" spans="1:17" x14ac:dyDescent="0.2">
      <c r="A74" s="34" t="s">
        <v>109</v>
      </c>
      <c r="B74" s="39"/>
      <c r="C74" s="35">
        <v>1636</v>
      </c>
      <c r="D74" s="35">
        <v>1633</v>
      </c>
      <c r="E74" s="35">
        <v>1635</v>
      </c>
      <c r="F74" s="35">
        <v>1628</v>
      </c>
      <c r="G74" s="35">
        <v>1639</v>
      </c>
      <c r="H74" s="35">
        <v>1649</v>
      </c>
      <c r="I74" s="35">
        <v>1660</v>
      </c>
      <c r="J74" s="35">
        <v>1672</v>
      </c>
      <c r="K74" s="35">
        <v>1684</v>
      </c>
      <c r="L74" s="35">
        <v>1696</v>
      </c>
      <c r="M74" s="35">
        <v>1704</v>
      </c>
      <c r="N74" s="35">
        <v>1714</v>
      </c>
      <c r="O74" s="35">
        <v>1721</v>
      </c>
      <c r="P74" s="35">
        <v>1728</v>
      </c>
      <c r="Q74" s="36">
        <f t="shared" si="1"/>
        <v>4.2173629350497066E-3</v>
      </c>
    </row>
    <row r="75" spans="1:17" x14ac:dyDescent="0.2">
      <c r="A75" s="34" t="s">
        <v>110</v>
      </c>
      <c r="B75" s="39"/>
      <c r="C75" s="35">
        <v>263365</v>
      </c>
      <c r="D75" s="35">
        <v>262950</v>
      </c>
      <c r="E75" s="35">
        <v>263134</v>
      </c>
      <c r="F75" s="35">
        <v>262077</v>
      </c>
      <c r="G75" s="35">
        <v>263851</v>
      </c>
      <c r="H75" s="35">
        <v>265417</v>
      </c>
      <c r="I75" s="35">
        <v>267194</v>
      </c>
      <c r="J75" s="35">
        <v>269200</v>
      </c>
      <c r="K75" s="35">
        <v>271096</v>
      </c>
      <c r="L75" s="35">
        <v>273081</v>
      </c>
      <c r="M75" s="35">
        <v>274361</v>
      </c>
      <c r="N75" s="35">
        <v>275890</v>
      </c>
      <c r="O75" s="35">
        <v>277041</v>
      </c>
      <c r="P75" s="35">
        <v>278201</v>
      </c>
      <c r="Q75" s="36">
        <f t="shared" si="1"/>
        <v>4.2245113728867079E-3</v>
      </c>
    </row>
    <row r="76" spans="1:17" x14ac:dyDescent="0.2">
      <c r="A76" s="34" t="s">
        <v>111</v>
      </c>
      <c r="B76" s="39"/>
      <c r="C76" s="35">
        <v>8844</v>
      </c>
      <c r="D76" s="35">
        <v>10097</v>
      </c>
      <c r="E76" s="35">
        <v>10097</v>
      </c>
      <c r="F76" s="35">
        <v>10098</v>
      </c>
      <c r="G76" s="35">
        <v>10098</v>
      </c>
      <c r="H76" s="35">
        <v>10099</v>
      </c>
      <c r="I76" s="35">
        <v>10099</v>
      </c>
      <c r="J76" s="35">
        <v>10100</v>
      </c>
      <c r="K76" s="35">
        <v>10100</v>
      </c>
      <c r="L76" s="35">
        <v>10100</v>
      </c>
      <c r="M76" s="35">
        <v>10101</v>
      </c>
      <c r="N76" s="35">
        <v>10101</v>
      </c>
      <c r="O76" s="35">
        <v>10101</v>
      </c>
      <c r="P76" s="35">
        <v>10102</v>
      </c>
      <c r="Q76" s="36">
        <f t="shared" si="1"/>
        <v>1.028282871257713E-2</v>
      </c>
    </row>
    <row r="77" spans="1:17" x14ac:dyDescent="0.2">
      <c r="A77" s="43" t="s">
        <v>112</v>
      </c>
      <c r="B77" s="43"/>
      <c r="C77" s="53">
        <v>254521</v>
      </c>
      <c r="D77" s="53">
        <v>252853</v>
      </c>
      <c r="E77" s="53">
        <v>253037</v>
      </c>
      <c r="F77" s="53">
        <v>251979</v>
      </c>
      <c r="G77" s="53">
        <v>253753</v>
      </c>
      <c r="H77" s="53">
        <v>255318</v>
      </c>
      <c r="I77" s="53">
        <v>257095</v>
      </c>
      <c r="J77" s="53">
        <v>259100</v>
      </c>
      <c r="K77" s="53">
        <v>260996</v>
      </c>
      <c r="L77" s="53">
        <v>262981</v>
      </c>
      <c r="M77" s="53">
        <v>264260</v>
      </c>
      <c r="N77" s="53">
        <v>265789</v>
      </c>
      <c r="O77" s="53">
        <v>266940</v>
      </c>
      <c r="P77" s="53">
        <v>268099</v>
      </c>
      <c r="Q77" s="70">
        <f t="shared" si="1"/>
        <v>4.0059229577857902E-3</v>
      </c>
    </row>
    <row r="78" spans="1:17" x14ac:dyDescent="0.2">
      <c r="A78" s="74" t="s">
        <v>148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7" x14ac:dyDescent="0.2">
      <c r="A79" s="67" t="s">
        <v>140</v>
      </c>
    </row>
    <row r="80" spans="1:17" x14ac:dyDescent="0.2">
      <c r="A80" t="s">
        <v>141</v>
      </c>
    </row>
    <row r="81" spans="4:18" x14ac:dyDescent="0.2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</row>
    <row r="82" spans="4:18" x14ac:dyDescent="0.2">
      <c r="D82" s="72"/>
    </row>
    <row r="83" spans="4:18" x14ac:dyDescent="0.2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</row>
    <row r="84" spans="4:18" x14ac:dyDescent="0.2">
      <c r="D84" s="72"/>
      <c r="Q84" s="72"/>
      <c r="R84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90" zoomScaleNormal="90" workbookViewId="0">
      <selection activeCell="A4" sqref="A4:XFD4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0" customWidth="1"/>
    <col min="15" max="93" width="9.140625" style="1"/>
    <col min="94" max="94" width="9.140625" style="1" customWidth="1"/>
    <col min="95" max="16384" width="9.140625" style="1"/>
  </cols>
  <sheetData>
    <row r="1" spans="1:17" s="12" customFormat="1" ht="15.75" x14ac:dyDescent="0.2">
      <c r="A1" s="10" t="s">
        <v>143</v>
      </c>
      <c r="B1" s="10"/>
      <c r="C1" s="11"/>
      <c r="D1" s="10"/>
      <c r="E1" s="10"/>
      <c r="F1" s="10"/>
      <c r="G1" s="10"/>
      <c r="H1" s="5"/>
      <c r="I1" s="10"/>
      <c r="J1" s="10"/>
      <c r="K1" s="10"/>
      <c r="L1" s="10"/>
      <c r="M1" s="10"/>
      <c r="N1" s="19"/>
    </row>
    <row r="2" spans="1:17" s="12" customFormat="1" ht="15.75" x14ac:dyDescent="0.2">
      <c r="A2" s="13" t="s">
        <v>153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19"/>
    </row>
    <row r="3" spans="1:17" s="12" customFormat="1" ht="15.75" x14ac:dyDescent="0.2">
      <c r="A3" s="14" t="s">
        <v>144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19"/>
    </row>
    <row r="4" spans="1:17" s="80" customFormat="1" ht="15.75" x14ac:dyDescent="0.2">
      <c r="A4" s="77" t="s">
        <v>155</v>
      </c>
      <c r="B4" s="77"/>
      <c r="C4" s="77"/>
      <c r="D4" s="77"/>
      <c r="E4" s="77"/>
      <c r="F4" s="77"/>
      <c r="G4" s="77"/>
      <c r="H4" s="78"/>
      <c r="I4" s="77"/>
      <c r="J4" s="77"/>
      <c r="K4" s="77"/>
      <c r="L4" s="77"/>
      <c r="M4" s="77"/>
      <c r="N4" s="79"/>
    </row>
    <row r="5" spans="1:17" ht="63.75" x14ac:dyDescent="0.2">
      <c r="A5" s="16" t="s">
        <v>36</v>
      </c>
      <c r="B5" s="17" t="s">
        <v>35</v>
      </c>
      <c r="C5" s="32">
        <v>2013</v>
      </c>
      <c r="D5" s="32">
        <v>2014</v>
      </c>
      <c r="E5" s="32">
        <v>2015</v>
      </c>
      <c r="F5" s="32">
        <v>2016</v>
      </c>
      <c r="G5" s="32">
        <v>2017</v>
      </c>
      <c r="H5" s="32">
        <v>2018</v>
      </c>
      <c r="I5" s="32">
        <v>2019</v>
      </c>
      <c r="J5" s="32">
        <v>2020</v>
      </c>
      <c r="K5" s="32">
        <v>2021</v>
      </c>
      <c r="L5" s="32">
        <v>2022</v>
      </c>
      <c r="M5" s="32">
        <v>2013</v>
      </c>
      <c r="N5" s="32">
        <v>2024</v>
      </c>
      <c r="O5" s="32">
        <v>2025</v>
      </c>
      <c r="P5" s="32">
        <v>2026</v>
      </c>
      <c r="Q5" s="48" t="s">
        <v>130</v>
      </c>
    </row>
    <row r="6" spans="1:17" x14ac:dyDescent="0.2">
      <c r="A6" s="6"/>
      <c r="B6" s="3" t="s">
        <v>16</v>
      </c>
      <c r="C6" s="18">
        <v>1114</v>
      </c>
      <c r="D6" s="18">
        <v>1110</v>
      </c>
      <c r="E6" s="18">
        <v>1109</v>
      </c>
      <c r="F6" s="18">
        <v>1100</v>
      </c>
      <c r="G6" s="18">
        <v>1108</v>
      </c>
      <c r="H6" s="18">
        <v>1115</v>
      </c>
      <c r="I6" s="18">
        <v>1123</v>
      </c>
      <c r="J6" s="18">
        <v>1132</v>
      </c>
      <c r="K6" s="18">
        <v>1140</v>
      </c>
      <c r="L6" s="18">
        <v>1149</v>
      </c>
      <c r="M6" s="18">
        <v>1153</v>
      </c>
      <c r="N6" s="18">
        <v>1159</v>
      </c>
      <c r="O6" s="18">
        <v>1163</v>
      </c>
      <c r="P6" s="18">
        <v>1168</v>
      </c>
      <c r="Q6" s="22">
        <f>(P6/C6)^(1/13)-1</f>
        <v>3.6478482545714286E-3</v>
      </c>
    </row>
    <row r="7" spans="1:17" x14ac:dyDescent="0.2">
      <c r="A7" s="6"/>
      <c r="B7" s="3" t="s">
        <v>27</v>
      </c>
      <c r="C7" s="18">
        <v>1499</v>
      </c>
      <c r="D7" s="18">
        <v>1493</v>
      </c>
      <c r="E7" s="18">
        <v>1492</v>
      </c>
      <c r="F7" s="18">
        <v>1479</v>
      </c>
      <c r="G7" s="18">
        <v>1490</v>
      </c>
      <c r="H7" s="18">
        <v>1500</v>
      </c>
      <c r="I7" s="18">
        <v>1510</v>
      </c>
      <c r="J7" s="18">
        <v>1522</v>
      </c>
      <c r="K7" s="18">
        <v>1533</v>
      </c>
      <c r="L7" s="18">
        <v>1545</v>
      </c>
      <c r="M7" s="18">
        <v>1551</v>
      </c>
      <c r="N7" s="18">
        <v>1559</v>
      </c>
      <c r="O7" s="18">
        <v>1564</v>
      </c>
      <c r="P7" s="18">
        <v>1571</v>
      </c>
      <c r="Q7" s="22">
        <f t="shared" ref="Q7:Q57" si="0">(P7/C7)^(1/13)-1</f>
        <v>3.6152994984630649E-3</v>
      </c>
    </row>
    <row r="8" spans="1:17" x14ac:dyDescent="0.2">
      <c r="A8" s="6"/>
      <c r="B8" s="3" t="s">
        <v>46</v>
      </c>
      <c r="C8" s="18">
        <v>47</v>
      </c>
      <c r="D8" s="18">
        <v>47</v>
      </c>
      <c r="E8" s="18">
        <v>47</v>
      </c>
      <c r="F8" s="18">
        <v>46</v>
      </c>
      <c r="G8" s="18">
        <v>47</v>
      </c>
      <c r="H8" s="18">
        <v>47</v>
      </c>
      <c r="I8" s="18">
        <v>47</v>
      </c>
      <c r="J8" s="18">
        <v>48</v>
      </c>
      <c r="K8" s="18">
        <v>48</v>
      </c>
      <c r="L8" s="18">
        <v>49</v>
      </c>
      <c r="M8" s="18">
        <v>49</v>
      </c>
      <c r="N8" s="18">
        <v>49</v>
      </c>
      <c r="O8" s="18">
        <v>49</v>
      </c>
      <c r="P8" s="18">
        <v>49</v>
      </c>
      <c r="Q8" s="22">
        <f t="shared" si="0"/>
        <v>3.2107354353640982E-3</v>
      </c>
    </row>
    <row r="9" spans="1:17" x14ac:dyDescent="0.2">
      <c r="A9" s="6"/>
      <c r="B9" s="3" t="s">
        <v>37</v>
      </c>
      <c r="C9" s="18">
        <v>39777</v>
      </c>
      <c r="D9" s="18">
        <v>39631</v>
      </c>
      <c r="E9" s="18">
        <v>39701.537936472938</v>
      </c>
      <c r="F9" s="18">
        <v>39429.725021963313</v>
      </c>
      <c r="G9" s="18">
        <v>39736.99163571102</v>
      </c>
      <c r="H9" s="18">
        <v>39993.215392772392</v>
      </c>
      <c r="I9" s="18">
        <v>40280.703379934974</v>
      </c>
      <c r="J9" s="18">
        <v>40577.884272120726</v>
      </c>
      <c r="K9" s="18">
        <v>40886.103304202632</v>
      </c>
      <c r="L9" s="18">
        <v>41208.95184470286</v>
      </c>
      <c r="M9" s="18">
        <v>41385.269940253835</v>
      </c>
      <c r="N9" s="18">
        <v>41600.920939722077</v>
      </c>
      <c r="O9" s="18">
        <v>41782.626799320831</v>
      </c>
      <c r="P9" s="18">
        <v>41995.018920572875</v>
      </c>
      <c r="Q9" s="22">
        <f t="shared" si="0"/>
        <v>4.1827355001757827E-3</v>
      </c>
    </row>
    <row r="10" spans="1:17" x14ac:dyDescent="0.2">
      <c r="A10" s="6"/>
      <c r="B10" s="3" t="s">
        <v>0</v>
      </c>
      <c r="C10" s="18">
        <v>3279</v>
      </c>
      <c r="D10" s="18">
        <v>3267</v>
      </c>
      <c r="E10" s="18">
        <v>3264</v>
      </c>
      <c r="F10" s="18">
        <v>3237</v>
      </c>
      <c r="G10" s="18">
        <v>3261</v>
      </c>
      <c r="H10" s="18">
        <v>3281</v>
      </c>
      <c r="I10" s="18">
        <v>3304</v>
      </c>
      <c r="J10" s="18">
        <v>3330</v>
      </c>
      <c r="K10" s="18">
        <v>3355</v>
      </c>
      <c r="L10" s="18">
        <v>3380</v>
      </c>
      <c r="M10" s="18">
        <v>3394</v>
      </c>
      <c r="N10" s="18">
        <v>3410</v>
      </c>
      <c r="O10" s="18">
        <v>3423</v>
      </c>
      <c r="P10" s="18">
        <v>3437</v>
      </c>
      <c r="Q10" s="22">
        <f t="shared" si="0"/>
        <v>3.6265987149044498E-3</v>
      </c>
    </row>
    <row r="11" spans="1:17" x14ac:dyDescent="0.2">
      <c r="A11" s="7" t="s">
        <v>28</v>
      </c>
      <c r="B11" s="9"/>
      <c r="C11" s="18">
        <v>45716</v>
      </c>
      <c r="D11" s="18">
        <v>45548</v>
      </c>
      <c r="E11" s="18">
        <v>45613.537936472938</v>
      </c>
      <c r="F11" s="18">
        <v>45291.725021963313</v>
      </c>
      <c r="G11" s="18">
        <v>45642.99163571102</v>
      </c>
      <c r="H11" s="18">
        <v>45936.215392772392</v>
      </c>
      <c r="I11" s="18">
        <v>46264.703379934974</v>
      </c>
      <c r="J11" s="18">
        <v>46609.884272120726</v>
      </c>
      <c r="K11" s="18">
        <v>46962.103304202632</v>
      </c>
      <c r="L11" s="18">
        <v>47331.95184470286</v>
      </c>
      <c r="M11" s="18">
        <v>47532.269940253835</v>
      </c>
      <c r="N11" s="18">
        <v>47777.920939722077</v>
      </c>
      <c r="O11" s="18">
        <v>47981.626799320831</v>
      </c>
      <c r="P11" s="18">
        <v>48220.018920572875</v>
      </c>
      <c r="Q11" s="22">
        <f t="shared" si="0"/>
        <v>4.1104184686311385E-3</v>
      </c>
    </row>
    <row r="12" spans="1:17" x14ac:dyDescent="0.2">
      <c r="A12" s="6"/>
      <c r="B12" s="3" t="s">
        <v>17</v>
      </c>
      <c r="C12" s="18">
        <v>468</v>
      </c>
      <c r="D12" s="18">
        <v>466</v>
      </c>
      <c r="E12" s="18">
        <v>466</v>
      </c>
      <c r="F12" s="18">
        <v>462</v>
      </c>
      <c r="G12" s="18">
        <v>465</v>
      </c>
      <c r="H12" s="18">
        <v>468</v>
      </c>
      <c r="I12" s="18">
        <v>471</v>
      </c>
      <c r="J12" s="18">
        <v>475</v>
      </c>
      <c r="K12" s="18">
        <v>479</v>
      </c>
      <c r="L12" s="18">
        <v>482</v>
      </c>
      <c r="M12" s="18">
        <v>484</v>
      </c>
      <c r="N12" s="18">
        <v>486</v>
      </c>
      <c r="O12" s="18">
        <v>488</v>
      </c>
      <c r="P12" s="18">
        <v>490</v>
      </c>
      <c r="Q12" s="22">
        <f t="shared" si="0"/>
        <v>3.5398733116689396E-3</v>
      </c>
    </row>
    <row r="13" spans="1:17" x14ac:dyDescent="0.2">
      <c r="A13" s="6"/>
      <c r="B13" s="3" t="s">
        <v>38</v>
      </c>
      <c r="C13" s="18">
        <v>1017</v>
      </c>
      <c r="D13" s="18">
        <v>1013</v>
      </c>
      <c r="E13" s="18">
        <v>1013</v>
      </c>
      <c r="F13" s="18">
        <v>1004</v>
      </c>
      <c r="G13" s="18">
        <v>1012</v>
      </c>
      <c r="H13" s="18">
        <v>1018</v>
      </c>
      <c r="I13" s="18">
        <v>1025</v>
      </c>
      <c r="J13" s="18">
        <v>1033</v>
      </c>
      <c r="K13" s="18">
        <v>1041</v>
      </c>
      <c r="L13" s="18">
        <v>1048</v>
      </c>
      <c r="M13" s="18">
        <v>1053</v>
      </c>
      <c r="N13" s="18">
        <v>1058</v>
      </c>
      <c r="O13" s="18">
        <v>1062</v>
      </c>
      <c r="P13" s="18">
        <v>1066</v>
      </c>
      <c r="Q13" s="22">
        <f t="shared" si="0"/>
        <v>3.6262674156606334E-3</v>
      </c>
    </row>
    <row r="14" spans="1:17" x14ac:dyDescent="0.2">
      <c r="A14" s="6"/>
      <c r="B14" s="3" t="s">
        <v>39</v>
      </c>
      <c r="C14" s="18">
        <v>227</v>
      </c>
      <c r="D14" s="18">
        <v>227</v>
      </c>
      <c r="E14" s="18">
        <v>226</v>
      </c>
      <c r="F14" s="18">
        <v>224</v>
      </c>
      <c r="G14" s="18">
        <v>226</v>
      </c>
      <c r="H14" s="18">
        <v>227</v>
      </c>
      <c r="I14" s="18">
        <v>229</v>
      </c>
      <c r="J14" s="18">
        <v>231</v>
      </c>
      <c r="K14" s="18">
        <v>233</v>
      </c>
      <c r="L14" s="18">
        <v>234</v>
      </c>
      <c r="M14" s="18">
        <v>235</v>
      </c>
      <c r="N14" s="18">
        <v>236</v>
      </c>
      <c r="O14" s="18">
        <v>237</v>
      </c>
      <c r="P14" s="18">
        <v>238</v>
      </c>
      <c r="Q14" s="22">
        <f t="shared" si="0"/>
        <v>3.6466835056392366E-3</v>
      </c>
    </row>
    <row r="15" spans="1:17" x14ac:dyDescent="0.2">
      <c r="A15" s="6"/>
      <c r="B15" s="3" t="s">
        <v>40</v>
      </c>
      <c r="C15" s="18">
        <v>45224</v>
      </c>
      <c r="D15" s="18">
        <v>45059</v>
      </c>
      <c r="E15" s="18">
        <v>44950.466195176232</v>
      </c>
      <c r="F15" s="18">
        <v>44546.848424481643</v>
      </c>
      <c r="G15" s="18">
        <v>44869.182695263698</v>
      </c>
      <c r="H15" s="18">
        <v>45174.19124460264</v>
      </c>
      <c r="I15" s="18">
        <v>45531.249761903433</v>
      </c>
      <c r="J15" s="18">
        <v>45959.594811219751</v>
      </c>
      <c r="K15" s="18">
        <v>46351.02388391328</v>
      </c>
      <c r="L15" s="18">
        <v>46731.613651703643</v>
      </c>
      <c r="M15" s="18">
        <v>46971.113500978485</v>
      </c>
      <c r="N15" s="18">
        <v>47258.258051362798</v>
      </c>
      <c r="O15" s="18">
        <v>47484.731400545308</v>
      </c>
      <c r="P15" s="18">
        <v>47709.366976860401</v>
      </c>
      <c r="Q15" s="22">
        <f t="shared" si="0"/>
        <v>4.123851456939498E-3</v>
      </c>
    </row>
    <row r="16" spans="1:17" x14ac:dyDescent="0.2">
      <c r="A16" s="6"/>
      <c r="B16" s="3" t="s">
        <v>25</v>
      </c>
      <c r="C16" s="18">
        <v>1773</v>
      </c>
      <c r="D16" s="18">
        <v>1766</v>
      </c>
      <c r="E16" s="18">
        <v>1765</v>
      </c>
      <c r="F16" s="18">
        <v>1750</v>
      </c>
      <c r="G16" s="18">
        <v>1763</v>
      </c>
      <c r="H16" s="18">
        <v>1774</v>
      </c>
      <c r="I16" s="18">
        <v>1787</v>
      </c>
      <c r="J16" s="18">
        <v>1801</v>
      </c>
      <c r="K16" s="18">
        <v>1814</v>
      </c>
      <c r="L16" s="18">
        <v>1828</v>
      </c>
      <c r="M16" s="18">
        <v>1835</v>
      </c>
      <c r="N16" s="18">
        <v>1844</v>
      </c>
      <c r="O16" s="18">
        <v>1851</v>
      </c>
      <c r="P16" s="18">
        <v>1858</v>
      </c>
      <c r="Q16" s="22">
        <f t="shared" si="0"/>
        <v>3.6086195457754044E-3</v>
      </c>
    </row>
    <row r="17" spans="1:17" x14ac:dyDescent="0.2">
      <c r="A17" s="7" t="s">
        <v>1</v>
      </c>
      <c r="B17" s="3"/>
      <c r="C17" s="18">
        <v>94425</v>
      </c>
      <c r="D17" s="18">
        <v>94079</v>
      </c>
      <c r="E17" s="18">
        <v>94034.00413164917</v>
      </c>
      <c r="F17" s="18">
        <v>93278.573446444963</v>
      </c>
      <c r="G17" s="18">
        <v>93978.174330974725</v>
      </c>
      <c r="H17" s="18">
        <v>94597.406637375039</v>
      </c>
      <c r="I17" s="18">
        <v>95307.953141838399</v>
      </c>
      <c r="J17" s="18">
        <v>96109.47908334047</v>
      </c>
      <c r="K17" s="18">
        <v>96880.127188115905</v>
      </c>
      <c r="L17" s="18">
        <v>97655.565496406503</v>
      </c>
      <c r="M17" s="18">
        <v>98110.383441232319</v>
      </c>
      <c r="N17" s="18">
        <v>98660.178991084875</v>
      </c>
      <c r="O17" s="18">
        <v>99104.358199866139</v>
      </c>
      <c r="P17" s="18">
        <v>99581.385897433269</v>
      </c>
      <c r="Q17" s="22">
        <f t="shared" si="0"/>
        <v>4.0983283451174746E-3</v>
      </c>
    </row>
    <row r="18" spans="1:17" x14ac:dyDescent="0.2">
      <c r="A18" s="6"/>
      <c r="B18" s="3" t="s">
        <v>18</v>
      </c>
      <c r="C18" s="18">
        <v>902</v>
      </c>
      <c r="D18" s="18">
        <v>899</v>
      </c>
      <c r="E18" s="18">
        <v>898</v>
      </c>
      <c r="F18" s="18">
        <v>890</v>
      </c>
      <c r="G18" s="18">
        <v>897</v>
      </c>
      <c r="H18" s="18">
        <v>903</v>
      </c>
      <c r="I18" s="18">
        <v>909</v>
      </c>
      <c r="J18" s="18">
        <v>916</v>
      </c>
      <c r="K18" s="18">
        <v>923</v>
      </c>
      <c r="L18" s="18">
        <v>930</v>
      </c>
      <c r="M18" s="18">
        <v>933</v>
      </c>
      <c r="N18" s="18">
        <v>938</v>
      </c>
      <c r="O18" s="18">
        <v>942</v>
      </c>
      <c r="P18" s="18">
        <v>945</v>
      </c>
      <c r="Q18" s="22">
        <f t="shared" si="0"/>
        <v>3.5887632786217871E-3</v>
      </c>
    </row>
    <row r="19" spans="1:17" x14ac:dyDescent="0.2">
      <c r="A19" s="6"/>
      <c r="B19" s="3" t="s">
        <v>41</v>
      </c>
      <c r="C19" s="18">
        <v>9752</v>
      </c>
      <c r="D19" s="18">
        <v>9716</v>
      </c>
      <c r="E19" s="18">
        <v>9670.9958683508321</v>
      </c>
      <c r="F19" s="18">
        <v>9562.4265535550458</v>
      </c>
      <c r="G19" s="18">
        <v>9621.8256690252692</v>
      </c>
      <c r="H19" s="18">
        <v>9645.5933626249589</v>
      </c>
      <c r="I19" s="18">
        <v>9671.0468581615951</v>
      </c>
      <c r="J19" s="18">
        <v>9700.5209166595305</v>
      </c>
      <c r="K19" s="18">
        <v>9717.8728118840863</v>
      </c>
      <c r="L19" s="18">
        <v>9729.4345035934966</v>
      </c>
      <c r="M19" s="18">
        <v>9703.6165587676769</v>
      </c>
      <c r="N19" s="18">
        <v>9682.8210089151253</v>
      </c>
      <c r="O19" s="18">
        <v>9645.6418001338552</v>
      </c>
      <c r="P19" s="18">
        <v>9608.6141025667184</v>
      </c>
      <c r="Q19" s="22">
        <f t="shared" si="0"/>
        <v>-1.1387660125156129E-3</v>
      </c>
    </row>
    <row r="20" spans="1:17" x14ac:dyDescent="0.2">
      <c r="A20" s="7" t="s">
        <v>2</v>
      </c>
      <c r="B20" s="3"/>
      <c r="C20" s="18">
        <v>10654</v>
      </c>
      <c r="D20" s="18">
        <v>10615</v>
      </c>
      <c r="E20" s="18">
        <v>10568.995868350832</v>
      </c>
      <c r="F20" s="18">
        <v>10452.426553555046</v>
      </c>
      <c r="G20" s="18">
        <v>10518.825669025269</v>
      </c>
      <c r="H20" s="18">
        <v>10548.593362624959</v>
      </c>
      <c r="I20" s="18">
        <v>10580.046858161595</v>
      </c>
      <c r="J20" s="18">
        <v>10616.52091665953</v>
      </c>
      <c r="K20" s="18">
        <v>10640.872811884086</v>
      </c>
      <c r="L20" s="18">
        <v>10659.434503593497</v>
      </c>
      <c r="M20" s="18">
        <v>10636.616558767677</v>
      </c>
      <c r="N20" s="18">
        <v>10620.821008915125</v>
      </c>
      <c r="O20" s="18">
        <v>10587.641800133855</v>
      </c>
      <c r="P20" s="18">
        <v>10553.614102566718</v>
      </c>
      <c r="Q20" s="22">
        <f t="shared" si="0"/>
        <v>-7.279686154468834E-4</v>
      </c>
    </row>
    <row r="21" spans="1:17" x14ac:dyDescent="0.2">
      <c r="A21" s="7" t="s">
        <v>29</v>
      </c>
      <c r="B21" s="3"/>
      <c r="C21" s="18">
        <v>59363</v>
      </c>
      <c r="D21" s="18">
        <v>59146</v>
      </c>
      <c r="E21" s="18">
        <v>58989.462063527062</v>
      </c>
      <c r="F21" s="18">
        <v>58439.274978036687</v>
      </c>
      <c r="G21" s="18">
        <v>58854.008364288966</v>
      </c>
      <c r="H21" s="18">
        <v>59209.784607227601</v>
      </c>
      <c r="I21" s="18">
        <v>59623.296620065026</v>
      </c>
      <c r="J21" s="18">
        <v>60116.115727879282</v>
      </c>
      <c r="K21" s="18">
        <v>60558.896695797368</v>
      </c>
      <c r="L21" s="18">
        <v>60983.04815529714</v>
      </c>
      <c r="M21" s="18">
        <v>61214.730059746158</v>
      </c>
      <c r="N21" s="18">
        <v>61503.079060277923</v>
      </c>
      <c r="O21" s="18">
        <v>61710.373200679162</v>
      </c>
      <c r="P21" s="18">
        <v>61914.981079427118</v>
      </c>
      <c r="Q21" s="22">
        <f t="shared" si="0"/>
        <v>3.2430191228043359E-3</v>
      </c>
    </row>
    <row r="22" spans="1:17" x14ac:dyDescent="0.2">
      <c r="A22" s="7" t="s">
        <v>30</v>
      </c>
      <c r="B22" s="3"/>
      <c r="C22" s="18">
        <v>105079</v>
      </c>
      <c r="D22" s="18">
        <v>104694</v>
      </c>
      <c r="E22" s="18">
        <v>104603</v>
      </c>
      <c r="F22" s="18">
        <v>103731</v>
      </c>
      <c r="G22" s="18">
        <v>104496.99999999999</v>
      </c>
      <c r="H22" s="18">
        <v>105146</v>
      </c>
      <c r="I22" s="18">
        <v>105888</v>
      </c>
      <c r="J22" s="18">
        <v>106726</v>
      </c>
      <c r="K22" s="18">
        <v>107521</v>
      </c>
      <c r="L22" s="18">
        <v>108315</v>
      </c>
      <c r="M22" s="18">
        <v>108747</v>
      </c>
      <c r="N22" s="18">
        <v>109281</v>
      </c>
      <c r="O22" s="18">
        <v>109692</v>
      </c>
      <c r="P22" s="18">
        <v>110135</v>
      </c>
      <c r="Q22" s="22">
        <f t="shared" si="0"/>
        <v>3.62149859222205E-3</v>
      </c>
    </row>
    <row r="23" spans="1:17" x14ac:dyDescent="0.2">
      <c r="A23" s="6"/>
      <c r="B23" s="3" t="s">
        <v>19</v>
      </c>
      <c r="C23" s="18">
        <v>477</v>
      </c>
      <c r="D23" s="18">
        <v>491</v>
      </c>
      <c r="E23" s="18">
        <v>494</v>
      </c>
      <c r="F23" s="18">
        <v>494</v>
      </c>
      <c r="G23" s="18">
        <v>500</v>
      </c>
      <c r="H23" s="18">
        <v>505</v>
      </c>
      <c r="I23" s="18">
        <v>510</v>
      </c>
      <c r="J23" s="18">
        <v>516</v>
      </c>
      <c r="K23" s="18">
        <v>522</v>
      </c>
      <c r="L23" s="18">
        <v>528</v>
      </c>
      <c r="M23" s="18">
        <v>533</v>
      </c>
      <c r="N23" s="18">
        <v>539</v>
      </c>
      <c r="O23" s="18">
        <v>543</v>
      </c>
      <c r="P23" s="18">
        <v>547</v>
      </c>
      <c r="Q23" s="22">
        <f t="shared" si="0"/>
        <v>1.0588924751465001E-2</v>
      </c>
    </row>
    <row r="24" spans="1:17" x14ac:dyDescent="0.2">
      <c r="A24" s="6"/>
      <c r="B24" s="3" t="s">
        <v>12</v>
      </c>
      <c r="C24" s="18">
        <v>2171</v>
      </c>
      <c r="D24" s="18">
        <v>2234</v>
      </c>
      <c r="E24" s="18">
        <v>2247</v>
      </c>
      <c r="F24" s="18">
        <v>2246</v>
      </c>
      <c r="G24" s="18">
        <v>2272</v>
      </c>
      <c r="H24" s="18">
        <v>2298</v>
      </c>
      <c r="I24" s="18">
        <v>2321</v>
      </c>
      <c r="J24" s="18">
        <v>2345</v>
      </c>
      <c r="K24" s="18">
        <v>2373</v>
      </c>
      <c r="L24" s="18">
        <v>2402</v>
      </c>
      <c r="M24" s="18">
        <v>2425</v>
      </c>
      <c r="N24" s="18">
        <v>2449</v>
      </c>
      <c r="O24" s="18">
        <v>2470</v>
      </c>
      <c r="P24" s="18">
        <v>2490</v>
      </c>
      <c r="Q24" s="22">
        <f t="shared" si="0"/>
        <v>1.0601557817525364E-2</v>
      </c>
    </row>
    <row r="25" spans="1:17" x14ac:dyDescent="0.2">
      <c r="A25" s="7" t="s">
        <v>24</v>
      </c>
      <c r="B25" s="3"/>
      <c r="C25" s="18">
        <v>2648</v>
      </c>
      <c r="D25" s="18">
        <v>2726</v>
      </c>
      <c r="E25" s="18">
        <v>2741</v>
      </c>
      <c r="F25" s="18">
        <v>2739</v>
      </c>
      <c r="G25" s="18">
        <v>2772</v>
      </c>
      <c r="H25" s="18">
        <v>2804</v>
      </c>
      <c r="I25" s="18">
        <v>2831</v>
      </c>
      <c r="J25" s="18">
        <v>2861</v>
      </c>
      <c r="K25" s="18">
        <v>2895</v>
      </c>
      <c r="L25" s="18">
        <v>2931</v>
      </c>
      <c r="M25" s="18">
        <v>2958</v>
      </c>
      <c r="N25" s="18">
        <v>2988</v>
      </c>
      <c r="O25" s="18">
        <v>3013</v>
      </c>
      <c r="P25" s="18">
        <v>3037</v>
      </c>
      <c r="Q25" s="22">
        <f t="shared" si="0"/>
        <v>1.0599282288080936E-2</v>
      </c>
    </row>
    <row r="26" spans="1:17" x14ac:dyDescent="0.2">
      <c r="A26" s="6"/>
      <c r="B26" s="3" t="s">
        <v>26</v>
      </c>
      <c r="C26" s="18">
        <v>200</v>
      </c>
      <c r="D26" s="18">
        <v>207</v>
      </c>
      <c r="E26" s="18">
        <v>209</v>
      </c>
      <c r="F26" s="18">
        <v>209</v>
      </c>
      <c r="G26" s="18">
        <v>211</v>
      </c>
      <c r="H26" s="18">
        <v>213</v>
      </c>
      <c r="I26" s="18">
        <v>216</v>
      </c>
      <c r="J26" s="18">
        <v>218</v>
      </c>
      <c r="K26" s="18">
        <v>220</v>
      </c>
      <c r="L26" s="18">
        <v>223</v>
      </c>
      <c r="M26" s="18">
        <v>225</v>
      </c>
      <c r="N26" s="18">
        <v>227</v>
      </c>
      <c r="O26" s="18">
        <v>229</v>
      </c>
      <c r="P26" s="18">
        <v>230</v>
      </c>
      <c r="Q26" s="22">
        <f t="shared" si="0"/>
        <v>1.0808917430489284E-2</v>
      </c>
    </row>
    <row r="27" spans="1:17" x14ac:dyDescent="0.2">
      <c r="A27" s="6"/>
      <c r="B27" s="3" t="s">
        <v>3</v>
      </c>
      <c r="C27" s="18">
        <v>2659</v>
      </c>
      <c r="D27" s="18">
        <v>2751</v>
      </c>
      <c r="E27" s="18">
        <v>2772</v>
      </c>
      <c r="F27" s="18">
        <v>2770</v>
      </c>
      <c r="G27" s="18">
        <v>2804</v>
      </c>
      <c r="H27" s="18">
        <v>2835</v>
      </c>
      <c r="I27" s="18">
        <v>2863</v>
      </c>
      <c r="J27" s="18">
        <v>2894</v>
      </c>
      <c r="K27" s="18">
        <v>2928</v>
      </c>
      <c r="L27" s="18">
        <v>2962</v>
      </c>
      <c r="M27" s="18">
        <v>2988</v>
      </c>
      <c r="N27" s="18">
        <v>3016</v>
      </c>
      <c r="O27" s="18">
        <v>3039</v>
      </c>
      <c r="P27" s="18">
        <v>3060</v>
      </c>
      <c r="Q27" s="22">
        <f t="shared" si="0"/>
        <v>1.0863569561610387E-2</v>
      </c>
    </row>
    <row r="28" spans="1:17" x14ac:dyDescent="0.2">
      <c r="A28" s="6"/>
      <c r="B28" s="3" t="s">
        <v>10</v>
      </c>
      <c r="C28" s="18">
        <v>815</v>
      </c>
      <c r="D28" s="18">
        <v>843</v>
      </c>
      <c r="E28" s="18">
        <v>850</v>
      </c>
      <c r="F28" s="18">
        <v>849</v>
      </c>
      <c r="G28" s="18">
        <v>859</v>
      </c>
      <c r="H28" s="18">
        <v>869</v>
      </c>
      <c r="I28" s="18">
        <v>878</v>
      </c>
      <c r="J28" s="18">
        <v>887</v>
      </c>
      <c r="K28" s="18">
        <v>897</v>
      </c>
      <c r="L28" s="18">
        <v>908</v>
      </c>
      <c r="M28" s="18">
        <v>916</v>
      </c>
      <c r="N28" s="18">
        <v>924</v>
      </c>
      <c r="O28" s="18">
        <v>932</v>
      </c>
      <c r="P28" s="18">
        <v>938</v>
      </c>
      <c r="Q28" s="22">
        <f t="shared" si="0"/>
        <v>1.0871114680269356E-2</v>
      </c>
    </row>
    <row r="29" spans="1:17" x14ac:dyDescent="0.2">
      <c r="A29" s="6"/>
      <c r="B29" s="3" t="s">
        <v>11</v>
      </c>
      <c r="C29" s="18">
        <v>1255</v>
      </c>
      <c r="D29" s="18">
        <v>1298</v>
      </c>
      <c r="E29" s="18">
        <v>1308</v>
      </c>
      <c r="F29" s="18">
        <v>1307</v>
      </c>
      <c r="G29" s="18">
        <v>1323</v>
      </c>
      <c r="H29" s="18">
        <v>1337</v>
      </c>
      <c r="I29" s="18">
        <v>1351</v>
      </c>
      <c r="J29" s="18">
        <v>1365</v>
      </c>
      <c r="K29" s="18">
        <v>1381</v>
      </c>
      <c r="L29" s="18">
        <v>1398</v>
      </c>
      <c r="M29" s="18">
        <v>1410</v>
      </c>
      <c r="N29" s="18">
        <v>1423</v>
      </c>
      <c r="O29" s="18">
        <v>1434</v>
      </c>
      <c r="P29" s="18">
        <v>1444</v>
      </c>
      <c r="Q29" s="22">
        <f t="shared" si="0"/>
        <v>1.0849313700755925E-2</v>
      </c>
    </row>
    <row r="30" spans="1:17" x14ac:dyDescent="0.2">
      <c r="A30" s="6"/>
      <c r="B30" s="3" t="s">
        <v>9</v>
      </c>
      <c r="C30" s="18">
        <v>11137</v>
      </c>
      <c r="D30" s="18">
        <v>11199</v>
      </c>
      <c r="E30" s="18">
        <v>11398</v>
      </c>
      <c r="F30" s="18">
        <v>11487</v>
      </c>
      <c r="G30" s="18">
        <v>11700</v>
      </c>
      <c r="H30" s="18">
        <v>11883</v>
      </c>
      <c r="I30" s="18">
        <v>12043</v>
      </c>
      <c r="J30" s="18">
        <v>12212</v>
      </c>
      <c r="K30" s="18">
        <v>12380</v>
      </c>
      <c r="L30" s="18">
        <v>12545</v>
      </c>
      <c r="M30" s="18">
        <v>12673</v>
      </c>
      <c r="N30" s="18">
        <v>12804</v>
      </c>
      <c r="O30" s="18">
        <v>12917</v>
      </c>
      <c r="P30" s="18">
        <v>13018</v>
      </c>
      <c r="Q30" s="22">
        <f t="shared" si="0"/>
        <v>1.2076969068120391E-2</v>
      </c>
    </row>
    <row r="31" spans="1:17" x14ac:dyDescent="0.2">
      <c r="A31" s="55"/>
      <c r="B31" s="56" t="s">
        <v>129</v>
      </c>
      <c r="C31" s="18">
        <v>955</v>
      </c>
      <c r="D31" s="18">
        <v>988</v>
      </c>
      <c r="E31" s="18">
        <v>995</v>
      </c>
      <c r="F31" s="18">
        <v>995</v>
      </c>
      <c r="G31" s="18">
        <v>1007</v>
      </c>
      <c r="H31" s="18">
        <v>1018</v>
      </c>
      <c r="I31" s="18">
        <v>1028</v>
      </c>
      <c r="J31" s="18">
        <v>1039</v>
      </c>
      <c r="K31" s="18">
        <v>1051</v>
      </c>
      <c r="L31" s="18">
        <v>1064</v>
      </c>
      <c r="M31" s="18">
        <v>1073</v>
      </c>
      <c r="N31" s="18">
        <v>1083</v>
      </c>
      <c r="O31" s="18">
        <v>1091</v>
      </c>
      <c r="P31" s="18">
        <v>1099</v>
      </c>
      <c r="Q31" s="22">
        <f t="shared" si="0"/>
        <v>1.0861999631013974E-2</v>
      </c>
    </row>
    <row r="32" spans="1:17" x14ac:dyDescent="0.2">
      <c r="A32" s="7" t="s">
        <v>154</v>
      </c>
      <c r="B32" s="56"/>
      <c r="C32" s="18">
        <v>17021</v>
      </c>
      <c r="D32" s="18">
        <v>17286</v>
      </c>
      <c r="E32" s="18">
        <v>17531</v>
      </c>
      <c r="F32" s="18">
        <v>17617</v>
      </c>
      <c r="G32" s="18">
        <v>17904</v>
      </c>
      <c r="H32" s="18">
        <v>18155</v>
      </c>
      <c r="I32" s="18">
        <v>18378</v>
      </c>
      <c r="J32" s="18">
        <v>18615</v>
      </c>
      <c r="K32" s="18">
        <v>18858</v>
      </c>
      <c r="L32" s="18">
        <v>19099</v>
      </c>
      <c r="M32" s="18">
        <v>19284</v>
      </c>
      <c r="N32" s="18">
        <v>19477</v>
      </c>
      <c r="O32" s="18">
        <v>19642</v>
      </c>
      <c r="P32" s="18">
        <v>19790</v>
      </c>
      <c r="Q32" s="22">
        <f t="shared" si="0"/>
        <v>1.1662006615837273E-2</v>
      </c>
    </row>
    <row r="33" spans="1:17" x14ac:dyDescent="0.2">
      <c r="A33" s="6"/>
      <c r="B33" s="3" t="s">
        <v>13</v>
      </c>
      <c r="C33" s="18">
        <v>2547</v>
      </c>
      <c r="D33" s="18">
        <v>2544</v>
      </c>
      <c r="E33" s="18">
        <v>2539</v>
      </c>
      <c r="F33" s="18">
        <v>2530</v>
      </c>
      <c r="G33" s="18">
        <v>2542</v>
      </c>
      <c r="H33" s="18">
        <v>2553</v>
      </c>
      <c r="I33" s="18">
        <v>2566</v>
      </c>
      <c r="J33" s="18">
        <v>2580</v>
      </c>
      <c r="K33" s="18">
        <v>2595</v>
      </c>
      <c r="L33" s="18">
        <v>2609</v>
      </c>
      <c r="M33" s="18">
        <v>2619</v>
      </c>
      <c r="N33" s="18">
        <v>2631</v>
      </c>
      <c r="O33" s="18">
        <v>2639</v>
      </c>
      <c r="P33" s="18">
        <v>2647</v>
      </c>
      <c r="Q33" s="22">
        <f t="shared" si="0"/>
        <v>2.9667557695483016E-3</v>
      </c>
    </row>
    <row r="34" spans="1:17" x14ac:dyDescent="0.2">
      <c r="A34" s="6"/>
      <c r="B34" s="3" t="s">
        <v>20</v>
      </c>
      <c r="C34" s="18">
        <v>191</v>
      </c>
      <c r="D34" s="18">
        <v>190</v>
      </c>
      <c r="E34" s="18">
        <v>190</v>
      </c>
      <c r="F34" s="18">
        <v>189</v>
      </c>
      <c r="G34" s="18">
        <v>190</v>
      </c>
      <c r="H34" s="18">
        <v>191</v>
      </c>
      <c r="I34" s="18">
        <v>192</v>
      </c>
      <c r="J34" s="18">
        <v>193</v>
      </c>
      <c r="K34" s="18">
        <v>194</v>
      </c>
      <c r="L34" s="18">
        <v>195</v>
      </c>
      <c r="M34" s="18">
        <v>196</v>
      </c>
      <c r="N34" s="18">
        <v>197</v>
      </c>
      <c r="O34" s="18">
        <v>197</v>
      </c>
      <c r="P34" s="18">
        <v>198</v>
      </c>
      <c r="Q34" s="22">
        <f t="shared" si="0"/>
        <v>2.7725751620568673E-3</v>
      </c>
    </row>
    <row r="35" spans="1:17" x14ac:dyDescent="0.2">
      <c r="A35" s="6"/>
      <c r="B35" s="3" t="s">
        <v>31</v>
      </c>
      <c r="C35" s="18">
        <v>1277</v>
      </c>
      <c r="D35" s="18">
        <v>1275</v>
      </c>
      <c r="E35" s="18">
        <v>1273</v>
      </c>
      <c r="F35" s="18">
        <v>1268</v>
      </c>
      <c r="G35" s="18">
        <v>1274</v>
      </c>
      <c r="H35" s="18">
        <v>1280</v>
      </c>
      <c r="I35" s="18">
        <v>1286</v>
      </c>
      <c r="J35" s="18">
        <v>1293</v>
      </c>
      <c r="K35" s="18">
        <v>1301</v>
      </c>
      <c r="L35" s="18">
        <v>1308</v>
      </c>
      <c r="M35" s="18">
        <v>1313</v>
      </c>
      <c r="N35" s="18">
        <v>1319</v>
      </c>
      <c r="O35" s="18">
        <v>1323</v>
      </c>
      <c r="P35" s="18">
        <v>1327</v>
      </c>
      <c r="Q35" s="22">
        <f t="shared" si="0"/>
        <v>2.9587668665642664E-3</v>
      </c>
    </row>
    <row r="36" spans="1:17" x14ac:dyDescent="0.2">
      <c r="A36" s="6"/>
      <c r="B36" s="56" t="s">
        <v>132</v>
      </c>
      <c r="C36" s="18">
        <v>1181</v>
      </c>
      <c r="D36" s="18">
        <v>1180</v>
      </c>
      <c r="E36" s="18">
        <v>1178</v>
      </c>
      <c r="F36" s="18">
        <v>1173</v>
      </c>
      <c r="G36" s="18">
        <v>1179</v>
      </c>
      <c r="H36" s="18">
        <v>1184</v>
      </c>
      <c r="I36" s="18">
        <v>1190</v>
      </c>
      <c r="J36" s="18">
        <v>1197</v>
      </c>
      <c r="K36" s="18">
        <v>1204</v>
      </c>
      <c r="L36" s="18">
        <v>1210</v>
      </c>
      <c r="M36" s="18">
        <v>1215</v>
      </c>
      <c r="N36" s="18">
        <v>1220</v>
      </c>
      <c r="O36" s="18">
        <v>1224</v>
      </c>
      <c r="P36" s="18">
        <v>1228</v>
      </c>
      <c r="Q36" s="22">
        <f t="shared" si="0"/>
        <v>3.0064559284435077E-3</v>
      </c>
    </row>
    <row r="37" spans="1:17" x14ac:dyDescent="0.2">
      <c r="A37" s="6"/>
      <c r="B37" s="3" t="s">
        <v>14</v>
      </c>
      <c r="C37" s="18">
        <v>2282</v>
      </c>
      <c r="D37" s="18">
        <v>2279</v>
      </c>
      <c r="E37" s="18">
        <v>2275</v>
      </c>
      <c r="F37" s="18">
        <v>2267</v>
      </c>
      <c r="G37" s="18">
        <v>2278</v>
      </c>
      <c r="H37" s="18">
        <v>2288</v>
      </c>
      <c r="I37" s="18">
        <v>2299</v>
      </c>
      <c r="J37" s="18">
        <v>2312</v>
      </c>
      <c r="K37" s="18">
        <v>2325</v>
      </c>
      <c r="L37" s="18">
        <v>2338</v>
      </c>
      <c r="M37" s="18">
        <v>2347</v>
      </c>
      <c r="N37" s="18">
        <v>2358</v>
      </c>
      <c r="O37" s="18">
        <v>2365</v>
      </c>
      <c r="P37" s="18">
        <v>2372</v>
      </c>
      <c r="Q37" s="22">
        <f t="shared" si="0"/>
        <v>2.9799103394338999E-3</v>
      </c>
    </row>
    <row r="38" spans="1:17" x14ac:dyDescent="0.2">
      <c r="A38" s="6"/>
      <c r="B38" s="3" t="s">
        <v>42</v>
      </c>
      <c r="C38" s="18">
        <v>70619</v>
      </c>
      <c r="D38" s="18">
        <v>70520</v>
      </c>
      <c r="E38" s="18">
        <v>70480.611111296239</v>
      </c>
      <c r="F38" s="18">
        <v>70214.30880050284</v>
      </c>
      <c r="G38" s="18">
        <v>70549.652039118009</v>
      </c>
      <c r="H38" s="18">
        <v>70838.285518297504</v>
      </c>
      <c r="I38" s="18">
        <v>71161.456870076174</v>
      </c>
      <c r="J38" s="18">
        <v>71534.345896322586</v>
      </c>
      <c r="K38" s="18">
        <v>71925.256098682003</v>
      </c>
      <c r="L38" s="18">
        <v>72314.334603219788</v>
      </c>
      <c r="M38" s="18">
        <v>72564.375100457895</v>
      </c>
      <c r="N38" s="18">
        <v>72884.978905466691</v>
      </c>
      <c r="O38" s="18">
        <v>73080.448809222784</v>
      </c>
      <c r="P38" s="18">
        <v>73276.61558550765</v>
      </c>
      <c r="Q38" s="22">
        <f t="shared" si="0"/>
        <v>2.8457572321445301E-3</v>
      </c>
    </row>
    <row r="39" spans="1:17" x14ac:dyDescent="0.2">
      <c r="A39" s="6"/>
      <c r="B39" s="3" t="s">
        <v>15</v>
      </c>
      <c r="C39" s="18">
        <v>1212</v>
      </c>
      <c r="D39" s="18">
        <v>1211</v>
      </c>
      <c r="E39" s="18">
        <v>1209</v>
      </c>
      <c r="F39" s="18">
        <v>1204</v>
      </c>
      <c r="G39" s="18">
        <v>1210</v>
      </c>
      <c r="H39" s="18">
        <v>1215</v>
      </c>
      <c r="I39" s="18">
        <v>1221</v>
      </c>
      <c r="J39" s="18">
        <v>1228</v>
      </c>
      <c r="K39" s="18">
        <v>1235</v>
      </c>
      <c r="L39" s="18">
        <v>1242</v>
      </c>
      <c r="M39" s="18">
        <v>1247</v>
      </c>
      <c r="N39" s="18">
        <v>1252</v>
      </c>
      <c r="O39" s="18">
        <v>1256</v>
      </c>
      <c r="P39" s="18">
        <v>1260</v>
      </c>
      <c r="Q39" s="22">
        <f t="shared" si="0"/>
        <v>2.9921470483285084E-3</v>
      </c>
    </row>
    <row r="40" spans="1:17" x14ac:dyDescent="0.2">
      <c r="A40" s="7" t="s">
        <v>32</v>
      </c>
      <c r="B40" s="3"/>
      <c r="C40" s="18">
        <v>79309</v>
      </c>
      <c r="D40" s="18">
        <v>79199</v>
      </c>
      <c r="E40" s="18">
        <v>79144.611111296239</v>
      </c>
      <c r="F40" s="18">
        <v>78845.30880050284</v>
      </c>
      <c r="G40" s="18">
        <v>79222.652039118009</v>
      </c>
      <c r="H40" s="18">
        <v>79549.285518297504</v>
      </c>
      <c r="I40" s="18">
        <v>79915.456870076174</v>
      </c>
      <c r="J40" s="18">
        <v>80337.345896322586</v>
      </c>
      <c r="K40" s="18">
        <v>80779.256098682003</v>
      </c>
      <c r="L40" s="18">
        <v>81216.334603219788</v>
      </c>
      <c r="M40" s="18">
        <v>81501.375100457895</v>
      </c>
      <c r="N40" s="18">
        <v>81861.978905466691</v>
      </c>
      <c r="O40" s="18">
        <v>82084.448809222784</v>
      </c>
      <c r="P40" s="18">
        <v>82308.61558550765</v>
      </c>
      <c r="Q40" s="22">
        <f t="shared" si="0"/>
        <v>2.8597869543491861E-3</v>
      </c>
    </row>
    <row r="41" spans="1:17" x14ac:dyDescent="0.2">
      <c r="A41" s="6"/>
      <c r="B41" s="3" t="s">
        <v>21</v>
      </c>
      <c r="C41" s="18">
        <v>4983</v>
      </c>
      <c r="D41" s="18">
        <v>4976</v>
      </c>
      <c r="E41" s="18">
        <v>4968</v>
      </c>
      <c r="F41" s="18">
        <v>4950</v>
      </c>
      <c r="G41" s="18">
        <v>4974</v>
      </c>
      <c r="H41" s="18">
        <v>4996</v>
      </c>
      <c r="I41" s="18">
        <v>5020</v>
      </c>
      <c r="J41" s="18">
        <v>5048</v>
      </c>
      <c r="K41" s="18">
        <v>5077</v>
      </c>
      <c r="L41" s="18">
        <v>5105</v>
      </c>
      <c r="M41" s="18">
        <v>5124</v>
      </c>
      <c r="N41" s="18">
        <v>5148</v>
      </c>
      <c r="O41" s="18">
        <v>5163</v>
      </c>
      <c r="P41" s="18">
        <v>5179</v>
      </c>
      <c r="Q41" s="22">
        <f t="shared" si="0"/>
        <v>2.9720900928869032E-3</v>
      </c>
    </row>
    <row r="42" spans="1:17" x14ac:dyDescent="0.2">
      <c r="A42" s="6"/>
      <c r="B42" s="3" t="s">
        <v>43</v>
      </c>
      <c r="C42" s="18">
        <v>15109</v>
      </c>
      <c r="D42" s="18">
        <v>15087</v>
      </c>
      <c r="E42" s="18">
        <v>14973.883761555569</v>
      </c>
      <c r="F42" s="18">
        <v>14937.353272697372</v>
      </c>
      <c r="G42" s="18">
        <v>15015.001014524589</v>
      </c>
      <c r="H42" s="18">
        <v>15095.369013254713</v>
      </c>
      <c r="I42" s="18">
        <v>15181.166146447273</v>
      </c>
      <c r="J42" s="18">
        <v>15276.805869231614</v>
      </c>
      <c r="K42" s="18">
        <v>15374.488916092921</v>
      </c>
      <c r="L42" s="18">
        <v>15469.625460621863</v>
      </c>
      <c r="M42" s="18">
        <v>15546.302089565941</v>
      </c>
      <c r="N42" s="18">
        <v>15635.682543752957</v>
      </c>
      <c r="O42" s="18">
        <v>15704.587059386031</v>
      </c>
      <c r="P42" s="18">
        <v>15769.179854528205</v>
      </c>
      <c r="Q42" s="22">
        <f t="shared" si="0"/>
        <v>3.2951710387427724E-3</v>
      </c>
    </row>
    <row r="43" spans="1:17" x14ac:dyDescent="0.2">
      <c r="A43" s="7" t="s">
        <v>33</v>
      </c>
      <c r="B43" s="3"/>
      <c r="C43" s="18">
        <v>20092</v>
      </c>
      <c r="D43" s="18">
        <v>20063</v>
      </c>
      <c r="E43" s="18">
        <v>19941.883761555568</v>
      </c>
      <c r="F43" s="18">
        <v>19887.353272697372</v>
      </c>
      <c r="G43" s="18">
        <v>19989.001014524591</v>
      </c>
      <c r="H43" s="18">
        <v>20091.369013254713</v>
      </c>
      <c r="I43" s="18">
        <v>20201.166146447271</v>
      </c>
      <c r="J43" s="18">
        <v>20324.805869231612</v>
      </c>
      <c r="K43" s="18">
        <v>20451.488916092923</v>
      </c>
      <c r="L43" s="18">
        <v>20574.625460621864</v>
      </c>
      <c r="M43" s="18">
        <v>20670.302089565943</v>
      </c>
      <c r="N43" s="18">
        <v>20783.682543752955</v>
      </c>
      <c r="O43" s="18">
        <v>20867.587059386031</v>
      </c>
      <c r="P43" s="18">
        <v>20948.179854528207</v>
      </c>
      <c r="Q43" s="22">
        <f t="shared" si="0"/>
        <v>3.2151603648489235E-3</v>
      </c>
    </row>
    <row r="44" spans="1:17" x14ac:dyDescent="0.2">
      <c r="A44" s="6"/>
      <c r="B44" s="3" t="s">
        <v>20</v>
      </c>
      <c r="C44" s="18">
        <v>1927</v>
      </c>
      <c r="D44" s="18">
        <v>1924</v>
      </c>
      <c r="E44" s="18">
        <v>1921</v>
      </c>
      <c r="F44" s="18">
        <v>1914</v>
      </c>
      <c r="G44" s="18">
        <v>1923</v>
      </c>
      <c r="H44" s="18">
        <v>1932</v>
      </c>
      <c r="I44" s="18">
        <v>1941</v>
      </c>
      <c r="J44" s="18">
        <v>1952</v>
      </c>
      <c r="K44" s="18">
        <v>1963</v>
      </c>
      <c r="L44" s="18">
        <v>1974</v>
      </c>
      <c r="M44" s="18">
        <v>1981</v>
      </c>
      <c r="N44" s="18">
        <v>1991</v>
      </c>
      <c r="O44" s="18">
        <v>1997</v>
      </c>
      <c r="P44" s="18">
        <v>2003</v>
      </c>
      <c r="Q44" s="22">
        <f t="shared" si="0"/>
        <v>2.9799440978757197E-3</v>
      </c>
    </row>
    <row r="45" spans="1:17" x14ac:dyDescent="0.2">
      <c r="A45" s="6"/>
      <c r="B45" s="3" t="s">
        <v>44</v>
      </c>
      <c r="C45" s="18">
        <v>79</v>
      </c>
      <c r="D45" s="18">
        <v>79</v>
      </c>
      <c r="E45" s="18">
        <v>78</v>
      </c>
      <c r="F45" s="18">
        <v>78</v>
      </c>
      <c r="G45" s="18">
        <v>79</v>
      </c>
      <c r="H45" s="18">
        <v>79</v>
      </c>
      <c r="I45" s="18">
        <v>79</v>
      </c>
      <c r="J45" s="18">
        <v>80</v>
      </c>
      <c r="K45" s="18">
        <v>80</v>
      </c>
      <c r="L45" s="18">
        <v>81</v>
      </c>
      <c r="M45" s="18">
        <v>81</v>
      </c>
      <c r="N45" s="18">
        <v>81</v>
      </c>
      <c r="O45" s="18">
        <v>82</v>
      </c>
      <c r="P45" s="18">
        <v>82</v>
      </c>
      <c r="Q45" s="22">
        <f t="shared" si="0"/>
        <v>2.8711442311692981E-3</v>
      </c>
    </row>
    <row r="46" spans="1:17" x14ac:dyDescent="0.2">
      <c r="A46" s="6"/>
      <c r="B46" s="3" t="s">
        <v>45</v>
      </c>
      <c r="C46" s="18">
        <v>4344</v>
      </c>
      <c r="D46" s="18">
        <v>4338</v>
      </c>
      <c r="E46" s="18">
        <v>4335.5051271482007</v>
      </c>
      <c r="F46" s="18">
        <v>4311.3379267997971</v>
      </c>
      <c r="G46" s="18">
        <v>4335.346946357402</v>
      </c>
      <c r="H46" s="18">
        <v>4362.3454684477701</v>
      </c>
      <c r="I46" s="18">
        <v>4390.3769834765535</v>
      </c>
      <c r="J46" s="18">
        <v>4423.8482344458062</v>
      </c>
      <c r="K46" s="18">
        <v>4456.2549852250813</v>
      </c>
      <c r="L46" s="18">
        <v>4484.0399361583441</v>
      </c>
      <c r="M46" s="18">
        <v>4503.3228099761627</v>
      </c>
      <c r="N46" s="18">
        <v>4526.3385507803559</v>
      </c>
      <c r="O46" s="18">
        <v>4542.9641313911934</v>
      </c>
      <c r="P46" s="18">
        <v>4558.2045599641569</v>
      </c>
      <c r="Q46" s="22">
        <f t="shared" si="0"/>
        <v>3.7094188129360717E-3</v>
      </c>
    </row>
    <row r="47" spans="1:17" x14ac:dyDescent="0.2">
      <c r="A47" s="7" t="s">
        <v>22</v>
      </c>
      <c r="B47" s="3"/>
      <c r="C47" s="18">
        <v>105751</v>
      </c>
      <c r="D47" s="18">
        <v>105603</v>
      </c>
      <c r="E47" s="18">
        <v>105421</v>
      </c>
      <c r="F47" s="18">
        <v>105036.00000000001</v>
      </c>
      <c r="G47" s="18">
        <v>105549</v>
      </c>
      <c r="H47" s="18">
        <v>106014</v>
      </c>
      <c r="I47" s="18">
        <v>106527</v>
      </c>
      <c r="J47" s="18">
        <v>107118</v>
      </c>
      <c r="K47" s="18">
        <v>107730.00000000001</v>
      </c>
      <c r="L47" s="18">
        <v>108330</v>
      </c>
      <c r="M47" s="18">
        <v>108737</v>
      </c>
      <c r="N47" s="18">
        <v>109244.00000000001</v>
      </c>
      <c r="O47" s="18">
        <v>109574.00000000001</v>
      </c>
      <c r="P47" s="18">
        <v>109900.00000000001</v>
      </c>
      <c r="Q47" s="22">
        <f t="shared" si="0"/>
        <v>2.9646618869474395E-3</v>
      </c>
    </row>
    <row r="48" spans="1:17" x14ac:dyDescent="0.2">
      <c r="A48" s="7" t="s">
        <v>23</v>
      </c>
      <c r="B48" s="3"/>
      <c r="C48" s="18">
        <v>21163</v>
      </c>
      <c r="D48" s="18">
        <v>21311</v>
      </c>
      <c r="E48" s="18">
        <v>21236</v>
      </c>
      <c r="F48" s="18">
        <v>21153</v>
      </c>
      <c r="G48" s="18">
        <v>21283</v>
      </c>
      <c r="H48" s="18">
        <v>21394</v>
      </c>
      <c r="I48" s="18">
        <v>21536</v>
      </c>
      <c r="J48" s="18">
        <v>21692</v>
      </c>
      <c r="K48" s="18">
        <v>21835</v>
      </c>
      <c r="L48" s="18">
        <v>22015</v>
      </c>
      <c r="M48" s="18">
        <v>22142</v>
      </c>
      <c r="N48" s="18">
        <v>22296</v>
      </c>
      <c r="O48" s="18">
        <v>22431</v>
      </c>
      <c r="P48" s="18">
        <v>22582</v>
      </c>
      <c r="Q48" s="22">
        <f t="shared" si="0"/>
        <v>5.0046937657830526E-3</v>
      </c>
    </row>
    <row r="49" spans="1:17" x14ac:dyDescent="0.2">
      <c r="A49" s="7" t="s">
        <v>118</v>
      </c>
      <c r="B49" s="3"/>
      <c r="C49" s="18">
        <v>11</v>
      </c>
      <c r="D49" s="18">
        <v>10</v>
      </c>
      <c r="E49" s="18">
        <v>10</v>
      </c>
      <c r="F49" s="18">
        <v>10</v>
      </c>
      <c r="G49" s="18">
        <v>10</v>
      </c>
      <c r="H49" s="18">
        <v>10</v>
      </c>
      <c r="I49" s="18">
        <v>11</v>
      </c>
      <c r="J49" s="18">
        <v>11</v>
      </c>
      <c r="K49" s="18">
        <v>11</v>
      </c>
      <c r="L49" s="18">
        <v>11</v>
      </c>
      <c r="M49" s="18">
        <v>11</v>
      </c>
      <c r="N49" s="18">
        <v>11</v>
      </c>
      <c r="O49" s="18">
        <v>11</v>
      </c>
      <c r="P49" s="18">
        <v>11</v>
      </c>
      <c r="Q49" s="22">
        <f t="shared" si="0"/>
        <v>0</v>
      </c>
    </row>
    <row r="50" spans="1:17" x14ac:dyDescent="0.2">
      <c r="A50" s="7" t="s">
        <v>34</v>
      </c>
      <c r="B50" s="3"/>
      <c r="C50" s="18">
        <v>126924</v>
      </c>
      <c r="D50" s="18">
        <v>126924</v>
      </c>
      <c r="E50" s="18">
        <v>126667</v>
      </c>
      <c r="F50" s="18">
        <v>126199</v>
      </c>
      <c r="G50" s="18">
        <v>126842</v>
      </c>
      <c r="H50" s="18">
        <v>127420</v>
      </c>
      <c r="I50" s="18">
        <v>128074</v>
      </c>
      <c r="J50" s="18">
        <v>128819</v>
      </c>
      <c r="K50" s="18">
        <v>129575</v>
      </c>
      <c r="L50" s="18">
        <v>130356</v>
      </c>
      <c r="M50" s="18">
        <v>130889</v>
      </c>
      <c r="N50" s="18">
        <v>131551</v>
      </c>
      <c r="O50" s="18">
        <v>132017</v>
      </c>
      <c r="P50" s="18">
        <v>132492</v>
      </c>
      <c r="Q50" s="22">
        <f t="shared" si="0"/>
        <v>3.3080583657407736E-3</v>
      </c>
    </row>
    <row r="51" spans="1:17" x14ac:dyDescent="0.2">
      <c r="A51" s="6"/>
      <c r="B51" s="3" t="s">
        <v>7</v>
      </c>
      <c r="C51" s="18">
        <v>1125</v>
      </c>
      <c r="D51" s="18">
        <v>1096</v>
      </c>
      <c r="E51" s="18">
        <v>1106</v>
      </c>
      <c r="F51" s="18">
        <v>1105</v>
      </c>
      <c r="G51" s="18">
        <v>1110</v>
      </c>
      <c r="H51" s="18">
        <v>1116</v>
      </c>
      <c r="I51" s="18">
        <v>1125</v>
      </c>
      <c r="J51" s="18">
        <v>1137</v>
      </c>
      <c r="K51" s="18">
        <v>1148</v>
      </c>
      <c r="L51" s="18">
        <v>1160</v>
      </c>
      <c r="M51" s="18">
        <v>1165</v>
      </c>
      <c r="N51" s="18">
        <v>1171</v>
      </c>
      <c r="O51" s="18">
        <v>1177</v>
      </c>
      <c r="P51" s="18">
        <v>1183</v>
      </c>
      <c r="Q51" s="22">
        <f t="shared" si="0"/>
        <v>3.8744516909998694E-3</v>
      </c>
    </row>
    <row r="52" spans="1:17" x14ac:dyDescent="0.2">
      <c r="A52" s="6"/>
      <c r="B52" s="3" t="s">
        <v>8</v>
      </c>
      <c r="C52" s="18">
        <v>1173</v>
      </c>
      <c r="D52" s="18">
        <v>1144</v>
      </c>
      <c r="E52" s="18">
        <v>1153</v>
      </c>
      <c r="F52" s="18">
        <v>1153</v>
      </c>
      <c r="G52" s="18">
        <v>1158</v>
      </c>
      <c r="H52" s="18">
        <v>1164</v>
      </c>
      <c r="I52" s="18">
        <v>1174</v>
      </c>
      <c r="J52" s="18">
        <v>1186</v>
      </c>
      <c r="K52" s="18">
        <v>1198</v>
      </c>
      <c r="L52" s="18">
        <v>1210</v>
      </c>
      <c r="M52" s="18">
        <v>1215</v>
      </c>
      <c r="N52" s="18">
        <v>1222</v>
      </c>
      <c r="O52" s="18">
        <v>1228</v>
      </c>
      <c r="P52" s="18">
        <v>1234</v>
      </c>
      <c r="Q52" s="22">
        <f t="shared" si="0"/>
        <v>3.9073334786303704E-3</v>
      </c>
    </row>
    <row r="53" spans="1:17" x14ac:dyDescent="0.2">
      <c r="A53" s="6"/>
      <c r="B53" s="3" t="s">
        <v>6</v>
      </c>
      <c r="C53" s="18">
        <v>25945</v>
      </c>
      <c r="D53" s="18">
        <v>25492</v>
      </c>
      <c r="E53" s="18">
        <v>25731</v>
      </c>
      <c r="F53" s="18">
        <v>25810</v>
      </c>
      <c r="G53" s="18">
        <v>25913</v>
      </c>
      <c r="H53" s="18">
        <v>26009</v>
      </c>
      <c r="I53" s="18">
        <v>26187</v>
      </c>
      <c r="J53" s="18">
        <v>26394</v>
      </c>
      <c r="K53" s="18">
        <v>26623</v>
      </c>
      <c r="L53" s="18">
        <v>26850</v>
      </c>
      <c r="M53" s="18">
        <v>26991</v>
      </c>
      <c r="N53" s="18">
        <v>27157</v>
      </c>
      <c r="O53" s="18">
        <v>27277</v>
      </c>
      <c r="P53" s="18">
        <v>27393</v>
      </c>
      <c r="Q53" s="22">
        <f t="shared" si="0"/>
        <v>4.1863223826084095E-3</v>
      </c>
    </row>
    <row r="54" spans="1:17" x14ac:dyDescent="0.2">
      <c r="A54" s="7" t="s">
        <v>4</v>
      </c>
      <c r="B54" s="3"/>
      <c r="C54" s="18">
        <v>28243</v>
      </c>
      <c r="D54" s="18">
        <v>27732</v>
      </c>
      <c r="E54" s="18">
        <v>27990</v>
      </c>
      <c r="F54" s="18">
        <v>28068</v>
      </c>
      <c r="G54" s="18">
        <v>28181</v>
      </c>
      <c r="H54" s="18">
        <v>28289</v>
      </c>
      <c r="I54" s="18">
        <v>28485</v>
      </c>
      <c r="J54" s="18">
        <v>28717</v>
      </c>
      <c r="K54" s="18">
        <v>28969</v>
      </c>
      <c r="L54" s="18">
        <v>29219</v>
      </c>
      <c r="M54" s="18">
        <v>29371</v>
      </c>
      <c r="N54" s="18">
        <v>29550</v>
      </c>
      <c r="O54" s="18">
        <v>29681</v>
      </c>
      <c r="P54" s="18">
        <v>29810</v>
      </c>
      <c r="Q54" s="22">
        <f t="shared" si="0"/>
        <v>4.1623515771131991E-3</v>
      </c>
    </row>
    <row r="55" spans="1:17" x14ac:dyDescent="0.2">
      <c r="A55" s="7" t="s">
        <v>5</v>
      </c>
      <c r="B55" s="3"/>
      <c r="C55" s="18">
        <v>3793</v>
      </c>
      <c r="D55" s="18">
        <v>3820</v>
      </c>
      <c r="E55" s="18">
        <v>3860</v>
      </c>
      <c r="F55" s="18">
        <v>3896</v>
      </c>
      <c r="G55" s="18">
        <v>3968</v>
      </c>
      <c r="H55" s="18">
        <v>4038</v>
      </c>
      <c r="I55" s="18">
        <v>4113</v>
      </c>
      <c r="J55" s="18">
        <v>4198</v>
      </c>
      <c r="K55" s="18">
        <v>4161</v>
      </c>
      <c r="L55" s="18">
        <v>4202</v>
      </c>
      <c r="M55" s="18">
        <v>4254</v>
      </c>
      <c r="N55" s="18">
        <v>4304</v>
      </c>
      <c r="O55" s="18">
        <v>4344</v>
      </c>
      <c r="P55" s="18">
        <v>4378</v>
      </c>
      <c r="Q55" s="22">
        <f t="shared" si="0"/>
        <v>1.1094534155646318E-2</v>
      </c>
    </row>
    <row r="56" spans="1:17" x14ac:dyDescent="0.2">
      <c r="A56" s="7" t="s">
        <v>47</v>
      </c>
      <c r="B56" s="3"/>
      <c r="C56" s="18">
        <v>232003</v>
      </c>
      <c r="D56" s="18">
        <v>231619</v>
      </c>
      <c r="E56" s="18">
        <v>231268</v>
      </c>
      <c r="F56" s="18">
        <v>229932</v>
      </c>
      <c r="G56" s="18">
        <v>231340</v>
      </c>
      <c r="H56" s="18">
        <v>232565</v>
      </c>
      <c r="I56" s="18">
        <v>233963</v>
      </c>
      <c r="J56" s="18">
        <v>235546</v>
      </c>
      <c r="K56" s="18">
        <v>237096</v>
      </c>
      <c r="L56" s="18">
        <v>238670</v>
      </c>
      <c r="M56" s="18">
        <v>239636</v>
      </c>
      <c r="N56" s="18">
        <v>240832</v>
      </c>
      <c r="O56" s="18">
        <v>241711</v>
      </c>
      <c r="P56" s="18">
        <v>242628</v>
      </c>
      <c r="Q56" s="22">
        <f t="shared" si="0"/>
        <v>3.4504856948309737E-3</v>
      </c>
    </row>
    <row r="57" spans="1:17" x14ac:dyDescent="0.2">
      <c r="A57" s="8" t="s">
        <v>48</v>
      </c>
      <c r="B57" s="15"/>
      <c r="C57" s="40">
        <v>283708</v>
      </c>
      <c r="D57" s="40">
        <v>283182</v>
      </c>
      <c r="E57" s="40">
        <v>283390</v>
      </c>
      <c r="F57" s="40">
        <v>282252</v>
      </c>
      <c r="G57" s="40">
        <v>284164</v>
      </c>
      <c r="H57" s="40">
        <v>285851</v>
      </c>
      <c r="I57" s="40">
        <v>287770</v>
      </c>
      <c r="J57" s="40">
        <v>289937</v>
      </c>
      <c r="K57" s="40">
        <v>291980</v>
      </c>
      <c r="L57" s="40">
        <v>294122</v>
      </c>
      <c r="M57" s="40">
        <v>295502</v>
      </c>
      <c r="N57" s="40">
        <v>297150</v>
      </c>
      <c r="O57" s="40">
        <v>298391</v>
      </c>
      <c r="P57" s="40">
        <v>299642</v>
      </c>
      <c r="Q57" s="22">
        <f t="shared" si="0"/>
        <v>4.2121453684009769E-3</v>
      </c>
    </row>
    <row r="58" spans="1:17" x14ac:dyDescent="0.2">
      <c r="A58" s="3" t="s">
        <v>145</v>
      </c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7" x14ac:dyDescent="0.2">
      <c r="A59" s="56" t="s">
        <v>149</v>
      </c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1"/>
    </row>
    <row r="60" spans="1:17" x14ac:dyDescent="0.2">
      <c r="A60" s="56" t="s">
        <v>150</v>
      </c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1"/>
    </row>
    <row r="61" spans="1:17" x14ac:dyDescent="0.2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1"/>
    </row>
    <row r="62" spans="1:17" ht="25.5" x14ac:dyDescent="0.2">
      <c r="A62" s="68" t="s">
        <v>142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1"/>
    </row>
    <row r="63" spans="1:17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7" x14ac:dyDescent="0.2">
      <c r="A64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>
      <selection activeCell="A4" sqref="A4:XFD4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6" width="10.140625" style="1" customWidth="1"/>
    <col min="17" max="17" width="10.85546875" style="20" customWidth="1"/>
    <col min="18" max="96" width="9.140625" style="1"/>
    <col min="97" max="97" width="9.140625" style="1" customWidth="1"/>
    <col min="98" max="16384" width="9.140625" style="1"/>
  </cols>
  <sheetData>
    <row r="1" spans="1:18" s="12" customFormat="1" ht="15.75" x14ac:dyDescent="0.2">
      <c r="A1" s="10" t="s">
        <v>146</v>
      </c>
      <c r="B1" s="10"/>
      <c r="C1" s="10"/>
      <c r="D1" s="10"/>
      <c r="E1" s="10"/>
      <c r="F1" s="10"/>
      <c r="G1" s="10"/>
      <c r="H1" s="5"/>
      <c r="I1" s="10"/>
      <c r="J1" s="10"/>
      <c r="K1" s="10"/>
      <c r="L1" s="10"/>
      <c r="M1" s="10"/>
      <c r="N1" s="10"/>
      <c r="O1" s="10"/>
      <c r="P1" s="10"/>
      <c r="Q1" s="19"/>
    </row>
    <row r="2" spans="1:18" s="12" customFormat="1" ht="15.75" x14ac:dyDescent="0.2">
      <c r="A2" s="13" t="s">
        <v>153</v>
      </c>
      <c r="B2" s="13"/>
      <c r="C2" s="13"/>
      <c r="D2" s="13"/>
      <c r="E2" s="13"/>
      <c r="F2" s="13"/>
      <c r="G2" s="13"/>
      <c r="H2" s="5"/>
      <c r="I2" s="13"/>
      <c r="J2" s="13"/>
      <c r="K2" s="10"/>
      <c r="L2" s="10"/>
      <c r="M2" s="10"/>
      <c r="N2" s="10"/>
      <c r="O2" s="10"/>
      <c r="P2" s="10"/>
      <c r="Q2" s="19"/>
    </row>
    <row r="3" spans="1:18" s="12" customFormat="1" ht="15.75" x14ac:dyDescent="0.2">
      <c r="A3" s="14" t="s">
        <v>147</v>
      </c>
      <c r="B3" s="14"/>
      <c r="C3" s="14"/>
      <c r="D3" s="14"/>
      <c r="E3" s="14"/>
      <c r="F3" s="14"/>
      <c r="G3" s="14"/>
      <c r="H3" s="5"/>
      <c r="I3" s="10"/>
      <c r="J3" s="10"/>
      <c r="K3" s="10"/>
      <c r="L3" s="10"/>
      <c r="M3" s="10"/>
      <c r="N3" s="10"/>
      <c r="O3" s="10"/>
      <c r="P3" s="10"/>
      <c r="Q3" s="19"/>
    </row>
    <row r="4" spans="1:18" s="80" customFormat="1" ht="15.75" x14ac:dyDescent="0.2">
      <c r="A4" s="77" t="s">
        <v>155</v>
      </c>
      <c r="B4" s="77"/>
      <c r="C4" s="77"/>
      <c r="D4" s="77"/>
      <c r="E4" s="77"/>
      <c r="F4" s="77"/>
      <c r="G4" s="77"/>
      <c r="H4" s="78"/>
      <c r="I4" s="77"/>
      <c r="J4" s="77"/>
      <c r="K4" s="77"/>
      <c r="L4" s="77"/>
      <c r="M4" s="77"/>
      <c r="N4" s="77"/>
      <c r="O4" s="77"/>
      <c r="P4" s="77"/>
      <c r="Q4" s="79"/>
    </row>
    <row r="5" spans="1:18" ht="51" x14ac:dyDescent="0.2">
      <c r="A5" s="16" t="s">
        <v>36</v>
      </c>
      <c r="B5" s="17" t="s">
        <v>35</v>
      </c>
      <c r="C5" s="32">
        <v>2013</v>
      </c>
      <c r="D5" s="32">
        <v>2014</v>
      </c>
      <c r="E5" s="32">
        <v>2015</v>
      </c>
      <c r="F5" s="32">
        <v>2016</v>
      </c>
      <c r="G5" s="32">
        <v>2017</v>
      </c>
      <c r="H5" s="32">
        <v>2018</v>
      </c>
      <c r="I5" s="32">
        <v>2019</v>
      </c>
      <c r="J5" s="32">
        <v>2020</v>
      </c>
      <c r="K5" s="32">
        <v>2021</v>
      </c>
      <c r="L5" s="32">
        <v>2022</v>
      </c>
      <c r="M5" s="32">
        <v>2023</v>
      </c>
      <c r="N5" s="32">
        <v>2024</v>
      </c>
      <c r="O5" s="32">
        <v>2025</v>
      </c>
      <c r="P5" s="32">
        <v>2026</v>
      </c>
      <c r="Q5" s="48" t="s">
        <v>130</v>
      </c>
      <c r="R5" s="54"/>
    </row>
    <row r="6" spans="1:18" x14ac:dyDescent="0.2">
      <c r="A6" s="55"/>
      <c r="B6" s="56" t="s">
        <v>16</v>
      </c>
      <c r="C6" s="57">
        <v>126</v>
      </c>
      <c r="D6" s="57">
        <v>131</v>
      </c>
      <c r="E6" s="57">
        <v>132</v>
      </c>
      <c r="F6" s="57">
        <v>131</v>
      </c>
      <c r="G6" s="57">
        <v>131</v>
      </c>
      <c r="H6" s="57">
        <v>132</v>
      </c>
      <c r="I6" s="57">
        <v>133</v>
      </c>
      <c r="J6" s="57">
        <v>134</v>
      </c>
      <c r="K6" s="57">
        <v>135</v>
      </c>
      <c r="L6" s="57">
        <v>136</v>
      </c>
      <c r="M6" s="57">
        <v>136</v>
      </c>
      <c r="N6" s="57">
        <v>137</v>
      </c>
      <c r="O6" s="58">
        <v>137</v>
      </c>
      <c r="P6" s="58">
        <v>137</v>
      </c>
      <c r="Q6" s="59">
        <f>(P6/C6)^(1/13)-1</f>
        <v>6.4591570282386268E-3</v>
      </c>
    </row>
    <row r="7" spans="1:18" x14ac:dyDescent="0.2">
      <c r="A7" s="55"/>
      <c r="B7" s="56" t="s">
        <v>27</v>
      </c>
      <c r="C7" s="60">
        <v>253</v>
      </c>
      <c r="D7" s="60">
        <v>263</v>
      </c>
      <c r="E7" s="60">
        <v>264</v>
      </c>
      <c r="F7" s="60">
        <v>262</v>
      </c>
      <c r="G7" s="60">
        <v>263</v>
      </c>
      <c r="H7" s="60">
        <v>265</v>
      </c>
      <c r="I7" s="60">
        <v>267</v>
      </c>
      <c r="J7" s="60">
        <v>269</v>
      </c>
      <c r="K7" s="60">
        <v>271</v>
      </c>
      <c r="L7" s="60">
        <v>273</v>
      </c>
      <c r="M7" s="60">
        <v>274</v>
      </c>
      <c r="N7" s="60">
        <v>275</v>
      </c>
      <c r="O7" s="61">
        <v>275</v>
      </c>
      <c r="P7" s="61">
        <v>276</v>
      </c>
      <c r="Q7" s="59">
        <f t="shared" ref="Q7:Q59" si="0">(P7/C7)^(1/13)-1</f>
        <v>6.7156322517019085E-3</v>
      </c>
    </row>
    <row r="8" spans="1:18" x14ac:dyDescent="0.2">
      <c r="A8" s="55"/>
      <c r="B8" s="56" t="s">
        <v>46</v>
      </c>
      <c r="C8" s="60">
        <v>9</v>
      </c>
      <c r="D8" s="60">
        <v>9</v>
      </c>
      <c r="E8" s="60">
        <v>10</v>
      </c>
      <c r="F8" s="60">
        <v>9</v>
      </c>
      <c r="G8" s="60">
        <v>9</v>
      </c>
      <c r="H8" s="60">
        <v>10</v>
      </c>
      <c r="I8" s="60">
        <v>10</v>
      </c>
      <c r="J8" s="60">
        <v>10</v>
      </c>
      <c r="K8" s="60">
        <v>10</v>
      </c>
      <c r="L8" s="60">
        <v>10</v>
      </c>
      <c r="M8" s="60">
        <v>10</v>
      </c>
      <c r="N8" s="60">
        <v>10</v>
      </c>
      <c r="O8" s="61">
        <v>10</v>
      </c>
      <c r="P8" s="61">
        <v>10</v>
      </c>
      <c r="Q8" s="59">
        <f t="shared" si="0"/>
        <v>8.1375866737092295E-3</v>
      </c>
    </row>
    <row r="9" spans="1:18" x14ac:dyDescent="0.2">
      <c r="A9" s="55"/>
      <c r="B9" s="56" t="s">
        <v>37</v>
      </c>
      <c r="C9" s="60">
        <v>7495</v>
      </c>
      <c r="D9" s="60">
        <v>7798</v>
      </c>
      <c r="E9" s="60">
        <v>7834.9542046967053</v>
      </c>
      <c r="F9" s="60">
        <v>7747.194754509097</v>
      </c>
      <c r="G9" s="60">
        <v>7725.695974420013</v>
      </c>
      <c r="H9" s="60">
        <v>7760.9835790484767</v>
      </c>
      <c r="I9" s="60">
        <v>7780.8427675763332</v>
      </c>
      <c r="J9" s="60">
        <v>7801.193919754337</v>
      </c>
      <c r="K9" s="60">
        <v>7826.1658403674546</v>
      </c>
      <c r="L9" s="60">
        <v>7842.5715532993036</v>
      </c>
      <c r="M9" s="60">
        <v>7828.6225711791358</v>
      </c>
      <c r="N9" s="60">
        <v>7820.9507169414028</v>
      </c>
      <c r="O9" s="61">
        <v>7779.6503457655872</v>
      </c>
      <c r="P9" s="61">
        <v>7759.614909578564</v>
      </c>
      <c r="Q9" s="59">
        <f t="shared" si="0"/>
        <v>2.6725322762346515E-3</v>
      </c>
    </row>
    <row r="10" spans="1:18" x14ac:dyDescent="0.2">
      <c r="A10" s="55"/>
      <c r="B10" s="56" t="s">
        <v>0</v>
      </c>
      <c r="C10" s="60">
        <v>448</v>
      </c>
      <c r="D10" s="60">
        <v>465</v>
      </c>
      <c r="E10" s="60">
        <v>468</v>
      </c>
      <c r="F10" s="60">
        <v>465</v>
      </c>
      <c r="G10" s="60">
        <v>465</v>
      </c>
      <c r="H10" s="60">
        <v>470</v>
      </c>
      <c r="I10" s="60">
        <v>472</v>
      </c>
      <c r="J10" s="60">
        <v>476</v>
      </c>
      <c r="K10" s="60">
        <v>480</v>
      </c>
      <c r="L10" s="60">
        <v>483</v>
      </c>
      <c r="M10" s="60">
        <v>485</v>
      </c>
      <c r="N10" s="60">
        <v>487</v>
      </c>
      <c r="O10" s="61">
        <v>487</v>
      </c>
      <c r="P10" s="61">
        <v>488</v>
      </c>
      <c r="Q10" s="59">
        <f t="shared" si="0"/>
        <v>6.6003154341542913E-3</v>
      </c>
    </row>
    <row r="11" spans="1:18" x14ac:dyDescent="0.2">
      <c r="A11" s="7" t="s">
        <v>28</v>
      </c>
      <c r="B11" s="9"/>
      <c r="C11" s="60">
        <v>8331</v>
      </c>
      <c r="D11" s="60">
        <v>8666</v>
      </c>
      <c r="E11" s="60">
        <v>8708.9542046967053</v>
      </c>
      <c r="F11" s="60">
        <v>8614.194754509097</v>
      </c>
      <c r="G11" s="60">
        <v>8593.695974420014</v>
      </c>
      <c r="H11" s="60">
        <v>8637.9835790484758</v>
      </c>
      <c r="I11" s="60">
        <v>8662.8427675763342</v>
      </c>
      <c r="J11" s="60">
        <v>8690.1939197543361</v>
      </c>
      <c r="K11" s="60">
        <v>8722.1658403674555</v>
      </c>
      <c r="L11" s="60">
        <v>8744.5715532993036</v>
      </c>
      <c r="M11" s="60">
        <v>8733.6225711791358</v>
      </c>
      <c r="N11" s="60">
        <v>8729.9507169414028</v>
      </c>
      <c r="O11" s="61">
        <v>8688.6503457655872</v>
      </c>
      <c r="P11" s="61">
        <v>8670.614909578564</v>
      </c>
      <c r="Q11" s="59">
        <f t="shared" si="0"/>
        <v>3.0782832216744715E-3</v>
      </c>
    </row>
    <row r="12" spans="1:18" x14ac:dyDescent="0.2">
      <c r="A12" s="55"/>
      <c r="B12" s="56" t="s">
        <v>17</v>
      </c>
      <c r="C12" s="60">
        <v>154</v>
      </c>
      <c r="D12" s="60">
        <v>154</v>
      </c>
      <c r="E12" s="60">
        <v>154</v>
      </c>
      <c r="F12" s="60">
        <v>154</v>
      </c>
      <c r="G12" s="60">
        <v>154</v>
      </c>
      <c r="H12" s="60">
        <v>154</v>
      </c>
      <c r="I12" s="60">
        <v>154</v>
      </c>
      <c r="J12" s="60">
        <v>154</v>
      </c>
      <c r="K12" s="60">
        <v>154</v>
      </c>
      <c r="L12" s="60">
        <v>154</v>
      </c>
      <c r="M12" s="60">
        <v>154</v>
      </c>
      <c r="N12" s="60">
        <v>154</v>
      </c>
      <c r="O12" s="61">
        <v>154</v>
      </c>
      <c r="P12" s="61">
        <v>154</v>
      </c>
      <c r="Q12" s="59">
        <f t="shared" si="0"/>
        <v>0</v>
      </c>
    </row>
    <row r="13" spans="1:18" x14ac:dyDescent="0.2">
      <c r="A13" s="55"/>
      <c r="B13" s="56" t="s">
        <v>38</v>
      </c>
      <c r="C13" s="60">
        <v>228</v>
      </c>
      <c r="D13" s="60">
        <v>237</v>
      </c>
      <c r="E13" s="60">
        <v>239</v>
      </c>
      <c r="F13" s="60">
        <v>237</v>
      </c>
      <c r="G13" s="60">
        <v>237</v>
      </c>
      <c r="H13" s="60">
        <v>240</v>
      </c>
      <c r="I13" s="60">
        <v>241</v>
      </c>
      <c r="J13" s="60">
        <v>243</v>
      </c>
      <c r="K13" s="60">
        <v>245</v>
      </c>
      <c r="L13" s="60">
        <v>246</v>
      </c>
      <c r="M13" s="60">
        <v>247</v>
      </c>
      <c r="N13" s="60">
        <v>248</v>
      </c>
      <c r="O13" s="61">
        <v>248</v>
      </c>
      <c r="P13" s="61">
        <v>249</v>
      </c>
      <c r="Q13" s="59">
        <f t="shared" si="0"/>
        <v>6.8005012225680339E-3</v>
      </c>
    </row>
    <row r="14" spans="1:18" x14ac:dyDescent="0.2">
      <c r="A14" s="55"/>
      <c r="B14" s="56" t="s">
        <v>39</v>
      </c>
      <c r="C14" s="60">
        <v>40</v>
      </c>
      <c r="D14" s="60">
        <v>42</v>
      </c>
      <c r="E14" s="60">
        <v>42</v>
      </c>
      <c r="F14" s="60">
        <v>42</v>
      </c>
      <c r="G14" s="60">
        <v>42</v>
      </c>
      <c r="H14" s="60">
        <v>42</v>
      </c>
      <c r="I14" s="60">
        <v>43</v>
      </c>
      <c r="J14" s="60">
        <v>43</v>
      </c>
      <c r="K14" s="60">
        <v>43</v>
      </c>
      <c r="L14" s="60">
        <v>44</v>
      </c>
      <c r="M14" s="60">
        <v>44</v>
      </c>
      <c r="N14" s="60">
        <v>44</v>
      </c>
      <c r="O14" s="61">
        <v>44</v>
      </c>
      <c r="P14" s="61">
        <v>44</v>
      </c>
      <c r="Q14" s="59">
        <f t="shared" si="0"/>
        <v>7.3584939232285151E-3</v>
      </c>
    </row>
    <row r="15" spans="1:18" x14ac:dyDescent="0.2">
      <c r="A15" s="55"/>
      <c r="B15" s="56" t="s">
        <v>40</v>
      </c>
      <c r="C15" s="60">
        <v>9824</v>
      </c>
      <c r="D15" s="60">
        <v>10221</v>
      </c>
      <c r="E15" s="60">
        <v>10310.498745616283</v>
      </c>
      <c r="F15" s="60">
        <v>10256.376223007577</v>
      </c>
      <c r="G15" s="60">
        <v>10312.09978650335</v>
      </c>
      <c r="H15" s="60">
        <v>10451.72027183299</v>
      </c>
      <c r="I15" s="60">
        <v>10558.01551514044</v>
      </c>
      <c r="J15" s="60">
        <v>10691.707908295297</v>
      </c>
      <c r="K15" s="60">
        <v>10819.308367731499</v>
      </c>
      <c r="L15" s="60">
        <v>10940.333732597959</v>
      </c>
      <c r="M15" s="60">
        <v>11026.164097753399</v>
      </c>
      <c r="N15" s="60">
        <v>11124.781253823699</v>
      </c>
      <c r="O15" s="61">
        <v>11180.294003186404</v>
      </c>
      <c r="P15" s="61">
        <v>11256.755131164626</v>
      </c>
      <c r="Q15" s="59">
        <f t="shared" si="0"/>
        <v>1.052733680033624E-2</v>
      </c>
    </row>
    <row r="16" spans="1:18" x14ac:dyDescent="0.2">
      <c r="A16" s="55"/>
      <c r="B16" s="56" t="s">
        <v>25</v>
      </c>
      <c r="C16" s="60">
        <v>287</v>
      </c>
      <c r="D16" s="60">
        <v>299</v>
      </c>
      <c r="E16" s="60">
        <v>300</v>
      </c>
      <c r="F16" s="60">
        <v>298</v>
      </c>
      <c r="G16" s="60">
        <v>299</v>
      </c>
      <c r="H16" s="60">
        <v>301</v>
      </c>
      <c r="I16" s="60">
        <v>303</v>
      </c>
      <c r="J16" s="60">
        <v>305</v>
      </c>
      <c r="K16" s="60">
        <v>308</v>
      </c>
      <c r="L16" s="60">
        <v>310</v>
      </c>
      <c r="M16" s="60">
        <v>311</v>
      </c>
      <c r="N16" s="60">
        <v>312</v>
      </c>
      <c r="O16" s="61">
        <v>312</v>
      </c>
      <c r="P16" s="61">
        <v>313</v>
      </c>
      <c r="Q16" s="59">
        <f t="shared" si="0"/>
        <v>6.6931438533799348E-3</v>
      </c>
    </row>
    <row r="17" spans="1:17" x14ac:dyDescent="0.2">
      <c r="A17" s="7" t="s">
        <v>1</v>
      </c>
      <c r="B17" s="56"/>
      <c r="C17" s="60">
        <v>18864</v>
      </c>
      <c r="D17" s="60">
        <v>19619</v>
      </c>
      <c r="E17" s="60">
        <v>19754.452950312989</v>
      </c>
      <c r="F17" s="60">
        <v>19601.570977516676</v>
      </c>
      <c r="G17" s="60">
        <v>19637.795760923364</v>
      </c>
      <c r="H17" s="60">
        <v>19826.703850881466</v>
      </c>
      <c r="I17" s="60">
        <v>19961.858282716774</v>
      </c>
      <c r="J17" s="60">
        <v>20126.901828049631</v>
      </c>
      <c r="K17" s="60">
        <v>20291.474208098953</v>
      </c>
      <c r="L17" s="60">
        <v>20438.905285897265</v>
      </c>
      <c r="M17" s="60">
        <v>20515.786668932535</v>
      </c>
      <c r="N17" s="60">
        <v>20612.731970765104</v>
      </c>
      <c r="O17" s="61">
        <v>20626.944348951991</v>
      </c>
      <c r="P17" s="61">
        <v>20687.37004074319</v>
      </c>
      <c r="Q17" s="59">
        <f t="shared" si="0"/>
        <v>7.1227877986159704E-3</v>
      </c>
    </row>
    <row r="18" spans="1:17" x14ac:dyDescent="0.2">
      <c r="A18" s="55"/>
      <c r="B18" s="56" t="s">
        <v>18</v>
      </c>
      <c r="C18" s="60">
        <v>286</v>
      </c>
      <c r="D18" s="60">
        <v>286</v>
      </c>
      <c r="E18" s="60">
        <v>286</v>
      </c>
      <c r="F18" s="60">
        <v>286</v>
      </c>
      <c r="G18" s="60">
        <v>286</v>
      </c>
      <c r="H18" s="60">
        <v>286</v>
      </c>
      <c r="I18" s="60">
        <v>286</v>
      </c>
      <c r="J18" s="60">
        <v>286</v>
      </c>
      <c r="K18" s="60">
        <v>286</v>
      </c>
      <c r="L18" s="60">
        <v>286</v>
      </c>
      <c r="M18" s="60">
        <v>286</v>
      </c>
      <c r="N18" s="60">
        <v>286</v>
      </c>
      <c r="O18" s="61">
        <v>286</v>
      </c>
      <c r="P18" s="61">
        <v>286</v>
      </c>
      <c r="Q18" s="59">
        <f t="shared" si="0"/>
        <v>0</v>
      </c>
    </row>
    <row r="19" spans="1:17" x14ac:dyDescent="0.2">
      <c r="A19" s="55"/>
      <c r="B19" s="56" t="s">
        <v>41</v>
      </c>
      <c r="C19" s="60">
        <v>2045</v>
      </c>
      <c r="D19" s="60">
        <v>2127</v>
      </c>
      <c r="E19" s="60">
        <v>2137.5470496870103</v>
      </c>
      <c r="F19" s="60">
        <v>2112.4290224833276</v>
      </c>
      <c r="G19" s="60">
        <v>2109.2042390766378</v>
      </c>
      <c r="H19" s="60">
        <v>2119.2961491185351</v>
      </c>
      <c r="I19" s="60">
        <v>2123.1417172832257</v>
      </c>
      <c r="J19" s="60">
        <v>2132.0981719503693</v>
      </c>
      <c r="K19" s="60">
        <v>2139.5257919010483</v>
      </c>
      <c r="L19" s="60">
        <v>2145.0947141027345</v>
      </c>
      <c r="M19" s="60">
        <v>2143.2133310674681</v>
      </c>
      <c r="N19" s="60">
        <v>2143.2680292348959</v>
      </c>
      <c r="O19" s="61">
        <v>2135.0556510480064</v>
      </c>
      <c r="P19" s="61">
        <v>2131.6299592568112</v>
      </c>
      <c r="Q19" s="59">
        <f t="shared" si="0"/>
        <v>3.1965702204339586E-3</v>
      </c>
    </row>
    <row r="20" spans="1:17" x14ac:dyDescent="0.2">
      <c r="A20" s="7" t="s">
        <v>2</v>
      </c>
      <c r="B20" s="56"/>
      <c r="C20" s="60">
        <v>2331</v>
      </c>
      <c r="D20" s="60">
        <v>2413</v>
      </c>
      <c r="E20" s="60">
        <v>2423.5470496870103</v>
      </c>
      <c r="F20" s="60">
        <v>2398.4290224833276</v>
      </c>
      <c r="G20" s="60">
        <v>2395.2042390766378</v>
      </c>
      <c r="H20" s="60">
        <v>2405.2961491185351</v>
      </c>
      <c r="I20" s="60">
        <v>2409.1417172832257</v>
      </c>
      <c r="J20" s="60">
        <v>2418.0981719503693</v>
      </c>
      <c r="K20" s="60">
        <v>2425.5257919010483</v>
      </c>
      <c r="L20" s="60">
        <v>2431.0947141027345</v>
      </c>
      <c r="M20" s="60">
        <v>2429.2133310674681</v>
      </c>
      <c r="N20" s="60">
        <v>2429.2680292348959</v>
      </c>
      <c r="O20" s="61">
        <v>2421.0556510480064</v>
      </c>
      <c r="P20" s="61">
        <v>2417.6299592568112</v>
      </c>
      <c r="Q20" s="59">
        <f t="shared" si="0"/>
        <v>2.8108927526058203E-3</v>
      </c>
    </row>
    <row r="21" spans="1:17" x14ac:dyDescent="0.2">
      <c r="A21" s="7" t="s">
        <v>29</v>
      </c>
      <c r="B21" s="56"/>
      <c r="C21" s="60">
        <v>12864</v>
      </c>
      <c r="D21" s="60">
        <v>13366</v>
      </c>
      <c r="E21" s="60">
        <v>13469.045795303293</v>
      </c>
      <c r="F21" s="60">
        <v>13385.805245490905</v>
      </c>
      <c r="G21" s="60">
        <v>13439.304025579988</v>
      </c>
      <c r="H21" s="60">
        <v>13594.016420951524</v>
      </c>
      <c r="I21" s="60">
        <v>13708.157232423666</v>
      </c>
      <c r="J21" s="60">
        <v>13854.806080245666</v>
      </c>
      <c r="K21" s="60">
        <v>13994.834159632548</v>
      </c>
      <c r="L21" s="60">
        <v>14125.428446700695</v>
      </c>
      <c r="M21" s="60">
        <v>14211.377428820866</v>
      </c>
      <c r="N21" s="60">
        <v>14312.049283058595</v>
      </c>
      <c r="O21" s="61">
        <v>14359.349654234411</v>
      </c>
      <c r="P21" s="61">
        <v>14434.385090421438</v>
      </c>
      <c r="Q21" s="59">
        <f t="shared" si="0"/>
        <v>8.8994048761714684E-3</v>
      </c>
    </row>
    <row r="22" spans="1:17" x14ac:dyDescent="0.2">
      <c r="A22" s="7" t="s">
        <v>30</v>
      </c>
      <c r="B22" s="56"/>
      <c r="C22" s="60">
        <v>21195</v>
      </c>
      <c r="D22" s="60">
        <v>22032</v>
      </c>
      <c r="E22" s="60">
        <v>22178</v>
      </c>
      <c r="F22" s="60">
        <v>22000</v>
      </c>
      <c r="G22" s="60">
        <v>22033</v>
      </c>
      <c r="H22" s="60">
        <v>22232</v>
      </c>
      <c r="I22" s="60">
        <v>22371</v>
      </c>
      <c r="J22" s="60">
        <v>22545</v>
      </c>
      <c r="K22" s="60">
        <v>22717.000000000004</v>
      </c>
      <c r="L22" s="60">
        <v>22870</v>
      </c>
      <c r="M22" s="60">
        <v>22945</v>
      </c>
      <c r="N22" s="60">
        <v>23042</v>
      </c>
      <c r="O22" s="61">
        <v>23048</v>
      </c>
      <c r="P22" s="61">
        <v>23105</v>
      </c>
      <c r="Q22" s="59">
        <f t="shared" si="0"/>
        <v>6.6592858272711553E-3</v>
      </c>
    </row>
    <row r="23" spans="1:17" x14ac:dyDescent="0.2">
      <c r="A23" s="55"/>
      <c r="B23" s="56" t="s">
        <v>19</v>
      </c>
      <c r="C23" s="60">
        <v>123</v>
      </c>
      <c r="D23" s="60">
        <v>123</v>
      </c>
      <c r="E23" s="60">
        <v>123</v>
      </c>
      <c r="F23" s="60">
        <v>123</v>
      </c>
      <c r="G23" s="60">
        <v>124</v>
      </c>
      <c r="H23" s="60">
        <v>126</v>
      </c>
      <c r="I23" s="60">
        <v>127</v>
      </c>
      <c r="J23" s="60">
        <v>129</v>
      </c>
      <c r="K23" s="60">
        <v>131</v>
      </c>
      <c r="L23" s="60">
        <v>131</v>
      </c>
      <c r="M23" s="60">
        <v>133</v>
      </c>
      <c r="N23" s="60">
        <v>134</v>
      </c>
      <c r="O23" s="61">
        <v>136</v>
      </c>
      <c r="P23" s="61">
        <v>137</v>
      </c>
      <c r="Q23" s="59">
        <f t="shared" si="0"/>
        <v>8.3265180984326559E-3</v>
      </c>
    </row>
    <row r="24" spans="1:17" x14ac:dyDescent="0.2">
      <c r="A24" s="55"/>
      <c r="B24" s="56" t="s">
        <v>12</v>
      </c>
      <c r="C24" s="60">
        <v>507</v>
      </c>
      <c r="D24" s="60">
        <v>508</v>
      </c>
      <c r="E24" s="60">
        <v>511</v>
      </c>
      <c r="F24" s="60">
        <v>510</v>
      </c>
      <c r="G24" s="60">
        <v>512</v>
      </c>
      <c r="H24" s="60">
        <v>521</v>
      </c>
      <c r="I24" s="60">
        <v>527</v>
      </c>
      <c r="J24" s="60">
        <v>534</v>
      </c>
      <c r="K24" s="60">
        <v>541</v>
      </c>
      <c r="L24" s="60">
        <v>543</v>
      </c>
      <c r="M24" s="60">
        <v>549</v>
      </c>
      <c r="N24" s="60">
        <v>555</v>
      </c>
      <c r="O24" s="61">
        <v>561</v>
      </c>
      <c r="P24" s="61">
        <v>567</v>
      </c>
      <c r="Q24" s="59">
        <f t="shared" si="0"/>
        <v>8.6408337299164195E-3</v>
      </c>
    </row>
    <row r="25" spans="1:17" x14ac:dyDescent="0.2">
      <c r="A25" s="7" t="s">
        <v>24</v>
      </c>
      <c r="B25" s="56"/>
      <c r="C25" s="60">
        <v>629</v>
      </c>
      <c r="D25" s="60">
        <v>631</v>
      </c>
      <c r="E25" s="60">
        <v>634</v>
      </c>
      <c r="F25" s="60">
        <v>634</v>
      </c>
      <c r="G25" s="60">
        <v>636</v>
      </c>
      <c r="H25" s="60">
        <v>646</v>
      </c>
      <c r="I25" s="60">
        <v>654</v>
      </c>
      <c r="J25" s="60">
        <v>663</v>
      </c>
      <c r="K25" s="60">
        <v>672</v>
      </c>
      <c r="L25" s="60">
        <v>674</v>
      </c>
      <c r="M25" s="60">
        <v>681</v>
      </c>
      <c r="N25" s="60">
        <v>690</v>
      </c>
      <c r="O25" s="61">
        <v>697</v>
      </c>
      <c r="P25" s="61">
        <v>704</v>
      </c>
      <c r="Q25" s="59">
        <f t="shared" si="0"/>
        <v>8.7028126812447315E-3</v>
      </c>
    </row>
    <row r="26" spans="1:17" x14ac:dyDescent="0.2">
      <c r="A26" s="55"/>
      <c r="B26" s="56" t="s">
        <v>26</v>
      </c>
      <c r="C26" s="60">
        <v>30</v>
      </c>
      <c r="D26" s="60">
        <v>30</v>
      </c>
      <c r="E26" s="60">
        <v>31</v>
      </c>
      <c r="F26" s="60">
        <v>31</v>
      </c>
      <c r="G26" s="60">
        <v>31</v>
      </c>
      <c r="H26" s="60">
        <v>32</v>
      </c>
      <c r="I26" s="60">
        <v>33</v>
      </c>
      <c r="J26" s="60">
        <v>33</v>
      </c>
      <c r="K26" s="60">
        <v>34</v>
      </c>
      <c r="L26" s="60">
        <v>34</v>
      </c>
      <c r="M26" s="60">
        <v>34</v>
      </c>
      <c r="N26" s="60">
        <v>35</v>
      </c>
      <c r="O26" s="61">
        <v>35</v>
      </c>
      <c r="P26" s="61">
        <v>36</v>
      </c>
      <c r="Q26" s="59">
        <f t="shared" si="0"/>
        <v>1.4123543114045178E-2</v>
      </c>
    </row>
    <row r="27" spans="1:17" x14ac:dyDescent="0.2">
      <c r="A27" s="55"/>
      <c r="B27" s="56" t="s">
        <v>3</v>
      </c>
      <c r="C27" s="60">
        <v>631</v>
      </c>
      <c r="D27" s="60">
        <v>618</v>
      </c>
      <c r="E27" s="60">
        <v>634</v>
      </c>
      <c r="F27" s="60">
        <v>641</v>
      </c>
      <c r="G27" s="60">
        <v>649</v>
      </c>
      <c r="H27" s="60">
        <v>665</v>
      </c>
      <c r="I27" s="60">
        <v>676</v>
      </c>
      <c r="J27" s="60">
        <v>689</v>
      </c>
      <c r="K27" s="60">
        <v>701</v>
      </c>
      <c r="L27" s="60">
        <v>704</v>
      </c>
      <c r="M27" s="60">
        <v>714</v>
      </c>
      <c r="N27" s="60">
        <v>723</v>
      </c>
      <c r="O27" s="61">
        <v>732</v>
      </c>
      <c r="P27" s="61">
        <v>741</v>
      </c>
      <c r="Q27" s="59">
        <f t="shared" si="0"/>
        <v>1.2437850200479827E-2</v>
      </c>
    </row>
    <row r="28" spans="1:17" x14ac:dyDescent="0.2">
      <c r="A28" s="55"/>
      <c r="B28" s="56" t="s">
        <v>10</v>
      </c>
      <c r="C28" s="60">
        <v>203</v>
      </c>
      <c r="D28" s="60">
        <v>198</v>
      </c>
      <c r="E28" s="60">
        <v>203</v>
      </c>
      <c r="F28" s="60">
        <v>206</v>
      </c>
      <c r="G28" s="60">
        <v>208</v>
      </c>
      <c r="H28" s="60">
        <v>213</v>
      </c>
      <c r="I28" s="60">
        <v>217</v>
      </c>
      <c r="J28" s="60">
        <v>221</v>
      </c>
      <c r="K28" s="60">
        <v>225</v>
      </c>
      <c r="L28" s="60">
        <v>226</v>
      </c>
      <c r="M28" s="60">
        <v>229</v>
      </c>
      <c r="N28" s="60">
        <v>232</v>
      </c>
      <c r="O28" s="61">
        <v>235</v>
      </c>
      <c r="P28" s="61">
        <v>238</v>
      </c>
      <c r="Q28" s="59">
        <f t="shared" si="0"/>
        <v>1.2310908723206504E-2</v>
      </c>
    </row>
    <row r="29" spans="1:17" x14ac:dyDescent="0.2">
      <c r="A29" s="55"/>
      <c r="B29" s="56" t="s">
        <v>11</v>
      </c>
      <c r="C29" s="60">
        <v>312</v>
      </c>
      <c r="D29" s="60">
        <v>305</v>
      </c>
      <c r="E29" s="60">
        <v>313</v>
      </c>
      <c r="F29" s="60">
        <v>317</v>
      </c>
      <c r="G29" s="60">
        <v>321</v>
      </c>
      <c r="H29" s="60">
        <v>328</v>
      </c>
      <c r="I29" s="60">
        <v>334</v>
      </c>
      <c r="J29" s="60">
        <v>340</v>
      </c>
      <c r="K29" s="60">
        <v>346</v>
      </c>
      <c r="L29" s="60">
        <v>348</v>
      </c>
      <c r="M29" s="60">
        <v>352</v>
      </c>
      <c r="N29" s="60">
        <v>357</v>
      </c>
      <c r="O29" s="61">
        <v>362</v>
      </c>
      <c r="P29" s="61">
        <v>366</v>
      </c>
      <c r="Q29" s="59">
        <f t="shared" si="0"/>
        <v>1.2354941386779172E-2</v>
      </c>
    </row>
    <row r="30" spans="1:17" x14ac:dyDescent="0.2">
      <c r="A30" s="55"/>
      <c r="B30" s="56" t="s">
        <v>9</v>
      </c>
      <c r="C30" s="60">
        <v>2980</v>
      </c>
      <c r="D30" s="60">
        <v>2950</v>
      </c>
      <c r="E30" s="60">
        <v>2980</v>
      </c>
      <c r="F30" s="60">
        <v>2989</v>
      </c>
      <c r="G30" s="60">
        <v>3009</v>
      </c>
      <c r="H30" s="60">
        <v>3062</v>
      </c>
      <c r="I30" s="60">
        <v>3102</v>
      </c>
      <c r="J30" s="60">
        <v>3148</v>
      </c>
      <c r="K30" s="60">
        <v>3195</v>
      </c>
      <c r="L30" s="60">
        <v>3203</v>
      </c>
      <c r="M30" s="60">
        <v>3236</v>
      </c>
      <c r="N30" s="60">
        <v>3273</v>
      </c>
      <c r="O30" s="61">
        <v>3305</v>
      </c>
      <c r="P30" s="61">
        <v>3336</v>
      </c>
      <c r="Q30" s="59">
        <f t="shared" si="0"/>
        <v>8.7184930512216319E-3</v>
      </c>
    </row>
    <row r="31" spans="1:17" x14ac:dyDescent="0.2">
      <c r="A31" s="55"/>
      <c r="B31" s="56" t="s">
        <v>129</v>
      </c>
      <c r="C31" s="60">
        <v>286</v>
      </c>
      <c r="D31" s="60">
        <v>288</v>
      </c>
      <c r="E31" s="60">
        <v>290</v>
      </c>
      <c r="F31" s="60">
        <v>290</v>
      </c>
      <c r="G31" s="60">
        <v>291</v>
      </c>
      <c r="H31" s="60">
        <v>296</v>
      </c>
      <c r="I31" s="60">
        <v>299</v>
      </c>
      <c r="J31" s="60">
        <v>303</v>
      </c>
      <c r="K31" s="60">
        <v>308</v>
      </c>
      <c r="L31" s="60">
        <v>308</v>
      </c>
      <c r="M31" s="60">
        <v>311</v>
      </c>
      <c r="N31" s="60">
        <v>315</v>
      </c>
      <c r="O31" s="61">
        <v>318</v>
      </c>
      <c r="P31" s="61">
        <v>321</v>
      </c>
      <c r="Q31" s="59">
        <f t="shared" si="0"/>
        <v>8.9202668852175204E-3</v>
      </c>
    </row>
    <row r="32" spans="1:17" x14ac:dyDescent="0.2">
      <c r="A32" s="7" t="s">
        <v>154</v>
      </c>
      <c r="B32" s="56"/>
      <c r="C32" s="60">
        <v>4442</v>
      </c>
      <c r="D32" s="60">
        <v>4390</v>
      </c>
      <c r="E32" s="60">
        <v>4451</v>
      </c>
      <c r="F32" s="60">
        <v>4473</v>
      </c>
      <c r="G32" s="60">
        <v>4510</v>
      </c>
      <c r="H32" s="60">
        <v>4595</v>
      </c>
      <c r="I32" s="60">
        <v>4661</v>
      </c>
      <c r="J32" s="60">
        <v>4735</v>
      </c>
      <c r="K32" s="60">
        <v>4808</v>
      </c>
      <c r="L32" s="60">
        <v>4824</v>
      </c>
      <c r="M32" s="60">
        <v>4877</v>
      </c>
      <c r="N32" s="60">
        <v>4936</v>
      </c>
      <c r="O32" s="61">
        <v>4987</v>
      </c>
      <c r="P32" s="61">
        <v>5036</v>
      </c>
      <c r="Q32" s="59">
        <f t="shared" si="0"/>
        <v>9.7011688716537314E-3</v>
      </c>
    </row>
    <row r="33" spans="1:17" x14ac:dyDescent="0.2">
      <c r="A33" s="55"/>
      <c r="B33" s="56" t="s">
        <v>13</v>
      </c>
      <c r="C33" s="60">
        <v>542</v>
      </c>
      <c r="D33" s="60">
        <v>570</v>
      </c>
      <c r="E33" s="60">
        <v>577</v>
      </c>
      <c r="F33" s="60">
        <v>575</v>
      </c>
      <c r="G33" s="60">
        <v>575</v>
      </c>
      <c r="H33" s="60">
        <v>579</v>
      </c>
      <c r="I33" s="60">
        <v>582</v>
      </c>
      <c r="J33" s="60">
        <v>586</v>
      </c>
      <c r="K33" s="60">
        <v>590</v>
      </c>
      <c r="L33" s="60">
        <v>594</v>
      </c>
      <c r="M33" s="60">
        <v>596</v>
      </c>
      <c r="N33" s="60">
        <v>599</v>
      </c>
      <c r="O33" s="61">
        <v>600</v>
      </c>
      <c r="P33" s="61">
        <v>601</v>
      </c>
      <c r="Q33" s="59">
        <f t="shared" si="0"/>
        <v>7.9800516956611833E-3</v>
      </c>
    </row>
    <row r="34" spans="1:17" x14ac:dyDescent="0.2">
      <c r="A34" s="55"/>
      <c r="B34" s="56" t="s">
        <v>20</v>
      </c>
      <c r="C34" s="60">
        <v>23</v>
      </c>
      <c r="D34" s="60">
        <v>24</v>
      </c>
      <c r="E34" s="60">
        <v>24</v>
      </c>
      <c r="F34" s="60">
        <v>24</v>
      </c>
      <c r="G34" s="60">
        <v>24</v>
      </c>
      <c r="H34" s="60">
        <v>24</v>
      </c>
      <c r="I34" s="60">
        <v>24</v>
      </c>
      <c r="J34" s="60">
        <v>25</v>
      </c>
      <c r="K34" s="60">
        <v>25</v>
      </c>
      <c r="L34" s="60">
        <v>25</v>
      </c>
      <c r="M34" s="60">
        <v>25</v>
      </c>
      <c r="N34" s="60">
        <v>25</v>
      </c>
      <c r="O34" s="61">
        <v>25</v>
      </c>
      <c r="P34" s="61">
        <v>25</v>
      </c>
      <c r="Q34" s="59">
        <f t="shared" si="0"/>
        <v>6.4345834714489847E-3</v>
      </c>
    </row>
    <row r="35" spans="1:17" x14ac:dyDescent="0.2">
      <c r="A35" s="55"/>
      <c r="B35" s="56" t="s">
        <v>31</v>
      </c>
      <c r="C35" s="60">
        <v>292</v>
      </c>
      <c r="D35" s="60">
        <v>307</v>
      </c>
      <c r="E35" s="60">
        <v>311</v>
      </c>
      <c r="F35" s="60">
        <v>310</v>
      </c>
      <c r="G35" s="60">
        <v>310</v>
      </c>
      <c r="H35" s="60">
        <v>312</v>
      </c>
      <c r="I35" s="60">
        <v>314</v>
      </c>
      <c r="J35" s="60">
        <v>316</v>
      </c>
      <c r="K35" s="60">
        <v>318</v>
      </c>
      <c r="L35" s="60">
        <v>320</v>
      </c>
      <c r="M35" s="60">
        <v>321</v>
      </c>
      <c r="N35" s="60">
        <v>322</v>
      </c>
      <c r="O35" s="61">
        <v>323</v>
      </c>
      <c r="P35" s="61">
        <v>324</v>
      </c>
      <c r="Q35" s="59">
        <f t="shared" si="0"/>
        <v>8.0312878816808375E-3</v>
      </c>
    </row>
    <row r="36" spans="1:17" x14ac:dyDescent="0.2">
      <c r="A36" s="55"/>
      <c r="B36" s="56" t="s">
        <v>132</v>
      </c>
      <c r="C36" s="60">
        <v>284</v>
      </c>
      <c r="D36" s="60">
        <v>299</v>
      </c>
      <c r="E36" s="60">
        <v>302</v>
      </c>
      <c r="F36" s="60">
        <v>301</v>
      </c>
      <c r="G36" s="60">
        <v>301</v>
      </c>
      <c r="H36" s="60">
        <v>304</v>
      </c>
      <c r="I36" s="60">
        <v>305</v>
      </c>
      <c r="J36" s="60">
        <v>307</v>
      </c>
      <c r="K36" s="60">
        <v>309</v>
      </c>
      <c r="L36" s="60">
        <v>311</v>
      </c>
      <c r="M36" s="60">
        <v>312</v>
      </c>
      <c r="N36" s="60">
        <v>314</v>
      </c>
      <c r="O36" s="61">
        <v>315</v>
      </c>
      <c r="P36" s="61">
        <v>315</v>
      </c>
      <c r="Q36" s="59">
        <f t="shared" si="0"/>
        <v>8.0009455994380918E-3</v>
      </c>
    </row>
    <row r="37" spans="1:17" x14ac:dyDescent="0.2">
      <c r="A37" s="55"/>
      <c r="B37" s="56" t="s">
        <v>14</v>
      </c>
      <c r="C37" s="60">
        <v>592</v>
      </c>
      <c r="D37" s="60">
        <v>623</v>
      </c>
      <c r="E37" s="60">
        <v>630</v>
      </c>
      <c r="F37" s="60">
        <v>628</v>
      </c>
      <c r="G37" s="60">
        <v>628</v>
      </c>
      <c r="H37" s="60">
        <v>632</v>
      </c>
      <c r="I37" s="60">
        <v>636</v>
      </c>
      <c r="J37" s="60">
        <v>640</v>
      </c>
      <c r="K37" s="60">
        <v>645</v>
      </c>
      <c r="L37" s="60">
        <v>649</v>
      </c>
      <c r="M37" s="60">
        <v>651</v>
      </c>
      <c r="N37" s="60">
        <v>654</v>
      </c>
      <c r="O37" s="61">
        <v>655</v>
      </c>
      <c r="P37" s="61">
        <v>657</v>
      </c>
      <c r="Q37" s="59">
        <f t="shared" si="0"/>
        <v>8.0458400874094949E-3</v>
      </c>
    </row>
    <row r="38" spans="1:17" x14ac:dyDescent="0.2">
      <c r="A38" s="55"/>
      <c r="B38" s="56" t="s">
        <v>42</v>
      </c>
      <c r="C38" s="60">
        <v>15540</v>
      </c>
      <c r="D38" s="60">
        <v>16357</v>
      </c>
      <c r="E38" s="60">
        <v>16559.99526732411</v>
      </c>
      <c r="F38" s="60">
        <v>16478.847321119898</v>
      </c>
      <c r="G38" s="60">
        <v>16462.257739179215</v>
      </c>
      <c r="H38" s="60">
        <v>16566.829169861947</v>
      </c>
      <c r="I38" s="60">
        <v>16632.248727949951</v>
      </c>
      <c r="J38" s="60">
        <v>16725.274711515602</v>
      </c>
      <c r="K38" s="60">
        <v>16823.797231107441</v>
      </c>
      <c r="L38" s="60">
        <v>16898.403304837859</v>
      </c>
      <c r="M38" s="60">
        <v>16940.048480695579</v>
      </c>
      <c r="N38" s="60">
        <v>16989.03006335903</v>
      </c>
      <c r="O38" s="61">
        <v>17003.754427613105</v>
      </c>
      <c r="P38" s="61">
        <v>17012.321775300054</v>
      </c>
      <c r="Q38" s="59">
        <f t="shared" si="0"/>
        <v>6.9874178697566514E-3</v>
      </c>
    </row>
    <row r="39" spans="1:17" x14ac:dyDescent="0.2">
      <c r="A39" s="55"/>
      <c r="B39" s="56" t="s">
        <v>15</v>
      </c>
      <c r="C39" s="60">
        <v>254</v>
      </c>
      <c r="D39" s="60">
        <v>268</v>
      </c>
      <c r="E39" s="60">
        <v>271</v>
      </c>
      <c r="F39" s="60">
        <v>270</v>
      </c>
      <c r="G39" s="60">
        <v>270</v>
      </c>
      <c r="H39" s="60">
        <v>272</v>
      </c>
      <c r="I39" s="60">
        <v>273</v>
      </c>
      <c r="J39" s="60">
        <v>275</v>
      </c>
      <c r="K39" s="60">
        <v>277</v>
      </c>
      <c r="L39" s="60">
        <v>279</v>
      </c>
      <c r="M39" s="60">
        <v>280</v>
      </c>
      <c r="N39" s="60">
        <v>281</v>
      </c>
      <c r="O39" s="61">
        <v>282</v>
      </c>
      <c r="P39" s="61">
        <v>282</v>
      </c>
      <c r="Q39" s="59">
        <f t="shared" si="0"/>
        <v>8.0765022312412338E-3</v>
      </c>
    </row>
    <row r="40" spans="1:17" x14ac:dyDescent="0.2">
      <c r="A40" s="7" t="s">
        <v>32</v>
      </c>
      <c r="B40" s="56"/>
      <c r="C40" s="60">
        <v>17527</v>
      </c>
      <c r="D40" s="60">
        <v>18448</v>
      </c>
      <c r="E40" s="60">
        <v>18674.99526732411</v>
      </c>
      <c r="F40" s="60">
        <v>18586.847321119898</v>
      </c>
      <c r="G40" s="60">
        <v>18570.257739179215</v>
      </c>
      <c r="H40" s="60">
        <v>18689.829169861947</v>
      </c>
      <c r="I40" s="60">
        <v>18766.248727949951</v>
      </c>
      <c r="J40" s="60">
        <v>18874.274711515602</v>
      </c>
      <c r="K40" s="60">
        <v>18987.797231107441</v>
      </c>
      <c r="L40" s="60">
        <v>19076.403304837859</v>
      </c>
      <c r="M40" s="60">
        <v>19125.048480695579</v>
      </c>
      <c r="N40" s="60">
        <v>19184.03006335903</v>
      </c>
      <c r="O40" s="61">
        <v>19203.754427613105</v>
      </c>
      <c r="P40" s="61">
        <v>19216.321775300054</v>
      </c>
      <c r="Q40" s="59">
        <f t="shared" si="0"/>
        <v>7.103376389503202E-3</v>
      </c>
    </row>
    <row r="41" spans="1:17" x14ac:dyDescent="0.2">
      <c r="A41" s="55"/>
      <c r="B41" s="56" t="s">
        <v>21</v>
      </c>
      <c r="C41" s="60">
        <v>160</v>
      </c>
      <c r="D41" s="60">
        <v>160</v>
      </c>
      <c r="E41" s="60">
        <v>160</v>
      </c>
      <c r="F41" s="60">
        <v>160</v>
      </c>
      <c r="G41" s="60">
        <v>160</v>
      </c>
      <c r="H41" s="60">
        <v>160</v>
      </c>
      <c r="I41" s="60">
        <v>160</v>
      </c>
      <c r="J41" s="60">
        <v>160</v>
      </c>
      <c r="K41" s="60">
        <v>160</v>
      </c>
      <c r="L41" s="60">
        <v>160</v>
      </c>
      <c r="M41" s="60">
        <v>160</v>
      </c>
      <c r="N41" s="60">
        <v>160</v>
      </c>
      <c r="O41" s="61">
        <v>160</v>
      </c>
      <c r="P41" s="61">
        <v>160</v>
      </c>
      <c r="Q41" s="59">
        <f t="shared" si="0"/>
        <v>0</v>
      </c>
    </row>
    <row r="42" spans="1:17" x14ac:dyDescent="0.2">
      <c r="A42" s="55"/>
      <c r="B42" s="56" t="s">
        <v>43</v>
      </c>
      <c r="C42" s="60">
        <v>3400</v>
      </c>
      <c r="D42" s="60">
        <v>3579</v>
      </c>
      <c r="E42" s="60">
        <v>3618.0155244855077</v>
      </c>
      <c r="F42" s="60">
        <v>3618.0240438049091</v>
      </c>
      <c r="G42" s="60">
        <v>3634.5774460943762</v>
      </c>
      <c r="H42" s="60">
        <v>3682.4773617343726</v>
      </c>
      <c r="I42" s="60">
        <v>3719.7010137536336</v>
      </c>
      <c r="J42" s="60">
        <v>3764.243602723956</v>
      </c>
      <c r="K42" s="60">
        <v>3810.9777637008597</v>
      </c>
      <c r="L42" s="60">
        <v>3853.0483185918874</v>
      </c>
      <c r="M42" s="60">
        <v>3888.5626797115115</v>
      </c>
      <c r="N42" s="60">
        <v>3926.334366878496</v>
      </c>
      <c r="O42" s="61">
        <v>3956.949177673242</v>
      </c>
      <c r="P42" s="61">
        <v>3985.9570494870536</v>
      </c>
      <c r="Q42" s="59">
        <f t="shared" si="0"/>
        <v>1.230602784980106E-2</v>
      </c>
    </row>
    <row r="43" spans="1:17" x14ac:dyDescent="0.2">
      <c r="A43" s="7" t="s">
        <v>33</v>
      </c>
      <c r="B43" s="56"/>
      <c r="C43" s="60">
        <v>3560</v>
      </c>
      <c r="D43" s="60">
        <v>3739</v>
      </c>
      <c r="E43" s="60">
        <v>3778.0155244855077</v>
      </c>
      <c r="F43" s="60">
        <v>3778.0240438049091</v>
      </c>
      <c r="G43" s="60">
        <v>3794.5774460943762</v>
      </c>
      <c r="H43" s="60">
        <v>3842.4773617343726</v>
      </c>
      <c r="I43" s="60">
        <v>3879.7010137536336</v>
      </c>
      <c r="J43" s="60">
        <v>3924.243602723956</v>
      </c>
      <c r="K43" s="60">
        <v>3970.9777637008597</v>
      </c>
      <c r="L43" s="60">
        <v>4013.0483185918874</v>
      </c>
      <c r="M43" s="60">
        <v>4048.5626797115115</v>
      </c>
      <c r="N43" s="60">
        <v>4086.334366878496</v>
      </c>
      <c r="O43" s="61">
        <v>4116.949177673242</v>
      </c>
      <c r="P43" s="61">
        <v>4145.9570494870532</v>
      </c>
      <c r="Q43" s="59">
        <f t="shared" si="0"/>
        <v>1.1789968613548973E-2</v>
      </c>
    </row>
    <row r="44" spans="1:17" x14ac:dyDescent="0.2">
      <c r="A44" s="55"/>
      <c r="B44" s="56" t="s">
        <v>20</v>
      </c>
      <c r="C44" s="60">
        <v>230</v>
      </c>
      <c r="D44" s="60">
        <v>242</v>
      </c>
      <c r="E44" s="60">
        <v>245</v>
      </c>
      <c r="F44" s="60">
        <v>244</v>
      </c>
      <c r="G44" s="60">
        <v>244</v>
      </c>
      <c r="H44" s="60">
        <v>246</v>
      </c>
      <c r="I44" s="60">
        <v>247</v>
      </c>
      <c r="J44" s="60">
        <v>249</v>
      </c>
      <c r="K44" s="60">
        <v>251</v>
      </c>
      <c r="L44" s="60">
        <v>252</v>
      </c>
      <c r="M44" s="60">
        <v>253</v>
      </c>
      <c r="N44" s="60">
        <v>254</v>
      </c>
      <c r="O44" s="61">
        <v>255</v>
      </c>
      <c r="P44" s="61">
        <v>256</v>
      </c>
      <c r="Q44" s="59">
        <f t="shared" si="0"/>
        <v>8.272346443639389E-3</v>
      </c>
    </row>
    <row r="45" spans="1:17" x14ac:dyDescent="0.2">
      <c r="A45" s="55"/>
      <c r="B45" s="56" t="s">
        <v>44</v>
      </c>
      <c r="C45" s="60">
        <v>11</v>
      </c>
      <c r="D45" s="60">
        <v>12</v>
      </c>
      <c r="E45" s="60">
        <v>12</v>
      </c>
      <c r="F45" s="60">
        <v>12</v>
      </c>
      <c r="G45" s="60">
        <v>12</v>
      </c>
      <c r="H45" s="60">
        <v>12</v>
      </c>
      <c r="I45" s="60">
        <v>12</v>
      </c>
      <c r="J45" s="60">
        <v>12</v>
      </c>
      <c r="K45" s="60">
        <v>12</v>
      </c>
      <c r="L45" s="60">
        <v>12</v>
      </c>
      <c r="M45" s="60">
        <v>12</v>
      </c>
      <c r="N45" s="60">
        <v>12</v>
      </c>
      <c r="O45" s="61">
        <v>12</v>
      </c>
      <c r="P45" s="61">
        <v>12</v>
      </c>
      <c r="Q45" s="59">
        <f t="shared" si="0"/>
        <v>6.7156322517019085E-3</v>
      </c>
    </row>
    <row r="46" spans="1:17" x14ac:dyDescent="0.2">
      <c r="A46" s="55"/>
      <c r="B46" s="56" t="s">
        <v>45</v>
      </c>
      <c r="C46" s="60">
        <v>862</v>
      </c>
      <c r="D46" s="60">
        <v>907</v>
      </c>
      <c r="E46" s="60">
        <v>918.98920819038244</v>
      </c>
      <c r="F46" s="60">
        <v>917.12863507519216</v>
      </c>
      <c r="G46" s="60">
        <v>919.16481472641067</v>
      </c>
      <c r="H46" s="60">
        <v>929.6934684036795</v>
      </c>
      <c r="I46" s="60">
        <v>938.05025829641284</v>
      </c>
      <c r="J46" s="60">
        <v>948.48168576044145</v>
      </c>
      <c r="K46" s="60">
        <v>959.22500519170217</v>
      </c>
      <c r="L46" s="60">
        <v>968.5483765702561</v>
      </c>
      <c r="M46" s="60">
        <v>976.38883959291002</v>
      </c>
      <c r="N46" s="60">
        <v>984.63556976247435</v>
      </c>
      <c r="O46" s="61">
        <v>991.29639471365283</v>
      </c>
      <c r="P46" s="61">
        <v>997.72117521289147</v>
      </c>
      <c r="Q46" s="59">
        <f t="shared" si="0"/>
        <v>1.1311075197528497E-2</v>
      </c>
    </row>
    <row r="47" spans="1:17" x14ac:dyDescent="0.2">
      <c r="A47" s="7" t="s">
        <v>22</v>
      </c>
      <c r="B47" s="56"/>
      <c r="C47" s="60">
        <v>22190</v>
      </c>
      <c r="D47" s="60">
        <v>23348</v>
      </c>
      <c r="E47" s="60">
        <v>23629</v>
      </c>
      <c r="F47" s="60">
        <v>23537.999999999996</v>
      </c>
      <c r="G47" s="60">
        <v>23540</v>
      </c>
      <c r="H47" s="60">
        <v>23719.999999999996</v>
      </c>
      <c r="I47" s="60">
        <v>23843</v>
      </c>
      <c r="J47" s="60">
        <v>24008</v>
      </c>
      <c r="K47" s="60">
        <v>24181.000000000004</v>
      </c>
      <c r="L47" s="60">
        <v>24322.000000000004</v>
      </c>
      <c r="M47" s="60">
        <v>24415</v>
      </c>
      <c r="N47" s="60">
        <v>24521</v>
      </c>
      <c r="O47" s="61">
        <v>24579</v>
      </c>
      <c r="P47" s="61">
        <v>24628</v>
      </c>
      <c r="Q47" s="59">
        <f t="shared" si="0"/>
        <v>8.0508715284499655E-3</v>
      </c>
    </row>
    <row r="48" spans="1:17" x14ac:dyDescent="0.2">
      <c r="A48" s="7" t="s">
        <v>23</v>
      </c>
      <c r="B48" s="56"/>
      <c r="C48" s="60">
        <v>4678</v>
      </c>
      <c r="D48" s="60">
        <v>4674</v>
      </c>
      <c r="E48" s="60">
        <v>4720</v>
      </c>
      <c r="F48" s="60">
        <v>4688</v>
      </c>
      <c r="G48" s="60">
        <v>4679</v>
      </c>
      <c r="H48" s="60">
        <v>4719</v>
      </c>
      <c r="I48" s="60">
        <v>4752</v>
      </c>
      <c r="J48" s="60">
        <v>4788</v>
      </c>
      <c r="K48" s="60">
        <v>4783</v>
      </c>
      <c r="L48" s="60">
        <v>4812</v>
      </c>
      <c r="M48" s="60">
        <v>4828</v>
      </c>
      <c r="N48" s="60">
        <v>4850</v>
      </c>
      <c r="O48" s="61">
        <v>4865</v>
      </c>
      <c r="P48" s="61">
        <v>4882</v>
      </c>
      <c r="Q48" s="59">
        <f t="shared" si="0"/>
        <v>3.2888042737455603E-3</v>
      </c>
    </row>
    <row r="49" spans="1:17" x14ac:dyDescent="0.2">
      <c r="A49" s="7" t="s">
        <v>118</v>
      </c>
      <c r="B49" s="56"/>
      <c r="C49" s="60">
        <v>118</v>
      </c>
      <c r="D49" s="60">
        <v>118</v>
      </c>
      <c r="E49" s="60">
        <v>121</v>
      </c>
      <c r="F49" s="60">
        <v>121</v>
      </c>
      <c r="G49" s="60">
        <v>123</v>
      </c>
      <c r="H49" s="60">
        <v>125</v>
      </c>
      <c r="I49" s="60">
        <v>126</v>
      </c>
      <c r="J49" s="60">
        <v>127</v>
      </c>
      <c r="K49" s="60">
        <v>129</v>
      </c>
      <c r="L49" s="60">
        <v>130</v>
      </c>
      <c r="M49" s="60">
        <v>132</v>
      </c>
      <c r="N49" s="60">
        <v>134</v>
      </c>
      <c r="O49" s="61">
        <v>135</v>
      </c>
      <c r="P49" s="61">
        <v>137</v>
      </c>
      <c r="Q49" s="59">
        <f t="shared" si="0"/>
        <v>1.155052897276132E-2</v>
      </c>
    </row>
    <row r="50" spans="1:17" x14ac:dyDescent="0.2">
      <c r="A50" s="7" t="s">
        <v>34</v>
      </c>
      <c r="B50" s="56"/>
      <c r="C50" s="60">
        <v>26986</v>
      </c>
      <c r="D50" s="60">
        <v>28139</v>
      </c>
      <c r="E50" s="60">
        <v>28470</v>
      </c>
      <c r="F50" s="60">
        <v>28347</v>
      </c>
      <c r="G50" s="60">
        <v>28341</v>
      </c>
      <c r="H50" s="60">
        <v>28563</v>
      </c>
      <c r="I50" s="60">
        <v>28722</v>
      </c>
      <c r="J50" s="60">
        <v>28923</v>
      </c>
      <c r="K50" s="60">
        <v>29093</v>
      </c>
      <c r="L50" s="60">
        <v>29265</v>
      </c>
      <c r="M50" s="60">
        <v>29377</v>
      </c>
      <c r="N50" s="60">
        <v>29504</v>
      </c>
      <c r="O50" s="61">
        <v>29580</v>
      </c>
      <c r="P50" s="61">
        <v>29648</v>
      </c>
      <c r="Q50" s="59">
        <f t="shared" si="0"/>
        <v>7.262898335157919E-3</v>
      </c>
    </row>
    <row r="51" spans="1:17" x14ac:dyDescent="0.2">
      <c r="A51" s="55"/>
      <c r="B51" s="56" t="s">
        <v>7</v>
      </c>
      <c r="C51" s="60">
        <v>300</v>
      </c>
      <c r="D51" s="60">
        <v>287</v>
      </c>
      <c r="E51" s="60">
        <v>292</v>
      </c>
      <c r="F51" s="60">
        <v>292</v>
      </c>
      <c r="G51" s="60">
        <v>293</v>
      </c>
      <c r="H51" s="60">
        <v>295</v>
      </c>
      <c r="I51" s="60">
        <v>297</v>
      </c>
      <c r="J51" s="60">
        <v>300</v>
      </c>
      <c r="K51" s="60">
        <v>303</v>
      </c>
      <c r="L51" s="60">
        <v>305</v>
      </c>
      <c r="M51" s="60">
        <v>307</v>
      </c>
      <c r="N51" s="60">
        <v>308</v>
      </c>
      <c r="O51" s="61">
        <v>309</v>
      </c>
      <c r="P51" s="61">
        <v>310</v>
      </c>
      <c r="Q51" s="59">
        <f t="shared" si="0"/>
        <v>2.5254777231238368E-3</v>
      </c>
    </row>
    <row r="52" spans="1:17" x14ac:dyDescent="0.2">
      <c r="A52" s="55"/>
      <c r="B52" s="56" t="s">
        <v>8</v>
      </c>
      <c r="C52" s="60">
        <v>314</v>
      </c>
      <c r="D52" s="60">
        <v>300</v>
      </c>
      <c r="E52" s="60">
        <v>304</v>
      </c>
      <c r="F52" s="60">
        <v>304</v>
      </c>
      <c r="G52" s="60">
        <v>306</v>
      </c>
      <c r="H52" s="60">
        <v>308</v>
      </c>
      <c r="I52" s="60">
        <v>310</v>
      </c>
      <c r="J52" s="60">
        <v>313</v>
      </c>
      <c r="K52" s="60">
        <v>316</v>
      </c>
      <c r="L52" s="60">
        <v>319</v>
      </c>
      <c r="M52" s="60">
        <v>320</v>
      </c>
      <c r="N52" s="60">
        <v>321</v>
      </c>
      <c r="O52" s="61">
        <v>323</v>
      </c>
      <c r="P52" s="61">
        <v>324</v>
      </c>
      <c r="Q52" s="59">
        <f t="shared" si="0"/>
        <v>2.4144894179429777E-3</v>
      </c>
    </row>
    <row r="53" spans="1:17" x14ac:dyDescent="0.2">
      <c r="A53" s="55"/>
      <c r="B53" s="56" t="s">
        <v>6</v>
      </c>
      <c r="C53" s="60">
        <v>5862</v>
      </c>
      <c r="D53" s="60">
        <v>5739</v>
      </c>
      <c r="E53" s="60">
        <v>5833</v>
      </c>
      <c r="F53" s="60">
        <v>5821</v>
      </c>
      <c r="G53" s="60">
        <v>5841</v>
      </c>
      <c r="H53" s="60">
        <v>5869</v>
      </c>
      <c r="I53" s="60">
        <v>5899</v>
      </c>
      <c r="J53" s="60">
        <v>5940</v>
      </c>
      <c r="K53" s="60">
        <v>5983</v>
      </c>
      <c r="L53" s="60">
        <v>6019</v>
      </c>
      <c r="M53" s="60">
        <v>6032</v>
      </c>
      <c r="N53" s="60">
        <v>6046</v>
      </c>
      <c r="O53" s="61">
        <v>6048</v>
      </c>
      <c r="P53" s="61">
        <v>6046</v>
      </c>
      <c r="Q53" s="59">
        <f t="shared" si="0"/>
        <v>2.3802170040205795E-3</v>
      </c>
    </row>
    <row r="54" spans="1:17" x14ac:dyDescent="0.2">
      <c r="A54" s="7" t="s">
        <v>4</v>
      </c>
      <c r="B54" s="56"/>
      <c r="C54" s="60">
        <v>6476</v>
      </c>
      <c r="D54" s="60">
        <v>6326</v>
      </c>
      <c r="E54" s="60">
        <v>6429</v>
      </c>
      <c r="F54" s="60">
        <v>6417</v>
      </c>
      <c r="G54" s="60">
        <v>6440</v>
      </c>
      <c r="H54" s="60">
        <v>6472</v>
      </c>
      <c r="I54" s="60">
        <v>6506</v>
      </c>
      <c r="J54" s="60">
        <v>6554</v>
      </c>
      <c r="K54" s="60">
        <v>6601</v>
      </c>
      <c r="L54" s="60">
        <v>6643</v>
      </c>
      <c r="M54" s="60">
        <v>6658</v>
      </c>
      <c r="N54" s="60">
        <v>6675</v>
      </c>
      <c r="O54" s="61">
        <v>6680</v>
      </c>
      <c r="P54" s="61">
        <v>6680</v>
      </c>
      <c r="Q54" s="59">
        <f t="shared" si="0"/>
        <v>2.3886137210868963E-3</v>
      </c>
    </row>
    <row r="55" spans="1:17" x14ac:dyDescent="0.2">
      <c r="A55" s="7" t="s">
        <v>5</v>
      </c>
      <c r="B55" s="56"/>
      <c r="C55" s="60">
        <v>988</v>
      </c>
      <c r="D55" s="60">
        <v>999</v>
      </c>
      <c r="E55" s="60">
        <v>1042</v>
      </c>
      <c r="F55" s="60">
        <v>1054</v>
      </c>
      <c r="G55" s="60">
        <v>1066</v>
      </c>
      <c r="H55" s="60">
        <v>1090</v>
      </c>
      <c r="I55" s="60">
        <v>1113</v>
      </c>
      <c r="J55" s="60">
        <v>1137</v>
      </c>
      <c r="K55" s="60">
        <v>1136</v>
      </c>
      <c r="L55" s="60">
        <v>1149</v>
      </c>
      <c r="M55" s="60">
        <v>1164</v>
      </c>
      <c r="N55" s="60">
        <v>1177</v>
      </c>
      <c r="O55" s="61">
        <v>1188</v>
      </c>
      <c r="P55" s="61">
        <v>1198</v>
      </c>
      <c r="Q55" s="59">
        <f t="shared" si="0"/>
        <v>1.4935519762553806E-2</v>
      </c>
    </row>
    <row r="56" spans="1:17" x14ac:dyDescent="0.2">
      <c r="A56" s="9" t="s">
        <v>133</v>
      </c>
      <c r="B56" s="56"/>
      <c r="C56" s="60">
        <v>48181</v>
      </c>
      <c r="D56" s="60">
        <v>50171</v>
      </c>
      <c r="E56" s="60">
        <v>50648</v>
      </c>
      <c r="F56" s="60">
        <v>50348</v>
      </c>
      <c r="G56" s="60">
        <v>50374</v>
      </c>
      <c r="H56" s="60">
        <v>50795</v>
      </c>
      <c r="I56" s="60">
        <v>51093</v>
      </c>
      <c r="J56" s="60">
        <v>51468</v>
      </c>
      <c r="K56" s="60">
        <v>51809</v>
      </c>
      <c r="L56" s="60">
        <v>52134</v>
      </c>
      <c r="M56" s="60">
        <v>52321</v>
      </c>
      <c r="N56" s="60">
        <v>52547</v>
      </c>
      <c r="O56" s="61">
        <v>52626</v>
      </c>
      <c r="P56" s="61">
        <v>52753</v>
      </c>
      <c r="Q56" s="59">
        <f t="shared" si="0"/>
        <v>6.9979017032624213E-3</v>
      </c>
    </row>
    <row r="57" spans="1:17" x14ac:dyDescent="0.2">
      <c r="A57" s="9" t="s">
        <v>134</v>
      </c>
      <c r="B57" s="56"/>
      <c r="C57" s="60">
        <v>44664</v>
      </c>
      <c r="D57" s="60">
        <v>46509</v>
      </c>
      <c r="E57" s="60">
        <v>46950</v>
      </c>
      <c r="F57" s="60">
        <v>46672</v>
      </c>
      <c r="G57" s="60">
        <v>46697</v>
      </c>
      <c r="H57" s="60">
        <v>47087</v>
      </c>
      <c r="I57" s="60">
        <v>47363</v>
      </c>
      <c r="J57" s="60">
        <v>47711</v>
      </c>
      <c r="K57" s="60">
        <v>48027</v>
      </c>
      <c r="L57" s="60">
        <v>48328</v>
      </c>
      <c r="M57" s="60">
        <v>48502</v>
      </c>
      <c r="N57" s="60">
        <v>48711</v>
      </c>
      <c r="O57" s="61">
        <v>48785</v>
      </c>
      <c r="P57" s="61">
        <v>48902</v>
      </c>
      <c r="Q57" s="59">
        <f t="shared" si="0"/>
        <v>6.9974831893278022E-3</v>
      </c>
    </row>
    <row r="58" spans="1:17" x14ac:dyDescent="0.2">
      <c r="A58" s="9" t="s">
        <v>135</v>
      </c>
      <c r="B58" s="56"/>
      <c r="C58" s="60">
        <v>60716</v>
      </c>
      <c r="D58" s="60">
        <v>62517</v>
      </c>
      <c r="E58" s="60">
        <v>63204</v>
      </c>
      <c r="F58" s="60">
        <v>62925</v>
      </c>
      <c r="G58" s="60">
        <v>63026</v>
      </c>
      <c r="H58" s="60">
        <v>63599</v>
      </c>
      <c r="I58" s="60">
        <v>64027</v>
      </c>
      <c r="J58" s="60">
        <v>64556</v>
      </c>
      <c r="K58" s="60">
        <v>65028</v>
      </c>
      <c r="L58" s="60">
        <v>65424</v>
      </c>
      <c r="M58" s="60">
        <v>65702</v>
      </c>
      <c r="N58" s="60">
        <v>66024</v>
      </c>
      <c r="O58" s="61">
        <v>66178</v>
      </c>
      <c r="P58" s="61">
        <v>66371</v>
      </c>
      <c r="Q58" s="59">
        <f t="shared" si="0"/>
        <v>6.8737441170572122E-3</v>
      </c>
    </row>
    <row r="59" spans="1:17" x14ac:dyDescent="0.2">
      <c r="A59" s="8" t="s">
        <v>136</v>
      </c>
      <c r="B59" s="62"/>
      <c r="C59" s="63">
        <v>56284</v>
      </c>
      <c r="D59" s="63">
        <v>57953</v>
      </c>
      <c r="E59" s="63">
        <v>58590</v>
      </c>
      <c r="F59" s="63">
        <v>58331</v>
      </c>
      <c r="G59" s="63">
        <v>58425</v>
      </c>
      <c r="H59" s="63">
        <v>58956</v>
      </c>
      <c r="I59" s="63">
        <v>59353</v>
      </c>
      <c r="J59" s="63">
        <v>59844</v>
      </c>
      <c r="K59" s="63">
        <v>60281</v>
      </c>
      <c r="L59" s="63">
        <v>60648</v>
      </c>
      <c r="M59" s="63">
        <v>60906</v>
      </c>
      <c r="N59" s="63">
        <v>61204</v>
      </c>
      <c r="O59" s="64">
        <v>61347</v>
      </c>
      <c r="P59" s="64">
        <v>61526</v>
      </c>
      <c r="Q59" s="71">
        <f t="shared" si="0"/>
        <v>6.8734798085832161E-3</v>
      </c>
    </row>
    <row r="60" spans="1:17" x14ac:dyDescent="0.2">
      <c r="A60" s="56" t="s">
        <v>151</v>
      </c>
      <c r="B60" s="56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7" x14ac:dyDescent="0.2">
      <c r="A61" s="56" t="s">
        <v>149</v>
      </c>
      <c r="B61" s="56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6"/>
    </row>
    <row r="62" spans="1:17" x14ac:dyDescent="0.2">
      <c r="A62" s="56" t="s">
        <v>150</v>
      </c>
      <c r="B62" s="56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1:17" x14ac:dyDescent="0.2">
      <c r="A63" s="56" t="s">
        <v>152</v>
      </c>
      <c r="B63" s="56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6"/>
    </row>
    <row r="64" spans="1:17" x14ac:dyDescent="0.2">
      <c r="A64" s="56"/>
      <c r="B64" s="56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6"/>
    </row>
    <row r="65" spans="1:16" ht="25.5" x14ac:dyDescent="0.2">
      <c r="A65" s="69" t="s">
        <v>142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spans="1:16" x14ac:dyDescent="0.2">
      <c r="A66" s="6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Z5JXHV6S7NA6-3-73071</_dlc_DocId>
    <_dlc_DocIdUrl xmlns="8eef3743-c7b3-4cbe-8837-b6e805be353c">
      <Url>http://efilingspinternal/_layouts/DocIdRedir.aspx?ID=Z5JXHV6S7NA6-3-73071</Url>
      <Description>Z5JXHV6S7NA6-3-73071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88A23-3261-40F1-B2EC-83F663C0946A}"/>
</file>

<file path=customXml/itemProps2.xml><?xml version="1.0" encoding="utf-8"?>
<ds:datastoreItem xmlns:ds="http://schemas.openxmlformats.org/officeDocument/2006/customXml" ds:itemID="{94BE09AB-D245-4844-B8E4-7E312FDA8BE8}"/>
</file>

<file path=customXml/itemProps3.xml><?xml version="1.0" encoding="utf-8"?>
<ds:datastoreItem xmlns:ds="http://schemas.openxmlformats.org/officeDocument/2006/customXml" ds:itemID="{24B83843-AFFB-4238-9BE4-21640421BF9B}"/>
</file>

<file path=customXml/itemProps4.xml><?xml version="1.0" encoding="utf-8"?>
<ds:datastoreItem xmlns:ds="http://schemas.openxmlformats.org/officeDocument/2006/customXml" ds:itemID="{C7366A78-6A8C-4C1A-85EE-3E8C600184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Forms</vt:lpstr>
      <vt:lpstr>Form 1.1c</vt:lpstr>
      <vt:lpstr>Form 1.5a</vt:lpstr>
      <vt:lpstr>Form 1.5b</vt:lpstr>
    </vt:vector>
  </TitlesOfParts>
  <Company>California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Energy Demand Forecast, 2016 - 2026, Preliminary Low Demand Baseline Case, No AAEE Savings</dc:title>
  <cp:lastModifiedBy>agough</cp:lastModifiedBy>
  <cp:lastPrinted>2009-06-11T06:37:33Z</cp:lastPrinted>
  <dcterms:created xsi:type="dcterms:W3CDTF">2005-06-02T20:25:49Z</dcterms:created>
  <dcterms:modified xsi:type="dcterms:W3CDTF">2015-07-03T16:37:06Z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1fd9da1a-a444-4b12-bea4-01cdf378bb4d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http://efilingspinternal/PendingDocuments/15-IEPR-03/20150703T141324_California_Energy_Demand_Forecast_2016__2026_Preliminary_Low_De.xlsx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607800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