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7" i="1"/>
</calcChain>
</file>

<file path=xl/sharedStrings.xml><?xml version="1.0" encoding="utf-8"?>
<sst xmlns="http://schemas.openxmlformats.org/spreadsheetml/2006/main" count="103" uniqueCount="22">
  <si>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</si>
  <si>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</si>
  <si>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</si>
  <si>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</si>
  <si>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</si>
  <si>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</si>
  <si>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</si>
  <si>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</si>
  <si>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</si>
  <si>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</si>
  <si>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</si>
  <si>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</si>
  <si>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</si>
  <si>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</si>
  <si>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</si>
  <si>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</si>
  <si>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SMUD Service Territory</t>
  </si>
  <si>
    <t>Turlock Irrigation District</t>
  </si>
  <si>
    <t>BANC Minus SMUD</t>
  </si>
  <si>
    <t>Climate Zone Electricity Consumption for NCNC Planning Area - High Demand Case</t>
  </si>
  <si>
    <t>Climate Zone Electricity Sales and Peak for NCNC Planning Area - High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</si>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</sst>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workbookViewId="0">
      <selection activeCell="A3" sqref="A3:J3"/>
    </sheetView>
  </sheetViews>
  <sheetFormatPr defaultRowHeight="12.75"/>
  <cols>
    <col min="1" max="1" width="24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13</v>
      </c>
      <c r="B7" s="4">
        <v>2013</v>
      </c>
      <c r="C7" s="5">
        <v>4663.2556099151598</v>
      </c>
      <c r="D7" s="5">
        <v>4233.6548404724081</v>
      </c>
      <c r="E7" s="5">
        <v>764.5300000000002</v>
      </c>
      <c r="F7" s="5">
        <v>123.14</v>
      </c>
      <c r="G7" s="5">
        <v>216.77028326873634</v>
      </c>
      <c r="H7" s="5">
        <v>481.42183441474992</v>
      </c>
      <c r="I7" s="5">
        <v>81.583021502254311</v>
      </c>
      <c r="J7" s="5">
        <f>SUM(C7:I7)</f>
        <v>10564.355589573308</v>
      </c>
      <c r="K7" s="7"/>
    </row>
    <row r="8" spans="1:11">
      <c r="A8" s="3" t="s">
        <v>16</v>
      </c>
      <c r="B8" s="4">
        <v>2014</v>
      </c>
      <c r="C8" s="5">
        <v>4694.5466299971995</v>
      </c>
      <c r="D8" s="5">
        <v>4280.1691340041352</v>
      </c>
      <c r="E8" s="5">
        <v>790.0829069667883</v>
      </c>
      <c r="F8" s="5">
        <v>124.92602427024863</v>
      </c>
      <c r="G8" s="5">
        <v>202.69529726716812</v>
      </c>
      <c r="H8" s="5">
        <v>484.83061250986663</v>
      </c>
      <c r="I8" s="5">
        <v>81.130223300054737</v>
      </c>
      <c r="J8" s="5">
        <f t="shared" ref="J8:J48" si="0">SUM(C8:I8)</f>
        <v>10658.380828315463</v>
      </c>
    </row>
    <row r="9" spans="1:11">
      <c r="A9" s="6" t="s">
        <v>0</v>
      </c>
      <c r="B9" s="4">
        <v>2015</v>
      </c>
      <c r="C9" s="5">
        <v>4853.1169639562959</v>
      </c>
      <c r="D9" s="5">
        <v>4387.3911452549864</v>
      </c>
      <c r="E9" s="5">
        <v>801.92999174462079</v>
      </c>
      <c r="F9" s="5">
        <v>125.98253946247685</v>
      </c>
      <c r="G9" s="5">
        <v>204.24830010671778</v>
      </c>
      <c r="H9" s="5">
        <v>487.60200683940525</v>
      </c>
      <c r="I9" s="5">
        <v>81.29653306768877</v>
      </c>
      <c r="J9" s="5">
        <f t="shared" si="0"/>
        <v>10941.56748043219</v>
      </c>
    </row>
    <row r="10" spans="1:11">
      <c r="A10" s="6" t="s">
        <v>0</v>
      </c>
      <c r="B10" s="4">
        <v>2016</v>
      </c>
      <c r="C10" s="5">
        <v>4974.5978731576306</v>
      </c>
      <c r="D10" s="5">
        <v>4435.5415384438138</v>
      </c>
      <c r="E10" s="5">
        <v>808.81890430432361</v>
      </c>
      <c r="F10" s="5">
        <v>127.96445105577142</v>
      </c>
      <c r="G10" s="5">
        <v>205.15367548467754</v>
      </c>
      <c r="H10" s="5">
        <v>495.93106990305233</v>
      </c>
      <c r="I10" s="5">
        <v>81.512870050606779</v>
      </c>
      <c r="J10" s="5">
        <f t="shared" si="0"/>
        <v>11129.520382399878</v>
      </c>
    </row>
    <row r="11" spans="1:11">
      <c r="A11" s="6" t="s">
        <v>0</v>
      </c>
      <c r="B11" s="4">
        <v>2017</v>
      </c>
      <c r="C11" s="5">
        <v>5123.0815918331555</v>
      </c>
      <c r="D11" s="5">
        <v>4525.1168989576017</v>
      </c>
      <c r="E11" s="5">
        <v>819.78755594372763</v>
      </c>
      <c r="F11" s="5">
        <v>132.93469222464373</v>
      </c>
      <c r="G11" s="5">
        <v>206.7638870043136</v>
      </c>
      <c r="H11" s="5">
        <v>501.24662819973025</v>
      </c>
      <c r="I11" s="5">
        <v>81.802619192474808</v>
      </c>
      <c r="J11" s="5">
        <f t="shared" si="0"/>
        <v>11390.733873355646</v>
      </c>
    </row>
    <row r="12" spans="1:11">
      <c r="A12" s="6" t="s">
        <v>0</v>
      </c>
      <c r="B12" s="4">
        <v>2018</v>
      </c>
      <c r="C12" s="5">
        <v>5244.1631707885481</v>
      </c>
      <c r="D12" s="5">
        <v>4621.9552993167845</v>
      </c>
      <c r="E12" s="5">
        <v>824.85116236500994</v>
      </c>
      <c r="F12" s="5">
        <v>138.49234471022515</v>
      </c>
      <c r="G12" s="5">
        <v>208.55715589272779</v>
      </c>
      <c r="H12" s="5">
        <v>503.93290112332573</v>
      </c>
      <c r="I12" s="5">
        <v>81.915475631186013</v>
      </c>
      <c r="J12" s="5">
        <f t="shared" si="0"/>
        <v>11623.867509827805</v>
      </c>
    </row>
    <row r="13" spans="1:11">
      <c r="A13" s="6" t="s">
        <v>0</v>
      </c>
      <c r="B13" s="4">
        <v>2019</v>
      </c>
      <c r="C13" s="5">
        <v>5359.5211203703439</v>
      </c>
      <c r="D13" s="5">
        <v>4713.1221053907748</v>
      </c>
      <c r="E13" s="5">
        <v>826.61199448941568</v>
      </c>
      <c r="F13" s="5">
        <v>141.74048990127523</v>
      </c>
      <c r="G13" s="5">
        <v>210.4220302604937</v>
      </c>
      <c r="H13" s="5">
        <v>508.65333822484547</v>
      </c>
      <c r="I13" s="5">
        <v>82.075178145663386</v>
      </c>
      <c r="J13" s="5">
        <f t="shared" si="0"/>
        <v>11842.146256782813</v>
      </c>
    </row>
    <row r="14" spans="1:11">
      <c r="A14" s="6" t="s">
        <v>0</v>
      </c>
      <c r="B14" s="4">
        <v>2020</v>
      </c>
      <c r="C14" s="5">
        <v>5494.7872690503045</v>
      </c>
      <c r="D14" s="5">
        <v>4802.0220222316957</v>
      </c>
      <c r="E14" s="5">
        <v>830.24668987142047</v>
      </c>
      <c r="F14" s="5">
        <v>144.52696676105157</v>
      </c>
      <c r="G14" s="5">
        <v>212.35609933255691</v>
      </c>
      <c r="H14" s="5">
        <v>512.43163573777053</v>
      </c>
      <c r="I14" s="5">
        <v>82.195555606829757</v>
      </c>
      <c r="J14" s="5">
        <f t="shared" si="0"/>
        <v>12078.566238591629</v>
      </c>
    </row>
    <row r="15" spans="1:11">
      <c r="A15" s="6" t="s">
        <v>0</v>
      </c>
      <c r="B15" s="4">
        <v>2021</v>
      </c>
      <c r="C15" s="5">
        <v>5631.9878068224243</v>
      </c>
      <c r="D15" s="5">
        <v>4886.0785162359025</v>
      </c>
      <c r="E15" s="5">
        <v>835.97831527800145</v>
      </c>
      <c r="F15" s="5">
        <v>146.13549443884551</v>
      </c>
      <c r="G15" s="5">
        <v>214.33115527825677</v>
      </c>
      <c r="H15" s="5">
        <v>515.78162645342991</v>
      </c>
      <c r="I15" s="5">
        <v>82.229659522508328</v>
      </c>
      <c r="J15" s="5">
        <f t="shared" si="0"/>
        <v>12312.52257402937</v>
      </c>
    </row>
    <row r="16" spans="1:11">
      <c r="A16" s="6" t="s">
        <v>0</v>
      </c>
      <c r="B16" s="4">
        <v>2022</v>
      </c>
      <c r="C16" s="5">
        <v>5768.2848573592328</v>
      </c>
      <c r="D16" s="5">
        <v>4967.9303339454682</v>
      </c>
      <c r="E16" s="5">
        <v>844.12451198201256</v>
      </c>
      <c r="F16" s="5">
        <v>147.06298400199492</v>
      </c>
      <c r="G16" s="5">
        <v>216.34822037872621</v>
      </c>
      <c r="H16" s="5">
        <v>519.39459167836958</v>
      </c>
      <c r="I16" s="5">
        <v>82.257857505899807</v>
      </c>
      <c r="J16" s="5">
        <f t="shared" si="0"/>
        <v>12545.403356851706</v>
      </c>
    </row>
    <row r="17" spans="1:11">
      <c r="A17" s="6" t="s">
        <v>0</v>
      </c>
      <c r="B17" s="4">
        <v>2023</v>
      </c>
      <c r="C17" s="5">
        <v>5908.1277910882072</v>
      </c>
      <c r="D17" s="5">
        <v>5032.965381429176</v>
      </c>
      <c r="E17" s="5">
        <v>852.55474078655243</v>
      </c>
      <c r="F17" s="5">
        <v>147.8466736865268</v>
      </c>
      <c r="G17" s="5">
        <v>218.36914674637453</v>
      </c>
      <c r="H17" s="5">
        <v>522.74780585116264</v>
      </c>
      <c r="I17" s="5">
        <v>82.334180351694471</v>
      </c>
      <c r="J17" s="5">
        <f t="shared" si="0"/>
        <v>12764.945719939693</v>
      </c>
    </row>
    <row r="18" spans="1:11">
      <c r="A18" s="6" t="s">
        <v>0</v>
      </c>
      <c r="B18" s="4">
        <v>2024</v>
      </c>
      <c r="C18" s="5">
        <v>6046.2260218053179</v>
      </c>
      <c r="D18" s="5">
        <v>5095.8804619991079</v>
      </c>
      <c r="E18" s="5">
        <v>860.53479531774519</v>
      </c>
      <c r="F18" s="5">
        <v>148.96190521411702</v>
      </c>
      <c r="G18" s="5">
        <v>220.40787603731241</v>
      </c>
      <c r="H18" s="5">
        <v>526.46285302935883</v>
      </c>
      <c r="I18" s="5">
        <v>82.470870854733818</v>
      </c>
      <c r="J18" s="5">
        <f t="shared" si="0"/>
        <v>12980.944784257692</v>
      </c>
      <c r="K18" s="7"/>
    </row>
    <row r="19" spans="1:11">
      <c r="A19" s="6" t="s">
        <v>0</v>
      </c>
      <c r="B19" s="4">
        <v>2025</v>
      </c>
      <c r="C19" s="5">
        <v>6184.481535183003</v>
      </c>
      <c r="D19" s="5">
        <v>5159.0573794298552</v>
      </c>
      <c r="E19" s="5">
        <v>867.12158087842317</v>
      </c>
      <c r="F19" s="5">
        <v>149.950571761785</v>
      </c>
      <c r="G19" s="5">
        <v>222.48826134811011</v>
      </c>
      <c r="H19" s="5">
        <v>530.08761175227835</v>
      </c>
      <c r="I19" s="5">
        <v>82.582317896963843</v>
      </c>
      <c r="J19" s="5">
        <f t="shared" si="0"/>
        <v>13195.769258250419</v>
      </c>
    </row>
    <row r="20" spans="1:11">
      <c r="A20" s="6"/>
      <c r="B20" s="4">
        <v>2026</v>
      </c>
      <c r="C20" s="5">
        <v>6326.8950522534724</v>
      </c>
      <c r="D20" s="5">
        <v>5222.9394338547663</v>
      </c>
      <c r="E20" s="5">
        <v>874.10573961229613</v>
      </c>
      <c r="F20" s="5">
        <v>150.65989031512737</v>
      </c>
      <c r="G20" s="5">
        <v>224.60078648081191</v>
      </c>
      <c r="H20" s="5">
        <v>533.93301001208522</v>
      </c>
      <c r="I20" s="5">
        <v>82.712162186461796</v>
      </c>
      <c r="J20" s="5">
        <f t="shared" si="0"/>
        <v>13415.846074715024</v>
      </c>
    </row>
    <row r="21" spans="1:11">
      <c r="A21" s="3">
        <v>14</v>
      </c>
      <c r="B21" s="4">
        <v>2013</v>
      </c>
      <c r="C21" s="5">
        <v>777.87832066117414</v>
      </c>
      <c r="D21" s="5">
        <v>681.69096131637798</v>
      </c>
      <c r="E21" s="5">
        <v>620.06003923828484</v>
      </c>
      <c r="F21" s="5">
        <v>10.719810951134651</v>
      </c>
      <c r="G21" s="5">
        <v>313.02807546003328</v>
      </c>
      <c r="H21" s="5">
        <v>110.30839883795399</v>
      </c>
      <c r="I21" s="5">
        <v>0</v>
      </c>
      <c r="J21" s="5">
        <f t="shared" si="0"/>
        <v>2513.6856064649592</v>
      </c>
    </row>
    <row r="22" spans="1:11">
      <c r="A22" s="3" t="s">
        <v>17</v>
      </c>
      <c r="B22" s="4">
        <v>2014</v>
      </c>
      <c r="C22" s="5">
        <v>811.727014801888</v>
      </c>
      <c r="D22" s="5">
        <v>715.90244018057535</v>
      </c>
      <c r="E22" s="5">
        <v>636.46767430800401</v>
      </c>
      <c r="F22" s="5">
        <v>10.307157870178315</v>
      </c>
      <c r="G22" s="5">
        <v>298.09109202167861</v>
      </c>
      <c r="H22" s="5">
        <v>111.31775011104767</v>
      </c>
      <c r="I22" s="5">
        <v>0</v>
      </c>
      <c r="J22" s="5">
        <f t="shared" si="0"/>
        <v>2583.8131292933722</v>
      </c>
    </row>
    <row r="23" spans="1:11">
      <c r="A23" s="6" t="s">
        <v>0</v>
      </c>
      <c r="B23" s="4">
        <v>2015</v>
      </c>
      <c r="C23" s="5">
        <v>833.10267530077601</v>
      </c>
      <c r="D23" s="5">
        <v>729.99084138118758</v>
      </c>
      <c r="E23" s="5">
        <v>641.72176161491677</v>
      </c>
      <c r="F23" s="5">
        <v>10.359788936061355</v>
      </c>
      <c r="G23" s="5">
        <v>299.2291764265189</v>
      </c>
      <c r="H23" s="5">
        <v>112.27159546411963</v>
      </c>
      <c r="I23" s="5">
        <v>0</v>
      </c>
      <c r="J23" s="5">
        <f t="shared" si="0"/>
        <v>2626.6758391235799</v>
      </c>
    </row>
    <row r="24" spans="1:11">
      <c r="A24" s="6" t="s">
        <v>0</v>
      </c>
      <c r="B24" s="4">
        <v>2016</v>
      </c>
      <c r="C24" s="5">
        <v>847.95903116208342</v>
      </c>
      <c r="D24" s="5">
        <v>731.22829028478191</v>
      </c>
      <c r="E24" s="5">
        <v>647.65850185286365</v>
      </c>
      <c r="F24" s="5">
        <v>11.544276680755997</v>
      </c>
      <c r="G24" s="5">
        <v>301.30592017142237</v>
      </c>
      <c r="H24" s="5">
        <v>114.4146257855229</v>
      </c>
      <c r="I24" s="5">
        <v>0</v>
      </c>
      <c r="J24" s="5">
        <f t="shared" si="0"/>
        <v>2654.11064593743</v>
      </c>
    </row>
    <row r="25" spans="1:11">
      <c r="A25" s="6" t="s">
        <v>0</v>
      </c>
      <c r="B25" s="4">
        <v>2017</v>
      </c>
      <c r="C25" s="5">
        <v>866.38680122512676</v>
      </c>
      <c r="D25" s="5">
        <v>740.90152653093696</v>
      </c>
      <c r="E25" s="5">
        <v>656.46783475173913</v>
      </c>
      <c r="F25" s="5">
        <v>15.204358997858087</v>
      </c>
      <c r="G25" s="5">
        <v>305.09757319991792</v>
      </c>
      <c r="H25" s="5">
        <v>115.9376761966389</v>
      </c>
      <c r="I25" s="5">
        <v>0</v>
      </c>
      <c r="J25" s="5">
        <f t="shared" si="0"/>
        <v>2699.9957709022174</v>
      </c>
    </row>
    <row r="26" spans="1:11">
      <c r="A26" s="6" t="s">
        <v>0</v>
      </c>
      <c r="B26" s="4">
        <v>2018</v>
      </c>
      <c r="C26" s="5">
        <v>882.04397844082098</v>
      </c>
      <c r="D26" s="5">
        <v>754.00124435652253</v>
      </c>
      <c r="E26" s="5">
        <v>662.31109532669984</v>
      </c>
      <c r="F26" s="5">
        <v>16.779973408602253</v>
      </c>
      <c r="G26" s="5">
        <v>309.40333555567531</v>
      </c>
      <c r="H26" s="5">
        <v>116.91866172388387</v>
      </c>
      <c r="I26" s="5">
        <v>0</v>
      </c>
      <c r="J26" s="5">
        <f t="shared" si="0"/>
        <v>2741.458288812205</v>
      </c>
    </row>
    <row r="27" spans="1:11">
      <c r="A27" s="6" t="s">
        <v>0</v>
      </c>
      <c r="B27" s="4">
        <v>2019</v>
      </c>
      <c r="C27" s="5">
        <v>898.59378648612892</v>
      </c>
      <c r="D27" s="5">
        <v>767.07939545728027</v>
      </c>
      <c r="E27" s="5">
        <v>664.8732534682149</v>
      </c>
      <c r="F27" s="5">
        <v>17.175331037185842</v>
      </c>
      <c r="G27" s="5">
        <v>313.98871536436815</v>
      </c>
      <c r="H27" s="5">
        <v>118.56020209514158</v>
      </c>
      <c r="I27" s="5">
        <v>0</v>
      </c>
      <c r="J27" s="5">
        <f t="shared" si="0"/>
        <v>2780.2706839083194</v>
      </c>
    </row>
    <row r="28" spans="1:11">
      <c r="A28" s="6" t="s">
        <v>0</v>
      </c>
      <c r="B28" s="4">
        <v>2020</v>
      </c>
      <c r="C28" s="5">
        <v>920.63193166175813</v>
      </c>
      <c r="D28" s="5">
        <v>780.78445763394325</v>
      </c>
      <c r="E28" s="5">
        <v>667.63716708350751</v>
      </c>
      <c r="F28" s="5">
        <v>17.218204218279173</v>
      </c>
      <c r="G28" s="5">
        <v>319.03139349387533</v>
      </c>
      <c r="H28" s="5">
        <v>120.07028414438906</v>
      </c>
      <c r="I28" s="5">
        <v>0</v>
      </c>
      <c r="J28" s="5">
        <f t="shared" si="0"/>
        <v>2825.373438235752</v>
      </c>
    </row>
    <row r="29" spans="1:11">
      <c r="A29" s="6" t="s">
        <v>0</v>
      </c>
      <c r="B29" s="4">
        <v>2021</v>
      </c>
      <c r="C29" s="5">
        <v>943.40026326555051</v>
      </c>
      <c r="D29" s="5">
        <v>793.54189061913996</v>
      </c>
      <c r="E29" s="5">
        <v>671.73976957755235</v>
      </c>
      <c r="F29" s="5">
        <v>17.271965255530162</v>
      </c>
      <c r="G29" s="5">
        <v>323.9504545813395</v>
      </c>
      <c r="H29" s="5">
        <v>121.40899970094672</v>
      </c>
      <c r="I29" s="5">
        <v>0</v>
      </c>
      <c r="J29" s="5">
        <f t="shared" si="0"/>
        <v>2871.3133430000589</v>
      </c>
    </row>
    <row r="30" spans="1:11">
      <c r="A30" s="6" t="s">
        <v>0</v>
      </c>
      <c r="B30" s="4">
        <v>2022</v>
      </c>
      <c r="C30" s="5">
        <v>965.93587941827377</v>
      </c>
      <c r="D30" s="5">
        <v>805.73275282879331</v>
      </c>
      <c r="E30" s="5">
        <v>677.66971133570894</v>
      </c>
      <c r="F30" s="5">
        <v>17.384549746599024</v>
      </c>
      <c r="G30" s="5">
        <v>329.05727971324347</v>
      </c>
      <c r="H30" s="5">
        <v>122.8372409654505</v>
      </c>
      <c r="I30" s="5">
        <v>0</v>
      </c>
      <c r="J30" s="5">
        <f t="shared" si="0"/>
        <v>2918.6174140080689</v>
      </c>
    </row>
    <row r="31" spans="1:11">
      <c r="A31" s="6" t="s">
        <v>0</v>
      </c>
      <c r="B31" s="4">
        <v>2023</v>
      </c>
      <c r="C31" s="5">
        <v>989.5173173284702</v>
      </c>
      <c r="D31" s="5">
        <v>815.19031326023617</v>
      </c>
      <c r="E31" s="5">
        <v>683.15001579661521</v>
      </c>
      <c r="F31" s="5">
        <v>17.489886213529442</v>
      </c>
      <c r="G31" s="5">
        <v>334.20459346910224</v>
      </c>
      <c r="H31" s="5">
        <v>124.20795632734982</v>
      </c>
      <c r="I31" s="5">
        <v>0</v>
      </c>
      <c r="J31" s="5">
        <f t="shared" si="0"/>
        <v>2963.760082395303</v>
      </c>
    </row>
    <row r="32" spans="1:11">
      <c r="A32" s="6" t="s">
        <v>0</v>
      </c>
      <c r="B32" s="4">
        <v>2024</v>
      </c>
      <c r="C32" s="5">
        <v>1013.4762201366839</v>
      </c>
      <c r="D32" s="5">
        <v>824.60774491981726</v>
      </c>
      <c r="E32" s="5">
        <v>688.42975170745399</v>
      </c>
      <c r="F32" s="5">
        <v>17.639293137326007</v>
      </c>
      <c r="G32" s="5">
        <v>339.44272192636748</v>
      </c>
      <c r="H32" s="5">
        <v>125.69585154109596</v>
      </c>
      <c r="I32" s="5">
        <v>0</v>
      </c>
      <c r="J32" s="5">
        <f t="shared" si="0"/>
        <v>3009.2915833687448</v>
      </c>
    </row>
    <row r="33" spans="1:11">
      <c r="A33" s="6" t="s">
        <v>0</v>
      </c>
      <c r="B33" s="4">
        <v>2025</v>
      </c>
      <c r="C33" s="5">
        <v>1037.3756967289314</v>
      </c>
      <c r="D33" s="5">
        <v>833.93387338530636</v>
      </c>
      <c r="E33" s="5">
        <v>693.00823817991011</v>
      </c>
      <c r="F33" s="5">
        <v>17.764402829809747</v>
      </c>
      <c r="G33" s="5">
        <v>344.79844962403712</v>
      </c>
      <c r="H33" s="5">
        <v>127.17879499642217</v>
      </c>
      <c r="I33" s="5">
        <v>0</v>
      </c>
      <c r="J33" s="5">
        <f t="shared" si="0"/>
        <v>3054.0594557444169</v>
      </c>
    </row>
    <row r="34" spans="1:11">
      <c r="A34" s="6"/>
      <c r="B34" s="4">
        <v>2026</v>
      </c>
      <c r="C34" s="5">
        <v>1062.3360416368075</v>
      </c>
      <c r="D34" s="5">
        <v>843.20241403290299</v>
      </c>
      <c r="E34" s="5">
        <v>697.95064063917664</v>
      </c>
      <c r="F34" s="5">
        <v>17.834830587450895</v>
      </c>
      <c r="G34" s="5">
        <v>350.27809587798617</v>
      </c>
      <c r="H34" s="5">
        <v>128.77656354828184</v>
      </c>
      <c r="I34" s="5">
        <v>0</v>
      </c>
      <c r="J34" s="5">
        <f t="shared" si="0"/>
        <v>3100.3785863226062</v>
      </c>
    </row>
    <row r="35" spans="1:11">
      <c r="A35" s="3">
        <v>15</v>
      </c>
      <c r="B35" s="4">
        <v>2013</v>
      </c>
      <c r="C35" s="5">
        <v>1719.6862876574114</v>
      </c>
      <c r="D35" s="5">
        <v>1951.1538547660646</v>
      </c>
      <c r="E35" s="5">
        <v>1014.5100644910043</v>
      </c>
      <c r="F35" s="5">
        <v>54.459119628865373</v>
      </c>
      <c r="G35" s="5">
        <v>462.28171048503452</v>
      </c>
      <c r="H35" s="5">
        <v>369.44454637085067</v>
      </c>
      <c r="I35" s="5">
        <v>13.251986768185347</v>
      </c>
      <c r="J35" s="5">
        <f t="shared" si="0"/>
        <v>5584.7875701674166</v>
      </c>
    </row>
    <row r="36" spans="1:11">
      <c r="A36" s="3" t="s">
        <v>18</v>
      </c>
      <c r="B36" s="4">
        <v>2014</v>
      </c>
      <c r="C36" s="5">
        <v>1794.2927416442712</v>
      </c>
      <c r="D36" s="5">
        <v>2060.0640293201914</v>
      </c>
      <c r="E36" s="5">
        <v>1034.3113363087141</v>
      </c>
      <c r="F36" s="5">
        <v>52.879608978857277</v>
      </c>
      <c r="G36" s="5">
        <v>449.30635340251064</v>
      </c>
      <c r="H36" s="5">
        <v>372.593017826226</v>
      </c>
      <c r="I36" s="5">
        <v>13.203608459731129</v>
      </c>
      <c r="J36" s="5">
        <f t="shared" si="0"/>
        <v>5776.6506959405024</v>
      </c>
    </row>
    <row r="37" spans="1:11">
      <c r="A37" s="6" t="s">
        <v>0</v>
      </c>
      <c r="B37" s="4">
        <v>2015</v>
      </c>
      <c r="C37" s="5">
        <v>1835.255391119247</v>
      </c>
      <c r="D37" s="5">
        <v>2107.0365758485477</v>
      </c>
      <c r="E37" s="5">
        <v>1040.0320017173806</v>
      </c>
      <c r="F37" s="5">
        <v>54.198972582347402</v>
      </c>
      <c r="G37" s="5">
        <v>454.97879926044152</v>
      </c>
      <c r="H37" s="5">
        <v>375.31277776366198</v>
      </c>
      <c r="I37" s="5">
        <v>13.261111184887909</v>
      </c>
      <c r="J37" s="5">
        <f t="shared" si="0"/>
        <v>5880.0756294765151</v>
      </c>
    </row>
    <row r="38" spans="1:11">
      <c r="A38" s="6" t="s">
        <v>0</v>
      </c>
      <c r="B38" s="4">
        <v>2016</v>
      </c>
      <c r="C38" s="5">
        <v>1859.5423780588796</v>
      </c>
      <c r="D38" s="5">
        <v>2114.9474555317197</v>
      </c>
      <c r="E38" s="5">
        <v>1048.6591868387538</v>
      </c>
      <c r="F38" s="5">
        <v>60.049570699161386</v>
      </c>
      <c r="G38" s="5">
        <v>457.53259849564171</v>
      </c>
      <c r="H38" s="5">
        <v>382.14045373214617</v>
      </c>
      <c r="I38" s="5">
        <v>13.317740082048942</v>
      </c>
      <c r="J38" s="5">
        <f t="shared" si="0"/>
        <v>5936.1893834383509</v>
      </c>
    </row>
    <row r="39" spans="1:11">
      <c r="A39" s="6" t="s">
        <v>0</v>
      </c>
      <c r="B39" s="4">
        <v>2017</v>
      </c>
      <c r="C39" s="5">
        <v>1894.8175714523798</v>
      </c>
      <c r="D39" s="5">
        <v>2143.9942073978546</v>
      </c>
      <c r="E39" s="5">
        <v>1061.7446779152681</v>
      </c>
      <c r="F39" s="5">
        <v>74.002146677873512</v>
      </c>
      <c r="G39" s="5">
        <v>462.63610449808476</v>
      </c>
      <c r="H39" s="5">
        <v>386.76439831217328</v>
      </c>
      <c r="I39" s="5">
        <v>13.396246699518755</v>
      </c>
      <c r="J39" s="5">
        <f t="shared" si="0"/>
        <v>6037.3553529531528</v>
      </c>
      <c r="K39" s="7"/>
    </row>
    <row r="40" spans="1:11">
      <c r="A40" s="6" t="s">
        <v>0</v>
      </c>
      <c r="B40" s="4">
        <v>2018</v>
      </c>
      <c r="C40" s="5">
        <v>1925.074805834869</v>
      </c>
      <c r="D40" s="5">
        <v>2180.8275617516256</v>
      </c>
      <c r="E40" s="5">
        <v>1069.2030445135319</v>
      </c>
      <c r="F40" s="5">
        <v>81.063788207453726</v>
      </c>
      <c r="G40" s="5">
        <v>468.39071553933775</v>
      </c>
      <c r="H40" s="5">
        <v>389.49147122672764</v>
      </c>
      <c r="I40" s="5">
        <v>13.46683256352965</v>
      </c>
      <c r="J40" s="5">
        <f t="shared" si="0"/>
        <v>6127.5182196370752</v>
      </c>
    </row>
    <row r="41" spans="1:11">
      <c r="A41" s="6" t="s">
        <v>0</v>
      </c>
      <c r="B41" s="4">
        <v>2019</v>
      </c>
      <c r="C41" s="5">
        <v>1958.5725886380824</v>
      </c>
      <c r="D41" s="5">
        <v>2218.2605534453282</v>
      </c>
      <c r="E41" s="5">
        <v>1072.1221987957181</v>
      </c>
      <c r="F41" s="5">
        <v>83.320135041603095</v>
      </c>
      <c r="G41" s="5">
        <v>474.44460632651612</v>
      </c>
      <c r="H41" s="5">
        <v>394.36763256089</v>
      </c>
      <c r="I41" s="5">
        <v>13.543936420290734</v>
      </c>
      <c r="J41" s="5">
        <f t="shared" si="0"/>
        <v>6214.6316512284293</v>
      </c>
    </row>
    <row r="42" spans="1:11">
      <c r="A42" s="6" t="s">
        <v>0</v>
      </c>
      <c r="B42" s="4">
        <v>2020</v>
      </c>
      <c r="C42" s="5">
        <v>2003.2800379112875</v>
      </c>
      <c r="D42" s="5">
        <v>2257.4137085337356</v>
      </c>
      <c r="E42" s="5">
        <v>1076.4432699077111</v>
      </c>
      <c r="F42" s="5">
        <v>84.325615950164519</v>
      </c>
      <c r="G42" s="5">
        <v>481.057587264402</v>
      </c>
      <c r="H42" s="5">
        <v>398.62566771451463</v>
      </c>
      <c r="I42" s="5">
        <v>13.633441807810328</v>
      </c>
      <c r="J42" s="5">
        <f t="shared" si="0"/>
        <v>6314.7793290896252</v>
      </c>
    </row>
    <row r="43" spans="1:11">
      <c r="A43" s="6" t="s">
        <v>0</v>
      </c>
      <c r="B43" s="4">
        <v>2021</v>
      </c>
      <c r="C43" s="5">
        <v>2048.834323554061</v>
      </c>
      <c r="D43" s="5">
        <v>2295.1033258256348</v>
      </c>
      <c r="E43" s="5">
        <v>1083.1814313508442</v>
      </c>
      <c r="F43" s="5">
        <v>85.218167099766205</v>
      </c>
      <c r="G43" s="5">
        <v>487.35173619929742</v>
      </c>
      <c r="H43" s="5">
        <v>402.227290621593</v>
      </c>
      <c r="I43" s="5">
        <v>13.70245071466617</v>
      </c>
      <c r="J43" s="5">
        <f t="shared" si="0"/>
        <v>6415.6187253658618</v>
      </c>
    </row>
    <row r="44" spans="1:11">
      <c r="A44" s="6" t="s">
        <v>0</v>
      </c>
      <c r="B44" s="4">
        <v>2022</v>
      </c>
      <c r="C44" s="5">
        <v>2093.9375596038344</v>
      </c>
      <c r="D44" s="5">
        <v>2332.3722947710653</v>
      </c>
      <c r="E44" s="5">
        <v>1093.0932786943749</v>
      </c>
      <c r="F44" s="5">
        <v>86.266162205711183</v>
      </c>
      <c r="G44" s="5">
        <v>493.87400792335154</v>
      </c>
      <c r="H44" s="5">
        <v>406.10717294944857</v>
      </c>
      <c r="I44" s="5">
        <v>13.770731052601789</v>
      </c>
      <c r="J44" s="5">
        <f t="shared" si="0"/>
        <v>6519.4212072003884</v>
      </c>
    </row>
    <row r="45" spans="1:11">
      <c r="A45" s="6" t="s">
        <v>0</v>
      </c>
      <c r="B45" s="4">
        <v>2023</v>
      </c>
      <c r="C45" s="5">
        <v>2140.3641112645068</v>
      </c>
      <c r="D45" s="5">
        <v>2362.0265864900462</v>
      </c>
      <c r="E45" s="5">
        <v>1103.1925546607004</v>
      </c>
      <c r="F45" s="5">
        <v>87.378393545909404</v>
      </c>
      <c r="G45" s="5">
        <v>500.37710261386405</v>
      </c>
      <c r="H45" s="5">
        <v>409.76346634232829</v>
      </c>
      <c r="I45" s="5">
        <v>13.841763804940143</v>
      </c>
      <c r="J45" s="5">
        <f t="shared" si="0"/>
        <v>6616.9439787222964</v>
      </c>
    </row>
    <row r="46" spans="1:11">
      <c r="A46" s="6" t="s">
        <v>0</v>
      </c>
      <c r="B46" s="4">
        <v>2024</v>
      </c>
      <c r="C46" s="5">
        <v>2186.9134723408529</v>
      </c>
      <c r="D46" s="5">
        <v>2391.0524472970674</v>
      </c>
      <c r="E46" s="5">
        <v>1112.8327958676582</v>
      </c>
      <c r="F46" s="5">
        <v>88.833026964327345</v>
      </c>
      <c r="G46" s="5">
        <v>506.94405293718847</v>
      </c>
      <c r="H46" s="5">
        <v>413.74410660148123</v>
      </c>
      <c r="I46" s="5">
        <v>13.920029952151609</v>
      </c>
      <c r="J46" s="5">
        <f t="shared" si="0"/>
        <v>6714.2399319607275</v>
      </c>
    </row>
    <row r="47" spans="1:11">
      <c r="A47" s="6" t="s">
        <v>0</v>
      </c>
      <c r="B47" s="4">
        <v>2025</v>
      </c>
      <c r="C47" s="5">
        <v>2232.9098774381478</v>
      </c>
      <c r="D47" s="5">
        <v>2420.2784512909411</v>
      </c>
      <c r="E47" s="5">
        <v>1120.9782401986831</v>
      </c>
      <c r="F47" s="5">
        <v>90.312281781813567</v>
      </c>
      <c r="G47" s="5">
        <v>513.62485670836679</v>
      </c>
      <c r="H47" s="5">
        <v>417.66816717404367</v>
      </c>
      <c r="I47" s="5">
        <v>13.991045768238422</v>
      </c>
      <c r="J47" s="5">
        <f t="shared" si="0"/>
        <v>6809.7629203602346</v>
      </c>
    </row>
    <row r="48" spans="1:11">
      <c r="A48" s="6"/>
      <c r="B48" s="4">
        <v>2026</v>
      </c>
      <c r="C48" s="5">
        <v>2280.5413617856643</v>
      </c>
      <c r="D48" s="5">
        <v>2449.6176000898799</v>
      </c>
      <c r="E48" s="5">
        <v>1129.5204795524182</v>
      </c>
      <c r="F48" s="5">
        <v>91.55308150379426</v>
      </c>
      <c r="G48" s="5">
        <v>520.29420103815585</v>
      </c>
      <c r="H48" s="5">
        <v>421.82184969126314</v>
      </c>
      <c r="I48" s="5">
        <v>14.065410613755247</v>
      </c>
      <c r="J48" s="5">
        <f t="shared" si="0"/>
        <v>6907.4139842749319</v>
      </c>
    </row>
    <row r="49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80" zoomScaleNormal="80" workbookViewId="0">
      <selection activeCell="A3" sqref="A3:K3"/>
    </sheetView>
  </sheetViews>
  <sheetFormatPr defaultRowHeight="12.75"/>
  <cols>
    <col min="1" max="1" width="25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13</v>
      </c>
      <c r="B7" s="4">
        <v>2013</v>
      </c>
      <c r="C7" s="5">
        <v>4631.758777</v>
      </c>
      <c r="D7" s="5">
        <v>4182.7300416251483</v>
      </c>
      <c r="E7" s="5">
        <v>749.89415398250026</v>
      </c>
      <c r="F7" s="5">
        <v>123.14</v>
      </c>
      <c r="G7" s="5">
        <v>216.76544900908758</v>
      </c>
      <c r="H7" s="5">
        <v>480.96302999676863</v>
      </c>
      <c r="I7" s="5">
        <v>81.583021502254311</v>
      </c>
      <c r="J7" s="5">
        <f>SUM(C7:I7)</f>
        <v>10466.834473115759</v>
      </c>
      <c r="K7" s="5">
        <v>2979.6140407444664</v>
      </c>
      <c r="L7" s="7"/>
    </row>
    <row r="8" spans="1:12">
      <c r="A8" s="3" t="s">
        <v>16</v>
      </c>
      <c r="B8" s="4">
        <v>2014</v>
      </c>
      <c r="C8" s="5">
        <v>4644.6805278237962</v>
      </c>
      <c r="D8" s="5">
        <v>4220.1359068957454</v>
      </c>
      <c r="E8" s="5">
        <v>774.49351952468214</v>
      </c>
      <c r="F8" s="5">
        <v>124.92602427024863</v>
      </c>
      <c r="G8" s="5">
        <v>202.69051135011583</v>
      </c>
      <c r="H8" s="5">
        <v>484.37281613606513</v>
      </c>
      <c r="I8" s="5">
        <v>81.130223300054737</v>
      </c>
      <c r="J8" s="5">
        <f t="shared" ref="J8:J48" si="0">SUM(C8:I8)</f>
        <v>10532.429529300709</v>
      </c>
      <c r="K8" s="5">
        <v>2949.7196333203992</v>
      </c>
    </row>
    <row r="9" spans="1:12">
      <c r="A9" s="6" t="s">
        <v>0</v>
      </c>
      <c r="B9" s="4">
        <v>2015</v>
      </c>
      <c r="C9" s="5">
        <v>4797.0945538256537</v>
      </c>
      <c r="D9" s="5">
        <v>4317.9079322385305</v>
      </c>
      <c r="E9" s="5">
        <v>779.12261771241958</v>
      </c>
      <c r="F9" s="5">
        <v>125.98253946247685</v>
      </c>
      <c r="G9" s="5">
        <v>204.24356204883603</v>
      </c>
      <c r="H9" s="5">
        <v>487.14520842934178</v>
      </c>
      <c r="I9" s="5">
        <v>81.29653306768877</v>
      </c>
      <c r="J9" s="5">
        <f t="shared" si="0"/>
        <v>10792.792946784946</v>
      </c>
      <c r="K9" s="5">
        <v>3001.7955360241981</v>
      </c>
    </row>
    <row r="10" spans="1:12">
      <c r="A10" s="6" t="s">
        <v>0</v>
      </c>
      <c r="B10" s="4">
        <v>2016</v>
      </c>
      <c r="C10" s="5">
        <v>4908.8644467319073</v>
      </c>
      <c r="D10" s="5">
        <v>4355.5344898141275</v>
      </c>
      <c r="E10" s="5">
        <v>784.29615481244446</v>
      </c>
      <c r="F10" s="5">
        <v>127.96445105577142</v>
      </c>
      <c r="G10" s="5">
        <v>205.1489848073746</v>
      </c>
      <c r="H10" s="5">
        <v>495.47525947708948</v>
      </c>
      <c r="I10" s="5">
        <v>81.512870050606779</v>
      </c>
      <c r="J10" s="5">
        <f t="shared" si="0"/>
        <v>10958.79665674932</v>
      </c>
      <c r="K10" s="5">
        <v>3036.599516179172</v>
      </c>
    </row>
    <row r="11" spans="1:12">
      <c r="A11" s="6" t="s">
        <v>0</v>
      </c>
      <c r="B11" s="4">
        <v>2017</v>
      </c>
      <c r="C11" s="5">
        <v>5057.8526919797268</v>
      </c>
      <c r="D11" s="5">
        <v>4439.8388186950833</v>
      </c>
      <c r="E11" s="5">
        <v>795.51003394676729</v>
      </c>
      <c r="F11" s="5">
        <v>132.93469222464373</v>
      </c>
      <c r="G11" s="5">
        <v>206.75924323378368</v>
      </c>
      <c r="H11" s="5">
        <v>500.79179587802702</v>
      </c>
      <c r="I11" s="5">
        <v>81.802619192474808</v>
      </c>
      <c r="J11" s="5">
        <f t="shared" si="0"/>
        <v>11215.489895150507</v>
      </c>
      <c r="K11" s="5">
        <v>3079.6764439359977</v>
      </c>
    </row>
    <row r="12" spans="1:12">
      <c r="A12" s="6" t="s">
        <v>0</v>
      </c>
      <c r="B12" s="4">
        <v>2018</v>
      </c>
      <c r="C12" s="5">
        <v>5179.4343820256972</v>
      </c>
      <c r="D12" s="5">
        <v>4529.3313888345174</v>
      </c>
      <c r="E12" s="5">
        <v>800.81641558801914</v>
      </c>
      <c r="F12" s="5">
        <v>138.49234471022515</v>
      </c>
      <c r="G12" s="5">
        <v>208.55255855990319</v>
      </c>
      <c r="H12" s="5">
        <v>503.47903712483952</v>
      </c>
      <c r="I12" s="5">
        <v>81.915475631186013</v>
      </c>
      <c r="J12" s="5">
        <f t="shared" si="0"/>
        <v>11442.021602474386</v>
      </c>
      <c r="K12" s="5">
        <v>3144.1894758244057</v>
      </c>
    </row>
    <row r="13" spans="1:12">
      <c r="A13" s="6" t="s">
        <v>0</v>
      </c>
      <c r="B13" s="4">
        <v>2019</v>
      </c>
      <c r="C13" s="5">
        <v>5295.031381581206</v>
      </c>
      <c r="D13" s="5">
        <v>4610.7050463070545</v>
      </c>
      <c r="E13" s="5">
        <v>802.81759518019487</v>
      </c>
      <c r="F13" s="5">
        <v>141.74048990127523</v>
      </c>
      <c r="G13" s="5">
        <v>210.41747890099734</v>
      </c>
      <c r="H13" s="5">
        <v>508.20043286634416</v>
      </c>
      <c r="I13" s="5">
        <v>82.075178145663386</v>
      </c>
      <c r="J13" s="5">
        <f t="shared" si="0"/>
        <v>11650.987602882735</v>
      </c>
      <c r="K13" s="5">
        <v>3196.8543281878219</v>
      </c>
    </row>
    <row r="14" spans="1:12">
      <c r="A14" s="6" t="s">
        <v>0</v>
      </c>
      <c r="B14" s="4">
        <v>2020</v>
      </c>
      <c r="C14" s="5">
        <v>5424.8002427290239</v>
      </c>
      <c r="D14" s="5">
        <v>4686.9880411484846</v>
      </c>
      <c r="E14" s="5">
        <v>806.69023455529191</v>
      </c>
      <c r="F14" s="5">
        <v>144.52696676105157</v>
      </c>
      <c r="G14" s="5">
        <v>212.3515934866555</v>
      </c>
      <c r="H14" s="5">
        <v>511.9796794328542</v>
      </c>
      <c r="I14" s="5">
        <v>82.195555606829757</v>
      </c>
      <c r="J14" s="5">
        <f t="shared" si="0"/>
        <v>11869.53231372019</v>
      </c>
      <c r="K14" s="5">
        <v>3255.90846360656</v>
      </c>
      <c r="L14" s="7"/>
    </row>
    <row r="15" spans="1:12">
      <c r="A15" s="6" t="s">
        <v>0</v>
      </c>
      <c r="B15" s="4">
        <v>2021</v>
      </c>
      <c r="C15" s="5">
        <v>5553.0415601613449</v>
      </c>
      <c r="D15" s="5">
        <v>4756.3587437539363</v>
      </c>
      <c r="E15" s="5">
        <v>812.65742451503411</v>
      </c>
      <c r="F15" s="5">
        <v>146.13549443884551</v>
      </c>
      <c r="G15" s="5">
        <v>214.32669449081439</v>
      </c>
      <c r="H15" s="5">
        <v>515.33060971156272</v>
      </c>
      <c r="I15" s="5">
        <v>82.229659522508328</v>
      </c>
      <c r="J15" s="5">
        <f t="shared" si="0"/>
        <v>12080.080186594045</v>
      </c>
      <c r="K15" s="5">
        <v>3312.5758467642495</v>
      </c>
    </row>
    <row r="16" spans="1:12">
      <c r="A16" s="6" t="s">
        <v>0</v>
      </c>
      <c r="B16" s="4">
        <v>2022</v>
      </c>
      <c r="C16" s="5">
        <v>5676.3857253140077</v>
      </c>
      <c r="D16" s="5">
        <v>4821.3138718754417</v>
      </c>
      <c r="E16" s="5">
        <v>821.03683012667489</v>
      </c>
      <c r="F16" s="5">
        <v>147.06298400199492</v>
      </c>
      <c r="G16" s="5">
        <v>216.34380419915826</v>
      </c>
      <c r="H16" s="5">
        <v>518.94450510392107</v>
      </c>
      <c r="I16" s="5">
        <v>82.257857505899807</v>
      </c>
      <c r="J16" s="5">
        <f t="shared" si="0"/>
        <v>12283.345578127099</v>
      </c>
      <c r="K16" s="5">
        <v>3368.2103570762588</v>
      </c>
    </row>
    <row r="17" spans="1:12">
      <c r="A17" s="6" t="s">
        <v>0</v>
      </c>
      <c r="B17" s="4">
        <v>2023</v>
      </c>
      <c r="C17" s="5">
        <v>5798.422697805514</v>
      </c>
      <c r="D17" s="5">
        <v>4867.5838786474906</v>
      </c>
      <c r="E17" s="5">
        <v>829.69793574976813</v>
      </c>
      <c r="F17" s="5">
        <v>147.8466736865268</v>
      </c>
      <c r="G17" s="5">
        <v>218.36477472860224</v>
      </c>
      <c r="H17" s="5">
        <v>522.29864014245868</v>
      </c>
      <c r="I17" s="5">
        <v>82.334180351694471</v>
      </c>
      <c r="J17" s="5">
        <f t="shared" si="0"/>
        <v>12466.548781112055</v>
      </c>
      <c r="K17" s="5">
        <v>3419.8191466502167</v>
      </c>
      <c r="L17" s="7"/>
    </row>
    <row r="18" spans="1:12">
      <c r="A18" s="6" t="s">
        <v>0</v>
      </c>
      <c r="B18" s="4">
        <v>2024</v>
      </c>
      <c r="C18" s="5">
        <v>5912.8015833669369</v>
      </c>
      <c r="D18" s="5">
        <v>4910.2406337568027</v>
      </c>
      <c r="E18" s="5">
        <v>837.90655833132871</v>
      </c>
      <c r="F18" s="5">
        <v>148.96190521411702</v>
      </c>
      <c r="G18" s="5">
        <v>220.40354773971785</v>
      </c>
      <c r="H18" s="5">
        <v>526.01459897774191</v>
      </c>
      <c r="I18" s="5">
        <v>82.470870854733818</v>
      </c>
      <c r="J18" s="5">
        <f t="shared" si="0"/>
        <v>12638.799698241379</v>
      </c>
      <c r="K18" s="5">
        <v>3470.0534451956664</v>
      </c>
    </row>
    <row r="19" spans="1:12">
      <c r="A19" s="6" t="s">
        <v>0</v>
      </c>
      <c r="B19" s="4">
        <v>2025</v>
      </c>
      <c r="C19" s="5">
        <v>6020.5290478476109</v>
      </c>
      <c r="D19" s="5">
        <v>4952.6089289855981</v>
      </c>
      <c r="E19" s="5">
        <v>844.71962626187087</v>
      </c>
      <c r="F19" s="5">
        <v>149.950571761785</v>
      </c>
      <c r="G19" s="5">
        <v>222.48397633349151</v>
      </c>
      <c r="H19" s="5">
        <v>529.64026024117754</v>
      </c>
      <c r="I19" s="5">
        <v>82.582317896963843</v>
      </c>
      <c r="J19" s="5">
        <f t="shared" si="0"/>
        <v>12802.514729328497</v>
      </c>
      <c r="K19" s="5">
        <v>3518.0327189891118</v>
      </c>
    </row>
    <row r="20" spans="1:12">
      <c r="A20" s="6"/>
      <c r="B20" s="4">
        <v>2026</v>
      </c>
      <c r="C20" s="5">
        <v>6123.9408485720014</v>
      </c>
      <c r="D20" s="5">
        <v>4994.4736695053653</v>
      </c>
      <c r="E20" s="5">
        <v>851.92780454190938</v>
      </c>
      <c r="F20" s="5">
        <v>150.65989031512737</v>
      </c>
      <c r="G20" s="5">
        <v>224.59654431633948</v>
      </c>
      <c r="H20" s="5">
        <v>533.4865520160954</v>
      </c>
      <c r="I20" s="5">
        <v>82.712162186461796</v>
      </c>
      <c r="J20" s="5">
        <f t="shared" si="0"/>
        <v>12961.797471453299</v>
      </c>
      <c r="K20" s="5">
        <v>3565.7609284443815</v>
      </c>
    </row>
    <row r="21" spans="1:12">
      <c r="A21" s="3">
        <v>14</v>
      </c>
      <c r="B21" s="4">
        <v>2013</v>
      </c>
      <c r="C21" s="5">
        <v>772.65957841581883</v>
      </c>
      <c r="D21" s="5">
        <v>673.58863335442095</v>
      </c>
      <c r="E21" s="5">
        <v>608.41287966561333</v>
      </c>
      <c r="F21" s="5">
        <v>10.719810951134651</v>
      </c>
      <c r="G21" s="5">
        <v>313.02807546003328</v>
      </c>
      <c r="H21" s="5">
        <v>110.20337473277131</v>
      </c>
      <c r="I21" s="5">
        <v>0</v>
      </c>
      <c r="J21" s="5">
        <f t="shared" si="0"/>
        <v>2488.6123525797921</v>
      </c>
      <c r="K21" s="5">
        <v>624.94990664235149</v>
      </c>
    </row>
    <row r="22" spans="1:12">
      <c r="A22" s="3" t="s">
        <v>17</v>
      </c>
      <c r="B22" s="4">
        <v>2014</v>
      </c>
      <c r="C22" s="5">
        <v>803.48931666216197</v>
      </c>
      <c r="D22" s="5">
        <v>706.36448508094315</v>
      </c>
      <c r="E22" s="5">
        <v>624.17148835968078</v>
      </c>
      <c r="F22" s="5">
        <v>10.307157870178315</v>
      </c>
      <c r="G22" s="5">
        <v>298.09109202167861</v>
      </c>
      <c r="H22" s="5">
        <v>111.21289343324069</v>
      </c>
      <c r="I22" s="5">
        <v>0</v>
      </c>
      <c r="J22" s="5">
        <f t="shared" si="0"/>
        <v>2553.6364334278837</v>
      </c>
      <c r="K22" s="5">
        <v>618.6795926674273</v>
      </c>
    </row>
    <row r="23" spans="1:12">
      <c r="A23" s="6" t="s">
        <v>0</v>
      </c>
      <c r="B23" s="4">
        <v>2015</v>
      </c>
      <c r="C23" s="5">
        <v>823.79380258745994</v>
      </c>
      <c r="D23" s="5">
        <v>718.90835311013439</v>
      </c>
      <c r="E23" s="5">
        <v>623.86525080553201</v>
      </c>
      <c r="F23" s="5">
        <v>10.359788936061355</v>
      </c>
      <c r="G23" s="5">
        <v>299.2291764265189</v>
      </c>
      <c r="H23" s="5">
        <v>112.1668863652457</v>
      </c>
      <c r="I23" s="5">
        <v>0</v>
      </c>
      <c r="J23" s="5">
        <f t="shared" si="0"/>
        <v>2588.323258230952</v>
      </c>
      <c r="K23" s="5">
        <v>635.0747519443504</v>
      </c>
    </row>
    <row r="24" spans="1:12">
      <c r="A24" s="6" t="s">
        <v>0</v>
      </c>
      <c r="B24" s="4">
        <v>2016</v>
      </c>
      <c r="C24" s="5">
        <v>836.98826699976519</v>
      </c>
      <c r="D24" s="5">
        <v>718.48207655497822</v>
      </c>
      <c r="E24" s="5">
        <v>628.41855881199274</v>
      </c>
      <c r="F24" s="5">
        <v>11.544276680755997</v>
      </c>
      <c r="G24" s="5">
        <v>301.30592017142237</v>
      </c>
      <c r="H24" s="5">
        <v>114.31005893196327</v>
      </c>
      <c r="I24" s="5">
        <v>0</v>
      </c>
      <c r="J24" s="5">
        <f t="shared" si="0"/>
        <v>2611.0491581508777</v>
      </c>
      <c r="K24" s="5">
        <v>646.63951503959515</v>
      </c>
    </row>
    <row r="25" spans="1:12">
      <c r="A25" s="6" t="s">
        <v>0</v>
      </c>
      <c r="B25" s="4">
        <v>2017</v>
      </c>
      <c r="C25" s="5">
        <v>855.46565917700434</v>
      </c>
      <c r="D25" s="5">
        <v>727.31578315920012</v>
      </c>
      <c r="E25" s="5">
        <v>637.40334824194849</v>
      </c>
      <c r="F25" s="5">
        <v>15.204358997858087</v>
      </c>
      <c r="G25" s="5">
        <v>305.09757319991792</v>
      </c>
      <c r="H25" s="5">
        <v>115.83324231215227</v>
      </c>
      <c r="I25" s="5">
        <v>0</v>
      </c>
      <c r="J25" s="5">
        <f t="shared" si="0"/>
        <v>2656.3199650880811</v>
      </c>
      <c r="K25" s="5">
        <v>658.46190771206011</v>
      </c>
    </row>
    <row r="26" spans="1:12">
      <c r="A26" s="6" t="s">
        <v>0</v>
      </c>
      <c r="B26" s="4">
        <v>2018</v>
      </c>
      <c r="C26" s="5">
        <v>871.17563185825702</v>
      </c>
      <c r="D26" s="5">
        <v>739.23328335381098</v>
      </c>
      <c r="E26" s="5">
        <v>643.40343440936158</v>
      </c>
      <c r="F26" s="5">
        <v>16.779973408602253</v>
      </c>
      <c r="G26" s="5">
        <v>309.40333555567531</v>
      </c>
      <c r="H26" s="5">
        <v>116.81431780398434</v>
      </c>
      <c r="I26" s="5">
        <v>0</v>
      </c>
      <c r="J26" s="5">
        <f t="shared" si="0"/>
        <v>2696.8099763896917</v>
      </c>
      <c r="K26" s="5">
        <v>674.78400443256123</v>
      </c>
    </row>
    <row r="27" spans="1:12">
      <c r="A27" s="6" t="s">
        <v>0</v>
      </c>
      <c r="B27" s="4">
        <v>2019</v>
      </c>
      <c r="C27" s="5">
        <v>887.74739882744996</v>
      </c>
      <c r="D27" s="5">
        <v>750.74105561407941</v>
      </c>
      <c r="E27" s="5">
        <v>646.14673081753415</v>
      </c>
      <c r="F27" s="5">
        <v>17.175331037185842</v>
      </c>
      <c r="G27" s="5">
        <v>313.98871536436815</v>
      </c>
      <c r="H27" s="5">
        <v>118.45592910871466</v>
      </c>
      <c r="I27" s="5">
        <v>0</v>
      </c>
      <c r="J27" s="5">
        <f t="shared" si="0"/>
        <v>2734.2551607693326</v>
      </c>
      <c r="K27" s="5">
        <v>687.48749841718825</v>
      </c>
    </row>
    <row r="28" spans="1:12">
      <c r="A28" s="6" t="s">
        <v>0</v>
      </c>
      <c r="B28" s="4">
        <v>2020</v>
      </c>
      <c r="C28" s="5">
        <v>908.84089616749225</v>
      </c>
      <c r="D28" s="5">
        <v>762.41253261091617</v>
      </c>
      <c r="E28" s="5">
        <v>649.1120487221109</v>
      </c>
      <c r="F28" s="5">
        <v>17.218204218279173</v>
      </c>
      <c r="G28" s="5">
        <v>319.03139349387533</v>
      </c>
      <c r="H28" s="5">
        <v>119.96605683878137</v>
      </c>
      <c r="I28" s="5">
        <v>0</v>
      </c>
      <c r="J28" s="5">
        <f t="shared" si="0"/>
        <v>2776.5811320514549</v>
      </c>
      <c r="K28" s="5">
        <v>701.8950484140247</v>
      </c>
    </row>
    <row r="29" spans="1:12">
      <c r="A29" s="6" t="s">
        <v>0</v>
      </c>
      <c r="B29" s="4">
        <v>2021</v>
      </c>
      <c r="C29" s="5">
        <v>930.08029013487658</v>
      </c>
      <c r="D29" s="5">
        <v>772.79910904118901</v>
      </c>
      <c r="E29" s="5">
        <v>653.40884693135399</v>
      </c>
      <c r="F29" s="5">
        <v>17.271965255530162</v>
      </c>
      <c r="G29" s="5">
        <v>323.9504545813395</v>
      </c>
      <c r="H29" s="5">
        <v>121.30483178812079</v>
      </c>
      <c r="I29" s="5">
        <v>0</v>
      </c>
      <c r="J29" s="5">
        <f t="shared" si="0"/>
        <v>2818.8154977324098</v>
      </c>
      <c r="K29" s="5">
        <v>715.81451707321855</v>
      </c>
      <c r="L29" s="7"/>
    </row>
    <row r="30" spans="1:12">
      <c r="A30" s="6" t="s">
        <v>0</v>
      </c>
      <c r="B30" s="4">
        <v>2022</v>
      </c>
      <c r="C30" s="5">
        <v>950.41156535086702</v>
      </c>
      <c r="D30" s="5">
        <v>782.25763837154693</v>
      </c>
      <c r="E30" s="5">
        <v>659.52807414173276</v>
      </c>
      <c r="F30" s="5">
        <v>17.384549746599024</v>
      </c>
      <c r="G30" s="5">
        <v>329.05727971324347</v>
      </c>
      <c r="H30" s="5">
        <v>122.73312553271217</v>
      </c>
      <c r="I30" s="5">
        <v>0</v>
      </c>
      <c r="J30" s="5">
        <f t="shared" si="0"/>
        <v>2861.3722328567014</v>
      </c>
      <c r="K30" s="5">
        <v>729.24876372597362</v>
      </c>
    </row>
    <row r="31" spans="1:12">
      <c r="A31" s="6" t="s">
        <v>0</v>
      </c>
      <c r="B31" s="4">
        <v>2023</v>
      </c>
      <c r="C31" s="5">
        <v>970.96043098726784</v>
      </c>
      <c r="D31" s="5">
        <v>788.67712533647978</v>
      </c>
      <c r="E31" s="5">
        <v>665.20434569176962</v>
      </c>
      <c r="F31" s="5">
        <v>17.489886213529442</v>
      </c>
      <c r="G31" s="5">
        <v>334.20459346910224</v>
      </c>
      <c r="H31" s="5">
        <v>124.10390858639556</v>
      </c>
      <c r="I31" s="5">
        <v>0</v>
      </c>
      <c r="J31" s="5">
        <f t="shared" si="0"/>
        <v>2900.6402902845443</v>
      </c>
      <c r="K31" s="5">
        <v>742.05408145093827</v>
      </c>
    </row>
    <row r="32" spans="1:12">
      <c r="A32" s="6" t="s">
        <v>0</v>
      </c>
      <c r="B32" s="4">
        <v>2024</v>
      </c>
      <c r="C32" s="5">
        <v>990.87218125789468</v>
      </c>
      <c r="D32" s="5">
        <v>794.8074111784772</v>
      </c>
      <c r="E32" s="5">
        <v>670.6723422413628</v>
      </c>
      <c r="F32" s="5">
        <v>17.639293137326007</v>
      </c>
      <c r="G32" s="5">
        <v>339.44272192636748</v>
      </c>
      <c r="H32" s="5">
        <v>125.59188112737115</v>
      </c>
      <c r="I32" s="5">
        <v>0</v>
      </c>
      <c r="J32" s="5">
        <f t="shared" si="0"/>
        <v>2939.0258308687999</v>
      </c>
      <c r="K32" s="5">
        <v>754.95285244060608</v>
      </c>
    </row>
    <row r="33" spans="1:12">
      <c r="A33" s="6" t="s">
        <v>0</v>
      </c>
      <c r="B33" s="4">
        <v>2025</v>
      </c>
      <c r="C33" s="5">
        <v>1009.5649373133609</v>
      </c>
      <c r="D33" s="5">
        <v>800.75223635472321</v>
      </c>
      <c r="E33" s="5">
        <v>675.43469816148615</v>
      </c>
      <c r="F33" s="5">
        <v>17.764402829809747</v>
      </c>
      <c r="G33" s="5">
        <v>344.79844962403712</v>
      </c>
      <c r="H33" s="5">
        <v>127.07491171842439</v>
      </c>
      <c r="I33" s="5">
        <v>0</v>
      </c>
      <c r="J33" s="5">
        <f t="shared" si="0"/>
        <v>2975.3896360018416</v>
      </c>
      <c r="K33" s="5">
        <v>767.32320531155449</v>
      </c>
    </row>
    <row r="34" spans="1:12">
      <c r="A34" s="6"/>
      <c r="B34" s="4">
        <v>2026</v>
      </c>
      <c r="C34" s="5">
        <v>1027.8601206138217</v>
      </c>
      <c r="D34" s="5">
        <v>806.4431500932825</v>
      </c>
      <c r="E34" s="5">
        <v>680.56233018382488</v>
      </c>
      <c r="F34" s="5">
        <v>17.834830587450895</v>
      </c>
      <c r="G34" s="5">
        <v>350.27809587798617</v>
      </c>
      <c r="H34" s="5">
        <v>128.67276776618084</v>
      </c>
      <c r="I34" s="5">
        <v>0</v>
      </c>
      <c r="J34" s="5">
        <f t="shared" si="0"/>
        <v>3011.6512951225473</v>
      </c>
      <c r="K34" s="5">
        <v>779.78321573031326</v>
      </c>
    </row>
    <row r="35" spans="1:12">
      <c r="A35" s="3">
        <v>15</v>
      </c>
      <c r="B35" s="4">
        <v>2013</v>
      </c>
      <c r="C35" s="5">
        <v>1708.1490079141818</v>
      </c>
      <c r="D35" s="5">
        <v>1927.9632429435394</v>
      </c>
      <c r="E35" s="5">
        <v>995.45356476776533</v>
      </c>
      <c r="F35" s="5">
        <v>54.459119628865373</v>
      </c>
      <c r="G35" s="5">
        <v>462.28171048503452</v>
      </c>
      <c r="H35" s="5">
        <v>369.09279186103328</v>
      </c>
      <c r="I35" s="5">
        <v>13.251986768185347</v>
      </c>
      <c r="J35" s="5">
        <f t="shared" si="0"/>
        <v>5530.6514243686051</v>
      </c>
      <c r="K35" s="5">
        <v>1466.9602919898725</v>
      </c>
    </row>
    <row r="36" spans="1:12">
      <c r="A36" s="3" t="s">
        <v>18</v>
      </c>
      <c r="B36" s="4">
        <v>2014</v>
      </c>
      <c r="C36" s="5">
        <v>1776.0813367865421</v>
      </c>
      <c r="D36" s="5">
        <v>2032.7643426949639</v>
      </c>
      <c r="E36" s="5">
        <v>1014.1929321038879</v>
      </c>
      <c r="F36" s="5">
        <v>52.879608978857277</v>
      </c>
      <c r="G36" s="5">
        <v>449.30635340251064</v>
      </c>
      <c r="H36" s="5">
        <v>372.24182407657281</v>
      </c>
      <c r="I36" s="5">
        <v>13.203608459731129</v>
      </c>
      <c r="J36" s="5">
        <f t="shared" si="0"/>
        <v>5710.6700065030664</v>
      </c>
      <c r="K36" s="5">
        <v>1452.2426061557087</v>
      </c>
    </row>
    <row r="37" spans="1:12">
      <c r="A37" s="6" t="s">
        <v>0</v>
      </c>
      <c r="B37" s="4">
        <v>2015</v>
      </c>
      <c r="C37" s="5">
        <v>1814.6758982954293</v>
      </c>
      <c r="D37" s="5">
        <v>2075.3161018405312</v>
      </c>
      <c r="E37" s="5">
        <v>1010.8160721876194</v>
      </c>
      <c r="F37" s="5">
        <v>54.198972582347402</v>
      </c>
      <c r="G37" s="5">
        <v>454.97879926044152</v>
      </c>
      <c r="H37" s="5">
        <v>374.96207829629924</v>
      </c>
      <c r="I37" s="5">
        <v>13.261111184887909</v>
      </c>
      <c r="J37" s="5">
        <f t="shared" si="0"/>
        <v>5798.2090336475567</v>
      </c>
      <c r="K37" s="5">
        <v>1485.6114391377341</v>
      </c>
    </row>
    <row r="38" spans="1:12">
      <c r="A38" s="6" t="s">
        <v>0</v>
      </c>
      <c r="B38" s="4">
        <v>2016</v>
      </c>
      <c r="C38" s="5">
        <v>1835.2888761254758</v>
      </c>
      <c r="D38" s="5">
        <v>2078.4650400823925</v>
      </c>
      <c r="E38" s="5">
        <v>1017.1797547123342</v>
      </c>
      <c r="F38" s="5">
        <v>60.049570699161386</v>
      </c>
      <c r="G38" s="5">
        <v>457.53259849564171</v>
      </c>
      <c r="H38" s="5">
        <v>381.79023068332293</v>
      </c>
      <c r="I38" s="5">
        <v>13.317740082048942</v>
      </c>
      <c r="J38" s="5">
        <f t="shared" si="0"/>
        <v>5843.6238108803773</v>
      </c>
      <c r="K38" s="5">
        <v>1506.8294516812543</v>
      </c>
    </row>
    <row r="39" spans="1:12">
      <c r="A39" s="6" t="s">
        <v>0</v>
      </c>
      <c r="B39" s="4">
        <v>2017</v>
      </c>
      <c r="C39" s="5">
        <v>1870.6737710880534</v>
      </c>
      <c r="D39" s="5">
        <v>2105.1088768689365</v>
      </c>
      <c r="E39" s="5">
        <v>1030.5523189859753</v>
      </c>
      <c r="F39" s="5">
        <v>74.002146677873512</v>
      </c>
      <c r="G39" s="5">
        <v>462.63610449808476</v>
      </c>
      <c r="H39" s="5">
        <v>386.41462061321528</v>
      </c>
      <c r="I39" s="5">
        <v>13.396246699518755</v>
      </c>
      <c r="J39" s="5">
        <f t="shared" si="0"/>
        <v>5942.7840854316582</v>
      </c>
      <c r="K39" s="5">
        <v>1531.9142440884475</v>
      </c>
    </row>
    <row r="40" spans="1:12">
      <c r="A40" s="6" t="s">
        <v>0</v>
      </c>
      <c r="B40" s="4">
        <v>2018</v>
      </c>
      <c r="C40" s="5">
        <v>1901.0477224928991</v>
      </c>
      <c r="D40" s="5">
        <v>2138.5584691362546</v>
      </c>
      <c r="E40" s="5">
        <v>1038.267275771788</v>
      </c>
      <c r="F40" s="5">
        <v>81.063788207453726</v>
      </c>
      <c r="G40" s="5">
        <v>468.39071553933775</v>
      </c>
      <c r="H40" s="5">
        <v>389.14199484382635</v>
      </c>
      <c r="I40" s="5">
        <v>13.46683256352965</v>
      </c>
      <c r="J40" s="5">
        <f t="shared" si="0"/>
        <v>6029.9367985550889</v>
      </c>
      <c r="K40" s="5">
        <v>1568.1121277792972</v>
      </c>
    </row>
    <row r="41" spans="1:12">
      <c r="A41" s="6" t="s">
        <v>0</v>
      </c>
      <c r="B41" s="4">
        <v>2019</v>
      </c>
      <c r="C41" s="5">
        <v>1934.5940507570319</v>
      </c>
      <c r="D41" s="5">
        <v>2171.4966975625248</v>
      </c>
      <c r="E41" s="5">
        <v>1041.4827994225648</v>
      </c>
      <c r="F41" s="5">
        <v>83.320135041603095</v>
      </c>
      <c r="G41" s="5">
        <v>474.44460632651612</v>
      </c>
      <c r="H41" s="5">
        <v>394.01839375362766</v>
      </c>
      <c r="I41" s="5">
        <v>13.543936420290734</v>
      </c>
      <c r="J41" s="5">
        <f t="shared" si="0"/>
        <v>6112.9006192841598</v>
      </c>
      <c r="K41" s="5">
        <v>1597.1621865746156</v>
      </c>
    </row>
    <row r="42" spans="1:12">
      <c r="A42" s="6" t="s">
        <v>0</v>
      </c>
      <c r="B42" s="4">
        <v>2020</v>
      </c>
      <c r="C42" s="5">
        <v>1977.2131297245944</v>
      </c>
      <c r="D42" s="5">
        <v>2204.8292928396259</v>
      </c>
      <c r="E42" s="5">
        <v>1046.1333981553528</v>
      </c>
      <c r="F42" s="5">
        <v>84.325615950164519</v>
      </c>
      <c r="G42" s="5">
        <v>481.057587264402</v>
      </c>
      <c r="H42" s="5">
        <v>398.27658190483459</v>
      </c>
      <c r="I42" s="5">
        <v>13.633441807810328</v>
      </c>
      <c r="J42" s="5">
        <f t="shared" si="0"/>
        <v>6205.469047646784</v>
      </c>
      <c r="K42" s="5">
        <v>1629.5606826297578</v>
      </c>
      <c r="L42" s="7"/>
    </row>
    <row r="43" spans="1:12">
      <c r="A43" s="6" t="s">
        <v>0</v>
      </c>
      <c r="B43" s="4">
        <v>2021</v>
      </c>
      <c r="C43" s="5">
        <v>2019.3873325060442</v>
      </c>
      <c r="D43" s="5">
        <v>2235.7330068318461</v>
      </c>
      <c r="E43" s="5">
        <v>1053.1892929110452</v>
      </c>
      <c r="F43" s="5">
        <v>85.218167099766205</v>
      </c>
      <c r="G43" s="5">
        <v>487.35173619929742</v>
      </c>
      <c r="H43" s="5">
        <v>401.87840373461546</v>
      </c>
      <c r="I43" s="5">
        <v>13.70245071466617</v>
      </c>
      <c r="J43" s="5">
        <f t="shared" si="0"/>
        <v>6296.4603899972808</v>
      </c>
      <c r="K43" s="5">
        <v>1660.4974859230363</v>
      </c>
    </row>
    <row r="44" spans="1:12">
      <c r="A44" s="6" t="s">
        <v>0</v>
      </c>
      <c r="B44" s="4">
        <v>2022</v>
      </c>
      <c r="C44" s="5">
        <v>2059.6173449243624</v>
      </c>
      <c r="D44" s="5">
        <v>2265.1814491988439</v>
      </c>
      <c r="E44" s="5">
        <v>1063.4108396405402</v>
      </c>
      <c r="F44" s="5">
        <v>86.266162205711183</v>
      </c>
      <c r="G44" s="5">
        <v>493.87400792335154</v>
      </c>
      <c r="H44" s="5">
        <v>405.7584618326664</v>
      </c>
      <c r="I44" s="5">
        <v>13.770731052601789</v>
      </c>
      <c r="J44" s="5">
        <f t="shared" si="0"/>
        <v>6387.8789967780767</v>
      </c>
      <c r="K44" s="5">
        <v>1690.7328891724505</v>
      </c>
    </row>
    <row r="45" spans="1:12">
      <c r="A45" s="6" t="s">
        <v>0</v>
      </c>
      <c r="B45" s="4">
        <v>2023</v>
      </c>
      <c r="C45" s="5">
        <v>2099.3396692023775</v>
      </c>
      <c r="D45" s="5">
        <v>2286.1401187730589</v>
      </c>
      <c r="E45" s="5">
        <v>1073.8307471528215</v>
      </c>
      <c r="F45" s="5">
        <v>87.378393545909404</v>
      </c>
      <c r="G45" s="5">
        <v>500.37710261386405</v>
      </c>
      <c r="H45" s="5">
        <v>409.41498194388174</v>
      </c>
      <c r="I45" s="5">
        <v>13.841763804940143</v>
      </c>
      <c r="J45" s="5">
        <f t="shared" si="0"/>
        <v>6470.3227770368539</v>
      </c>
      <c r="K45" s="5">
        <v>1718.9325935082682</v>
      </c>
    </row>
    <row r="46" spans="1:12">
      <c r="A46" s="6" t="s">
        <v>0</v>
      </c>
      <c r="B46" s="4">
        <v>2024</v>
      </c>
      <c r="C46" s="5">
        <v>2136.9418302074387</v>
      </c>
      <c r="D46" s="5">
        <v>2305.7574585948096</v>
      </c>
      <c r="E46" s="5">
        <v>1083.7790109972245</v>
      </c>
      <c r="F46" s="5">
        <v>88.833026964327345</v>
      </c>
      <c r="G46" s="5">
        <v>506.94405293718847</v>
      </c>
      <c r="H46" s="5">
        <v>413.39588119311742</v>
      </c>
      <c r="I46" s="5">
        <v>13.920029952151609</v>
      </c>
      <c r="J46" s="5">
        <f t="shared" si="0"/>
        <v>6549.5712908462583</v>
      </c>
      <c r="K46" s="5">
        <v>1746.8407747171505</v>
      </c>
    </row>
    <row r="47" spans="1:12">
      <c r="A47" s="6" t="s">
        <v>0</v>
      </c>
      <c r="B47" s="4">
        <v>2025</v>
      </c>
      <c r="C47" s="5">
        <v>2171.4275324277851</v>
      </c>
      <c r="D47" s="5">
        <v>2325.3054425920545</v>
      </c>
      <c r="E47" s="5">
        <v>1092.2252933185528</v>
      </c>
      <c r="F47" s="5">
        <v>90.312281781813567</v>
      </c>
      <c r="G47" s="5">
        <v>513.62485670836679</v>
      </c>
      <c r="H47" s="5">
        <v>417.320233607109</v>
      </c>
      <c r="I47" s="5">
        <v>13.991045768238422</v>
      </c>
      <c r="J47" s="5">
        <f t="shared" si="0"/>
        <v>6624.2066862039201</v>
      </c>
      <c r="K47" s="5">
        <v>1773.2434161962192</v>
      </c>
    </row>
    <row r="48" spans="1:12">
      <c r="A48" s="6"/>
      <c r="B48" s="4">
        <v>2026</v>
      </c>
      <c r="C48" s="5">
        <v>2204.3240805812361</v>
      </c>
      <c r="D48" s="5">
        <v>2344.4046508105994</v>
      </c>
      <c r="E48" s="5">
        <v>1101.0705960153628</v>
      </c>
      <c r="F48" s="5">
        <v>91.55308150379426</v>
      </c>
      <c r="G48" s="5">
        <v>520.29420103815585</v>
      </c>
      <c r="H48" s="5">
        <v>421.47420917206477</v>
      </c>
      <c r="I48" s="5">
        <v>14.065410613755247</v>
      </c>
      <c r="J48" s="5">
        <f t="shared" si="0"/>
        <v>6697.186229734968</v>
      </c>
      <c r="K48" s="5">
        <v>1799.6921860452726</v>
      </c>
    </row>
    <row r="49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Z5JXHV6S7NA6-3-72948</_dlc_DocId>
    <_dlc_DocIdUrl xmlns="8eef3743-c7b3-4cbe-8837-b6e805be353c">
      <Url>http://efilingspinternal/_layouts/DocIdRedir.aspx?ID=Z5JXHV6S7NA6-3-72948</Url>
      <Description>Z5JXHV6S7NA6-3-72948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06BF04-10B1-49C9-8060-045B1B1DCA53}"/>
</file>

<file path=customXml/itemProps2.xml><?xml version="1.0" encoding="utf-8"?>
<ds:datastoreItem xmlns:ds="http://schemas.openxmlformats.org/officeDocument/2006/customXml" ds:itemID="{C5035967-E0E3-4914-9727-F24464B36EB1}"/>
</file>

<file path=customXml/itemProps3.xml><?xml version="1.0" encoding="utf-8"?>
<ds:datastoreItem xmlns:ds="http://schemas.openxmlformats.org/officeDocument/2006/customXml" ds:itemID="{C01B5B1F-B776-4F26-A18D-5C1816582F64}"/>
</file>

<file path=customXml/itemProps4.xml><?xml version="1.0" encoding="utf-8"?>
<ds:datastoreItem xmlns:ds="http://schemas.openxmlformats.org/officeDocument/2006/customXml" ds:itemID="{902FA6E8-6E94-4AFE-82F0-71C4DFFEE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Climate Zone Results High Demand Case</dc:title>
  <cp:lastModifiedBy>Mitchell, Jann@Energy</cp:lastModifiedBy>
  <dcterms:created xsi:type="dcterms:W3CDTF">2015-05-22T06:46:45Z</dcterms:created>
  <dcterms:modified xsi:type="dcterms:W3CDTF">2015-06-23T22:18:19Z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ce668a4e-0d04-4c77-bca5-0e6625b41d36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http://efilingspinternal/PendingDocuments/15-IEPR-03/20150624T131834_Northern_CA_NonCA_ISO_Climate_Zone_Results_High_Demand_Case.xlsx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