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12" windowWidth="25800" windowHeight="18300"/>
  </bookViews>
  <sheets>
    <sheet name="cover" sheetId="4" r:id="rId1"/>
    <sheet name="FormsList&amp;FilerInfo" sheetId="5" r:id="rId2"/>
    <sheet name="IEPR 8.1a" sheetId="2" r:id="rId3"/>
    <sheet name="IEPR 8.1b" sheetId="3" r:id="rId4"/>
  </sheets>
  <externalReferences>
    <externalReference r:id="rId5"/>
    <externalReference r:id="rId6"/>
  </externalReferences>
  <definedNames>
    <definedName name="__123Graph_A" hidden="1">'[1]C&amp;E Report'!$IO$1:$IO$4</definedName>
    <definedName name="__123Graph_B" hidden="1">'[1]C&amp;E Report'!$IP$1:$IP$4</definedName>
    <definedName name="__123Graph_X" hidden="1">'[1]C&amp;E Report'!$IO$1:$IO$4</definedName>
    <definedName name="_Order1" hidden="1">255</definedName>
    <definedName name="_Order2" hidden="1">255</definedName>
    <definedName name="ComName">'[2]FormList&amp;FilerInfo'!$B$2</definedName>
    <definedName name="CoName">'FormsList&amp;FilerInfo'!$B$2</definedName>
    <definedName name="Data3.4">#REF!</definedName>
    <definedName name="filedate">'FormsList&amp;FilerInfo'!$B$3</definedName>
    <definedName name="_xlnm.Print_Area" localSheetId="0">cover!$A$1:$B$25</definedName>
    <definedName name="_xlnm.Print_Area" localSheetId="1">'FormsList&amp;FilerInfo'!$A$1:$C$26</definedName>
    <definedName name="_xlnm.Print_Area" localSheetId="2">'IEPR 8.1a'!$A$1:$O$71</definedName>
    <definedName name="_xlnm.Print_Area" localSheetId="3">'IEPR 8.1b'!$A$1:$P$29</definedName>
    <definedName name="Z_2C54E754_4594_47E3_AFE9_B28C28B63E5C_.wvu.PrintArea" localSheetId="0" hidden="1">cover!$A$1:$B$25</definedName>
    <definedName name="Z_2C54E754_4594_47E3_AFE9_B28C28B63E5C_.wvu.PrintArea" localSheetId="1" hidden="1">'FormsList&amp;FilerInfo'!$A$1:$C$26</definedName>
    <definedName name="Z_64245E33_E577_4C25_9B98_21C112E84FF6_.wvu.PrintArea" localSheetId="0" hidden="1">cover!$A$1:$B$25</definedName>
    <definedName name="Z_64245E33_E577_4C25_9B98_21C112E84FF6_.wvu.PrintArea" localSheetId="1" hidden="1">'FormsList&amp;FilerInfo'!$A$1:$C$26</definedName>
    <definedName name="Z_C3E70234_FA18_40E7_B25F_218A5F7D2EA2_.wvu.PrintArea" localSheetId="0" hidden="1">cover!$A$1:$B$25</definedName>
    <definedName name="Z_C3E70234_FA18_40E7_B25F_218A5F7D2EA2_.wvu.PrintArea" localSheetId="1" hidden="1">'FormsList&amp;FilerInfo'!$A$1:$C$26</definedName>
    <definedName name="Z_DC437496_B10F_474B_8F6E_F19B4DA7C026_.wvu.PrintArea" localSheetId="0" hidden="1">cover!$A$1:$B$25</definedName>
    <definedName name="Z_DC437496_B10F_474B_8F6E_F19B4DA7C026_.wvu.PrintArea" localSheetId="1" hidden="1">'FormsList&amp;FilerInfo'!$A$1:$C$26</definedName>
  </definedNames>
  <calcPr calcId="145621"/>
</workbook>
</file>

<file path=xl/calcChain.xml><?xml version="1.0" encoding="utf-8"?>
<calcChain xmlns="http://schemas.openxmlformats.org/spreadsheetml/2006/main">
  <c r="P29" i="3" l="1"/>
  <c r="L29" i="3"/>
  <c r="H29" i="3"/>
  <c r="D29" i="3"/>
  <c r="V29" i="3"/>
  <c r="U29" i="3"/>
  <c r="T29" i="3"/>
  <c r="S29" i="3"/>
  <c r="R29" i="3"/>
  <c r="Q29" i="3"/>
  <c r="O29" i="3"/>
  <c r="N29" i="3"/>
  <c r="M29" i="3"/>
  <c r="K29" i="3"/>
  <c r="J29" i="3"/>
  <c r="I29" i="3"/>
  <c r="G29" i="3"/>
  <c r="F29" i="3"/>
  <c r="E29" i="3"/>
  <c r="C29" i="3"/>
  <c r="B29" i="3"/>
  <c r="S28" i="2"/>
  <c r="R28" i="2"/>
</calcChain>
</file>

<file path=xl/comments1.xml><?xml version="1.0" encoding="utf-8"?>
<comments xmlns="http://schemas.openxmlformats.org/spreadsheetml/2006/main">
  <authors>
    <author>Mignon Marks</author>
  </authors>
  <commentList>
    <comment ref="A23" authorId="0">
      <text>
        <r>
          <rPr>
            <sz val="8"/>
            <color indexed="81"/>
            <rFont val="Arial"/>
            <family val="2"/>
          </rPr>
          <t>In dollars per million British Thermal Unit.</t>
        </r>
        <r>
          <rPr>
            <sz val="8"/>
            <color indexed="81"/>
            <rFont val="Tahoma"/>
            <family val="2"/>
          </rPr>
          <t xml:space="preserve">
</t>
        </r>
      </text>
    </comment>
    <comment ref="A24" authorId="0">
      <text>
        <r>
          <rPr>
            <sz val="8"/>
            <color indexed="81"/>
            <rFont val="Arial"/>
            <family val="2"/>
          </rPr>
          <t>In dollars per million British Thermal Unit.</t>
        </r>
        <r>
          <rPr>
            <sz val="8"/>
            <color indexed="81"/>
            <rFont val="Tahoma"/>
            <family val="2"/>
          </rPr>
          <t xml:space="preserve">
</t>
        </r>
      </text>
    </comment>
    <comment ref="A28" authorId="0">
      <text>
        <r>
          <rPr>
            <sz val="8"/>
            <color indexed="81"/>
            <rFont val="Tahoma"/>
            <family val="2"/>
          </rPr>
          <t xml:space="preserve">In dollars per million British Thermal Units
</t>
        </r>
      </text>
    </comment>
  </commentList>
</comments>
</file>

<file path=xl/sharedStrings.xml><?xml version="1.0" encoding="utf-8"?>
<sst xmlns="http://schemas.openxmlformats.org/spreadsheetml/2006/main" count="174" uniqueCount="132">
  <si>
    <t>Los Angeles Department of Water and Power</t>
  </si>
  <si>
    <t>Form 8.1a (POU)</t>
  </si>
  <si>
    <t>Budget Appropriations or Actual Costs and Cost Projections by Major Expense Category</t>
  </si>
  <si>
    <t>(report in nominal dollars, thousands)</t>
  </si>
  <si>
    <t>OPERATIONS EXPENSES</t>
  </si>
  <si>
    <t>POWER PRODUCTION</t>
  </si>
  <si>
    <t>Utility-owned Generation</t>
  </si>
  <si>
    <t>Nuclear:</t>
  </si>
  <si>
    <t>Fuel expenses</t>
  </si>
  <si>
    <t>Other Operations and Maintenance expenses</t>
  </si>
  <si>
    <t>Conventional Hydroelectric:</t>
  </si>
  <si>
    <t>Hydroelectric Pumped Storage:</t>
  </si>
  <si>
    <t>Natural-Gas Fired Generation:</t>
  </si>
  <si>
    <t>Average Natural Gas Price $/MMBTu</t>
  </si>
  <si>
    <t>Average Carbon Allowance Price $/MTCO2E</t>
  </si>
  <si>
    <t>Coal:</t>
  </si>
  <si>
    <t>Coal Price Forecast $/MMBtu</t>
  </si>
  <si>
    <t>Generation from Renewable Resources:</t>
  </si>
  <si>
    <t>Battery Storage</t>
  </si>
  <si>
    <t>Power Purchases</t>
  </si>
  <si>
    <t xml:space="preserve">Federal power </t>
  </si>
  <si>
    <t>Contracts with joint powers agencies:</t>
  </si>
  <si>
    <t>Nuclear</t>
  </si>
  <si>
    <t>Coal</t>
  </si>
  <si>
    <t>Conventional Hydroelectric</t>
  </si>
  <si>
    <t>Natural Gas-Fired</t>
  </si>
  <si>
    <t>Renewable Resources</t>
  </si>
  <si>
    <t>Contract with POU's Subsidiaries:</t>
  </si>
  <si>
    <t>Bilateral Contracts:</t>
  </si>
  <si>
    <t>Renewable resource contracts</t>
  </si>
  <si>
    <t>All Other Bilateral Contracts</t>
  </si>
  <si>
    <t>Other Resources</t>
  </si>
  <si>
    <t>Surplus Power Sales Revenue (-)</t>
  </si>
  <si>
    <t>TRANSMISSION EXPENSES:</t>
  </si>
  <si>
    <t>Operations and maintenance of utility-owned transmission system</t>
  </si>
  <si>
    <t>Payments to JPAs for Transmission Investments/Services</t>
  </si>
  <si>
    <t xml:space="preserve">Other transmission-related expenses </t>
  </si>
  <si>
    <t>DISTRIBUTION EXPENSES</t>
  </si>
  <si>
    <t>CUSTOMER-RELATED EXPENSES</t>
  </si>
  <si>
    <t>GENERAL AND ADMINISTRATIVE EXPENSES</t>
  </si>
  <si>
    <t>PUBLIC BENEFIT PROGRAMS:</t>
  </si>
  <si>
    <t>Low income</t>
  </si>
  <si>
    <t>Energy efficiency</t>
  </si>
  <si>
    <t>California Solar Initiative</t>
  </si>
  <si>
    <t>All other public benefit programs</t>
  </si>
  <si>
    <t>ENEFGY EFFICIENCY EXPENSES FROM PROCUREMENT BUDGET</t>
  </si>
  <si>
    <t>OPERATING EXPENSES NOT ALREADY REPORTED</t>
  </si>
  <si>
    <t>CAPITAL IMPROVEMENT PROJECTS:</t>
  </si>
  <si>
    <t>GENERATION (PRODUCTION PLANT)</t>
  </si>
  <si>
    <t>TRANSMISSION PLANT</t>
  </si>
  <si>
    <t>DISTRIBUTION PLANT, except Advanced Metering System projects</t>
  </si>
  <si>
    <t>ALL OTHER CAPITAL IMPROVEMENT PROJECTS (Advanced Metering System Projects)</t>
  </si>
  <si>
    <t>DEBT SERVICE</t>
  </si>
  <si>
    <t xml:space="preserve">RESERVE FUND CONTRIBUTIONS </t>
  </si>
  <si>
    <t xml:space="preserve">TRANSFERS TO CITY GENERAL FUND, PAYMENTS IN LIEU OF TAXES, &amp; OTHER FEES  </t>
  </si>
  <si>
    <t>TOTAL REVENUE REQUIREMENTS</t>
  </si>
  <si>
    <t>Form 8.1b (Bundled)</t>
  </si>
  <si>
    <t>Revenue Requirements Allocation</t>
  </si>
  <si>
    <t>(report in Nominal Dollars, thousands)</t>
  </si>
  <si>
    <t>Total Revenue Requirements (From Form 8.1a)</t>
  </si>
  <si>
    <t>Total Generation Revenue Requirement:</t>
  </si>
  <si>
    <t>Residential/Domestic</t>
  </si>
  <si>
    <t xml:space="preserve"> Commercial</t>
  </si>
  <si>
    <t xml:space="preserve"> Industrial</t>
  </si>
  <si>
    <t>Agricultural</t>
  </si>
  <si>
    <t>All Other Customer Classes</t>
  </si>
  <si>
    <t xml:space="preserve">GENERATION SUBTOTAL </t>
  </si>
  <si>
    <t>Total Distribution Revenue Requirement:</t>
  </si>
  <si>
    <t xml:space="preserve">DISTRIBUTION SUBTOTAL </t>
  </si>
  <si>
    <t>All Other Revenue Requirements:</t>
  </si>
  <si>
    <t xml:space="preserve">"ALL OTHER" SUBTOTAL </t>
  </si>
  <si>
    <t>Total Revenue Requirements</t>
  </si>
  <si>
    <t>Note: data provided is based on current information and assumptions available and subject to change.</t>
  </si>
  <si>
    <t>Electricity Demand Forecast Forms</t>
  </si>
  <si>
    <t>California Energy Commission</t>
  </si>
  <si>
    <t>2019 Integrated Energy Policy Report</t>
  </si>
  <si>
    <t>Docket Number 19-IEPR-03</t>
  </si>
  <si>
    <r>
      <t xml:space="preserve">The following spreadsheets are the California Energy Commission (Energy Commission) forms for collecting data and analyses relating to electricity demand. The Energy Commission’s statues and regulations specify that a broad array of information can be collected and analyzed to prepare the </t>
    </r>
    <r>
      <rPr>
        <i/>
        <sz val="12"/>
        <rFont val="Arial"/>
        <family val="2"/>
      </rPr>
      <t>Integrated Energy Policy Report</t>
    </r>
    <r>
      <rPr>
        <sz val="12"/>
        <rFont val="Arial"/>
        <family val="2"/>
      </rPr>
      <t>. Specifically, Public Resources Code (PRC) Section 25301 directs the  Energy Commission to conduct regular assessments of all aspects of energy demand and supply to that it may develop energy policies that conserve resources, protect the environment, ensure energy reliability, enhance the state's economy, and protect public health and safety. To carry out these assessments the Energy Commission may require submission of data from market participants in California.
To carry out these assessments, PRC Section 25301[a], the Energy Commission may require submission of demand forecasts, resource plans, market assessments, related outlooks, individual customer historic electric or gas service usage, or both, and individual customer historic billing data, in a format and level of granularity specified by the commission from electric and natural gas utilities, transportation fuel and technology suppliers, and other market participants.</t>
    </r>
  </si>
  <si>
    <t xml:space="preserve">Who must file: </t>
  </si>
  <si>
    <r>
      <t xml:space="preserve">Data are requested from all LSEs whose annual peak demand in the last two consecutive
years exceeded 200 MW. Statutes found in the PRC and supporting regulations give the Energy Commission authority to require forecast submittals from all entities engaged in generating, transmitting, or distributing electric power by any facilities. This includes utility distribution companies (UDCs), energy service providers (ESPs), community choice aggregators (CCAs) permitted to operate under Assembly Bill 117 (Migden, Chapter 838, Statutes of 2002), and all other entities that serve end-use loads, collectively referred to as LSEs. However, according to existing regulations, </t>
    </r>
    <r>
      <rPr>
        <i/>
        <sz val="12"/>
        <rFont val="Arial"/>
        <family val="2"/>
      </rPr>
      <t>small LSEs</t>
    </r>
    <r>
      <rPr>
        <sz val="12"/>
        <rFont val="Arial"/>
        <family val="2"/>
      </rPr>
      <t xml:space="preserve"> need not comply with the complete reporting requirements but may be required to submit demand forecasts in an alternative abbreviated form established by the Energy Commission. For this specific IEPR proceeding, the Energy Commission is not requesting long-term forecast data using these forms from any LSE with peak demand less than 200 MW.                                                 
</t>
    </r>
    <r>
      <rPr>
        <i/>
        <sz val="12"/>
        <rFont val="Arial"/>
        <family val="2"/>
      </rPr>
      <t>A small LSE is one that has experienced an annual peak demand of 200 megawatts or less in two consecutive calendar years preceding the required data filing date and is regulated by the CPUC or owned or operated by a public government entity.</t>
    </r>
  </si>
  <si>
    <t>Submittal Format:</t>
  </si>
  <si>
    <t xml:space="preserve">Parties are requested to submit an electronic file containing data for Forms 1, 2, 3, 7 and 8 using this template, and reports on Forms 4 and 6 in .doc or .pdf. </t>
  </si>
  <si>
    <r>
      <t xml:space="preserve">For all filings, parties are required to use the Energy Commission’s e-filing system. This
requires LSEs to submit their demand data and narratives electronically by uploading
files using an internet connection and a modern browser. A user’s guide to the Energy Commission’s e-filing system is posted at: </t>
    </r>
    <r>
      <rPr>
        <b/>
        <i/>
        <sz val="12"/>
        <rFont val="Arial"/>
        <family val="2"/>
      </rPr>
      <t>http://www.energy.ca.gov/e-filing/</t>
    </r>
    <r>
      <rPr>
        <sz val="12"/>
        <rFont val="Arial"/>
        <family val="2"/>
      </rPr>
      <t xml:space="preserve">. 
After completing registration, log in and select the following proceeding from the dropdown
menu: </t>
    </r>
    <r>
      <rPr>
        <b/>
        <i/>
        <sz val="12"/>
        <rFont val="Arial"/>
        <family val="2"/>
      </rPr>
      <t>19-IEPR-03 Electricity and Natural Gas Demand Forecast.</t>
    </r>
    <r>
      <rPr>
        <sz val="12"/>
        <rFont val="Arial"/>
        <family val="2"/>
      </rPr>
      <t xml:space="preserve">
When naming an attached file of 50 megabytes or less, please include the LSE’s name in
the filename. Attachments should be submitted as separate files and clearly identified.
Cover letters that only identify documents that are part of the filing are unnecessary.</t>
    </r>
  </si>
  <si>
    <t>Confidentiality:</t>
  </si>
  <si>
    <r>
      <t xml:space="preserve">If you are requesting confidentiality for any part of the submittal, please see </t>
    </r>
    <r>
      <rPr>
        <i/>
        <sz val="12"/>
        <rFont val="Arial"/>
        <family val="2"/>
      </rPr>
      <t xml:space="preserve">Appendix A: Confidentiality Applications </t>
    </r>
    <r>
      <rPr>
        <sz val="12"/>
        <rFont val="Arial"/>
        <family val="2"/>
      </rPr>
      <t>in the</t>
    </r>
    <r>
      <rPr>
        <i/>
        <sz val="12"/>
        <rFont val="Arial"/>
        <family val="2"/>
      </rPr>
      <t xml:space="preserve"> Forms and Instructions for Submitting Electricity Demand Forecasts</t>
    </r>
    <r>
      <rPr>
        <sz val="12"/>
        <rFont val="Arial"/>
        <family val="2"/>
      </rPr>
      <t xml:space="preserve"> report.
More specific questions about confidentiality may be directed to Jared.Babula@energy.ca.gov or (916) 654-3843.</t>
    </r>
  </si>
  <si>
    <t>Due Dates:</t>
  </si>
  <si>
    <t>Forms 1.1a (for 2017-2018 ) and Form 1.8:</t>
  </si>
  <si>
    <t>Forms 1 through 7 (all parts) and Form 8.2:</t>
  </si>
  <si>
    <t>Form 8.1a and 8.1b:</t>
  </si>
  <si>
    <t>Questions relating to the electricity demand forecast forms should be directed to Kelvin.Ke@energy.ca.gov or (916) 654-4502</t>
  </si>
  <si>
    <t>Please Enter the Following Information:</t>
  </si>
  <si>
    <t>Publicly Owned Utility Name:</t>
  </si>
  <si>
    <t>Date Submitted:</t>
  </si>
  <si>
    <t>Contact Information:</t>
  </si>
  <si>
    <t>Scott Hirashima - Regulatory Standard and Compliance - Supervisor</t>
  </si>
  <si>
    <t>111 North Hoper Street (Room 1246) , Los Angeles, CA</t>
  </si>
  <si>
    <t>213-367-0852</t>
  </si>
  <si>
    <t>Scott.Hirashima@LADWP.com</t>
  </si>
  <si>
    <t>POU</t>
  </si>
  <si>
    <t>Form 1.1b</t>
  </si>
  <si>
    <t>RETAIL SALES OF ELECTRICITY BY CLASS OR SECTOR (GWh) Bundled</t>
  </si>
  <si>
    <t>X</t>
  </si>
  <si>
    <t>Form 1.2</t>
  </si>
  <si>
    <t>TOTAL ENERGY TO SERVE LOAD (GWh)</t>
  </si>
  <si>
    <t>Form 1.3</t>
  </si>
  <si>
    <t>LSE COINCIDENT PEAK DEMAND BY SECTOR (Bundled Customers)</t>
  </si>
  <si>
    <t>Form 1.5</t>
  </si>
  <si>
    <t>PEAK DEMAND WEATHER SCENARIOS</t>
  </si>
  <si>
    <t>Form 1.6a</t>
  </si>
  <si>
    <t>RECORDED LSE HOURLY  LOADS FOR 2017, 2018 and Forecast Loads for 2019</t>
  </si>
  <si>
    <t>Form 1.7a</t>
  </si>
  <si>
    <t xml:space="preserve">LOCAL PRIVATE SUPPLY BY SECTOR - PHOTOVOLTAIC &amp; CHP INCLUDING FUEL CELLS </t>
  </si>
  <si>
    <t>Form 1.7b</t>
  </si>
  <si>
    <t xml:space="preserve">LOCAL PRIVATE SUPPLY BY SECTOR - STANDALONE BATTERY ENERGY STORAGE AND BATTERY ENERGY STORAGE PAIRED WITH PHOTOVOLTAIC SYSTEM </t>
  </si>
  <si>
    <t>Form 1.7c</t>
  </si>
  <si>
    <t>Form 1.8</t>
  </si>
  <si>
    <t>PHOTOVOLTAIC INTERCONNECTION DATA</t>
  </si>
  <si>
    <t>Form 2.1</t>
  </si>
  <si>
    <t>PLANNING AREA ECONOMIC AND DEMOGRAPHIC ASSUMPTIONS</t>
  </si>
  <si>
    <t>Form 2.2</t>
  </si>
  <si>
    <t>ELECTRICITY RATE FORECAST</t>
  </si>
  <si>
    <t>Form 2.3</t>
  </si>
  <si>
    <t>CUSTOMER COUNT &amp; OTHER FORECASTING INPUTS</t>
  </si>
  <si>
    <t>Form 3.4</t>
  </si>
  <si>
    <t>DEMAND RESPONSE - CUMULATIVE INCREMENTAL IMPACTS</t>
  </si>
  <si>
    <t>Form 4</t>
  </si>
  <si>
    <t>DEMAND FORCAST METHODS AND MODELS</t>
  </si>
  <si>
    <t>Form 6</t>
  </si>
  <si>
    <t>INCREMENTAL DEMAND-SIDE PROGRAM METHODOLOGY</t>
  </si>
  <si>
    <t>Form 8.1a</t>
  </si>
  <si>
    <t>BUDGET APPROPRIATIONS OR ACTUAL COSTS AND COST PROJECTIONS BY MAJOR EXPENSE CATEGORY</t>
  </si>
  <si>
    <t>REVENUE REQUIREMENTS BY BUNDLED CUSTOMER CLASS</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</si>
</sst>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_(* #,##0_);_(* \(#,##0\);_(* &quot;-&quot;??_);_(@_)"/>
    <numFmt numFmtId="166" formatCode="m\-d\-yy"/>
    <numFmt numFmtId="167" formatCode="&quot;$&quot;#,##0\ ;\(&quot;$&quot;#,##0\)"/>
    <numFmt numFmtId="168" formatCode="m/d"/>
    <numFmt numFmtId="169" formatCode="_([$€-2]* #,##0.00_);_([$€-2]* \(#,##0.00\);_([$€-2]* &quot;-&quot;??_)"/>
    <numFmt numFmtId="170" formatCode="#,##0.00&quot; $&quot;;\-#,##0.00&quot; $&quot;"/>
    <numFmt numFmtId="171" formatCode="0.00_)"/>
    <numFmt numFmtId="172" formatCode="0_)"/>
    <numFmt numFmtId="173" formatCode="[$-F800]dddd\,\ mmmm\ dd\,\ yyyy"/>
  </numFmts>
  <fonts count="43" x14ac:knownFonts="1">
    <font>
      <sz val="11"/>
      <color theme="1"/>
      <name val="Calibri"/>
      <family val="2"/>
      <scheme val="minor"/>
    </font>
    <font>
      <sz val="11"/>
      <color theme="1"/>
      <name val="Calibri"/>
      <family val="2"/>
      <scheme val="minor"/>
    </font>
    <font>
      <sz val="8"/>
      <name val="Arial"/>
      <family val="2"/>
    </font>
    <font>
      <sz val="12"/>
      <name val="Arial"/>
      <family val="2"/>
    </font>
    <font>
      <b/>
      <sz val="10"/>
      <name val="Arial"/>
      <family val="2"/>
    </font>
    <font>
      <sz val="10"/>
      <name val="Arial"/>
      <family val="2"/>
    </font>
    <font>
      <b/>
      <sz val="12"/>
      <name val="Arial"/>
      <family val="2"/>
    </font>
    <font>
      <sz val="8"/>
      <color indexed="12"/>
      <name val="Arial"/>
      <family val="2"/>
    </font>
    <font>
      <b/>
      <sz val="9"/>
      <name val="Arial"/>
      <family val="2"/>
    </font>
    <font>
      <sz val="9"/>
      <name val="Arial"/>
      <family val="2"/>
    </font>
    <font>
      <b/>
      <sz val="12"/>
      <color theme="1"/>
      <name val="Arial"/>
      <family val="2"/>
    </font>
    <font>
      <b/>
      <sz val="9"/>
      <color theme="1"/>
      <name val="Arial"/>
      <family val="2"/>
    </font>
    <font>
      <b/>
      <sz val="9"/>
      <color indexed="9"/>
      <name val="Arial"/>
      <family val="2"/>
    </font>
    <font>
      <sz val="9"/>
      <color indexed="8"/>
      <name val="Arial"/>
      <family val="2"/>
    </font>
    <font>
      <sz val="8"/>
      <color indexed="81"/>
      <name val="Arial"/>
      <family val="2"/>
    </font>
    <font>
      <sz val="8"/>
      <color indexed="81"/>
      <name val="Tahoma"/>
      <family val="2"/>
    </font>
    <font>
      <b/>
      <sz val="14"/>
      <name val="Arial"/>
      <family val="2"/>
    </font>
    <font>
      <b/>
      <sz val="11"/>
      <name val="Arial"/>
      <family val="2"/>
    </font>
    <font>
      <sz val="14"/>
      <name val="Arial"/>
      <family val="2"/>
    </font>
    <font>
      <sz val="10"/>
      <name val="Calibri"/>
      <family val="2"/>
    </font>
    <font>
      <sz val="11"/>
      <color indexed="8"/>
      <name val="Calibri"/>
      <family val="2"/>
    </font>
    <font>
      <sz val="11"/>
      <color indexed="9"/>
      <name val="Calibri"/>
      <family val="2"/>
    </font>
    <font>
      <sz val="9"/>
      <name val="Arial Narrow"/>
      <family val="2"/>
    </font>
    <font>
      <sz val="11"/>
      <color indexed="20"/>
      <name val="Calibri"/>
      <family val="2"/>
    </font>
    <font>
      <b/>
      <sz val="11"/>
      <color indexed="52"/>
      <name val="Calibri"/>
      <family val="2"/>
    </font>
    <font>
      <b/>
      <sz val="11"/>
      <color indexed="9"/>
      <name val="Calibri"/>
      <family val="2"/>
    </font>
    <font>
      <sz val="10"/>
      <name val="MS Sans Serif"/>
      <family val="2"/>
    </font>
    <font>
      <sz val="12"/>
      <color theme="1"/>
      <name val="Calibri"/>
      <family val="2"/>
      <scheme val="minor"/>
    </font>
    <font>
      <sz val="10"/>
      <name val="Helv"/>
      <family val="2"/>
    </font>
    <font>
      <b/>
      <u/>
      <sz val="11"/>
      <color indexed="37"/>
      <name val="Arial"/>
      <family val="2"/>
    </font>
    <font>
      <sz val="10"/>
      <color indexed="12"/>
      <name val="Arial"/>
      <family val="2"/>
    </font>
    <font>
      <sz val="7"/>
      <name val="Small Fonts"/>
      <family val="2"/>
    </font>
    <font>
      <b/>
      <i/>
      <sz val="16"/>
      <name val="Helv"/>
    </font>
    <font>
      <b/>
      <i/>
      <sz val="9"/>
      <color rgb="FFFF0000"/>
      <name val="Arial"/>
      <family val="2"/>
    </font>
    <font>
      <sz val="8"/>
      <name val="Arial"/>
    </font>
    <font>
      <b/>
      <sz val="16"/>
      <name val="Arial"/>
      <family val="2"/>
    </font>
    <font>
      <sz val="16"/>
      <name val="Arial"/>
      <family val="2"/>
    </font>
    <font>
      <i/>
      <sz val="12"/>
      <name val="Arial"/>
      <family val="2"/>
    </font>
    <font>
      <b/>
      <sz val="8"/>
      <name val="Arial"/>
      <family val="2"/>
    </font>
    <font>
      <b/>
      <i/>
      <sz val="12"/>
      <name val="Arial"/>
      <family val="2"/>
    </font>
    <font>
      <b/>
      <sz val="8"/>
      <color rgb="FFFF0000"/>
      <name val="Arial"/>
      <family val="2"/>
    </font>
    <font>
      <b/>
      <sz val="14"/>
      <color rgb="FFFF0000"/>
      <name val="Arial"/>
      <family val="2"/>
    </font>
    <font>
      <u/>
      <sz val="8"/>
      <color theme="10"/>
      <name val="Arial"/>
    </font>
  </fonts>
  <fills count="36">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60"/>
        <bgColor indexed="64"/>
      </patternFill>
    </fill>
    <fill>
      <patternFill patternType="solid">
        <fgColor indexed="51"/>
        <bgColor indexed="64"/>
      </patternFill>
    </fill>
    <fill>
      <patternFill patternType="solid">
        <fgColor rgb="FFFFC000"/>
        <bgColor indexed="64"/>
      </patternFill>
    </fill>
    <fill>
      <patternFill patternType="solid">
        <fgColor indexed="9"/>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4"/>
        <bgColor indexed="64"/>
      </patternFill>
    </fill>
    <fill>
      <patternFill patternType="solid">
        <fgColor indexed="55"/>
      </patternFill>
    </fill>
    <fill>
      <patternFill patternType="solid">
        <fgColor indexed="26"/>
        <bgColor indexed="64"/>
      </patternFill>
    </fill>
    <fill>
      <patternFill patternType="solid">
        <fgColor indexed="43"/>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thin">
        <color auto="1"/>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bottom style="medium">
        <color indexed="64"/>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double">
        <color indexed="64"/>
      </left>
      <right style="double">
        <color indexed="64"/>
      </right>
      <top style="double">
        <color indexed="64"/>
      </top>
      <bottom style="double">
        <color indexed="64"/>
      </bottom>
      <diagonal/>
    </border>
    <border>
      <left/>
      <right style="medium">
        <color indexed="64"/>
      </right>
      <top/>
      <bottom style="medium">
        <color indexed="64"/>
      </bottom>
      <diagonal/>
    </border>
    <border>
      <left style="thin">
        <color rgb="FF0070C0"/>
      </left>
      <right style="thin">
        <color rgb="FF0070C0"/>
      </right>
      <top style="thin">
        <color rgb="FF0070C0"/>
      </top>
      <bottom style="thin">
        <color rgb="FF0070C0"/>
      </bottom>
      <diagonal/>
    </border>
  </borders>
  <cellStyleXfs count="2495">
    <xf numFmtId="0" fontId="0" fillId="0" borderId="0"/>
    <xf numFmtId="0" fontId="2"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9"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9"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9"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9"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9"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9"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9"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9"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17"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19"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17"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4"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30"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166" fontId="4" fillId="32" borderId="34">
      <alignment horizontal="center" vertical="center"/>
    </xf>
    <xf numFmtId="43" fontId="22" fillId="3" borderId="0" applyNumberFormat="0" applyFill="0" applyBorder="0" applyAlignment="0" applyProtection="0">
      <protection hidden="1"/>
    </xf>
    <xf numFmtId="43" fontId="2" fillId="3" borderId="0" applyNumberFormat="0" applyFill="0" applyBorder="0" applyAlignment="0" applyProtection="0">
      <protection hidden="1"/>
    </xf>
    <xf numFmtId="43" fontId="9" fillId="3" borderId="0" applyNumberFormat="0" applyFill="0" applyBorder="0" applyAlignment="0" applyProtection="0">
      <protection hidden="1"/>
    </xf>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4" fillId="19" borderId="35" applyNumberFormat="0" applyAlignment="0" applyProtection="0"/>
    <xf numFmtId="0" fontId="25" fillId="33" borderId="36" applyNumberFormat="0" applyAlignment="0" applyProtection="0"/>
    <xf numFmtId="0" fontId="25" fillId="33" borderId="36" applyNumberFormat="0" applyAlignment="0" applyProtection="0"/>
    <xf numFmtId="0" fontId="25" fillId="33" borderId="36" applyNumberFormat="0" applyAlignment="0" applyProtection="0"/>
    <xf numFmtId="0" fontId="25" fillId="33" borderId="36" applyNumberFormat="0" applyAlignment="0" applyProtection="0"/>
    <xf numFmtId="0" fontId="25" fillId="33" borderId="36" applyNumberFormat="0" applyAlignment="0" applyProtection="0"/>
    <xf numFmtId="0" fontId="25" fillId="33" borderId="36" applyNumberFormat="0" applyAlignment="0" applyProtection="0"/>
    <xf numFmtId="0" fontId="25" fillId="33" borderId="36" applyNumberFormat="0" applyAlignment="0" applyProtection="0"/>
    <xf numFmtId="0" fontId="25" fillId="33" borderId="36" applyNumberFormat="0" applyAlignment="0" applyProtection="0"/>
    <xf numFmtId="0" fontId="25" fillId="33" borderId="36" applyNumberFormat="0" applyAlignment="0" applyProtection="0"/>
    <xf numFmtId="0" fontId="25" fillId="33" borderId="36" applyNumberFormat="0" applyAlignment="0" applyProtection="0"/>
    <xf numFmtId="0" fontId="25" fillId="33" borderId="36" applyNumberFormat="0" applyAlignment="0" applyProtection="0"/>
    <xf numFmtId="0" fontId="25" fillId="33" borderId="36" applyNumberFormat="0" applyAlignment="0" applyProtection="0"/>
    <xf numFmtId="0" fontId="25" fillId="33" borderId="36" applyNumberFormat="0" applyAlignment="0" applyProtection="0"/>
    <xf numFmtId="0" fontId="25" fillId="33" borderId="36" applyNumberFormat="0" applyAlignment="0" applyProtection="0"/>
    <xf numFmtId="0" fontId="25" fillId="33" borderId="36" applyNumberFormat="0" applyAlignment="0" applyProtection="0"/>
    <xf numFmtId="0" fontId="25" fillId="33" borderId="36" applyNumberFormat="0" applyAlignment="0" applyProtection="0"/>
    <xf numFmtId="0" fontId="25" fillId="33" borderId="36" applyNumberFormat="0" applyAlignment="0" applyProtection="0"/>
    <xf numFmtId="0" fontId="25" fillId="33" borderId="36" applyNumberFormat="0" applyAlignment="0" applyProtection="0"/>
    <xf numFmtId="0" fontId="25" fillId="33" borderId="36" applyNumberFormat="0" applyAlignment="0" applyProtection="0"/>
    <xf numFmtId="0" fontId="25" fillId="33" borderId="36" applyNumberFormat="0" applyAlignment="0" applyProtection="0"/>
    <xf numFmtId="0" fontId="25" fillId="33" borderId="36" applyNumberFormat="0" applyAlignment="0" applyProtection="0"/>
    <xf numFmtId="0" fontId="25" fillId="33" borderId="36" applyNumberFormat="0" applyAlignment="0" applyProtection="0"/>
    <xf numFmtId="0" fontId="25" fillId="33" borderId="36" applyNumberFormat="0" applyAlignment="0" applyProtection="0"/>
    <xf numFmtId="0" fontId="25" fillId="33" borderId="36" applyNumberFormat="0" applyAlignment="0" applyProtection="0"/>
    <xf numFmtId="0" fontId="25" fillId="33" borderId="36" applyNumberFormat="0" applyAlignment="0" applyProtection="0"/>
    <xf numFmtId="0" fontId="25" fillId="33" borderId="36" applyNumberFormat="0" applyAlignment="0" applyProtection="0"/>
    <xf numFmtId="0" fontId="25" fillId="33" borderId="36" applyNumberFormat="0" applyAlignment="0" applyProtection="0"/>
    <xf numFmtId="0" fontId="25" fillId="33" borderId="36" applyNumberFormat="0" applyAlignment="0" applyProtection="0"/>
    <xf numFmtId="0" fontId="25" fillId="33" borderId="36" applyNumberFormat="0" applyAlignment="0" applyProtection="0"/>
    <xf numFmtId="0" fontId="25" fillId="33" borderId="36" applyNumberFormat="0" applyAlignment="0" applyProtection="0"/>
    <xf numFmtId="0" fontId="25" fillId="33" borderId="36" applyNumberFormat="0" applyAlignment="0" applyProtection="0"/>
    <xf numFmtId="0" fontId="25" fillId="33" borderId="36" applyNumberFormat="0" applyAlignment="0" applyProtection="0"/>
    <xf numFmtId="0" fontId="25" fillId="33" borderId="36" applyNumberFormat="0" applyAlignment="0" applyProtection="0"/>
    <xf numFmtId="0" fontId="25" fillId="33" borderId="36" applyNumberFormat="0" applyAlignment="0" applyProtection="0"/>
    <xf numFmtId="0" fontId="25" fillId="33" borderId="36" applyNumberFormat="0" applyAlignment="0" applyProtection="0"/>
    <xf numFmtId="0" fontId="25" fillId="33" borderId="36" applyNumberFormat="0" applyAlignment="0" applyProtection="0"/>
    <xf numFmtId="0" fontId="25" fillId="33" borderId="36" applyNumberFormat="0" applyAlignment="0" applyProtection="0"/>
    <xf numFmtId="0" fontId="25" fillId="33" borderId="36" applyNumberFormat="0" applyAlignment="0" applyProtection="0"/>
    <xf numFmtId="0" fontId="25" fillId="33" borderId="36" applyNumberFormat="0" applyAlignment="0" applyProtection="0"/>
    <xf numFmtId="0" fontId="25" fillId="33" borderId="36" applyNumberFormat="0" applyAlignment="0" applyProtection="0"/>
    <xf numFmtId="0" fontId="25" fillId="33" borderId="36" applyNumberFormat="0" applyAlignment="0" applyProtection="0"/>
    <xf numFmtId="43" fontId="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0" fontId="2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7" fontId="26" fillId="0" borderId="0" applyFont="0" applyFill="0" applyBorder="0" applyAlignment="0" applyProtection="0"/>
    <xf numFmtId="7" fontId="26" fillId="0" borderId="0" applyFont="0" applyFill="0" applyBorder="0" applyAlignment="0" applyProtection="0"/>
    <xf numFmtId="3" fontId="5" fillId="0" borderId="0" applyFont="0" applyFill="0" applyBorder="0" applyAlignment="0" applyProtection="0"/>
    <xf numFmtId="44" fontId="5" fillId="0" borderId="0" applyFont="0" applyFill="0" applyBorder="0" applyAlignment="0" applyProtection="0"/>
    <xf numFmtId="8" fontId="28" fillId="0" borderId="0" applyFont="0" applyFill="0" applyBorder="0" applyAlignment="0" applyProtection="0"/>
    <xf numFmtId="167" fontId="5" fillId="0" borderId="0" applyFont="0" applyFill="0" applyBorder="0" applyAlignment="0" applyProtection="0"/>
    <xf numFmtId="168" fontId="5" fillId="0" borderId="0" applyFont="0" applyFill="0" applyBorder="0" applyAlignment="0" applyProtection="0"/>
    <xf numFmtId="169" fontId="5" fillId="0" borderId="0" applyFont="0" applyFill="0" applyBorder="0" applyAlignment="0" applyProtection="0"/>
    <xf numFmtId="2" fontId="5" fillId="0" borderId="0" applyFont="0" applyFill="0" applyBorder="0" applyAlignment="0" applyProtection="0"/>
    <xf numFmtId="38" fontId="2" fillId="4" borderId="0" applyNumberFormat="0" applyBorder="0" applyAlignment="0" applyProtection="0"/>
    <xf numFmtId="0" fontId="29" fillId="0" borderId="0" applyNumberFormat="0" applyFill="0" applyBorder="0" applyAlignment="0" applyProtection="0"/>
    <xf numFmtId="0" fontId="6" fillId="0" borderId="9" applyNumberFormat="0" applyAlignment="0" applyProtection="0">
      <alignment horizontal="left" vertical="center"/>
    </xf>
    <xf numFmtId="0" fontId="6" fillId="0" borderId="2">
      <alignment horizontal="left" vertical="center"/>
    </xf>
    <xf numFmtId="170" fontId="5" fillId="0" borderId="0">
      <protection locked="0"/>
    </xf>
    <xf numFmtId="170" fontId="5" fillId="0" borderId="0">
      <protection locked="0"/>
    </xf>
    <xf numFmtId="0" fontId="30" fillId="0" borderId="37" applyNumberFormat="0" applyFill="0" applyAlignment="0" applyProtection="0"/>
    <xf numFmtId="10" fontId="2" fillId="34" borderId="1" applyNumberFormat="0" applyBorder="0" applyAlignment="0" applyProtection="0"/>
    <xf numFmtId="37" fontId="31" fillId="0" borderId="0"/>
    <xf numFmtId="171" fontId="32" fillId="0" borderId="0"/>
    <xf numFmtId="0" fontId="1" fillId="0" borderId="0"/>
    <xf numFmtId="172" fontId="26" fillId="0" borderId="0"/>
    <xf numFmtId="0" fontId="1" fillId="0" borderId="0"/>
    <xf numFmtId="0" fontId="27" fillId="0" borderId="0"/>
    <xf numFmtId="0" fontId="1" fillId="0" borderId="0"/>
    <xf numFmtId="0" fontId="1" fillId="0" borderId="0"/>
    <xf numFmtId="0" fontId="5" fillId="0" borderId="0"/>
    <xf numFmtId="10" fontId="5"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37" fontId="2" fillId="35" borderId="0" applyNumberFormat="0" applyBorder="0" applyAlignment="0" applyProtection="0"/>
    <xf numFmtId="37" fontId="2" fillId="0" borderId="0"/>
    <xf numFmtId="37" fontId="2" fillId="35" borderId="0" applyNumberFormat="0" applyBorder="0" applyAlignment="0" applyProtection="0"/>
    <xf numFmtId="3" fontId="7" fillId="0" borderId="37" applyProtection="0"/>
    <xf numFmtId="0" fontId="34" fillId="0" borderId="0"/>
    <xf numFmtId="166" fontId="4" fillId="32" borderId="34">
      <alignment horizontal="center" vertical="center"/>
    </xf>
    <xf numFmtId="38" fontId="2" fillId="4" borderId="0" applyNumberFormat="0" applyBorder="0" applyAlignment="0" applyProtection="0"/>
    <xf numFmtId="10" fontId="2" fillId="34" borderId="1"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37" fontId="2" fillId="35" borderId="0" applyNumberFormat="0" applyBorder="0" applyAlignment="0" applyProtection="0"/>
    <xf numFmtId="0" fontId="42" fillId="0" borderId="0" applyNumberFormat="0" applyFill="0" applyBorder="0" applyAlignment="0" applyProtection="0"/>
  </cellStyleXfs>
  <cellXfs count="170">
    <xf numFmtId="0" fontId="0" fillId="0" borderId="0" xfId="0"/>
    <xf numFmtId="0" fontId="8" fillId="0" borderId="3" xfId="2" applyFont="1" applyFill="1" applyBorder="1" applyAlignment="1">
      <alignment horizontal="left"/>
    </xf>
    <xf numFmtId="0" fontId="9" fillId="0" borderId="4" xfId="2" applyFont="1" applyFill="1" applyBorder="1"/>
    <xf numFmtId="0" fontId="9" fillId="0" borderId="0" xfId="2" applyFont="1"/>
    <xf numFmtId="0" fontId="9" fillId="0" borderId="0" xfId="2" applyFont="1" applyFill="1" applyBorder="1"/>
    <xf numFmtId="0" fontId="8" fillId="0" borderId="5" xfId="2" applyFont="1" applyFill="1" applyBorder="1" applyAlignment="1">
      <alignment horizontal="left"/>
    </xf>
    <xf numFmtId="0" fontId="8" fillId="0" borderId="6" xfId="2" applyFont="1" applyFill="1" applyBorder="1" applyAlignment="1">
      <alignment vertical="top" wrapText="1"/>
    </xf>
    <xf numFmtId="0" fontId="8" fillId="0" borderId="5" xfId="2" applyFont="1" applyFill="1" applyBorder="1" applyAlignment="1">
      <alignment vertical="top" wrapText="1"/>
    </xf>
    <xf numFmtId="0" fontId="8" fillId="0" borderId="7" xfId="2" applyFont="1" applyFill="1" applyBorder="1" applyAlignment="1">
      <alignment horizontal="center" vertical="center" wrapText="1"/>
    </xf>
    <xf numFmtId="0" fontId="12" fillId="2" borderId="8" xfId="2" applyFont="1" applyFill="1" applyBorder="1" applyAlignment="1">
      <alignment vertical="top" wrapText="1"/>
    </xf>
    <xf numFmtId="0" fontId="12" fillId="2" borderId="9" xfId="2" applyFont="1" applyFill="1" applyBorder="1" applyAlignment="1">
      <alignment horizontal="center" vertical="top" wrapText="1"/>
    </xf>
    <xf numFmtId="0" fontId="12" fillId="2" borderId="10" xfId="2" applyFont="1" applyFill="1" applyBorder="1" applyAlignment="1">
      <alignment horizontal="center" vertical="top" wrapText="1"/>
    </xf>
    <xf numFmtId="0" fontId="8" fillId="3" borderId="8" xfId="2" applyFont="1" applyFill="1" applyBorder="1" applyAlignment="1">
      <alignment horizontal="left" vertical="top" wrapText="1"/>
    </xf>
    <xf numFmtId="0" fontId="9" fillId="3" borderId="9" xfId="2" applyFont="1" applyFill="1" applyBorder="1" applyAlignment="1">
      <alignment vertical="top" wrapText="1"/>
    </xf>
    <xf numFmtId="0" fontId="9" fillId="3" borderId="10" xfId="2" applyFont="1" applyFill="1" applyBorder="1" applyAlignment="1">
      <alignment vertical="top" wrapText="1"/>
    </xf>
    <xf numFmtId="0" fontId="9" fillId="3" borderId="0" xfId="2" applyFont="1" applyFill="1"/>
    <xf numFmtId="0" fontId="8" fillId="4" borderId="8" xfId="2" applyFont="1" applyFill="1" applyBorder="1" applyAlignment="1">
      <alignment horizontal="left" vertical="top" wrapText="1"/>
    </xf>
    <xf numFmtId="0" fontId="9" fillId="4" borderId="9" xfId="2" applyFont="1" applyFill="1" applyBorder="1" applyAlignment="1">
      <alignment vertical="top" wrapText="1"/>
    </xf>
    <xf numFmtId="0" fontId="9" fillId="4" borderId="10" xfId="2" applyFont="1" applyFill="1" applyBorder="1" applyAlignment="1">
      <alignment vertical="top" wrapText="1"/>
    </xf>
    <xf numFmtId="0" fontId="9" fillId="0" borderId="0" xfId="2" applyFont="1" applyFill="1"/>
    <xf numFmtId="0" fontId="8" fillId="3" borderId="11" xfId="2" applyFont="1" applyFill="1" applyBorder="1" applyAlignment="1">
      <alignment horizontal="right" vertical="top" wrapText="1"/>
    </xf>
    <xf numFmtId="3" fontId="9" fillId="0" borderId="11" xfId="2" applyNumberFormat="1" applyFont="1" applyFill="1" applyBorder="1" applyAlignment="1">
      <alignment vertical="top" wrapText="1"/>
    </xf>
    <xf numFmtId="0" fontId="8" fillId="3" borderId="12" xfId="2" applyFont="1" applyFill="1" applyBorder="1" applyAlignment="1">
      <alignment horizontal="right" vertical="top" wrapText="1"/>
    </xf>
    <xf numFmtId="3" fontId="9" fillId="0" borderId="12" xfId="2" applyNumberFormat="1" applyFont="1" applyFill="1" applyBorder="1" applyAlignment="1">
      <alignment vertical="top" wrapText="1"/>
    </xf>
    <xf numFmtId="0" fontId="8" fillId="3" borderId="13" xfId="2" applyFont="1" applyFill="1" applyBorder="1" applyAlignment="1">
      <alignment horizontal="right" vertical="top" wrapText="1"/>
    </xf>
    <xf numFmtId="0" fontId="9" fillId="3" borderId="13" xfId="2" applyFont="1" applyFill="1" applyBorder="1" applyAlignment="1">
      <alignment vertical="top" wrapText="1"/>
    </xf>
    <xf numFmtId="0" fontId="8" fillId="3" borderId="14" xfId="2" applyFont="1" applyFill="1" applyBorder="1" applyAlignment="1">
      <alignment horizontal="right" vertical="top" wrapText="1"/>
    </xf>
    <xf numFmtId="0" fontId="9" fillId="3" borderId="14" xfId="2" applyFont="1" applyFill="1" applyBorder="1" applyAlignment="1">
      <alignment vertical="top" wrapText="1"/>
    </xf>
    <xf numFmtId="0" fontId="9" fillId="3" borderId="11" xfId="2" applyFont="1" applyFill="1" applyBorder="1" applyAlignment="1">
      <alignment vertical="top" wrapText="1"/>
    </xf>
    <xf numFmtId="0" fontId="8" fillId="5" borderId="12" xfId="2" applyFont="1" applyFill="1" applyBorder="1" applyAlignment="1">
      <alignment horizontal="right" vertical="top" wrapText="1"/>
    </xf>
    <xf numFmtId="164" fontId="9" fillId="5" borderId="14" xfId="2" applyNumberFormat="1" applyFont="1" applyFill="1" applyBorder="1" applyAlignment="1">
      <alignment vertical="top" wrapText="1"/>
    </xf>
    <xf numFmtId="0" fontId="8" fillId="5" borderId="14" xfId="2" applyFont="1" applyFill="1" applyBorder="1" applyAlignment="1">
      <alignment horizontal="right" vertical="top" wrapText="1"/>
    </xf>
    <xf numFmtId="0" fontId="8" fillId="3" borderId="7" xfId="2" applyFont="1" applyFill="1" applyBorder="1" applyAlignment="1">
      <alignment horizontal="left" vertical="top" wrapText="1"/>
    </xf>
    <xf numFmtId="3" fontId="9" fillId="0" borderId="7" xfId="2" applyNumberFormat="1" applyFont="1" applyFill="1" applyBorder="1" applyAlignment="1">
      <alignment vertical="top" wrapText="1"/>
    </xf>
    <xf numFmtId="0" fontId="8" fillId="0" borderId="15" xfId="2" applyFont="1" applyBorder="1" applyAlignment="1">
      <alignment horizontal="left" vertical="top" wrapText="1"/>
    </xf>
    <xf numFmtId="0" fontId="8" fillId="0" borderId="13" xfId="2" applyFont="1" applyBorder="1" applyAlignment="1">
      <alignment horizontal="right" vertical="top" wrapText="1"/>
    </xf>
    <xf numFmtId="0" fontId="8" fillId="0" borderId="16" xfId="2" applyFont="1" applyBorder="1" applyAlignment="1">
      <alignment horizontal="right" vertical="top" wrapText="1"/>
    </xf>
    <xf numFmtId="0" fontId="8" fillId="0" borderId="14" xfId="2" applyFont="1" applyBorder="1" applyAlignment="1">
      <alignment horizontal="right" vertical="top" wrapText="1"/>
    </xf>
    <xf numFmtId="0" fontId="8" fillId="0" borderId="7" xfId="2" applyFont="1" applyBorder="1" applyAlignment="1">
      <alignment horizontal="left" vertical="top" wrapText="1"/>
    </xf>
    <xf numFmtId="0" fontId="9" fillId="0" borderId="17" xfId="2" applyFont="1" applyBorder="1" applyAlignment="1">
      <alignment vertical="top" wrapText="1"/>
    </xf>
    <xf numFmtId="0" fontId="9" fillId="0" borderId="7" xfId="2" applyFont="1" applyBorder="1" applyAlignment="1">
      <alignment vertical="top" wrapText="1"/>
    </xf>
    <xf numFmtId="0" fontId="8" fillId="0" borderId="4" xfId="2" applyFont="1" applyBorder="1" applyAlignment="1">
      <alignment horizontal="left" vertical="top" wrapText="1"/>
    </xf>
    <xf numFmtId="0" fontId="9" fillId="3" borderId="4" xfId="2" applyFont="1" applyFill="1" applyBorder="1" applyAlignment="1">
      <alignment vertical="top" wrapText="1"/>
    </xf>
    <xf numFmtId="0" fontId="8" fillId="0" borderId="11" xfId="2" applyFont="1" applyBorder="1" applyAlignment="1">
      <alignment horizontal="right" vertical="top" wrapText="1"/>
    </xf>
    <xf numFmtId="0" fontId="8" fillId="0" borderId="18" xfId="2" applyFont="1" applyBorder="1" applyAlignment="1">
      <alignment horizontal="right" vertical="top" wrapText="1"/>
    </xf>
    <xf numFmtId="3" fontId="9" fillId="0" borderId="18" xfId="2" applyNumberFormat="1" applyFont="1" applyFill="1" applyBorder="1" applyAlignment="1">
      <alignment vertical="top" wrapText="1"/>
    </xf>
    <xf numFmtId="0" fontId="8" fillId="0" borderId="12" xfId="2" applyFont="1" applyBorder="1" applyAlignment="1">
      <alignment horizontal="right" vertical="top" wrapText="1"/>
    </xf>
    <xf numFmtId="0" fontId="8" fillId="4" borderId="7" xfId="2" applyFont="1" applyFill="1" applyBorder="1" applyAlignment="1">
      <alignment horizontal="left" vertical="top" wrapText="1"/>
    </xf>
    <xf numFmtId="3" fontId="9" fillId="0" borderId="4" xfId="2" applyNumberFormat="1" applyFont="1" applyFill="1" applyBorder="1" applyAlignment="1">
      <alignment vertical="top" wrapText="1"/>
    </xf>
    <xf numFmtId="0" fontId="8" fillId="0" borderId="8" xfId="2" applyFont="1" applyFill="1" applyBorder="1" applyAlignment="1">
      <alignment horizontal="left" vertical="top" wrapText="1"/>
    </xf>
    <xf numFmtId="0" fontId="8" fillId="0" borderId="11" xfId="2" applyFont="1" applyFill="1" applyBorder="1" applyAlignment="1">
      <alignment horizontal="right" vertical="top" wrapText="1"/>
    </xf>
    <xf numFmtId="0" fontId="8" fillId="0" borderId="16" xfId="2" applyFont="1" applyFill="1" applyBorder="1" applyAlignment="1">
      <alignment horizontal="right" vertical="top" wrapText="1"/>
    </xf>
    <xf numFmtId="3" fontId="9" fillId="0" borderId="16" xfId="2" applyNumberFormat="1" applyFont="1" applyFill="1" applyBorder="1" applyAlignment="1">
      <alignment vertical="top" wrapText="1"/>
    </xf>
    <xf numFmtId="0" fontId="8" fillId="0" borderId="18" xfId="2" applyFont="1" applyFill="1" applyBorder="1" applyAlignment="1">
      <alignment horizontal="right" vertical="top" wrapText="1"/>
    </xf>
    <xf numFmtId="0" fontId="8" fillId="0" borderId="7" xfId="2" applyFont="1" applyFill="1" applyBorder="1" applyAlignment="1">
      <alignment horizontal="left" vertical="top" wrapText="1"/>
    </xf>
    <xf numFmtId="0" fontId="8" fillId="0" borderId="9" xfId="2" applyFont="1" applyFill="1" applyBorder="1" applyAlignment="1">
      <alignment horizontal="left" vertical="top" wrapText="1"/>
    </xf>
    <xf numFmtId="0" fontId="8" fillId="0" borderId="19" xfId="2" applyFont="1" applyFill="1" applyBorder="1" applyAlignment="1">
      <alignment horizontal="right" vertical="top" wrapText="1"/>
    </xf>
    <xf numFmtId="3" fontId="9" fillId="0" borderId="20" xfId="2" applyNumberFormat="1" applyFont="1" applyBorder="1" applyAlignment="1">
      <alignment vertical="top" wrapText="1"/>
    </xf>
    <xf numFmtId="3" fontId="9" fillId="0" borderId="21" xfId="2" applyNumberFormat="1" applyFont="1" applyBorder="1" applyAlignment="1">
      <alignment vertical="top" wrapText="1"/>
    </xf>
    <xf numFmtId="0" fontId="9" fillId="0" borderId="7" xfId="2" applyFont="1" applyFill="1" applyBorder="1" applyAlignment="1">
      <alignment vertical="top" wrapText="1"/>
    </xf>
    <xf numFmtId="0" fontId="8" fillId="0" borderId="11" xfId="2" applyFont="1" applyBorder="1" applyAlignment="1">
      <alignment horizontal="left" vertical="top" wrapText="1"/>
    </xf>
    <xf numFmtId="3" fontId="9" fillId="0" borderId="11" xfId="2" applyNumberFormat="1" applyFont="1" applyBorder="1" applyAlignment="1">
      <alignment vertical="top" wrapText="1"/>
    </xf>
    <xf numFmtId="0" fontId="8" fillId="0" borderId="16" xfId="2" applyFont="1" applyBorder="1" applyAlignment="1">
      <alignment horizontal="left" vertical="top" wrapText="1"/>
    </xf>
    <xf numFmtId="3" fontId="9" fillId="0" borderId="16" xfId="2" applyNumberFormat="1" applyFont="1" applyBorder="1" applyAlignment="1">
      <alignment vertical="top" wrapText="1"/>
    </xf>
    <xf numFmtId="0" fontId="8" fillId="0" borderId="14" xfId="2" applyFont="1" applyBorder="1" applyAlignment="1">
      <alignment horizontal="left" vertical="top" wrapText="1"/>
    </xf>
    <xf numFmtId="0" fontId="12" fillId="2" borderId="7" xfId="2" applyFont="1" applyFill="1" applyBorder="1" applyAlignment="1">
      <alignment vertical="top" wrapText="1"/>
    </xf>
    <xf numFmtId="3" fontId="13" fillId="0" borderId="7" xfId="2" applyNumberFormat="1" applyFont="1" applyFill="1" applyBorder="1" applyAlignment="1">
      <alignment horizontal="right" vertical="top" wrapText="1"/>
    </xf>
    <xf numFmtId="0" fontId="12" fillId="2" borderId="7" xfId="2" applyFont="1" applyFill="1" applyBorder="1"/>
    <xf numFmtId="0" fontId="8" fillId="6" borderId="5" xfId="2" applyFont="1" applyFill="1" applyBorder="1" applyAlignment="1">
      <alignment horizontal="right" vertical="top" wrapText="1"/>
    </xf>
    <xf numFmtId="0" fontId="9" fillId="6" borderId="0" xfId="2" applyFont="1" applyFill="1" applyBorder="1" applyAlignment="1">
      <alignment vertical="top" wrapText="1"/>
    </xf>
    <xf numFmtId="0" fontId="8" fillId="4" borderId="8" xfId="2" applyFont="1" applyFill="1" applyBorder="1" applyAlignment="1">
      <alignment vertical="top" shrinkToFit="1"/>
    </xf>
    <xf numFmtId="3" fontId="8" fillId="0" borderId="7" xfId="2" applyNumberFormat="1" applyFont="1" applyBorder="1" applyAlignment="1">
      <alignment horizontal="right" vertical="center" wrapText="1"/>
    </xf>
    <xf numFmtId="0" fontId="16" fillId="7" borderId="0" xfId="2" applyFont="1" applyFill="1" applyAlignment="1">
      <alignment vertical="top" wrapText="1"/>
    </xf>
    <xf numFmtId="0" fontId="5" fillId="7" borderId="0" xfId="2" applyFont="1" applyFill="1"/>
    <xf numFmtId="0" fontId="5" fillId="0" borderId="0" xfId="2" applyFont="1"/>
    <xf numFmtId="0" fontId="16" fillId="7" borderId="0" xfId="2" applyFont="1" applyFill="1" applyAlignment="1">
      <alignment vertical="top"/>
    </xf>
    <xf numFmtId="0" fontId="17" fillId="7" borderId="0" xfId="2" applyFont="1" applyFill="1" applyAlignment="1">
      <alignment vertical="top"/>
    </xf>
    <xf numFmtId="0" fontId="6" fillId="7" borderId="0" xfId="2" applyFont="1" applyFill="1" applyAlignment="1">
      <alignment vertical="top"/>
    </xf>
    <xf numFmtId="0" fontId="6" fillId="7" borderId="6" xfId="2" applyFont="1" applyFill="1" applyBorder="1" applyAlignment="1">
      <alignment vertical="top" wrapText="1"/>
    </xf>
    <xf numFmtId="0" fontId="18" fillId="7" borderId="6" xfId="2" applyFont="1" applyFill="1" applyBorder="1" applyAlignment="1"/>
    <xf numFmtId="0" fontId="6" fillId="8" borderId="18" xfId="2" applyFont="1" applyFill="1" applyBorder="1" applyAlignment="1">
      <alignment horizontal="center" vertical="top" wrapText="1"/>
    </xf>
    <xf numFmtId="0" fontId="6" fillId="8" borderId="22" xfId="2" applyFont="1" applyFill="1" applyBorder="1" applyAlignment="1">
      <alignment horizontal="center" vertical="top" wrapText="1"/>
    </xf>
    <xf numFmtId="0" fontId="6" fillId="0" borderId="18" xfId="2" applyFont="1" applyBorder="1" applyAlignment="1">
      <alignment horizontal="center" vertical="top" wrapText="1"/>
    </xf>
    <xf numFmtId="0" fontId="6" fillId="0" borderId="22" xfId="2" applyFont="1" applyBorder="1" applyAlignment="1">
      <alignment horizontal="center" vertical="top" wrapText="1"/>
    </xf>
    <xf numFmtId="0" fontId="6" fillId="0" borderId="7" xfId="2" applyFont="1" applyBorder="1" applyAlignment="1">
      <alignment horizontal="center" vertical="top" wrapText="1"/>
    </xf>
    <xf numFmtId="0" fontId="17" fillId="4" borderId="23" xfId="2" applyFont="1" applyFill="1" applyBorder="1" applyAlignment="1">
      <alignment vertical="top" wrapText="1"/>
    </xf>
    <xf numFmtId="0" fontId="3" fillId="4" borderId="4" xfId="2" applyFont="1" applyFill="1" applyBorder="1" applyAlignment="1">
      <alignment vertical="top" wrapText="1"/>
    </xf>
    <xf numFmtId="0" fontId="3" fillId="4" borderId="24" xfId="2" applyFont="1" applyFill="1" applyBorder="1" applyAlignment="1">
      <alignment vertical="top" wrapText="1"/>
    </xf>
    <xf numFmtId="0" fontId="17" fillId="0" borderId="23" xfId="2" applyFont="1" applyFill="1" applyBorder="1" applyAlignment="1">
      <alignment vertical="top" shrinkToFit="1"/>
    </xf>
    <xf numFmtId="3" fontId="9" fillId="0" borderId="17" xfId="2" applyNumberFormat="1" applyFont="1" applyBorder="1" applyAlignment="1">
      <alignment vertical="top" wrapText="1"/>
    </xf>
    <xf numFmtId="0" fontId="17" fillId="4" borderId="8" xfId="2" applyFont="1" applyFill="1" applyBorder="1" applyAlignment="1">
      <alignment vertical="top" wrapText="1"/>
    </xf>
    <xf numFmtId="0" fontId="9" fillId="4" borderId="0" xfId="2" applyFont="1" applyFill="1" applyBorder="1" applyAlignment="1">
      <alignment vertical="top" wrapText="1"/>
    </xf>
    <xf numFmtId="0" fontId="9" fillId="4" borderId="22" xfId="2" applyFont="1" applyFill="1" applyBorder="1" applyAlignment="1">
      <alignment vertical="top" wrapText="1"/>
    </xf>
    <xf numFmtId="0" fontId="17" fillId="0" borderId="11" xfId="2" applyFont="1" applyBorder="1" applyAlignment="1">
      <alignment horizontal="right" vertical="top" wrapText="1"/>
    </xf>
    <xf numFmtId="165" fontId="9" fillId="0" borderId="25" xfId="3" applyNumberFormat="1" applyFont="1" applyBorder="1" applyAlignment="1">
      <alignment vertical="top" wrapText="1"/>
    </xf>
    <xf numFmtId="0" fontId="17" fillId="0" borderId="16" xfId="2" applyFont="1" applyBorder="1" applyAlignment="1">
      <alignment horizontal="right" vertical="top" wrapText="1"/>
    </xf>
    <xf numFmtId="165" fontId="9" fillId="0" borderId="26" xfId="3" applyNumberFormat="1" applyFont="1" applyBorder="1" applyAlignment="1">
      <alignment vertical="top" wrapText="1"/>
    </xf>
    <xf numFmtId="165" fontId="9" fillId="0" borderId="27" xfId="3" applyNumberFormat="1" applyFont="1" applyBorder="1" applyAlignment="1">
      <alignment vertical="top" wrapText="1"/>
    </xf>
    <xf numFmtId="165" fontId="9" fillId="0" borderId="1" xfId="3" applyNumberFormat="1" applyFont="1" applyBorder="1" applyAlignment="1">
      <alignment vertical="top" wrapText="1"/>
    </xf>
    <xf numFmtId="165" fontId="9" fillId="0" borderId="20" xfId="3" applyNumberFormat="1" applyFont="1" applyBorder="1" applyAlignment="1">
      <alignment vertical="top" wrapText="1"/>
    </xf>
    <xf numFmtId="165" fontId="9" fillId="0" borderId="28" xfId="3" applyNumberFormat="1" applyFont="1" applyBorder="1" applyAlignment="1">
      <alignment vertical="top" wrapText="1"/>
    </xf>
    <xf numFmtId="165" fontId="9" fillId="0" borderId="29" xfId="3" applyNumberFormat="1" applyFont="1" applyBorder="1" applyAlignment="1">
      <alignment vertical="top" wrapText="1"/>
    </xf>
    <xf numFmtId="0" fontId="17" fillId="0" borderId="14" xfId="2" applyFont="1" applyBorder="1" applyAlignment="1">
      <alignment horizontal="right" vertical="top" wrapText="1"/>
    </xf>
    <xf numFmtId="0" fontId="4" fillId="0" borderId="30" xfId="2" applyFont="1" applyBorder="1" applyAlignment="1">
      <alignment horizontal="right" vertical="top" wrapText="1"/>
    </xf>
    <xf numFmtId="165" fontId="8" fillId="0" borderId="30" xfId="3" applyNumberFormat="1" applyFont="1" applyBorder="1" applyAlignment="1">
      <alignment vertical="top" wrapText="1"/>
    </xf>
    <xf numFmtId="165" fontId="8" fillId="0" borderId="31" xfId="3" applyNumberFormat="1" applyFont="1" applyBorder="1" applyAlignment="1">
      <alignment vertical="top" wrapText="1"/>
    </xf>
    <xf numFmtId="165" fontId="8" fillId="0" borderId="32" xfId="3" applyNumberFormat="1" applyFont="1" applyBorder="1" applyAlignment="1">
      <alignment vertical="top" wrapText="1"/>
    </xf>
    <xf numFmtId="0" fontId="17" fillId="4" borderId="7" xfId="2" applyFont="1" applyFill="1" applyBorder="1" applyAlignment="1">
      <alignment vertical="top" wrapText="1"/>
    </xf>
    <xf numFmtId="165" fontId="8" fillId="0" borderId="33" xfId="2" applyNumberFormat="1" applyFont="1" applyBorder="1" applyAlignment="1">
      <alignment vertical="top" wrapText="1"/>
    </xf>
    <xf numFmtId="0" fontId="4" fillId="0" borderId="0" xfId="2" applyFont="1"/>
    <xf numFmtId="0" fontId="33" fillId="0" borderId="0" xfId="2" applyFont="1"/>
    <xf numFmtId="0" fontId="36" fillId="0" borderId="0" xfId="2272" applyFont="1"/>
    <xf numFmtId="0" fontId="34" fillId="0" borderId="0" xfId="2272"/>
    <xf numFmtId="0" fontId="16" fillId="0" borderId="5" xfId="2272" applyFont="1" applyBorder="1" applyAlignment="1">
      <alignment horizontal="center" vertical="top"/>
    </xf>
    <xf numFmtId="0" fontId="34" fillId="0" borderId="22" xfId="2272" applyBorder="1"/>
    <xf numFmtId="0" fontId="3" fillId="0" borderId="5" xfId="2272" applyFont="1" applyBorder="1" applyAlignment="1">
      <alignment vertical="top" wrapText="1"/>
    </xf>
    <xf numFmtId="0" fontId="34" fillId="0" borderId="22" xfId="2272" applyBorder="1" applyAlignment="1"/>
    <xf numFmtId="0" fontId="6" fillId="0" borderId="5" xfId="2272" applyFont="1" applyBorder="1" applyAlignment="1">
      <alignment vertical="top" wrapText="1"/>
    </xf>
    <xf numFmtId="0" fontId="3" fillId="0" borderId="5" xfId="2272" applyFont="1" applyBorder="1" applyAlignment="1">
      <alignment horizontal="left" vertical="top" wrapText="1"/>
    </xf>
    <xf numFmtId="0" fontId="3" fillId="0" borderId="22" xfId="2272" applyFont="1" applyBorder="1" applyAlignment="1">
      <alignment horizontal="left" vertical="top" wrapText="1"/>
    </xf>
    <xf numFmtId="0" fontId="6" fillId="0" borderId="5" xfId="2272" applyFont="1" applyBorder="1" applyAlignment="1">
      <alignment horizontal="left" vertical="top" wrapText="1"/>
    </xf>
    <xf numFmtId="0" fontId="3" fillId="0" borderId="5" xfId="2272" applyFont="1" applyBorder="1" applyAlignment="1">
      <alignment horizontal="right" vertical="top" wrapText="1"/>
    </xf>
    <xf numFmtId="173" fontId="6" fillId="0" borderId="22" xfId="2272" applyNumberFormat="1" applyFont="1" applyBorder="1" applyAlignment="1">
      <alignment horizontal="left" vertical="top" wrapText="1" indent="3"/>
    </xf>
    <xf numFmtId="0" fontId="40" fillId="0" borderId="0" xfId="2272" applyFont="1"/>
    <xf numFmtId="0" fontId="38" fillId="0" borderId="0" xfId="2272" applyFont="1"/>
    <xf numFmtId="0" fontId="6" fillId="0" borderId="5" xfId="2272" applyFont="1" applyBorder="1" applyAlignment="1">
      <alignment horizontal="right" vertical="top" wrapText="1"/>
    </xf>
    <xf numFmtId="173" fontId="3" fillId="0" borderId="22" xfId="2272" applyNumberFormat="1" applyFont="1" applyBorder="1" applyAlignment="1">
      <alignment horizontal="center" vertical="top" wrapText="1"/>
    </xf>
    <xf numFmtId="0" fontId="41" fillId="0" borderId="3" xfId="2272" applyFont="1" applyFill="1" applyBorder="1"/>
    <xf numFmtId="0" fontId="38" fillId="0" borderId="4" xfId="2272" applyFont="1" applyFill="1" applyBorder="1"/>
    <xf numFmtId="0" fontId="34" fillId="0" borderId="4" xfId="2272" applyFill="1" applyBorder="1"/>
    <xf numFmtId="0" fontId="34" fillId="0" borderId="0" xfId="2272" applyFill="1"/>
    <xf numFmtId="6" fontId="4" fillId="0" borderId="5" xfId="2492" applyNumberFormat="1" applyFont="1" applyFill="1" applyBorder="1"/>
    <xf numFmtId="6" fontId="5" fillId="0" borderId="0" xfId="2492" applyNumberFormat="1" applyFont="1" applyFill="1" applyBorder="1" applyAlignment="1">
      <alignment horizontal="center"/>
    </xf>
    <xf numFmtId="0" fontId="34" fillId="0" borderId="0" xfId="2272" applyFill="1" applyBorder="1"/>
    <xf numFmtId="0" fontId="4" fillId="0" borderId="5" xfId="2272" applyFont="1" applyFill="1" applyBorder="1"/>
    <xf numFmtId="15" fontId="34" fillId="0" borderId="0" xfId="2272" quotePrefix="1" applyNumberFormat="1" applyFill="1" applyBorder="1" applyAlignment="1">
      <alignment horizontal="center"/>
    </xf>
    <xf numFmtId="15" fontId="34" fillId="0" borderId="0" xfId="2272" applyNumberFormat="1" applyFill="1" applyBorder="1" applyAlignment="1">
      <alignment horizontal="center"/>
    </xf>
    <xf numFmtId="0" fontId="5" fillId="0" borderId="5" xfId="2272" applyFont="1" applyFill="1" applyBorder="1"/>
    <xf numFmtId="0" fontId="5" fillId="0" borderId="23" xfId="2272" applyFont="1" applyFill="1" applyBorder="1"/>
    <xf numFmtId="15" fontId="42" fillId="0" borderId="6" xfId="2494" applyNumberFormat="1" applyFill="1" applyBorder="1" applyAlignment="1">
      <alignment horizontal="center"/>
    </xf>
    <xf numFmtId="0" fontId="34" fillId="0" borderId="6" xfId="2272" applyFill="1" applyBorder="1"/>
    <xf numFmtId="0" fontId="5" fillId="0" borderId="0" xfId="2272" applyFont="1" applyFill="1"/>
    <xf numFmtId="15" fontId="34" fillId="0" borderId="0" xfId="2272" applyNumberFormat="1" applyFill="1" applyAlignment="1">
      <alignment horizontal="center"/>
    </xf>
    <xf numFmtId="0" fontId="38" fillId="0" borderId="0" xfId="2" applyFont="1" applyFill="1" applyBorder="1" applyAlignment="1">
      <alignment horizontal="center" vertical="top" wrapText="1"/>
    </xf>
    <xf numFmtId="0" fontId="2" fillId="0" borderId="39" xfId="2272" applyFont="1" applyFill="1" applyBorder="1"/>
    <xf numFmtId="0" fontId="34" fillId="0" borderId="39" xfId="2272" applyFill="1" applyBorder="1"/>
    <xf numFmtId="0" fontId="2" fillId="0" borderId="39" xfId="2" applyFont="1" applyFill="1" applyBorder="1" applyAlignment="1">
      <alignment horizontal="center"/>
    </xf>
    <xf numFmtId="6" fontId="34" fillId="0" borderId="39" xfId="2272" applyNumberFormat="1" applyFill="1" applyBorder="1"/>
    <xf numFmtId="0" fontId="3" fillId="0" borderId="5" xfId="2272" applyFont="1" applyBorder="1" applyAlignment="1">
      <alignment vertical="top" wrapText="1"/>
    </xf>
    <xf numFmtId="0" fontId="34" fillId="0" borderId="22" xfId="2272" applyBorder="1" applyAlignment="1"/>
    <xf numFmtId="0" fontId="35" fillId="0" borderId="3" xfId="2272" applyFont="1" applyBorder="1" applyAlignment="1">
      <alignment horizontal="center" vertical="top"/>
    </xf>
    <xf numFmtId="0" fontId="35" fillId="0" borderId="24" xfId="2272" applyFont="1" applyBorder="1" applyAlignment="1">
      <alignment horizontal="center" vertical="top"/>
    </xf>
    <xf numFmtId="0" fontId="16" fillId="0" borderId="5" xfId="2272" applyFont="1" applyBorder="1" applyAlignment="1">
      <alignment horizontal="center" vertical="top"/>
    </xf>
    <xf numFmtId="0" fontId="16" fillId="0" borderId="22" xfId="2272" applyFont="1" applyBorder="1" applyAlignment="1">
      <alignment horizontal="center" vertical="top"/>
    </xf>
    <xf numFmtId="0" fontId="16" fillId="0" borderId="5" xfId="2272" applyFont="1" applyFill="1" applyBorder="1" applyAlignment="1">
      <alignment horizontal="center" vertical="top"/>
    </xf>
    <xf numFmtId="0" fontId="16" fillId="0" borderId="22" xfId="2272" applyFont="1" applyFill="1" applyBorder="1" applyAlignment="1">
      <alignment horizontal="center" vertical="top"/>
    </xf>
    <xf numFmtId="0" fontId="3" fillId="0" borderId="23" xfId="2272" applyFont="1" applyBorder="1" applyAlignment="1">
      <alignment wrapText="1"/>
    </xf>
    <xf numFmtId="0" fontId="3" fillId="0" borderId="38" xfId="2272" applyFont="1" applyBorder="1" applyAlignment="1">
      <alignment wrapText="1"/>
    </xf>
    <xf numFmtId="0" fontId="6" fillId="0" borderId="5" xfId="2272" applyFont="1" applyBorder="1" applyAlignment="1">
      <alignment vertical="top" wrapText="1"/>
    </xf>
    <xf numFmtId="0" fontId="38" fillId="0" borderId="22" xfId="2272" applyFont="1" applyBorder="1" applyAlignment="1"/>
    <xf numFmtId="0" fontId="3" fillId="0" borderId="5" xfId="2272" applyFont="1" applyBorder="1" applyAlignment="1">
      <alignment horizontal="left" vertical="top" wrapText="1"/>
    </xf>
    <xf numFmtId="0" fontId="3" fillId="0" borderId="22" xfId="2272" applyFont="1" applyBorder="1" applyAlignment="1">
      <alignment horizontal="left" vertical="top" wrapText="1"/>
    </xf>
    <xf numFmtId="6" fontId="10" fillId="0" borderId="0" xfId="2" applyNumberFormat="1" applyFont="1" applyFill="1" applyBorder="1" applyAlignment="1">
      <alignment horizontal="center"/>
    </xf>
    <xf numFmtId="0" fontId="10" fillId="0" borderId="0" xfId="2" applyFont="1" applyFill="1" applyBorder="1" applyAlignment="1">
      <alignment horizontal="center"/>
    </xf>
    <xf numFmtId="6" fontId="11" fillId="0" borderId="0" xfId="2" applyNumberFormat="1" applyFont="1" applyFill="1" applyBorder="1" applyAlignment="1">
      <alignment horizontal="center"/>
    </xf>
    <xf numFmtId="0" fontId="11" fillId="0" borderId="0" xfId="2" applyFont="1" applyFill="1" applyBorder="1" applyAlignment="1">
      <alignment horizontal="center"/>
    </xf>
    <xf numFmtId="0" fontId="8" fillId="0" borderId="8" xfId="2" applyFont="1" applyFill="1" applyBorder="1" applyAlignment="1">
      <alignment horizontal="left" vertical="top" wrapText="1"/>
    </xf>
    <xf numFmtId="0" fontId="9" fillId="0" borderId="9" xfId="2" applyFont="1" applyBorder="1" applyAlignment="1">
      <alignment vertical="top" wrapText="1"/>
    </xf>
    <xf numFmtId="0" fontId="9" fillId="0" borderId="9" xfId="2" applyFont="1" applyBorder="1" applyAlignment="1"/>
    <xf numFmtId="0" fontId="9" fillId="0" borderId="10" xfId="2" applyFont="1" applyBorder="1" applyAlignment="1"/>
  </cellXfs>
  <cellStyles count="2495">
    <cellStyle name="_x0013_" xfId="4"/>
    <cellStyle name="_x0013_ 2" xfId="5"/>
    <cellStyle name="_x0013_ 2 2" xfId="6"/>
    <cellStyle name="_x0013_ 3" xfId="7"/>
    <cellStyle name="_x0013__ESSENTIAL-Detail" xfId="8"/>
    <cellStyle name="_x0013__ESSENTIAL-Detail (2)" xfId="9"/>
    <cellStyle name="_x0013__ESSENTIAL-Detail (2) 2" xfId="10"/>
    <cellStyle name="_x0013__ESSENTIAL-Detail (2)_Capacity" xfId="11"/>
    <cellStyle name="_x0013__ESSENTIAL-Detail (2)_ESSENTIAL-Detail" xfId="12"/>
    <cellStyle name="_x0013__ESSENTIAL-Detail (2)_RPS Strategy 9-14-11_Feb Load_Report EE" xfId="13"/>
    <cellStyle name="_x0013__ESSENTIAL-Detail 2" xfId="14"/>
    <cellStyle name="_x0013__ESSENTIAL-Detail 3" xfId="15"/>
    <cellStyle name="_x0013__ESSENTIAL-Detail 4" xfId="16"/>
    <cellStyle name="_x0013__ESSENTIAL-Detail 5" xfId="17"/>
    <cellStyle name="_x0013__ESSENTIAL-Detail_Capacity" xfId="18"/>
    <cellStyle name="_x0013__ESSENTIAL-Detail_ESSENTIAL-Detail" xfId="19"/>
    <cellStyle name="_x0013__ESSENTIAL-Detail_RPS Strategy 9-14-11_Feb Load_Report EE" xfId="20"/>
    <cellStyle name="_x0013__Regression Forecast Comparison" xfId="21"/>
    <cellStyle name="_x0013__RPS Costs" xfId="22"/>
    <cellStyle name="_x0013__Ruiz OG Gen" xfId="23"/>
    <cellStyle name="_x0010_“+ˆÉ•?pý¤" xfId="24"/>
    <cellStyle name="_x0010_“+ˆÉ•?pý¤ 2" xfId="25"/>
    <cellStyle name="20% - Accent1 10" xfId="26"/>
    <cellStyle name="20% - Accent1 10 2" xfId="27"/>
    <cellStyle name="20% - Accent1 10 2 2" xfId="28"/>
    <cellStyle name="20% - Accent1 10 3" xfId="29"/>
    <cellStyle name="20% - Accent1 10 3 2" xfId="30"/>
    <cellStyle name="20% - Accent1 11" xfId="31"/>
    <cellStyle name="20% - Accent1 11 2" xfId="32"/>
    <cellStyle name="20% - Accent1 11 2 2" xfId="33"/>
    <cellStyle name="20% - Accent1 11 3" xfId="34"/>
    <cellStyle name="20% - Accent1 11 3 2" xfId="35"/>
    <cellStyle name="20% - Accent1 12 2" xfId="36"/>
    <cellStyle name="20% - Accent1 12 2 2" xfId="37"/>
    <cellStyle name="20% - Accent1 12 3" xfId="38"/>
    <cellStyle name="20% - Accent1 12 3 2" xfId="39"/>
    <cellStyle name="20% - Accent1 13 2" xfId="40"/>
    <cellStyle name="20% - Accent1 13 2 2" xfId="41"/>
    <cellStyle name="20% - Accent1 13 3" xfId="42"/>
    <cellStyle name="20% - Accent1 13 3 2" xfId="43"/>
    <cellStyle name="20% - Accent1 14 2" xfId="44"/>
    <cellStyle name="20% - Accent1 14 2 2" xfId="45"/>
    <cellStyle name="20% - Accent1 14 3" xfId="46"/>
    <cellStyle name="20% - Accent1 14 3 2" xfId="47"/>
    <cellStyle name="20% - Accent1 15" xfId="48"/>
    <cellStyle name="20% - Accent1 15 2" xfId="49"/>
    <cellStyle name="20% - Accent1 15 2 2" xfId="50"/>
    <cellStyle name="20% - Accent1 15 3" xfId="51"/>
    <cellStyle name="20% - Accent1 15 3 2" xfId="52"/>
    <cellStyle name="20% - Accent1 15 4" xfId="53"/>
    <cellStyle name="20% - Accent1 15 4 2" xfId="54"/>
    <cellStyle name="20% - Accent1 15 5" xfId="55"/>
    <cellStyle name="20% - Accent1 15 5 2" xfId="56"/>
    <cellStyle name="20% - Accent1 15 6" xfId="57"/>
    <cellStyle name="20% - Accent1 15 6 2" xfId="58"/>
    <cellStyle name="20% - Accent1 15 7" xfId="59"/>
    <cellStyle name="20% - Accent1 15 7 2" xfId="60"/>
    <cellStyle name="20% - Accent1 15 8" xfId="61"/>
    <cellStyle name="20% - Accent1 15_Capacity" xfId="62"/>
    <cellStyle name="20% - Accent1 16" xfId="63"/>
    <cellStyle name="20% - Accent1 16 2" xfId="64"/>
    <cellStyle name="20% - Accent1 17" xfId="65"/>
    <cellStyle name="20% - Accent1 17 2" xfId="66"/>
    <cellStyle name="20% - Accent1 18" xfId="67"/>
    <cellStyle name="20% - Accent1 18 2" xfId="68"/>
    <cellStyle name="20% - Accent1 19" xfId="69"/>
    <cellStyle name="20% - Accent1 19 2" xfId="70"/>
    <cellStyle name="20% - Accent1 2" xfId="71"/>
    <cellStyle name="20% - Accent1 2 2" xfId="72"/>
    <cellStyle name="20% - Accent1 2 2 2" xfId="73"/>
    <cellStyle name="20% - Accent1 2 3" xfId="74"/>
    <cellStyle name="20% - Accent1 2 3 2" xfId="75"/>
    <cellStyle name="20% - Accent1 20" xfId="76"/>
    <cellStyle name="20% - Accent1 20 2" xfId="77"/>
    <cellStyle name="20% - Accent1 21" xfId="78"/>
    <cellStyle name="20% - Accent1 21 2" xfId="79"/>
    <cellStyle name="20% - Accent1 22" xfId="80"/>
    <cellStyle name="20% - Accent1 22 2" xfId="81"/>
    <cellStyle name="20% - Accent1 3" xfId="82"/>
    <cellStyle name="20% - Accent1 3 2" xfId="83"/>
    <cellStyle name="20% - Accent1 3 2 2" xfId="84"/>
    <cellStyle name="20% - Accent1 3 3" xfId="85"/>
    <cellStyle name="20% - Accent1 3 3 2" xfId="86"/>
    <cellStyle name="20% - Accent1 4" xfId="87"/>
    <cellStyle name="20% - Accent1 4 2" xfId="88"/>
    <cellStyle name="20% - Accent1 4 2 2" xfId="89"/>
    <cellStyle name="20% - Accent1 4 3" xfId="90"/>
    <cellStyle name="20% - Accent1 4 3 2" xfId="91"/>
    <cellStyle name="20% - Accent1 5" xfId="92"/>
    <cellStyle name="20% - Accent1 5 2" xfId="93"/>
    <cellStyle name="20% - Accent1 5 2 2" xfId="94"/>
    <cellStyle name="20% - Accent1 5 3" xfId="95"/>
    <cellStyle name="20% - Accent1 5 3 2" xfId="96"/>
    <cellStyle name="20% - Accent1 6" xfId="97"/>
    <cellStyle name="20% - Accent1 6 2" xfId="98"/>
    <cellStyle name="20% - Accent1 6 2 2" xfId="99"/>
    <cellStyle name="20% - Accent1 6 3" xfId="100"/>
    <cellStyle name="20% - Accent1 6 3 2" xfId="101"/>
    <cellStyle name="20% - Accent1 7" xfId="102"/>
    <cellStyle name="20% - Accent1 7 2" xfId="103"/>
    <cellStyle name="20% - Accent1 7 2 2" xfId="104"/>
    <cellStyle name="20% - Accent1 7 3" xfId="105"/>
    <cellStyle name="20% - Accent1 7 3 2" xfId="106"/>
    <cellStyle name="20% - Accent1 8" xfId="107"/>
    <cellStyle name="20% - Accent1 8 2" xfId="108"/>
    <cellStyle name="20% - Accent1 8 2 2" xfId="109"/>
    <cellStyle name="20% - Accent1 8 3" xfId="110"/>
    <cellStyle name="20% - Accent1 8 3 2" xfId="111"/>
    <cellStyle name="20% - Accent1 9" xfId="112"/>
    <cellStyle name="20% - Accent1 9 2" xfId="113"/>
    <cellStyle name="20% - Accent1 9 2 2" xfId="114"/>
    <cellStyle name="20% - Accent1 9 3" xfId="115"/>
    <cellStyle name="20% - Accent1 9 3 2" xfId="116"/>
    <cellStyle name="20% - Accent2 10" xfId="117"/>
    <cellStyle name="20% - Accent2 10 2" xfId="118"/>
    <cellStyle name="20% - Accent2 10 2 2" xfId="119"/>
    <cellStyle name="20% - Accent2 10 3" xfId="120"/>
    <cellStyle name="20% - Accent2 10 3 2" xfId="121"/>
    <cellStyle name="20% - Accent2 11" xfId="122"/>
    <cellStyle name="20% - Accent2 11 2" xfId="123"/>
    <cellStyle name="20% - Accent2 11 2 2" xfId="124"/>
    <cellStyle name="20% - Accent2 11 3" xfId="125"/>
    <cellStyle name="20% - Accent2 11 3 2" xfId="126"/>
    <cellStyle name="20% - Accent2 12 2" xfId="127"/>
    <cellStyle name="20% - Accent2 12 2 2" xfId="128"/>
    <cellStyle name="20% - Accent2 12 3" xfId="129"/>
    <cellStyle name="20% - Accent2 12 3 2" xfId="130"/>
    <cellStyle name="20% - Accent2 13 2" xfId="131"/>
    <cellStyle name="20% - Accent2 13 2 2" xfId="132"/>
    <cellStyle name="20% - Accent2 13 3" xfId="133"/>
    <cellStyle name="20% - Accent2 13 3 2" xfId="134"/>
    <cellStyle name="20% - Accent2 14 2" xfId="135"/>
    <cellStyle name="20% - Accent2 14 2 2" xfId="136"/>
    <cellStyle name="20% - Accent2 14 3" xfId="137"/>
    <cellStyle name="20% - Accent2 14 3 2" xfId="138"/>
    <cellStyle name="20% - Accent2 15" xfId="139"/>
    <cellStyle name="20% - Accent2 15 2" xfId="140"/>
    <cellStyle name="20% - Accent2 15 2 2" xfId="141"/>
    <cellStyle name="20% - Accent2 15 3" xfId="142"/>
    <cellStyle name="20% - Accent2 15 3 2" xfId="143"/>
    <cellStyle name="20% - Accent2 15 4" xfId="144"/>
    <cellStyle name="20% - Accent2 15 4 2" xfId="145"/>
    <cellStyle name="20% - Accent2 15 5" xfId="146"/>
    <cellStyle name="20% - Accent2 15 5 2" xfId="147"/>
    <cellStyle name="20% - Accent2 15 6" xfId="148"/>
    <cellStyle name="20% - Accent2 15 6 2" xfId="149"/>
    <cellStyle name="20% - Accent2 15 7" xfId="150"/>
    <cellStyle name="20% - Accent2 15 7 2" xfId="151"/>
    <cellStyle name="20% - Accent2 15 8" xfId="152"/>
    <cellStyle name="20% - Accent2 15_Capacity" xfId="153"/>
    <cellStyle name="20% - Accent2 16" xfId="154"/>
    <cellStyle name="20% - Accent2 16 2" xfId="155"/>
    <cellStyle name="20% - Accent2 17" xfId="156"/>
    <cellStyle name="20% - Accent2 17 2" xfId="157"/>
    <cellStyle name="20% - Accent2 18" xfId="158"/>
    <cellStyle name="20% - Accent2 18 2" xfId="159"/>
    <cellStyle name="20% - Accent2 19" xfId="160"/>
    <cellStyle name="20% - Accent2 19 2" xfId="161"/>
    <cellStyle name="20% - Accent2 2" xfId="162"/>
    <cellStyle name="20% - Accent2 2 2" xfId="163"/>
    <cellStyle name="20% - Accent2 2 2 2" xfId="164"/>
    <cellStyle name="20% - Accent2 2 3" xfId="165"/>
    <cellStyle name="20% - Accent2 2 3 2" xfId="166"/>
    <cellStyle name="20% - Accent2 20" xfId="167"/>
    <cellStyle name="20% - Accent2 20 2" xfId="168"/>
    <cellStyle name="20% - Accent2 21" xfId="169"/>
    <cellStyle name="20% - Accent2 21 2" xfId="170"/>
    <cellStyle name="20% - Accent2 22" xfId="171"/>
    <cellStyle name="20% - Accent2 22 2" xfId="172"/>
    <cellStyle name="20% - Accent2 3" xfId="173"/>
    <cellStyle name="20% - Accent2 3 2" xfId="174"/>
    <cellStyle name="20% - Accent2 3 2 2" xfId="175"/>
    <cellStyle name="20% - Accent2 3 3" xfId="176"/>
    <cellStyle name="20% - Accent2 3 3 2" xfId="177"/>
    <cellStyle name="20% - Accent2 4" xfId="178"/>
    <cellStyle name="20% - Accent2 4 2" xfId="179"/>
    <cellStyle name="20% - Accent2 4 2 2" xfId="180"/>
    <cellStyle name="20% - Accent2 4 3" xfId="181"/>
    <cellStyle name="20% - Accent2 4 3 2" xfId="182"/>
    <cellStyle name="20% - Accent2 5" xfId="183"/>
    <cellStyle name="20% - Accent2 5 2" xfId="184"/>
    <cellStyle name="20% - Accent2 5 2 2" xfId="185"/>
    <cellStyle name="20% - Accent2 5 3" xfId="186"/>
    <cellStyle name="20% - Accent2 5 3 2" xfId="187"/>
    <cellStyle name="20% - Accent2 6" xfId="188"/>
    <cellStyle name="20% - Accent2 6 2" xfId="189"/>
    <cellStyle name="20% - Accent2 6 2 2" xfId="190"/>
    <cellStyle name="20% - Accent2 6 3" xfId="191"/>
    <cellStyle name="20% - Accent2 6 3 2" xfId="192"/>
    <cellStyle name="20% - Accent2 7" xfId="193"/>
    <cellStyle name="20% - Accent2 7 2" xfId="194"/>
    <cellStyle name="20% - Accent2 7 2 2" xfId="195"/>
    <cellStyle name="20% - Accent2 7 3" xfId="196"/>
    <cellStyle name="20% - Accent2 7 3 2" xfId="197"/>
    <cellStyle name="20% - Accent2 8" xfId="198"/>
    <cellStyle name="20% - Accent2 8 2" xfId="199"/>
    <cellStyle name="20% - Accent2 8 2 2" xfId="200"/>
    <cellStyle name="20% - Accent2 8 3" xfId="201"/>
    <cellStyle name="20% - Accent2 8 3 2" xfId="202"/>
    <cellStyle name="20% - Accent2 9" xfId="203"/>
    <cellStyle name="20% - Accent2 9 2" xfId="204"/>
    <cellStyle name="20% - Accent2 9 2 2" xfId="205"/>
    <cellStyle name="20% - Accent2 9 3" xfId="206"/>
    <cellStyle name="20% - Accent2 9 3 2" xfId="207"/>
    <cellStyle name="20% - Accent3 10" xfId="208"/>
    <cellStyle name="20% - Accent3 10 2" xfId="209"/>
    <cellStyle name="20% - Accent3 10 2 2" xfId="210"/>
    <cellStyle name="20% - Accent3 10 3" xfId="211"/>
    <cellStyle name="20% - Accent3 10 3 2" xfId="212"/>
    <cellStyle name="20% - Accent3 11" xfId="213"/>
    <cellStyle name="20% - Accent3 11 2" xfId="214"/>
    <cellStyle name="20% - Accent3 11 2 2" xfId="215"/>
    <cellStyle name="20% - Accent3 11 3" xfId="216"/>
    <cellStyle name="20% - Accent3 11 3 2" xfId="217"/>
    <cellStyle name="20% - Accent3 12 2" xfId="218"/>
    <cellStyle name="20% - Accent3 12 2 2" xfId="219"/>
    <cellStyle name="20% - Accent3 12 3" xfId="220"/>
    <cellStyle name="20% - Accent3 12 3 2" xfId="221"/>
    <cellStyle name="20% - Accent3 13 2" xfId="222"/>
    <cellStyle name="20% - Accent3 13 2 2" xfId="223"/>
    <cellStyle name="20% - Accent3 13 3" xfId="224"/>
    <cellStyle name="20% - Accent3 13 3 2" xfId="225"/>
    <cellStyle name="20% - Accent3 14 2" xfId="226"/>
    <cellStyle name="20% - Accent3 14 2 2" xfId="227"/>
    <cellStyle name="20% - Accent3 14 3" xfId="228"/>
    <cellStyle name="20% - Accent3 14 3 2" xfId="229"/>
    <cellStyle name="20% - Accent3 15" xfId="230"/>
    <cellStyle name="20% - Accent3 15 2" xfId="231"/>
    <cellStyle name="20% - Accent3 15 2 2" xfId="232"/>
    <cellStyle name="20% - Accent3 15 3" xfId="233"/>
    <cellStyle name="20% - Accent3 15 3 2" xfId="234"/>
    <cellStyle name="20% - Accent3 15 4" xfId="235"/>
    <cellStyle name="20% - Accent3 15 4 2" xfId="236"/>
    <cellStyle name="20% - Accent3 15 5" xfId="237"/>
    <cellStyle name="20% - Accent3 15 5 2" xfId="238"/>
    <cellStyle name="20% - Accent3 15 6" xfId="239"/>
    <cellStyle name="20% - Accent3 15 6 2" xfId="240"/>
    <cellStyle name="20% - Accent3 15 7" xfId="241"/>
    <cellStyle name="20% - Accent3 15 7 2" xfId="242"/>
    <cellStyle name="20% - Accent3 15 8" xfId="243"/>
    <cellStyle name="20% - Accent3 15_Capacity" xfId="244"/>
    <cellStyle name="20% - Accent3 16" xfId="245"/>
    <cellStyle name="20% - Accent3 16 2" xfId="246"/>
    <cellStyle name="20% - Accent3 17" xfId="247"/>
    <cellStyle name="20% - Accent3 17 2" xfId="248"/>
    <cellStyle name="20% - Accent3 18" xfId="249"/>
    <cellStyle name="20% - Accent3 18 2" xfId="250"/>
    <cellStyle name="20% - Accent3 19" xfId="251"/>
    <cellStyle name="20% - Accent3 19 2" xfId="252"/>
    <cellStyle name="20% - Accent3 2" xfId="253"/>
    <cellStyle name="20% - Accent3 2 2" xfId="254"/>
    <cellStyle name="20% - Accent3 2 2 2" xfId="255"/>
    <cellStyle name="20% - Accent3 2 3" xfId="256"/>
    <cellStyle name="20% - Accent3 2 3 2" xfId="257"/>
    <cellStyle name="20% - Accent3 20" xfId="258"/>
    <cellStyle name="20% - Accent3 20 2" xfId="259"/>
    <cellStyle name="20% - Accent3 21" xfId="260"/>
    <cellStyle name="20% - Accent3 21 2" xfId="261"/>
    <cellStyle name="20% - Accent3 22" xfId="262"/>
    <cellStyle name="20% - Accent3 22 2" xfId="263"/>
    <cellStyle name="20% - Accent3 3" xfId="264"/>
    <cellStyle name="20% - Accent3 3 2" xfId="265"/>
    <cellStyle name="20% - Accent3 3 2 2" xfId="266"/>
    <cellStyle name="20% - Accent3 3 3" xfId="267"/>
    <cellStyle name="20% - Accent3 3 3 2" xfId="268"/>
    <cellStyle name="20% - Accent3 4" xfId="269"/>
    <cellStyle name="20% - Accent3 4 2" xfId="270"/>
    <cellStyle name="20% - Accent3 4 2 2" xfId="271"/>
    <cellStyle name="20% - Accent3 4 3" xfId="272"/>
    <cellStyle name="20% - Accent3 4 3 2" xfId="273"/>
    <cellStyle name="20% - Accent3 5" xfId="274"/>
    <cellStyle name="20% - Accent3 5 2" xfId="275"/>
    <cellStyle name="20% - Accent3 5 2 2" xfId="276"/>
    <cellStyle name="20% - Accent3 5 3" xfId="277"/>
    <cellStyle name="20% - Accent3 5 3 2" xfId="278"/>
    <cellStyle name="20% - Accent3 6" xfId="279"/>
    <cellStyle name="20% - Accent3 6 2" xfId="280"/>
    <cellStyle name="20% - Accent3 6 2 2" xfId="281"/>
    <cellStyle name="20% - Accent3 6 3" xfId="282"/>
    <cellStyle name="20% - Accent3 6 3 2" xfId="283"/>
    <cellStyle name="20% - Accent3 7" xfId="284"/>
    <cellStyle name="20% - Accent3 7 2" xfId="285"/>
    <cellStyle name="20% - Accent3 7 2 2" xfId="286"/>
    <cellStyle name="20% - Accent3 7 3" xfId="287"/>
    <cellStyle name="20% - Accent3 7 3 2" xfId="288"/>
    <cellStyle name="20% - Accent3 8" xfId="289"/>
    <cellStyle name="20% - Accent3 8 2" xfId="290"/>
    <cellStyle name="20% - Accent3 8 2 2" xfId="291"/>
    <cellStyle name="20% - Accent3 8 3" xfId="292"/>
    <cellStyle name="20% - Accent3 8 3 2" xfId="293"/>
    <cellStyle name="20% - Accent3 9" xfId="294"/>
    <cellStyle name="20% - Accent3 9 2" xfId="295"/>
    <cellStyle name="20% - Accent3 9 2 2" xfId="296"/>
    <cellStyle name="20% - Accent3 9 3" xfId="297"/>
    <cellStyle name="20% - Accent3 9 3 2" xfId="298"/>
    <cellStyle name="20% - Accent4 10" xfId="299"/>
    <cellStyle name="20% - Accent4 10 2" xfId="300"/>
    <cellStyle name="20% - Accent4 10 2 2" xfId="301"/>
    <cellStyle name="20% - Accent4 10 3" xfId="302"/>
    <cellStyle name="20% - Accent4 10 3 2" xfId="303"/>
    <cellStyle name="20% - Accent4 11" xfId="304"/>
    <cellStyle name="20% - Accent4 11 2" xfId="305"/>
    <cellStyle name="20% - Accent4 11 2 2" xfId="306"/>
    <cellStyle name="20% - Accent4 11 3" xfId="307"/>
    <cellStyle name="20% - Accent4 11 3 2" xfId="308"/>
    <cellStyle name="20% - Accent4 12 2" xfId="309"/>
    <cellStyle name="20% - Accent4 12 2 2" xfId="310"/>
    <cellStyle name="20% - Accent4 12 3" xfId="311"/>
    <cellStyle name="20% - Accent4 12 3 2" xfId="312"/>
    <cellStyle name="20% - Accent4 13 2" xfId="313"/>
    <cellStyle name="20% - Accent4 13 2 2" xfId="314"/>
    <cellStyle name="20% - Accent4 13 3" xfId="315"/>
    <cellStyle name="20% - Accent4 13 3 2" xfId="316"/>
    <cellStyle name="20% - Accent4 14 2" xfId="317"/>
    <cellStyle name="20% - Accent4 14 2 2" xfId="318"/>
    <cellStyle name="20% - Accent4 14 3" xfId="319"/>
    <cellStyle name="20% - Accent4 14 3 2" xfId="320"/>
    <cellStyle name="20% - Accent4 15" xfId="321"/>
    <cellStyle name="20% - Accent4 15 2" xfId="322"/>
    <cellStyle name="20% - Accent4 15 2 2" xfId="323"/>
    <cellStyle name="20% - Accent4 15 3" xfId="324"/>
    <cellStyle name="20% - Accent4 15 3 2" xfId="325"/>
    <cellStyle name="20% - Accent4 15 4" xfId="326"/>
    <cellStyle name="20% - Accent4 15 4 2" xfId="327"/>
    <cellStyle name="20% - Accent4 15 5" xfId="328"/>
    <cellStyle name="20% - Accent4 15 5 2" xfId="329"/>
    <cellStyle name="20% - Accent4 15 6" xfId="330"/>
    <cellStyle name="20% - Accent4 15 6 2" xfId="331"/>
    <cellStyle name="20% - Accent4 15 7" xfId="332"/>
    <cellStyle name="20% - Accent4 15 7 2" xfId="333"/>
    <cellStyle name="20% - Accent4 15 8" xfId="334"/>
    <cellStyle name="20% - Accent4 15_Capacity" xfId="335"/>
    <cellStyle name="20% - Accent4 16" xfId="336"/>
    <cellStyle name="20% - Accent4 16 2" xfId="337"/>
    <cellStyle name="20% - Accent4 17" xfId="338"/>
    <cellStyle name="20% - Accent4 17 2" xfId="339"/>
    <cellStyle name="20% - Accent4 18" xfId="340"/>
    <cellStyle name="20% - Accent4 18 2" xfId="341"/>
    <cellStyle name="20% - Accent4 19" xfId="342"/>
    <cellStyle name="20% - Accent4 19 2" xfId="343"/>
    <cellStyle name="20% - Accent4 2" xfId="344"/>
    <cellStyle name="20% - Accent4 2 2" xfId="345"/>
    <cellStyle name="20% - Accent4 2 2 2" xfId="346"/>
    <cellStyle name="20% - Accent4 2 3" xfId="347"/>
    <cellStyle name="20% - Accent4 2 3 2" xfId="348"/>
    <cellStyle name="20% - Accent4 20" xfId="349"/>
    <cellStyle name="20% - Accent4 20 2" xfId="350"/>
    <cellStyle name="20% - Accent4 21" xfId="351"/>
    <cellStyle name="20% - Accent4 21 2" xfId="352"/>
    <cellStyle name="20% - Accent4 22" xfId="353"/>
    <cellStyle name="20% - Accent4 22 2" xfId="354"/>
    <cellStyle name="20% - Accent4 3" xfId="355"/>
    <cellStyle name="20% - Accent4 3 2" xfId="356"/>
    <cellStyle name="20% - Accent4 3 2 2" xfId="357"/>
    <cellStyle name="20% - Accent4 3 3" xfId="358"/>
    <cellStyle name="20% - Accent4 3 3 2" xfId="359"/>
    <cellStyle name="20% - Accent4 4" xfId="360"/>
    <cellStyle name="20% - Accent4 4 2" xfId="361"/>
    <cellStyle name="20% - Accent4 4 2 2" xfId="362"/>
    <cellStyle name="20% - Accent4 4 3" xfId="363"/>
    <cellStyle name="20% - Accent4 4 3 2" xfId="364"/>
    <cellStyle name="20% - Accent4 5" xfId="365"/>
    <cellStyle name="20% - Accent4 5 2" xfId="366"/>
    <cellStyle name="20% - Accent4 5 2 2" xfId="367"/>
    <cellStyle name="20% - Accent4 5 3" xfId="368"/>
    <cellStyle name="20% - Accent4 5 3 2" xfId="369"/>
    <cellStyle name="20% - Accent4 6" xfId="370"/>
    <cellStyle name="20% - Accent4 6 2" xfId="371"/>
    <cellStyle name="20% - Accent4 6 2 2" xfId="372"/>
    <cellStyle name="20% - Accent4 6 3" xfId="373"/>
    <cellStyle name="20% - Accent4 6 3 2" xfId="374"/>
    <cellStyle name="20% - Accent4 7" xfId="375"/>
    <cellStyle name="20% - Accent4 7 2" xfId="376"/>
    <cellStyle name="20% - Accent4 7 2 2" xfId="377"/>
    <cellStyle name="20% - Accent4 7 3" xfId="378"/>
    <cellStyle name="20% - Accent4 7 3 2" xfId="379"/>
    <cellStyle name="20% - Accent4 8" xfId="380"/>
    <cellStyle name="20% - Accent4 8 2" xfId="381"/>
    <cellStyle name="20% - Accent4 8 2 2" xfId="382"/>
    <cellStyle name="20% - Accent4 8 3" xfId="383"/>
    <cellStyle name="20% - Accent4 8 3 2" xfId="384"/>
    <cellStyle name="20% - Accent4 9" xfId="385"/>
    <cellStyle name="20% - Accent4 9 2" xfId="386"/>
    <cellStyle name="20% - Accent4 9 2 2" xfId="387"/>
    <cellStyle name="20% - Accent4 9 3" xfId="388"/>
    <cellStyle name="20% - Accent4 9 3 2" xfId="389"/>
    <cellStyle name="20% - Accent5 10" xfId="390"/>
    <cellStyle name="20% - Accent5 10 2" xfId="391"/>
    <cellStyle name="20% - Accent5 10 2 2" xfId="392"/>
    <cellStyle name="20% - Accent5 10 3" xfId="393"/>
    <cellStyle name="20% - Accent5 10 3 2" xfId="394"/>
    <cellStyle name="20% - Accent5 11 2" xfId="395"/>
    <cellStyle name="20% - Accent5 11 2 2" xfId="396"/>
    <cellStyle name="20% - Accent5 11 3" xfId="397"/>
    <cellStyle name="20% - Accent5 11 3 2" xfId="398"/>
    <cellStyle name="20% - Accent5 12 2" xfId="399"/>
    <cellStyle name="20% - Accent5 12 2 2" xfId="400"/>
    <cellStyle name="20% - Accent5 12 3" xfId="401"/>
    <cellStyle name="20% - Accent5 12 3 2" xfId="402"/>
    <cellStyle name="20% - Accent5 13 2" xfId="403"/>
    <cellStyle name="20% - Accent5 13 2 2" xfId="404"/>
    <cellStyle name="20% - Accent5 13 3" xfId="405"/>
    <cellStyle name="20% - Accent5 13 3 2" xfId="406"/>
    <cellStyle name="20% - Accent5 14 2" xfId="407"/>
    <cellStyle name="20% - Accent5 14 2 2" xfId="408"/>
    <cellStyle name="20% - Accent5 14 3" xfId="409"/>
    <cellStyle name="20% - Accent5 14 3 2" xfId="410"/>
    <cellStyle name="20% - Accent5 15" xfId="411"/>
    <cellStyle name="20% - Accent5 15 2" xfId="412"/>
    <cellStyle name="20% - Accent5 15 2 2" xfId="413"/>
    <cellStyle name="20% - Accent5 15 3" xfId="414"/>
    <cellStyle name="20% - Accent5 15 3 2" xfId="415"/>
    <cellStyle name="20% - Accent5 15 4" xfId="416"/>
    <cellStyle name="20% - Accent5 15 4 2" xfId="417"/>
    <cellStyle name="20% - Accent5 15 5" xfId="418"/>
    <cellStyle name="20% - Accent5 15 5 2" xfId="419"/>
    <cellStyle name="20% - Accent5 15 6" xfId="420"/>
    <cellStyle name="20% - Accent5 15 6 2" xfId="421"/>
    <cellStyle name="20% - Accent5 15 7" xfId="422"/>
    <cellStyle name="20% - Accent5 15 7 2" xfId="423"/>
    <cellStyle name="20% - Accent5 15 8" xfId="424"/>
    <cellStyle name="20% - Accent5 15_Capacity" xfId="425"/>
    <cellStyle name="20% - Accent5 16" xfId="426"/>
    <cellStyle name="20% - Accent5 16 2" xfId="427"/>
    <cellStyle name="20% - Accent5 17" xfId="428"/>
    <cellStyle name="20% - Accent5 17 2" xfId="429"/>
    <cellStyle name="20% - Accent5 18" xfId="430"/>
    <cellStyle name="20% - Accent5 18 2" xfId="431"/>
    <cellStyle name="20% - Accent5 19" xfId="432"/>
    <cellStyle name="20% - Accent5 19 2" xfId="433"/>
    <cellStyle name="20% - Accent5 2" xfId="434"/>
    <cellStyle name="20% - Accent5 2 2" xfId="435"/>
    <cellStyle name="20% - Accent5 2 2 2" xfId="436"/>
    <cellStyle name="20% - Accent5 2 3" xfId="437"/>
    <cellStyle name="20% - Accent5 2 3 2" xfId="438"/>
    <cellStyle name="20% - Accent5 20" xfId="439"/>
    <cellStyle name="20% - Accent5 20 2" xfId="440"/>
    <cellStyle name="20% - Accent5 21" xfId="441"/>
    <cellStyle name="20% - Accent5 21 2" xfId="442"/>
    <cellStyle name="20% - Accent5 22" xfId="443"/>
    <cellStyle name="20% - Accent5 22 2" xfId="444"/>
    <cellStyle name="20% - Accent5 3" xfId="445"/>
    <cellStyle name="20% - Accent5 3 2" xfId="446"/>
    <cellStyle name="20% - Accent5 3 2 2" xfId="447"/>
    <cellStyle name="20% - Accent5 3 3" xfId="448"/>
    <cellStyle name="20% - Accent5 3 3 2" xfId="449"/>
    <cellStyle name="20% - Accent5 4" xfId="450"/>
    <cellStyle name="20% - Accent5 4 2" xfId="451"/>
    <cellStyle name="20% - Accent5 4 2 2" xfId="452"/>
    <cellStyle name="20% - Accent5 4 3" xfId="453"/>
    <cellStyle name="20% - Accent5 4 3 2" xfId="454"/>
    <cellStyle name="20% - Accent5 5" xfId="455"/>
    <cellStyle name="20% - Accent5 5 2" xfId="456"/>
    <cellStyle name="20% - Accent5 5 2 2" xfId="457"/>
    <cellStyle name="20% - Accent5 5 3" xfId="458"/>
    <cellStyle name="20% - Accent5 5 3 2" xfId="459"/>
    <cellStyle name="20% - Accent5 6" xfId="460"/>
    <cellStyle name="20% - Accent5 6 2" xfId="461"/>
    <cellStyle name="20% - Accent5 6 2 2" xfId="462"/>
    <cellStyle name="20% - Accent5 6 3" xfId="463"/>
    <cellStyle name="20% - Accent5 6 3 2" xfId="464"/>
    <cellStyle name="20% - Accent5 7" xfId="465"/>
    <cellStyle name="20% - Accent5 7 2" xfId="466"/>
    <cellStyle name="20% - Accent5 7 2 2" xfId="467"/>
    <cellStyle name="20% - Accent5 7 3" xfId="468"/>
    <cellStyle name="20% - Accent5 7 3 2" xfId="469"/>
    <cellStyle name="20% - Accent5 8" xfId="470"/>
    <cellStyle name="20% - Accent5 8 2" xfId="471"/>
    <cellStyle name="20% - Accent5 8 2 2" xfId="472"/>
    <cellStyle name="20% - Accent5 8 3" xfId="473"/>
    <cellStyle name="20% - Accent5 8 3 2" xfId="474"/>
    <cellStyle name="20% - Accent5 9" xfId="475"/>
    <cellStyle name="20% - Accent5 9 2" xfId="476"/>
    <cellStyle name="20% - Accent5 9 2 2" xfId="477"/>
    <cellStyle name="20% - Accent5 9 3" xfId="478"/>
    <cellStyle name="20% - Accent5 9 3 2" xfId="479"/>
    <cellStyle name="20% - Accent6 10" xfId="480"/>
    <cellStyle name="20% - Accent6 10 2" xfId="481"/>
    <cellStyle name="20% - Accent6 10 2 2" xfId="482"/>
    <cellStyle name="20% - Accent6 10 3" xfId="483"/>
    <cellStyle name="20% - Accent6 10 3 2" xfId="484"/>
    <cellStyle name="20% - Accent6 11 2" xfId="485"/>
    <cellStyle name="20% - Accent6 11 2 2" xfId="486"/>
    <cellStyle name="20% - Accent6 11 3" xfId="487"/>
    <cellStyle name="20% - Accent6 11 3 2" xfId="488"/>
    <cellStyle name="20% - Accent6 12 2" xfId="489"/>
    <cellStyle name="20% - Accent6 12 2 2" xfId="490"/>
    <cellStyle name="20% - Accent6 12 3" xfId="491"/>
    <cellStyle name="20% - Accent6 12 3 2" xfId="492"/>
    <cellStyle name="20% - Accent6 13 2" xfId="493"/>
    <cellStyle name="20% - Accent6 13 2 2" xfId="494"/>
    <cellStyle name="20% - Accent6 13 3" xfId="495"/>
    <cellStyle name="20% - Accent6 13 3 2" xfId="496"/>
    <cellStyle name="20% - Accent6 14 2" xfId="497"/>
    <cellStyle name="20% - Accent6 14 2 2" xfId="498"/>
    <cellStyle name="20% - Accent6 14 3" xfId="499"/>
    <cellStyle name="20% - Accent6 14 3 2" xfId="500"/>
    <cellStyle name="20% - Accent6 15" xfId="501"/>
    <cellStyle name="20% - Accent6 15 2" xfId="502"/>
    <cellStyle name="20% - Accent6 15 2 2" xfId="503"/>
    <cellStyle name="20% - Accent6 15 3" xfId="504"/>
    <cellStyle name="20% - Accent6 15 3 2" xfId="505"/>
    <cellStyle name="20% - Accent6 15 4" xfId="506"/>
    <cellStyle name="20% - Accent6 15 4 2" xfId="507"/>
    <cellStyle name="20% - Accent6 15 5" xfId="508"/>
    <cellStyle name="20% - Accent6 15 5 2" xfId="509"/>
    <cellStyle name="20% - Accent6 15 6" xfId="510"/>
    <cellStyle name="20% - Accent6 15 6 2" xfId="511"/>
    <cellStyle name="20% - Accent6 15 7" xfId="512"/>
    <cellStyle name="20% - Accent6 15 7 2" xfId="513"/>
    <cellStyle name="20% - Accent6 15 8" xfId="514"/>
    <cellStyle name="20% - Accent6 15_Capacity" xfId="515"/>
    <cellStyle name="20% - Accent6 16" xfId="516"/>
    <cellStyle name="20% - Accent6 16 2" xfId="517"/>
    <cellStyle name="20% - Accent6 17" xfId="518"/>
    <cellStyle name="20% - Accent6 17 2" xfId="519"/>
    <cellStyle name="20% - Accent6 18" xfId="520"/>
    <cellStyle name="20% - Accent6 18 2" xfId="521"/>
    <cellStyle name="20% - Accent6 19" xfId="522"/>
    <cellStyle name="20% - Accent6 19 2" xfId="523"/>
    <cellStyle name="20% - Accent6 2" xfId="524"/>
    <cellStyle name="20% - Accent6 2 2" xfId="525"/>
    <cellStyle name="20% - Accent6 2 2 2" xfId="526"/>
    <cellStyle name="20% - Accent6 2 3" xfId="527"/>
    <cellStyle name="20% - Accent6 2 3 2" xfId="528"/>
    <cellStyle name="20% - Accent6 20" xfId="529"/>
    <cellStyle name="20% - Accent6 20 2" xfId="530"/>
    <cellStyle name="20% - Accent6 21" xfId="531"/>
    <cellStyle name="20% - Accent6 21 2" xfId="532"/>
    <cellStyle name="20% - Accent6 22" xfId="533"/>
    <cellStyle name="20% - Accent6 22 2" xfId="534"/>
    <cellStyle name="20% - Accent6 3" xfId="535"/>
    <cellStyle name="20% - Accent6 3 2" xfId="536"/>
    <cellStyle name="20% - Accent6 3 2 2" xfId="537"/>
    <cellStyle name="20% - Accent6 3 3" xfId="538"/>
    <cellStyle name="20% - Accent6 3 3 2" xfId="539"/>
    <cellStyle name="20% - Accent6 4" xfId="540"/>
    <cellStyle name="20% - Accent6 4 2" xfId="541"/>
    <cellStyle name="20% - Accent6 4 2 2" xfId="542"/>
    <cellStyle name="20% - Accent6 4 3" xfId="543"/>
    <cellStyle name="20% - Accent6 4 3 2" xfId="544"/>
    <cellStyle name="20% - Accent6 5" xfId="545"/>
    <cellStyle name="20% - Accent6 5 2" xfId="546"/>
    <cellStyle name="20% - Accent6 5 2 2" xfId="547"/>
    <cellStyle name="20% - Accent6 5 3" xfId="548"/>
    <cellStyle name="20% - Accent6 5 3 2" xfId="549"/>
    <cellStyle name="20% - Accent6 6" xfId="550"/>
    <cellStyle name="20% - Accent6 6 2" xfId="551"/>
    <cellStyle name="20% - Accent6 6 2 2" xfId="552"/>
    <cellStyle name="20% - Accent6 6 3" xfId="553"/>
    <cellStyle name="20% - Accent6 6 3 2" xfId="554"/>
    <cellStyle name="20% - Accent6 7" xfId="555"/>
    <cellStyle name="20% - Accent6 7 2" xfId="556"/>
    <cellStyle name="20% - Accent6 7 2 2" xfId="557"/>
    <cellStyle name="20% - Accent6 7 3" xfId="558"/>
    <cellStyle name="20% - Accent6 7 3 2" xfId="559"/>
    <cellStyle name="20% - Accent6 8" xfId="560"/>
    <cellStyle name="20% - Accent6 8 2" xfId="561"/>
    <cellStyle name="20% - Accent6 8 2 2" xfId="562"/>
    <cellStyle name="20% - Accent6 8 3" xfId="563"/>
    <cellStyle name="20% - Accent6 8 3 2" xfId="564"/>
    <cellStyle name="20% - Accent6 9" xfId="565"/>
    <cellStyle name="20% - Accent6 9 2" xfId="566"/>
    <cellStyle name="20% - Accent6 9 2 2" xfId="567"/>
    <cellStyle name="20% - Accent6 9 3" xfId="568"/>
    <cellStyle name="20% - Accent6 9 3 2" xfId="569"/>
    <cellStyle name="40% - Accent1 10 2" xfId="570"/>
    <cellStyle name="40% - Accent1 10 2 2" xfId="571"/>
    <cellStyle name="40% - Accent1 10 3" xfId="572"/>
    <cellStyle name="40% - Accent1 10 3 2" xfId="573"/>
    <cellStyle name="40% - Accent1 11 2" xfId="574"/>
    <cellStyle name="40% - Accent1 11 2 2" xfId="575"/>
    <cellStyle name="40% - Accent1 11 3" xfId="576"/>
    <cellStyle name="40% - Accent1 11 3 2" xfId="577"/>
    <cellStyle name="40% - Accent1 12 2" xfId="578"/>
    <cellStyle name="40% - Accent1 12 2 2" xfId="579"/>
    <cellStyle name="40% - Accent1 12 3" xfId="580"/>
    <cellStyle name="40% - Accent1 12 3 2" xfId="581"/>
    <cellStyle name="40% - Accent1 13 2" xfId="582"/>
    <cellStyle name="40% - Accent1 13 2 2" xfId="583"/>
    <cellStyle name="40% - Accent1 13 3" xfId="584"/>
    <cellStyle name="40% - Accent1 13 3 2" xfId="585"/>
    <cellStyle name="40% - Accent1 14 2" xfId="586"/>
    <cellStyle name="40% - Accent1 14 2 2" xfId="587"/>
    <cellStyle name="40% - Accent1 14 3" xfId="588"/>
    <cellStyle name="40% - Accent1 14 3 2" xfId="589"/>
    <cellStyle name="40% - Accent1 15" xfId="590"/>
    <cellStyle name="40% - Accent1 15 2" xfId="591"/>
    <cellStyle name="40% - Accent1 15 2 2" xfId="592"/>
    <cellStyle name="40% - Accent1 15 3" xfId="593"/>
    <cellStyle name="40% - Accent1 15 3 2" xfId="594"/>
    <cellStyle name="40% - Accent1 15 4" xfId="595"/>
    <cellStyle name="40% - Accent1 15 4 2" xfId="596"/>
    <cellStyle name="40% - Accent1 15 5" xfId="597"/>
    <cellStyle name="40% - Accent1 15 5 2" xfId="598"/>
    <cellStyle name="40% - Accent1 15 6" xfId="599"/>
    <cellStyle name="40% - Accent1 15 6 2" xfId="600"/>
    <cellStyle name="40% - Accent1 15 7" xfId="601"/>
    <cellStyle name="40% - Accent1 15 7 2" xfId="602"/>
    <cellStyle name="40% - Accent1 15 8" xfId="603"/>
    <cellStyle name="40% - Accent1 16" xfId="604"/>
    <cellStyle name="40% - Accent1 16 2" xfId="605"/>
    <cellStyle name="40% - Accent1 17" xfId="606"/>
    <cellStyle name="40% - Accent1 17 2" xfId="607"/>
    <cellStyle name="40% - Accent1 18" xfId="608"/>
    <cellStyle name="40% - Accent1 18 2" xfId="609"/>
    <cellStyle name="40% - Accent1 19" xfId="610"/>
    <cellStyle name="40% - Accent1 19 2" xfId="611"/>
    <cellStyle name="40% - Accent1 2" xfId="612"/>
    <cellStyle name="40% - Accent1 2 2" xfId="613"/>
    <cellStyle name="40% - Accent1 2 2 2" xfId="614"/>
    <cellStyle name="40% - Accent1 2 3" xfId="615"/>
    <cellStyle name="40% - Accent1 2 3 2" xfId="616"/>
    <cellStyle name="40% - Accent1 20" xfId="617"/>
    <cellStyle name="40% - Accent1 20 2" xfId="618"/>
    <cellStyle name="40% - Accent1 21" xfId="619"/>
    <cellStyle name="40% - Accent1 21 2" xfId="620"/>
    <cellStyle name="40% - Accent1 22" xfId="621"/>
    <cellStyle name="40% - Accent1 22 2" xfId="622"/>
    <cellStyle name="40% - Accent1 3" xfId="623"/>
    <cellStyle name="40% - Accent1 3 2" xfId="624"/>
    <cellStyle name="40% - Accent1 3 2 2" xfId="625"/>
    <cellStyle name="40% - Accent1 3 3" xfId="626"/>
    <cellStyle name="40% - Accent1 3 3 2" xfId="627"/>
    <cellStyle name="40% - Accent1 4 2" xfId="628"/>
    <cellStyle name="40% - Accent1 4 2 2" xfId="629"/>
    <cellStyle name="40% - Accent1 4 3" xfId="630"/>
    <cellStyle name="40% - Accent1 4 3 2" xfId="631"/>
    <cellStyle name="40% - Accent1 5 2" xfId="632"/>
    <cellStyle name="40% - Accent1 5 2 2" xfId="633"/>
    <cellStyle name="40% - Accent1 5 3" xfId="634"/>
    <cellStyle name="40% - Accent1 5 3 2" xfId="635"/>
    <cellStyle name="40% - Accent1 6 2" xfId="636"/>
    <cellStyle name="40% - Accent1 6 2 2" xfId="637"/>
    <cellStyle name="40% - Accent1 6 3" xfId="638"/>
    <cellStyle name="40% - Accent1 6 3 2" xfId="639"/>
    <cellStyle name="40% - Accent1 7 2" xfId="640"/>
    <cellStyle name="40% - Accent1 7 2 2" xfId="641"/>
    <cellStyle name="40% - Accent1 7 3" xfId="642"/>
    <cellStyle name="40% - Accent1 7 3 2" xfId="643"/>
    <cellStyle name="40% - Accent1 8 2" xfId="644"/>
    <cellStyle name="40% - Accent1 8 2 2" xfId="645"/>
    <cellStyle name="40% - Accent1 8 3" xfId="646"/>
    <cellStyle name="40% - Accent1 8 3 2" xfId="647"/>
    <cellStyle name="40% - Accent1 9 2" xfId="648"/>
    <cellStyle name="40% - Accent1 9 2 2" xfId="649"/>
    <cellStyle name="40% - Accent1 9 3" xfId="650"/>
    <cellStyle name="40% - Accent1 9 3 2" xfId="651"/>
    <cellStyle name="40% - Accent2 10 2" xfId="652"/>
    <cellStyle name="40% - Accent2 10 2 2" xfId="653"/>
    <cellStyle name="40% - Accent2 10 3" xfId="654"/>
    <cellStyle name="40% - Accent2 10 3 2" xfId="655"/>
    <cellStyle name="40% - Accent2 11 2" xfId="656"/>
    <cellStyle name="40% - Accent2 11 2 2" xfId="657"/>
    <cellStyle name="40% - Accent2 11 3" xfId="658"/>
    <cellStyle name="40% - Accent2 11 3 2" xfId="659"/>
    <cellStyle name="40% - Accent2 12 2" xfId="660"/>
    <cellStyle name="40% - Accent2 12 2 2" xfId="661"/>
    <cellStyle name="40% - Accent2 12 3" xfId="662"/>
    <cellStyle name="40% - Accent2 12 3 2" xfId="663"/>
    <cellStyle name="40% - Accent2 13 2" xfId="664"/>
    <cellStyle name="40% - Accent2 13 2 2" xfId="665"/>
    <cellStyle name="40% - Accent2 13 3" xfId="666"/>
    <cellStyle name="40% - Accent2 13 3 2" xfId="667"/>
    <cellStyle name="40% - Accent2 14 2" xfId="668"/>
    <cellStyle name="40% - Accent2 14 2 2" xfId="669"/>
    <cellStyle name="40% - Accent2 14 3" xfId="670"/>
    <cellStyle name="40% - Accent2 14 3 2" xfId="671"/>
    <cellStyle name="40% - Accent2 15" xfId="672"/>
    <cellStyle name="40% - Accent2 15 2" xfId="673"/>
    <cellStyle name="40% - Accent2 15 2 2" xfId="674"/>
    <cellStyle name="40% - Accent2 15 3" xfId="675"/>
    <cellStyle name="40% - Accent2 15 3 2" xfId="676"/>
    <cellStyle name="40% - Accent2 15 4" xfId="677"/>
    <cellStyle name="40% - Accent2 15 4 2" xfId="678"/>
    <cellStyle name="40% - Accent2 15 5" xfId="679"/>
    <cellStyle name="40% - Accent2 15 5 2" xfId="680"/>
    <cellStyle name="40% - Accent2 15 6" xfId="681"/>
    <cellStyle name="40% - Accent2 15 6 2" xfId="682"/>
    <cellStyle name="40% - Accent2 15 7" xfId="683"/>
    <cellStyle name="40% - Accent2 15 7 2" xfId="684"/>
    <cellStyle name="40% - Accent2 15 8" xfId="685"/>
    <cellStyle name="40% - Accent2 16" xfId="686"/>
    <cellStyle name="40% - Accent2 16 2" xfId="687"/>
    <cellStyle name="40% - Accent2 17" xfId="688"/>
    <cellStyle name="40% - Accent2 17 2" xfId="689"/>
    <cellStyle name="40% - Accent2 18" xfId="690"/>
    <cellStyle name="40% - Accent2 18 2" xfId="691"/>
    <cellStyle name="40% - Accent2 19" xfId="692"/>
    <cellStyle name="40% - Accent2 19 2" xfId="693"/>
    <cellStyle name="40% - Accent2 2" xfId="694"/>
    <cellStyle name="40% - Accent2 2 2" xfId="695"/>
    <cellStyle name="40% - Accent2 2 2 2" xfId="696"/>
    <cellStyle name="40% - Accent2 2 3" xfId="697"/>
    <cellStyle name="40% - Accent2 2 3 2" xfId="698"/>
    <cellStyle name="40% - Accent2 20" xfId="699"/>
    <cellStyle name="40% - Accent2 20 2" xfId="700"/>
    <cellStyle name="40% - Accent2 21" xfId="701"/>
    <cellStyle name="40% - Accent2 21 2" xfId="702"/>
    <cellStyle name="40% - Accent2 22" xfId="703"/>
    <cellStyle name="40% - Accent2 22 2" xfId="704"/>
    <cellStyle name="40% - Accent2 3 2" xfId="705"/>
    <cellStyle name="40% - Accent2 3 2 2" xfId="706"/>
    <cellStyle name="40% - Accent2 3 3" xfId="707"/>
    <cellStyle name="40% - Accent2 3 3 2" xfId="708"/>
    <cellStyle name="40% - Accent2 4 2" xfId="709"/>
    <cellStyle name="40% - Accent2 4 2 2" xfId="710"/>
    <cellStyle name="40% - Accent2 4 3" xfId="711"/>
    <cellStyle name="40% - Accent2 4 3 2" xfId="712"/>
    <cellStyle name="40% - Accent2 5 2" xfId="713"/>
    <cellStyle name="40% - Accent2 5 2 2" xfId="714"/>
    <cellStyle name="40% - Accent2 5 3" xfId="715"/>
    <cellStyle name="40% - Accent2 5 3 2" xfId="716"/>
    <cellStyle name="40% - Accent2 6 2" xfId="717"/>
    <cellStyle name="40% - Accent2 6 2 2" xfId="718"/>
    <cellStyle name="40% - Accent2 6 3" xfId="719"/>
    <cellStyle name="40% - Accent2 6 3 2" xfId="720"/>
    <cellStyle name="40% - Accent2 7 2" xfId="721"/>
    <cellStyle name="40% - Accent2 7 2 2" xfId="722"/>
    <cellStyle name="40% - Accent2 7 3" xfId="723"/>
    <cellStyle name="40% - Accent2 7 3 2" xfId="724"/>
    <cellStyle name="40% - Accent2 8 2" xfId="725"/>
    <cellStyle name="40% - Accent2 8 2 2" xfId="726"/>
    <cellStyle name="40% - Accent2 8 3" xfId="727"/>
    <cellStyle name="40% - Accent2 8 3 2" xfId="728"/>
    <cellStyle name="40% - Accent2 9 2" xfId="729"/>
    <cellStyle name="40% - Accent2 9 2 2" xfId="730"/>
    <cellStyle name="40% - Accent2 9 3" xfId="731"/>
    <cellStyle name="40% - Accent2 9 3 2" xfId="732"/>
    <cellStyle name="40% - Accent3 10 2" xfId="733"/>
    <cellStyle name="40% - Accent3 10 2 2" xfId="734"/>
    <cellStyle name="40% - Accent3 10 3" xfId="735"/>
    <cellStyle name="40% - Accent3 10 3 2" xfId="736"/>
    <cellStyle name="40% - Accent3 11 2" xfId="737"/>
    <cellStyle name="40% - Accent3 11 2 2" xfId="738"/>
    <cellStyle name="40% - Accent3 11 3" xfId="739"/>
    <cellStyle name="40% - Accent3 11 3 2" xfId="740"/>
    <cellStyle name="40% - Accent3 12 2" xfId="741"/>
    <cellStyle name="40% - Accent3 12 2 2" xfId="742"/>
    <cellStyle name="40% - Accent3 12 3" xfId="743"/>
    <cellStyle name="40% - Accent3 12 3 2" xfId="744"/>
    <cellStyle name="40% - Accent3 13 2" xfId="745"/>
    <cellStyle name="40% - Accent3 13 2 2" xfId="746"/>
    <cellStyle name="40% - Accent3 13 3" xfId="747"/>
    <cellStyle name="40% - Accent3 13 3 2" xfId="748"/>
    <cellStyle name="40% - Accent3 14 2" xfId="749"/>
    <cellStyle name="40% - Accent3 14 2 2" xfId="750"/>
    <cellStyle name="40% - Accent3 14 3" xfId="751"/>
    <cellStyle name="40% - Accent3 14 3 2" xfId="752"/>
    <cellStyle name="40% - Accent3 15" xfId="753"/>
    <cellStyle name="40% - Accent3 15 2" xfId="754"/>
    <cellStyle name="40% - Accent3 15 2 2" xfId="755"/>
    <cellStyle name="40% - Accent3 15 3" xfId="756"/>
    <cellStyle name="40% - Accent3 15 3 2" xfId="757"/>
    <cellStyle name="40% - Accent3 15 4" xfId="758"/>
    <cellStyle name="40% - Accent3 15 4 2" xfId="759"/>
    <cellStyle name="40% - Accent3 15 5" xfId="760"/>
    <cellStyle name="40% - Accent3 15 5 2" xfId="761"/>
    <cellStyle name="40% - Accent3 15 6" xfId="762"/>
    <cellStyle name="40% - Accent3 15 6 2" xfId="763"/>
    <cellStyle name="40% - Accent3 15 7" xfId="764"/>
    <cellStyle name="40% - Accent3 15 7 2" xfId="765"/>
    <cellStyle name="40% - Accent3 15 8" xfId="766"/>
    <cellStyle name="40% - Accent3 16" xfId="767"/>
    <cellStyle name="40% - Accent3 16 2" xfId="768"/>
    <cellStyle name="40% - Accent3 17" xfId="769"/>
    <cellStyle name="40% - Accent3 17 2" xfId="770"/>
    <cellStyle name="40% - Accent3 18" xfId="771"/>
    <cellStyle name="40% - Accent3 18 2" xfId="772"/>
    <cellStyle name="40% - Accent3 19" xfId="773"/>
    <cellStyle name="40% - Accent3 19 2" xfId="774"/>
    <cellStyle name="40% - Accent3 2" xfId="775"/>
    <cellStyle name="40% - Accent3 2 2" xfId="776"/>
    <cellStyle name="40% - Accent3 2 2 2" xfId="777"/>
    <cellStyle name="40% - Accent3 2 3" xfId="778"/>
    <cellStyle name="40% - Accent3 2 3 2" xfId="779"/>
    <cellStyle name="40% - Accent3 20" xfId="780"/>
    <cellStyle name="40% - Accent3 20 2" xfId="781"/>
    <cellStyle name="40% - Accent3 21" xfId="782"/>
    <cellStyle name="40% - Accent3 21 2" xfId="783"/>
    <cellStyle name="40% - Accent3 22" xfId="784"/>
    <cellStyle name="40% - Accent3 22 2" xfId="785"/>
    <cellStyle name="40% - Accent3 3" xfId="786"/>
    <cellStyle name="40% - Accent3 3 2" xfId="787"/>
    <cellStyle name="40% - Accent3 3 2 2" xfId="788"/>
    <cellStyle name="40% - Accent3 3 3" xfId="789"/>
    <cellStyle name="40% - Accent3 3 3 2" xfId="790"/>
    <cellStyle name="40% - Accent3 4 2" xfId="791"/>
    <cellStyle name="40% - Accent3 4 2 2" xfId="792"/>
    <cellStyle name="40% - Accent3 4 3" xfId="793"/>
    <cellStyle name="40% - Accent3 4 3 2" xfId="794"/>
    <cellStyle name="40% - Accent3 5 2" xfId="795"/>
    <cellStyle name="40% - Accent3 5 2 2" xfId="796"/>
    <cellStyle name="40% - Accent3 5 3" xfId="797"/>
    <cellStyle name="40% - Accent3 5 3 2" xfId="798"/>
    <cellStyle name="40% - Accent3 6 2" xfId="799"/>
    <cellStyle name="40% - Accent3 6 2 2" xfId="800"/>
    <cellStyle name="40% - Accent3 6 3" xfId="801"/>
    <cellStyle name="40% - Accent3 6 3 2" xfId="802"/>
    <cellStyle name="40% - Accent3 7 2" xfId="803"/>
    <cellStyle name="40% - Accent3 7 2 2" xfId="804"/>
    <cellStyle name="40% - Accent3 7 3" xfId="805"/>
    <cellStyle name="40% - Accent3 7 3 2" xfId="806"/>
    <cellStyle name="40% - Accent3 8 2" xfId="807"/>
    <cellStyle name="40% - Accent3 8 2 2" xfId="808"/>
    <cellStyle name="40% - Accent3 8 3" xfId="809"/>
    <cellStyle name="40% - Accent3 8 3 2" xfId="810"/>
    <cellStyle name="40% - Accent3 9 2" xfId="811"/>
    <cellStyle name="40% - Accent3 9 2 2" xfId="812"/>
    <cellStyle name="40% - Accent3 9 3" xfId="813"/>
    <cellStyle name="40% - Accent3 9 3 2" xfId="814"/>
    <cellStyle name="40% - Accent4 10 2" xfId="815"/>
    <cellStyle name="40% - Accent4 10 2 2" xfId="816"/>
    <cellStyle name="40% - Accent4 10 3" xfId="817"/>
    <cellStyle name="40% - Accent4 10 3 2" xfId="818"/>
    <cellStyle name="40% - Accent4 11 2" xfId="819"/>
    <cellStyle name="40% - Accent4 11 2 2" xfId="820"/>
    <cellStyle name="40% - Accent4 11 3" xfId="821"/>
    <cellStyle name="40% - Accent4 11 3 2" xfId="822"/>
    <cellStyle name="40% - Accent4 12 2" xfId="823"/>
    <cellStyle name="40% - Accent4 12 2 2" xfId="824"/>
    <cellStyle name="40% - Accent4 12 3" xfId="825"/>
    <cellStyle name="40% - Accent4 12 3 2" xfId="826"/>
    <cellStyle name="40% - Accent4 13 2" xfId="827"/>
    <cellStyle name="40% - Accent4 13 2 2" xfId="828"/>
    <cellStyle name="40% - Accent4 13 3" xfId="829"/>
    <cellStyle name="40% - Accent4 13 3 2" xfId="830"/>
    <cellStyle name="40% - Accent4 14 2" xfId="831"/>
    <cellStyle name="40% - Accent4 14 2 2" xfId="832"/>
    <cellStyle name="40% - Accent4 14 3" xfId="833"/>
    <cellStyle name="40% - Accent4 14 3 2" xfId="834"/>
    <cellStyle name="40% - Accent4 15" xfId="835"/>
    <cellStyle name="40% - Accent4 15 2" xfId="836"/>
    <cellStyle name="40% - Accent4 15 2 2" xfId="837"/>
    <cellStyle name="40% - Accent4 15 3" xfId="838"/>
    <cellStyle name="40% - Accent4 15 3 2" xfId="839"/>
    <cellStyle name="40% - Accent4 15 4" xfId="840"/>
    <cellStyle name="40% - Accent4 15 4 2" xfId="841"/>
    <cellStyle name="40% - Accent4 15 5" xfId="842"/>
    <cellStyle name="40% - Accent4 15 5 2" xfId="843"/>
    <cellStyle name="40% - Accent4 15 6" xfId="844"/>
    <cellStyle name="40% - Accent4 15 6 2" xfId="845"/>
    <cellStyle name="40% - Accent4 15 7" xfId="846"/>
    <cellStyle name="40% - Accent4 15 7 2" xfId="847"/>
    <cellStyle name="40% - Accent4 15 8" xfId="848"/>
    <cellStyle name="40% - Accent4 16" xfId="849"/>
    <cellStyle name="40% - Accent4 16 2" xfId="850"/>
    <cellStyle name="40% - Accent4 17" xfId="851"/>
    <cellStyle name="40% - Accent4 17 2" xfId="852"/>
    <cellStyle name="40% - Accent4 18" xfId="853"/>
    <cellStyle name="40% - Accent4 18 2" xfId="854"/>
    <cellStyle name="40% - Accent4 19" xfId="855"/>
    <cellStyle name="40% - Accent4 19 2" xfId="856"/>
    <cellStyle name="40% - Accent4 2" xfId="857"/>
    <cellStyle name="40% - Accent4 2 2" xfId="858"/>
    <cellStyle name="40% - Accent4 2 2 2" xfId="859"/>
    <cellStyle name="40% - Accent4 2 3" xfId="860"/>
    <cellStyle name="40% - Accent4 2 3 2" xfId="861"/>
    <cellStyle name="40% - Accent4 20" xfId="862"/>
    <cellStyle name="40% - Accent4 20 2" xfId="863"/>
    <cellStyle name="40% - Accent4 21" xfId="864"/>
    <cellStyle name="40% - Accent4 21 2" xfId="865"/>
    <cellStyle name="40% - Accent4 22" xfId="866"/>
    <cellStyle name="40% - Accent4 22 2" xfId="867"/>
    <cellStyle name="40% - Accent4 3" xfId="868"/>
    <cellStyle name="40% - Accent4 3 2" xfId="869"/>
    <cellStyle name="40% - Accent4 3 2 2" xfId="870"/>
    <cellStyle name="40% - Accent4 3 3" xfId="871"/>
    <cellStyle name="40% - Accent4 3 3 2" xfId="872"/>
    <cellStyle name="40% - Accent4 4 2" xfId="873"/>
    <cellStyle name="40% - Accent4 4 2 2" xfId="874"/>
    <cellStyle name="40% - Accent4 4 3" xfId="875"/>
    <cellStyle name="40% - Accent4 4 3 2" xfId="876"/>
    <cellStyle name="40% - Accent4 5 2" xfId="877"/>
    <cellStyle name="40% - Accent4 5 2 2" xfId="878"/>
    <cellStyle name="40% - Accent4 5 3" xfId="879"/>
    <cellStyle name="40% - Accent4 5 3 2" xfId="880"/>
    <cellStyle name="40% - Accent4 6 2" xfId="881"/>
    <cellStyle name="40% - Accent4 6 2 2" xfId="882"/>
    <cellStyle name="40% - Accent4 6 3" xfId="883"/>
    <cellStyle name="40% - Accent4 6 3 2" xfId="884"/>
    <cellStyle name="40% - Accent4 7 2" xfId="885"/>
    <cellStyle name="40% - Accent4 7 2 2" xfId="886"/>
    <cellStyle name="40% - Accent4 7 3" xfId="887"/>
    <cellStyle name="40% - Accent4 7 3 2" xfId="888"/>
    <cellStyle name="40% - Accent4 8 2" xfId="889"/>
    <cellStyle name="40% - Accent4 8 2 2" xfId="890"/>
    <cellStyle name="40% - Accent4 8 3" xfId="891"/>
    <cellStyle name="40% - Accent4 8 3 2" xfId="892"/>
    <cellStyle name="40% - Accent4 9 2" xfId="893"/>
    <cellStyle name="40% - Accent4 9 2 2" xfId="894"/>
    <cellStyle name="40% - Accent4 9 3" xfId="895"/>
    <cellStyle name="40% - Accent4 9 3 2" xfId="896"/>
    <cellStyle name="40% - Accent5 10 2" xfId="897"/>
    <cellStyle name="40% - Accent5 10 2 2" xfId="898"/>
    <cellStyle name="40% - Accent5 10 3" xfId="899"/>
    <cellStyle name="40% - Accent5 10 3 2" xfId="900"/>
    <cellStyle name="40% - Accent5 11 2" xfId="901"/>
    <cellStyle name="40% - Accent5 11 2 2" xfId="902"/>
    <cellStyle name="40% - Accent5 11 3" xfId="903"/>
    <cellStyle name="40% - Accent5 11 3 2" xfId="904"/>
    <cellStyle name="40% - Accent5 12 2" xfId="905"/>
    <cellStyle name="40% - Accent5 12 2 2" xfId="906"/>
    <cellStyle name="40% - Accent5 12 3" xfId="907"/>
    <cellStyle name="40% - Accent5 12 3 2" xfId="908"/>
    <cellStyle name="40% - Accent5 13 2" xfId="909"/>
    <cellStyle name="40% - Accent5 13 2 2" xfId="910"/>
    <cellStyle name="40% - Accent5 13 3" xfId="911"/>
    <cellStyle name="40% - Accent5 13 3 2" xfId="912"/>
    <cellStyle name="40% - Accent5 14 2" xfId="913"/>
    <cellStyle name="40% - Accent5 14 2 2" xfId="914"/>
    <cellStyle name="40% - Accent5 14 3" xfId="915"/>
    <cellStyle name="40% - Accent5 14 3 2" xfId="916"/>
    <cellStyle name="40% - Accent5 15" xfId="917"/>
    <cellStyle name="40% - Accent5 15 2" xfId="918"/>
    <cellStyle name="40% - Accent5 15 2 2" xfId="919"/>
    <cellStyle name="40% - Accent5 15 3" xfId="920"/>
    <cellStyle name="40% - Accent5 15 3 2" xfId="921"/>
    <cellStyle name="40% - Accent5 15 4" xfId="922"/>
    <cellStyle name="40% - Accent5 15 4 2" xfId="923"/>
    <cellStyle name="40% - Accent5 15 5" xfId="924"/>
    <cellStyle name="40% - Accent5 15 5 2" xfId="925"/>
    <cellStyle name="40% - Accent5 15 6" xfId="926"/>
    <cellStyle name="40% - Accent5 15 6 2" xfId="927"/>
    <cellStyle name="40% - Accent5 15 7" xfId="928"/>
    <cellStyle name="40% - Accent5 15 7 2" xfId="929"/>
    <cellStyle name="40% - Accent5 15 8" xfId="930"/>
    <cellStyle name="40% - Accent5 16" xfId="931"/>
    <cellStyle name="40% - Accent5 16 2" xfId="932"/>
    <cellStyle name="40% - Accent5 17" xfId="933"/>
    <cellStyle name="40% - Accent5 17 2" xfId="934"/>
    <cellStyle name="40% - Accent5 18" xfId="935"/>
    <cellStyle name="40% - Accent5 18 2" xfId="936"/>
    <cellStyle name="40% - Accent5 19" xfId="937"/>
    <cellStyle name="40% - Accent5 19 2" xfId="938"/>
    <cellStyle name="40% - Accent5 2" xfId="939"/>
    <cellStyle name="40% - Accent5 2 2" xfId="940"/>
    <cellStyle name="40% - Accent5 2 2 2" xfId="941"/>
    <cellStyle name="40% - Accent5 2 3" xfId="942"/>
    <cellStyle name="40% - Accent5 2 3 2" xfId="943"/>
    <cellStyle name="40% - Accent5 20" xfId="944"/>
    <cellStyle name="40% - Accent5 20 2" xfId="945"/>
    <cellStyle name="40% - Accent5 21" xfId="946"/>
    <cellStyle name="40% - Accent5 21 2" xfId="947"/>
    <cellStyle name="40% - Accent5 22" xfId="948"/>
    <cellStyle name="40% - Accent5 22 2" xfId="949"/>
    <cellStyle name="40% - Accent5 3 2" xfId="950"/>
    <cellStyle name="40% - Accent5 3 2 2" xfId="951"/>
    <cellStyle name="40% - Accent5 3 3" xfId="952"/>
    <cellStyle name="40% - Accent5 3 3 2" xfId="953"/>
    <cellStyle name="40% - Accent5 4 2" xfId="954"/>
    <cellStyle name="40% - Accent5 4 2 2" xfId="955"/>
    <cellStyle name="40% - Accent5 4 3" xfId="956"/>
    <cellStyle name="40% - Accent5 4 3 2" xfId="957"/>
    <cellStyle name="40% - Accent5 5 2" xfId="958"/>
    <cellStyle name="40% - Accent5 5 2 2" xfId="959"/>
    <cellStyle name="40% - Accent5 5 3" xfId="960"/>
    <cellStyle name="40% - Accent5 5 3 2" xfId="961"/>
    <cellStyle name="40% - Accent5 6 2" xfId="962"/>
    <cellStyle name="40% - Accent5 6 2 2" xfId="963"/>
    <cellStyle name="40% - Accent5 6 3" xfId="964"/>
    <cellStyle name="40% - Accent5 6 3 2" xfId="965"/>
    <cellStyle name="40% - Accent5 7 2" xfId="966"/>
    <cellStyle name="40% - Accent5 7 2 2" xfId="967"/>
    <cellStyle name="40% - Accent5 7 3" xfId="968"/>
    <cellStyle name="40% - Accent5 7 3 2" xfId="969"/>
    <cellStyle name="40% - Accent5 8 2" xfId="970"/>
    <cellStyle name="40% - Accent5 8 2 2" xfId="971"/>
    <cellStyle name="40% - Accent5 8 3" xfId="972"/>
    <cellStyle name="40% - Accent5 8 3 2" xfId="973"/>
    <cellStyle name="40% - Accent5 9 2" xfId="974"/>
    <cellStyle name="40% - Accent5 9 2 2" xfId="975"/>
    <cellStyle name="40% - Accent5 9 3" xfId="976"/>
    <cellStyle name="40% - Accent5 9 3 2" xfId="977"/>
    <cellStyle name="40% - Accent6 10 2" xfId="978"/>
    <cellStyle name="40% - Accent6 10 2 2" xfId="979"/>
    <cellStyle name="40% - Accent6 10 3" xfId="980"/>
    <cellStyle name="40% - Accent6 10 3 2" xfId="981"/>
    <cellStyle name="40% - Accent6 11 2" xfId="982"/>
    <cellStyle name="40% - Accent6 11 2 2" xfId="983"/>
    <cellStyle name="40% - Accent6 11 3" xfId="984"/>
    <cellStyle name="40% - Accent6 11 3 2" xfId="985"/>
    <cellStyle name="40% - Accent6 12 2" xfId="986"/>
    <cellStyle name="40% - Accent6 12 2 2" xfId="987"/>
    <cellStyle name="40% - Accent6 12 3" xfId="988"/>
    <cellStyle name="40% - Accent6 12 3 2" xfId="989"/>
    <cellStyle name="40% - Accent6 13 2" xfId="990"/>
    <cellStyle name="40% - Accent6 13 2 2" xfId="991"/>
    <cellStyle name="40% - Accent6 13 3" xfId="992"/>
    <cellStyle name="40% - Accent6 13 3 2" xfId="993"/>
    <cellStyle name="40% - Accent6 14 2" xfId="994"/>
    <cellStyle name="40% - Accent6 14 2 2" xfId="995"/>
    <cellStyle name="40% - Accent6 14 3" xfId="996"/>
    <cellStyle name="40% - Accent6 14 3 2" xfId="997"/>
    <cellStyle name="40% - Accent6 15" xfId="998"/>
    <cellStyle name="40% - Accent6 15 2" xfId="999"/>
    <cellStyle name="40% - Accent6 15 2 2" xfId="1000"/>
    <cellStyle name="40% - Accent6 15 3" xfId="1001"/>
    <cellStyle name="40% - Accent6 15 3 2" xfId="1002"/>
    <cellStyle name="40% - Accent6 15 4" xfId="1003"/>
    <cellStyle name="40% - Accent6 15 4 2" xfId="1004"/>
    <cellStyle name="40% - Accent6 15 5" xfId="1005"/>
    <cellStyle name="40% - Accent6 15 5 2" xfId="1006"/>
    <cellStyle name="40% - Accent6 15 6" xfId="1007"/>
    <cellStyle name="40% - Accent6 15 6 2" xfId="1008"/>
    <cellStyle name="40% - Accent6 15 7" xfId="1009"/>
    <cellStyle name="40% - Accent6 15 7 2" xfId="1010"/>
    <cellStyle name="40% - Accent6 15 8" xfId="1011"/>
    <cellStyle name="40% - Accent6 16" xfId="1012"/>
    <cellStyle name="40% - Accent6 16 2" xfId="1013"/>
    <cellStyle name="40% - Accent6 17" xfId="1014"/>
    <cellStyle name="40% - Accent6 17 2" xfId="1015"/>
    <cellStyle name="40% - Accent6 18" xfId="1016"/>
    <cellStyle name="40% - Accent6 18 2" xfId="1017"/>
    <cellStyle name="40% - Accent6 19" xfId="1018"/>
    <cellStyle name="40% - Accent6 19 2" xfId="1019"/>
    <cellStyle name="40% - Accent6 2" xfId="1020"/>
    <cellStyle name="40% - Accent6 2 2" xfId="1021"/>
    <cellStyle name="40% - Accent6 2 2 2" xfId="1022"/>
    <cellStyle name="40% - Accent6 2 3" xfId="1023"/>
    <cellStyle name="40% - Accent6 2 3 2" xfId="1024"/>
    <cellStyle name="40% - Accent6 20" xfId="1025"/>
    <cellStyle name="40% - Accent6 20 2" xfId="1026"/>
    <cellStyle name="40% - Accent6 21" xfId="1027"/>
    <cellStyle name="40% - Accent6 21 2" xfId="1028"/>
    <cellStyle name="40% - Accent6 22" xfId="1029"/>
    <cellStyle name="40% - Accent6 22 2" xfId="1030"/>
    <cellStyle name="40% - Accent6 3" xfId="1031"/>
    <cellStyle name="40% - Accent6 3 2" xfId="1032"/>
    <cellStyle name="40% - Accent6 3 2 2" xfId="1033"/>
    <cellStyle name="40% - Accent6 3 3" xfId="1034"/>
    <cellStyle name="40% - Accent6 3 3 2" xfId="1035"/>
    <cellStyle name="40% - Accent6 4 2" xfId="1036"/>
    <cellStyle name="40% - Accent6 4 2 2" xfId="1037"/>
    <cellStyle name="40% - Accent6 4 3" xfId="1038"/>
    <cellStyle name="40% - Accent6 4 3 2" xfId="1039"/>
    <cellStyle name="40% - Accent6 5 2" xfId="1040"/>
    <cellStyle name="40% - Accent6 5 2 2" xfId="1041"/>
    <cellStyle name="40% - Accent6 5 3" xfId="1042"/>
    <cellStyle name="40% - Accent6 5 3 2" xfId="1043"/>
    <cellStyle name="40% - Accent6 6 2" xfId="1044"/>
    <cellStyle name="40% - Accent6 6 2 2" xfId="1045"/>
    <cellStyle name="40% - Accent6 6 3" xfId="1046"/>
    <cellStyle name="40% - Accent6 6 3 2" xfId="1047"/>
    <cellStyle name="40% - Accent6 7 2" xfId="1048"/>
    <cellStyle name="40% - Accent6 7 2 2" xfId="1049"/>
    <cellStyle name="40% - Accent6 7 3" xfId="1050"/>
    <cellStyle name="40% - Accent6 7 3 2" xfId="1051"/>
    <cellStyle name="40% - Accent6 8 2" xfId="1052"/>
    <cellStyle name="40% - Accent6 8 2 2" xfId="1053"/>
    <cellStyle name="40% - Accent6 8 3" xfId="1054"/>
    <cellStyle name="40% - Accent6 8 3 2" xfId="1055"/>
    <cellStyle name="40% - Accent6 9 2" xfId="1056"/>
    <cellStyle name="40% - Accent6 9 2 2" xfId="1057"/>
    <cellStyle name="40% - Accent6 9 3" xfId="1058"/>
    <cellStyle name="40% - Accent6 9 3 2" xfId="1059"/>
    <cellStyle name="60% - Accent1 10 2" xfId="1060"/>
    <cellStyle name="60% - Accent1 10 3" xfId="1061"/>
    <cellStyle name="60% - Accent1 11 2" xfId="1062"/>
    <cellStyle name="60% - Accent1 11 3" xfId="1063"/>
    <cellStyle name="60% - Accent1 12 2" xfId="1064"/>
    <cellStyle name="60% - Accent1 12 3" xfId="1065"/>
    <cellStyle name="60% - Accent1 13 2" xfId="1066"/>
    <cellStyle name="60% - Accent1 13 3" xfId="1067"/>
    <cellStyle name="60% - Accent1 14 2" xfId="1068"/>
    <cellStyle name="60% - Accent1 14 3" xfId="1069"/>
    <cellStyle name="60% - Accent1 15" xfId="1070"/>
    <cellStyle name="60% - Accent1 15 2" xfId="1071"/>
    <cellStyle name="60% - Accent1 15 3" xfId="1072"/>
    <cellStyle name="60% - Accent1 15 4" xfId="1073"/>
    <cellStyle name="60% - Accent1 15 5" xfId="1074"/>
    <cellStyle name="60% - Accent1 15 6" xfId="1075"/>
    <cellStyle name="60% - Accent1 15 7" xfId="1076"/>
    <cellStyle name="60% - Accent1 16" xfId="1077"/>
    <cellStyle name="60% - Accent1 17" xfId="1078"/>
    <cellStyle name="60% - Accent1 18" xfId="1079"/>
    <cellStyle name="60% - Accent1 19" xfId="1080"/>
    <cellStyle name="60% - Accent1 2" xfId="1081"/>
    <cellStyle name="60% - Accent1 2 2" xfId="1082"/>
    <cellStyle name="60% - Accent1 2 3" xfId="1083"/>
    <cellStyle name="60% - Accent1 20" xfId="1084"/>
    <cellStyle name="60% - Accent1 21" xfId="1085"/>
    <cellStyle name="60% - Accent1 22" xfId="1086"/>
    <cellStyle name="60% - Accent1 3 2" xfId="1087"/>
    <cellStyle name="60% - Accent1 3 3" xfId="1088"/>
    <cellStyle name="60% - Accent1 4 2" xfId="1089"/>
    <cellStyle name="60% - Accent1 4 3" xfId="1090"/>
    <cellStyle name="60% - Accent1 5 2" xfId="1091"/>
    <cellStyle name="60% - Accent1 5 3" xfId="1092"/>
    <cellStyle name="60% - Accent1 6 2" xfId="1093"/>
    <cellStyle name="60% - Accent1 6 3" xfId="1094"/>
    <cellStyle name="60% - Accent1 7 2" xfId="1095"/>
    <cellStyle name="60% - Accent1 7 3" xfId="1096"/>
    <cellStyle name="60% - Accent1 8 2" xfId="1097"/>
    <cellStyle name="60% - Accent1 8 3" xfId="1098"/>
    <cellStyle name="60% - Accent1 9 2" xfId="1099"/>
    <cellStyle name="60% - Accent1 9 3" xfId="1100"/>
    <cellStyle name="60% - Accent2 10 2" xfId="1101"/>
    <cellStyle name="60% - Accent2 10 3" xfId="1102"/>
    <cellStyle name="60% - Accent2 11 2" xfId="1103"/>
    <cellStyle name="60% - Accent2 11 3" xfId="1104"/>
    <cellStyle name="60% - Accent2 12 2" xfId="1105"/>
    <cellStyle name="60% - Accent2 12 3" xfId="1106"/>
    <cellStyle name="60% - Accent2 13 2" xfId="1107"/>
    <cellStyle name="60% - Accent2 13 3" xfId="1108"/>
    <cellStyle name="60% - Accent2 14 2" xfId="1109"/>
    <cellStyle name="60% - Accent2 14 3" xfId="1110"/>
    <cellStyle name="60% - Accent2 15" xfId="1111"/>
    <cellStyle name="60% - Accent2 15 2" xfId="1112"/>
    <cellStyle name="60% - Accent2 15 3" xfId="1113"/>
    <cellStyle name="60% - Accent2 15 4" xfId="1114"/>
    <cellStyle name="60% - Accent2 15 5" xfId="1115"/>
    <cellStyle name="60% - Accent2 15 6" xfId="1116"/>
    <cellStyle name="60% - Accent2 15 7" xfId="1117"/>
    <cellStyle name="60% - Accent2 16" xfId="1118"/>
    <cellStyle name="60% - Accent2 17" xfId="1119"/>
    <cellStyle name="60% - Accent2 18" xfId="1120"/>
    <cellStyle name="60% - Accent2 19" xfId="1121"/>
    <cellStyle name="60% - Accent2 2" xfId="1122"/>
    <cellStyle name="60% - Accent2 2 2" xfId="1123"/>
    <cellStyle name="60% - Accent2 2 3" xfId="1124"/>
    <cellStyle name="60% - Accent2 20" xfId="1125"/>
    <cellStyle name="60% - Accent2 21" xfId="1126"/>
    <cellStyle name="60% - Accent2 22" xfId="1127"/>
    <cellStyle name="60% - Accent2 3 2" xfId="1128"/>
    <cellStyle name="60% - Accent2 3 3" xfId="1129"/>
    <cellStyle name="60% - Accent2 4 2" xfId="1130"/>
    <cellStyle name="60% - Accent2 4 3" xfId="1131"/>
    <cellStyle name="60% - Accent2 5 2" xfId="1132"/>
    <cellStyle name="60% - Accent2 5 3" xfId="1133"/>
    <cellStyle name="60% - Accent2 6 2" xfId="1134"/>
    <cellStyle name="60% - Accent2 6 3" xfId="1135"/>
    <cellStyle name="60% - Accent2 7 2" xfId="1136"/>
    <cellStyle name="60% - Accent2 7 3" xfId="1137"/>
    <cellStyle name="60% - Accent2 8 2" xfId="1138"/>
    <cellStyle name="60% - Accent2 8 3" xfId="1139"/>
    <cellStyle name="60% - Accent2 9 2" xfId="1140"/>
    <cellStyle name="60% - Accent2 9 3" xfId="1141"/>
    <cellStyle name="60% - Accent3 10 2" xfId="1142"/>
    <cellStyle name="60% - Accent3 10 3" xfId="1143"/>
    <cellStyle name="60% - Accent3 11 2" xfId="1144"/>
    <cellStyle name="60% - Accent3 11 3" xfId="1145"/>
    <cellStyle name="60% - Accent3 12 2" xfId="1146"/>
    <cellStyle name="60% - Accent3 12 3" xfId="1147"/>
    <cellStyle name="60% - Accent3 13 2" xfId="1148"/>
    <cellStyle name="60% - Accent3 13 3" xfId="1149"/>
    <cellStyle name="60% - Accent3 14 2" xfId="1150"/>
    <cellStyle name="60% - Accent3 14 3" xfId="1151"/>
    <cellStyle name="60% - Accent3 15" xfId="1152"/>
    <cellStyle name="60% - Accent3 15 2" xfId="1153"/>
    <cellStyle name="60% - Accent3 15 3" xfId="1154"/>
    <cellStyle name="60% - Accent3 15 4" xfId="1155"/>
    <cellStyle name="60% - Accent3 15 5" xfId="1156"/>
    <cellStyle name="60% - Accent3 15 6" xfId="1157"/>
    <cellStyle name="60% - Accent3 15 7" xfId="1158"/>
    <cellStyle name="60% - Accent3 16" xfId="1159"/>
    <cellStyle name="60% - Accent3 17" xfId="1160"/>
    <cellStyle name="60% - Accent3 18" xfId="1161"/>
    <cellStyle name="60% - Accent3 19" xfId="1162"/>
    <cellStyle name="60% - Accent3 2" xfId="1163"/>
    <cellStyle name="60% - Accent3 2 2" xfId="1164"/>
    <cellStyle name="60% - Accent3 2 3" xfId="1165"/>
    <cellStyle name="60% - Accent3 20" xfId="1166"/>
    <cellStyle name="60% - Accent3 21" xfId="1167"/>
    <cellStyle name="60% - Accent3 22" xfId="1168"/>
    <cellStyle name="60% - Accent3 3 2" xfId="1169"/>
    <cellStyle name="60% - Accent3 3 3" xfId="1170"/>
    <cellStyle name="60% - Accent3 4 2" xfId="1171"/>
    <cellStyle name="60% - Accent3 4 3" xfId="1172"/>
    <cellStyle name="60% - Accent3 5 2" xfId="1173"/>
    <cellStyle name="60% - Accent3 5 3" xfId="1174"/>
    <cellStyle name="60% - Accent3 6 2" xfId="1175"/>
    <cellStyle name="60% - Accent3 6 3" xfId="1176"/>
    <cellStyle name="60% - Accent3 7 2" xfId="1177"/>
    <cellStyle name="60% - Accent3 7 3" xfId="1178"/>
    <cellStyle name="60% - Accent3 8 2" xfId="1179"/>
    <cellStyle name="60% - Accent3 8 3" xfId="1180"/>
    <cellStyle name="60% - Accent3 9 2" xfId="1181"/>
    <cellStyle name="60% - Accent3 9 3" xfId="1182"/>
    <cellStyle name="60% - Accent4 10 2" xfId="1183"/>
    <cellStyle name="60% - Accent4 10 3" xfId="1184"/>
    <cellStyle name="60% - Accent4 11 2" xfId="1185"/>
    <cellStyle name="60% - Accent4 11 3" xfId="1186"/>
    <cellStyle name="60% - Accent4 12 2" xfId="1187"/>
    <cellStyle name="60% - Accent4 12 3" xfId="1188"/>
    <cellStyle name="60% - Accent4 13 2" xfId="1189"/>
    <cellStyle name="60% - Accent4 13 3" xfId="1190"/>
    <cellStyle name="60% - Accent4 14 2" xfId="1191"/>
    <cellStyle name="60% - Accent4 14 3" xfId="1192"/>
    <cellStyle name="60% - Accent4 15" xfId="1193"/>
    <cellStyle name="60% - Accent4 15 2" xfId="1194"/>
    <cellStyle name="60% - Accent4 15 3" xfId="1195"/>
    <cellStyle name="60% - Accent4 15 4" xfId="1196"/>
    <cellStyle name="60% - Accent4 15 5" xfId="1197"/>
    <cellStyle name="60% - Accent4 15 6" xfId="1198"/>
    <cellStyle name="60% - Accent4 15 7" xfId="1199"/>
    <cellStyle name="60% - Accent4 16" xfId="1200"/>
    <cellStyle name="60% - Accent4 17" xfId="1201"/>
    <cellStyle name="60% - Accent4 18" xfId="1202"/>
    <cellStyle name="60% - Accent4 19" xfId="1203"/>
    <cellStyle name="60% - Accent4 2" xfId="1204"/>
    <cellStyle name="60% - Accent4 2 2" xfId="1205"/>
    <cellStyle name="60% - Accent4 2 3" xfId="1206"/>
    <cellStyle name="60% - Accent4 20" xfId="1207"/>
    <cellStyle name="60% - Accent4 21" xfId="1208"/>
    <cellStyle name="60% - Accent4 22" xfId="1209"/>
    <cellStyle name="60% - Accent4 3 2" xfId="1210"/>
    <cellStyle name="60% - Accent4 3 3" xfId="1211"/>
    <cellStyle name="60% - Accent4 4 2" xfId="1212"/>
    <cellStyle name="60% - Accent4 4 3" xfId="1213"/>
    <cellStyle name="60% - Accent4 5 2" xfId="1214"/>
    <cellStyle name="60% - Accent4 5 3" xfId="1215"/>
    <cellStyle name="60% - Accent4 6 2" xfId="1216"/>
    <cellStyle name="60% - Accent4 6 3" xfId="1217"/>
    <cellStyle name="60% - Accent4 7 2" xfId="1218"/>
    <cellStyle name="60% - Accent4 7 3" xfId="1219"/>
    <cellStyle name="60% - Accent4 8 2" xfId="1220"/>
    <cellStyle name="60% - Accent4 8 3" xfId="1221"/>
    <cellStyle name="60% - Accent4 9 2" xfId="1222"/>
    <cellStyle name="60% - Accent4 9 3" xfId="1223"/>
    <cellStyle name="60% - Accent5 10 2" xfId="1224"/>
    <cellStyle name="60% - Accent5 10 3" xfId="1225"/>
    <cellStyle name="60% - Accent5 11 2" xfId="1226"/>
    <cellStyle name="60% - Accent5 11 3" xfId="1227"/>
    <cellStyle name="60% - Accent5 12 2" xfId="1228"/>
    <cellStyle name="60% - Accent5 12 3" xfId="1229"/>
    <cellStyle name="60% - Accent5 13 2" xfId="1230"/>
    <cellStyle name="60% - Accent5 13 3" xfId="1231"/>
    <cellStyle name="60% - Accent5 14 2" xfId="1232"/>
    <cellStyle name="60% - Accent5 14 3" xfId="1233"/>
    <cellStyle name="60% - Accent5 15" xfId="1234"/>
    <cellStyle name="60% - Accent5 15 2" xfId="1235"/>
    <cellStyle name="60% - Accent5 15 3" xfId="1236"/>
    <cellStyle name="60% - Accent5 15 4" xfId="1237"/>
    <cellStyle name="60% - Accent5 15 5" xfId="1238"/>
    <cellStyle name="60% - Accent5 15 6" xfId="1239"/>
    <cellStyle name="60% - Accent5 15 7" xfId="1240"/>
    <cellStyle name="60% - Accent5 16" xfId="1241"/>
    <cellStyle name="60% - Accent5 17" xfId="1242"/>
    <cellStyle name="60% - Accent5 18" xfId="1243"/>
    <cellStyle name="60% - Accent5 19" xfId="1244"/>
    <cellStyle name="60% - Accent5 2" xfId="1245"/>
    <cellStyle name="60% - Accent5 2 2" xfId="1246"/>
    <cellStyle name="60% - Accent5 2 3" xfId="1247"/>
    <cellStyle name="60% - Accent5 20" xfId="1248"/>
    <cellStyle name="60% - Accent5 21" xfId="1249"/>
    <cellStyle name="60% - Accent5 22" xfId="1250"/>
    <cellStyle name="60% - Accent5 3 2" xfId="1251"/>
    <cellStyle name="60% - Accent5 3 3" xfId="1252"/>
    <cellStyle name="60% - Accent5 4 2" xfId="1253"/>
    <cellStyle name="60% - Accent5 4 3" xfId="1254"/>
    <cellStyle name="60% - Accent5 5 2" xfId="1255"/>
    <cellStyle name="60% - Accent5 5 3" xfId="1256"/>
    <cellStyle name="60% - Accent5 6 2" xfId="1257"/>
    <cellStyle name="60% - Accent5 6 3" xfId="1258"/>
    <cellStyle name="60% - Accent5 7 2" xfId="1259"/>
    <cellStyle name="60% - Accent5 7 3" xfId="1260"/>
    <cellStyle name="60% - Accent5 8 2" xfId="1261"/>
    <cellStyle name="60% - Accent5 8 3" xfId="1262"/>
    <cellStyle name="60% - Accent5 9 2" xfId="1263"/>
    <cellStyle name="60% - Accent5 9 3" xfId="1264"/>
    <cellStyle name="60% - Accent6 10 2" xfId="1265"/>
    <cellStyle name="60% - Accent6 10 3" xfId="1266"/>
    <cellStyle name="60% - Accent6 11 2" xfId="1267"/>
    <cellStyle name="60% - Accent6 11 3" xfId="1268"/>
    <cellStyle name="60% - Accent6 12 2" xfId="1269"/>
    <cellStyle name="60% - Accent6 12 3" xfId="1270"/>
    <cellStyle name="60% - Accent6 13 2" xfId="1271"/>
    <cellStyle name="60% - Accent6 13 3" xfId="1272"/>
    <cellStyle name="60% - Accent6 14 2" xfId="1273"/>
    <cellStyle name="60% - Accent6 14 3" xfId="1274"/>
    <cellStyle name="60% - Accent6 15" xfId="1275"/>
    <cellStyle name="60% - Accent6 15 2" xfId="1276"/>
    <cellStyle name="60% - Accent6 15 3" xfId="1277"/>
    <cellStyle name="60% - Accent6 15 4" xfId="1278"/>
    <cellStyle name="60% - Accent6 15 5" xfId="1279"/>
    <cellStyle name="60% - Accent6 15 6" xfId="1280"/>
    <cellStyle name="60% - Accent6 15 7" xfId="1281"/>
    <cellStyle name="60% - Accent6 16" xfId="1282"/>
    <cellStyle name="60% - Accent6 17" xfId="1283"/>
    <cellStyle name="60% - Accent6 18" xfId="1284"/>
    <cellStyle name="60% - Accent6 19" xfId="1285"/>
    <cellStyle name="60% - Accent6 2" xfId="1286"/>
    <cellStyle name="60% - Accent6 2 2" xfId="1287"/>
    <cellStyle name="60% - Accent6 2 3" xfId="1288"/>
    <cellStyle name="60% - Accent6 20" xfId="1289"/>
    <cellStyle name="60% - Accent6 21" xfId="1290"/>
    <cellStyle name="60% - Accent6 22" xfId="1291"/>
    <cellStyle name="60% - Accent6 3 2" xfId="1292"/>
    <cellStyle name="60% - Accent6 3 3" xfId="1293"/>
    <cellStyle name="60% - Accent6 4 2" xfId="1294"/>
    <cellStyle name="60% - Accent6 4 3" xfId="1295"/>
    <cellStyle name="60% - Accent6 5 2" xfId="1296"/>
    <cellStyle name="60% - Accent6 5 3" xfId="1297"/>
    <cellStyle name="60% - Accent6 6 2" xfId="1298"/>
    <cellStyle name="60% - Accent6 6 3" xfId="1299"/>
    <cellStyle name="60% - Accent6 7 2" xfId="1300"/>
    <cellStyle name="60% - Accent6 7 3" xfId="1301"/>
    <cellStyle name="60% - Accent6 8 2" xfId="1302"/>
    <cellStyle name="60% - Accent6 8 3" xfId="1303"/>
    <cellStyle name="60% - Accent6 9 2" xfId="1304"/>
    <cellStyle name="60% - Accent6 9 3" xfId="1305"/>
    <cellStyle name="Accent1 10 2" xfId="1306"/>
    <cellStyle name="Accent1 10 3" xfId="1307"/>
    <cellStyle name="Accent1 11 2" xfId="1308"/>
    <cellStyle name="Accent1 11 3" xfId="1309"/>
    <cellStyle name="Accent1 12 2" xfId="1310"/>
    <cellStyle name="Accent1 12 3" xfId="1311"/>
    <cellStyle name="Accent1 13 2" xfId="1312"/>
    <cellStyle name="Accent1 13 3" xfId="1313"/>
    <cellStyle name="Accent1 14 2" xfId="1314"/>
    <cellStyle name="Accent1 14 3" xfId="1315"/>
    <cellStyle name="Accent1 15" xfId="1316"/>
    <cellStyle name="Accent1 15 2" xfId="1317"/>
    <cellStyle name="Accent1 15 3" xfId="1318"/>
    <cellStyle name="Accent1 15 4" xfId="1319"/>
    <cellStyle name="Accent1 15 5" xfId="1320"/>
    <cellStyle name="Accent1 15 6" xfId="1321"/>
    <cellStyle name="Accent1 15 7" xfId="1322"/>
    <cellStyle name="Accent1 16" xfId="1323"/>
    <cellStyle name="Accent1 17" xfId="1324"/>
    <cellStyle name="Accent1 18" xfId="1325"/>
    <cellStyle name="Accent1 19" xfId="1326"/>
    <cellStyle name="Accent1 2" xfId="1327"/>
    <cellStyle name="Accent1 2 2" xfId="1328"/>
    <cellStyle name="Accent1 2 3" xfId="1329"/>
    <cellStyle name="Accent1 20" xfId="1330"/>
    <cellStyle name="Accent1 21" xfId="1331"/>
    <cellStyle name="Accent1 22" xfId="1332"/>
    <cellStyle name="Accent1 3 2" xfId="1333"/>
    <cellStyle name="Accent1 3 3" xfId="1334"/>
    <cellStyle name="Accent1 4 2" xfId="1335"/>
    <cellStyle name="Accent1 4 3" xfId="1336"/>
    <cellStyle name="Accent1 5 2" xfId="1337"/>
    <cellStyle name="Accent1 5 3" xfId="1338"/>
    <cellStyle name="Accent1 6 2" xfId="1339"/>
    <cellStyle name="Accent1 6 3" xfId="1340"/>
    <cellStyle name="Accent1 7 2" xfId="1341"/>
    <cellStyle name="Accent1 7 3" xfId="1342"/>
    <cellStyle name="Accent1 8 2" xfId="1343"/>
    <cellStyle name="Accent1 8 3" xfId="1344"/>
    <cellStyle name="Accent1 9 2" xfId="1345"/>
    <cellStyle name="Accent1 9 3" xfId="1346"/>
    <cellStyle name="Accent2 10 2" xfId="1347"/>
    <cellStyle name="Accent2 10 3" xfId="1348"/>
    <cellStyle name="Accent2 11 2" xfId="1349"/>
    <cellStyle name="Accent2 11 3" xfId="1350"/>
    <cellStyle name="Accent2 12 2" xfId="1351"/>
    <cellStyle name="Accent2 12 3" xfId="1352"/>
    <cellStyle name="Accent2 13 2" xfId="1353"/>
    <cellStyle name="Accent2 13 3" xfId="1354"/>
    <cellStyle name="Accent2 14 2" xfId="1355"/>
    <cellStyle name="Accent2 14 3" xfId="1356"/>
    <cellStyle name="Accent2 15" xfId="1357"/>
    <cellStyle name="Accent2 15 2" xfId="1358"/>
    <cellStyle name="Accent2 15 3" xfId="1359"/>
    <cellStyle name="Accent2 15 4" xfId="1360"/>
    <cellStyle name="Accent2 15 5" xfId="1361"/>
    <cellStyle name="Accent2 15 6" xfId="1362"/>
    <cellStyle name="Accent2 15 7" xfId="1363"/>
    <cellStyle name="Accent2 16" xfId="1364"/>
    <cellStyle name="Accent2 17" xfId="1365"/>
    <cellStyle name="Accent2 18" xfId="1366"/>
    <cellStyle name="Accent2 19" xfId="1367"/>
    <cellStyle name="Accent2 2" xfId="1368"/>
    <cellStyle name="Accent2 2 2" xfId="1369"/>
    <cellStyle name="Accent2 2 3" xfId="1370"/>
    <cellStyle name="Accent2 20" xfId="1371"/>
    <cellStyle name="Accent2 21" xfId="1372"/>
    <cellStyle name="Accent2 22" xfId="1373"/>
    <cellStyle name="Accent2 3 2" xfId="1374"/>
    <cellStyle name="Accent2 3 3" xfId="1375"/>
    <cellStyle name="Accent2 4 2" xfId="1376"/>
    <cellStyle name="Accent2 4 3" xfId="1377"/>
    <cellStyle name="Accent2 5 2" xfId="1378"/>
    <cellStyle name="Accent2 5 3" xfId="1379"/>
    <cellStyle name="Accent2 6 2" xfId="1380"/>
    <cellStyle name="Accent2 6 3" xfId="1381"/>
    <cellStyle name="Accent2 7 2" xfId="1382"/>
    <cellStyle name="Accent2 7 3" xfId="1383"/>
    <cellStyle name="Accent2 8 2" xfId="1384"/>
    <cellStyle name="Accent2 8 3" xfId="1385"/>
    <cellStyle name="Accent2 9 2" xfId="1386"/>
    <cellStyle name="Accent2 9 3" xfId="1387"/>
    <cellStyle name="Accent3 10 2" xfId="1388"/>
    <cellStyle name="Accent3 10 3" xfId="1389"/>
    <cellStyle name="Accent3 11 2" xfId="1390"/>
    <cellStyle name="Accent3 11 3" xfId="1391"/>
    <cellStyle name="Accent3 12 2" xfId="1392"/>
    <cellStyle name="Accent3 12 3" xfId="1393"/>
    <cellStyle name="Accent3 13 2" xfId="1394"/>
    <cellStyle name="Accent3 13 3" xfId="1395"/>
    <cellStyle name="Accent3 14 2" xfId="1396"/>
    <cellStyle name="Accent3 14 3" xfId="1397"/>
    <cellStyle name="Accent3 15" xfId="1398"/>
    <cellStyle name="Accent3 15 2" xfId="1399"/>
    <cellStyle name="Accent3 15 3" xfId="1400"/>
    <cellStyle name="Accent3 15 4" xfId="1401"/>
    <cellStyle name="Accent3 15 5" xfId="1402"/>
    <cellStyle name="Accent3 15 6" xfId="1403"/>
    <cellStyle name="Accent3 15 7" xfId="1404"/>
    <cellStyle name="Accent3 16" xfId="1405"/>
    <cellStyle name="Accent3 17" xfId="1406"/>
    <cellStyle name="Accent3 18" xfId="1407"/>
    <cellStyle name="Accent3 19" xfId="1408"/>
    <cellStyle name="Accent3 2" xfId="1409"/>
    <cellStyle name="Accent3 2 2" xfId="1410"/>
    <cellStyle name="Accent3 2 3" xfId="1411"/>
    <cellStyle name="Accent3 20" xfId="1412"/>
    <cellStyle name="Accent3 21" xfId="1413"/>
    <cellStyle name="Accent3 22" xfId="1414"/>
    <cellStyle name="Accent3 3 2" xfId="1415"/>
    <cellStyle name="Accent3 3 3" xfId="1416"/>
    <cellStyle name="Accent3 4 2" xfId="1417"/>
    <cellStyle name="Accent3 4 3" xfId="1418"/>
    <cellStyle name="Accent3 5 2" xfId="1419"/>
    <cellStyle name="Accent3 5 3" xfId="1420"/>
    <cellStyle name="Accent3 6 2" xfId="1421"/>
    <cellStyle name="Accent3 6 3" xfId="1422"/>
    <cellStyle name="Accent3 7 2" xfId="1423"/>
    <cellStyle name="Accent3 7 3" xfId="1424"/>
    <cellStyle name="Accent3 8 2" xfId="1425"/>
    <cellStyle name="Accent3 8 3" xfId="1426"/>
    <cellStyle name="Accent3 9 2" xfId="1427"/>
    <cellStyle name="Accent3 9 3" xfId="1428"/>
    <cellStyle name="Accent4 10 2" xfId="1429"/>
    <cellStyle name="Accent4 10 3" xfId="1430"/>
    <cellStyle name="Accent4 11 2" xfId="1431"/>
    <cellStyle name="Accent4 11 3" xfId="1432"/>
    <cellStyle name="Accent4 12 2" xfId="1433"/>
    <cellStyle name="Accent4 12 3" xfId="1434"/>
    <cellStyle name="Accent4 13 2" xfId="1435"/>
    <cellStyle name="Accent4 13 3" xfId="1436"/>
    <cellStyle name="Accent4 14 2" xfId="1437"/>
    <cellStyle name="Accent4 14 3" xfId="1438"/>
    <cellStyle name="Accent4 15" xfId="1439"/>
    <cellStyle name="Accent4 15 2" xfId="1440"/>
    <cellStyle name="Accent4 15 3" xfId="1441"/>
    <cellStyle name="Accent4 15 4" xfId="1442"/>
    <cellStyle name="Accent4 15 5" xfId="1443"/>
    <cellStyle name="Accent4 15 6" xfId="1444"/>
    <cellStyle name="Accent4 15 7" xfId="1445"/>
    <cellStyle name="Accent4 16" xfId="1446"/>
    <cellStyle name="Accent4 17" xfId="1447"/>
    <cellStyle name="Accent4 18" xfId="1448"/>
    <cellStyle name="Accent4 19" xfId="1449"/>
    <cellStyle name="Accent4 2" xfId="1450"/>
    <cellStyle name="Accent4 2 2" xfId="1451"/>
    <cellStyle name="Accent4 2 3" xfId="1452"/>
    <cellStyle name="Accent4 20" xfId="1453"/>
    <cellStyle name="Accent4 21" xfId="1454"/>
    <cellStyle name="Accent4 22" xfId="1455"/>
    <cellStyle name="Accent4 3 2" xfId="1456"/>
    <cellStyle name="Accent4 3 3" xfId="1457"/>
    <cellStyle name="Accent4 4 2" xfId="1458"/>
    <cellStyle name="Accent4 4 3" xfId="1459"/>
    <cellStyle name="Accent4 5 2" xfId="1460"/>
    <cellStyle name="Accent4 5 3" xfId="1461"/>
    <cellStyle name="Accent4 6 2" xfId="1462"/>
    <cellStyle name="Accent4 6 3" xfId="1463"/>
    <cellStyle name="Accent4 7 2" xfId="1464"/>
    <cellStyle name="Accent4 7 3" xfId="1465"/>
    <cellStyle name="Accent4 8 2" xfId="1466"/>
    <cellStyle name="Accent4 8 3" xfId="1467"/>
    <cellStyle name="Accent4 9 2" xfId="1468"/>
    <cellStyle name="Accent4 9 3" xfId="1469"/>
    <cellStyle name="Accent5 10 2" xfId="1470"/>
    <cellStyle name="Accent5 10 3" xfId="1471"/>
    <cellStyle name="Accent5 11 2" xfId="1472"/>
    <cellStyle name="Accent5 11 3" xfId="1473"/>
    <cellStyle name="Accent5 12 2" xfId="1474"/>
    <cellStyle name="Accent5 12 3" xfId="1475"/>
    <cellStyle name="Accent5 13 2" xfId="1476"/>
    <cellStyle name="Accent5 13 3" xfId="1477"/>
    <cellStyle name="Accent5 14 2" xfId="1478"/>
    <cellStyle name="Accent5 14 3" xfId="1479"/>
    <cellStyle name="Accent5 15" xfId="1480"/>
    <cellStyle name="Accent5 15 2" xfId="1481"/>
    <cellStyle name="Accent5 15 3" xfId="1482"/>
    <cellStyle name="Accent5 15 4" xfId="1483"/>
    <cellStyle name="Accent5 15 5" xfId="1484"/>
    <cellStyle name="Accent5 15 6" xfId="1485"/>
    <cellStyle name="Accent5 15 7" xfId="1486"/>
    <cellStyle name="Accent5 16" xfId="1487"/>
    <cellStyle name="Accent5 17" xfId="1488"/>
    <cellStyle name="Accent5 18" xfId="1489"/>
    <cellStyle name="Accent5 19" xfId="1490"/>
    <cellStyle name="Accent5 2" xfId="1491"/>
    <cellStyle name="Accent5 2 2" xfId="1492"/>
    <cellStyle name="Accent5 2 3" xfId="1493"/>
    <cellStyle name="Accent5 20" xfId="1494"/>
    <cellStyle name="Accent5 21" xfId="1495"/>
    <cellStyle name="Accent5 22" xfId="1496"/>
    <cellStyle name="Accent5 3 2" xfId="1497"/>
    <cellStyle name="Accent5 3 3" xfId="1498"/>
    <cellStyle name="Accent5 4 2" xfId="1499"/>
    <cellStyle name="Accent5 4 3" xfId="1500"/>
    <cellStyle name="Accent5 5 2" xfId="1501"/>
    <cellStyle name="Accent5 5 3" xfId="1502"/>
    <cellStyle name="Accent5 6 2" xfId="1503"/>
    <cellStyle name="Accent5 6 3" xfId="1504"/>
    <cellStyle name="Accent5 7 2" xfId="1505"/>
    <cellStyle name="Accent5 7 3" xfId="1506"/>
    <cellStyle name="Accent5 8 2" xfId="1507"/>
    <cellStyle name="Accent5 8 3" xfId="1508"/>
    <cellStyle name="Accent5 9 2" xfId="1509"/>
    <cellStyle name="Accent5 9 3" xfId="1510"/>
    <cellStyle name="Accent6 10 2" xfId="1511"/>
    <cellStyle name="Accent6 10 3" xfId="1512"/>
    <cellStyle name="Accent6 11 2" xfId="1513"/>
    <cellStyle name="Accent6 11 3" xfId="1514"/>
    <cellStyle name="Accent6 12 2" xfId="1515"/>
    <cellStyle name="Accent6 12 3" xfId="1516"/>
    <cellStyle name="Accent6 13 2" xfId="1517"/>
    <cellStyle name="Accent6 13 3" xfId="1518"/>
    <cellStyle name="Accent6 14 2" xfId="1519"/>
    <cellStyle name="Accent6 14 3" xfId="1520"/>
    <cellStyle name="Accent6 15" xfId="1521"/>
    <cellStyle name="Accent6 15 2" xfId="1522"/>
    <cellStyle name="Accent6 15 3" xfId="1523"/>
    <cellStyle name="Accent6 15 4" xfId="1524"/>
    <cellStyle name="Accent6 15 5" xfId="1525"/>
    <cellStyle name="Accent6 15 6" xfId="1526"/>
    <cellStyle name="Accent6 15 7" xfId="1527"/>
    <cellStyle name="Accent6 16" xfId="1528"/>
    <cellStyle name="Accent6 17" xfId="1529"/>
    <cellStyle name="Accent6 18" xfId="1530"/>
    <cellStyle name="Accent6 19" xfId="1531"/>
    <cellStyle name="Accent6 2" xfId="1532"/>
    <cellStyle name="Accent6 2 2" xfId="1533"/>
    <cellStyle name="Accent6 2 3" xfId="1534"/>
    <cellStyle name="Accent6 20" xfId="1535"/>
    <cellStyle name="Accent6 21" xfId="1536"/>
    <cellStyle name="Accent6 22" xfId="1537"/>
    <cellStyle name="Accent6 3 2" xfId="1538"/>
    <cellStyle name="Accent6 3 3" xfId="1539"/>
    <cellStyle name="Accent6 4 2" xfId="1540"/>
    <cellStyle name="Accent6 4 3" xfId="1541"/>
    <cellStyle name="Accent6 5 2" xfId="1542"/>
    <cellStyle name="Accent6 5 3" xfId="1543"/>
    <cellStyle name="Accent6 6 2" xfId="1544"/>
    <cellStyle name="Accent6 6 3" xfId="1545"/>
    <cellStyle name="Accent6 7 2" xfId="1546"/>
    <cellStyle name="Accent6 7 3" xfId="1547"/>
    <cellStyle name="Accent6 8 2" xfId="1548"/>
    <cellStyle name="Accent6 8 3" xfId="1549"/>
    <cellStyle name="Accent6 9 2" xfId="1550"/>
    <cellStyle name="Accent6 9 3" xfId="1551"/>
    <cellStyle name="Actual Date" xfId="1552"/>
    <cellStyle name="Actual Date 2" xfId="2273"/>
    <cellStyle name="ARIAL NAR9" xfId="1553"/>
    <cellStyle name="ARIAL8" xfId="1554"/>
    <cellStyle name="ARIAL9" xfId="1555"/>
    <cellStyle name="Bad 10 2" xfId="1556"/>
    <cellStyle name="Bad 10 3" xfId="1557"/>
    <cellStyle name="Bad 11 2" xfId="1558"/>
    <cellStyle name="Bad 11 3" xfId="1559"/>
    <cellStyle name="Bad 12 2" xfId="1560"/>
    <cellStyle name="Bad 12 3" xfId="1561"/>
    <cellStyle name="Bad 13 2" xfId="1562"/>
    <cellStyle name="Bad 13 3" xfId="1563"/>
    <cellStyle name="Bad 14 2" xfId="1564"/>
    <cellStyle name="Bad 14 3" xfId="1565"/>
    <cellStyle name="Bad 15" xfId="1566"/>
    <cellStyle name="Bad 15 2" xfId="1567"/>
    <cellStyle name="Bad 15 3" xfId="1568"/>
    <cellStyle name="Bad 15 4" xfId="1569"/>
    <cellStyle name="Bad 15 5" xfId="1570"/>
    <cellStyle name="Bad 15 6" xfId="1571"/>
    <cellStyle name="Bad 15 7" xfId="1572"/>
    <cellStyle name="Bad 16" xfId="1573"/>
    <cellStyle name="Bad 17" xfId="1574"/>
    <cellStyle name="Bad 18" xfId="1575"/>
    <cellStyle name="Bad 19" xfId="1576"/>
    <cellStyle name="Bad 2" xfId="1577"/>
    <cellStyle name="Bad 2 2" xfId="1578"/>
    <cellStyle name="Bad 2 3" xfId="1579"/>
    <cellStyle name="Bad 20" xfId="1580"/>
    <cellStyle name="Bad 21" xfId="1581"/>
    <cellStyle name="Bad 22" xfId="1582"/>
    <cellStyle name="Bad 3 2" xfId="1583"/>
    <cellStyle name="Bad 3 3" xfId="1584"/>
    <cellStyle name="Bad 4 2" xfId="1585"/>
    <cellStyle name="Bad 4 3" xfId="1586"/>
    <cellStyle name="Bad 5 2" xfId="1587"/>
    <cellStyle name="Bad 5 3" xfId="1588"/>
    <cellStyle name="Bad 6 2" xfId="1589"/>
    <cellStyle name="Bad 6 3" xfId="1590"/>
    <cellStyle name="Bad 7 2" xfId="1591"/>
    <cellStyle name="Bad 7 3" xfId="1592"/>
    <cellStyle name="Bad 8 2" xfId="1593"/>
    <cellStyle name="Bad 8 3" xfId="1594"/>
    <cellStyle name="Bad 9 2" xfId="1595"/>
    <cellStyle name="Bad 9 3" xfId="1596"/>
    <cellStyle name="Calculation 10 2" xfId="1597"/>
    <cellStyle name="Calculation 10 2 2" xfId="1598"/>
    <cellStyle name="Calculation 10 2 2 2" xfId="1599"/>
    <cellStyle name="Calculation 10 2 2 3" xfId="1600"/>
    <cellStyle name="Calculation 10 2 3" xfId="1601"/>
    <cellStyle name="Calculation 10 2 4" xfId="1602"/>
    <cellStyle name="Calculation 10 3" xfId="1603"/>
    <cellStyle name="Calculation 10 3 2" xfId="1604"/>
    <cellStyle name="Calculation 10 3 2 2" xfId="1605"/>
    <cellStyle name="Calculation 10 3 2 3" xfId="1606"/>
    <cellStyle name="Calculation 10 3 3" xfId="1607"/>
    <cellStyle name="Calculation 10 3 4" xfId="1608"/>
    <cellStyle name="Calculation 11 2" xfId="1609"/>
    <cellStyle name="Calculation 11 2 2" xfId="1610"/>
    <cellStyle name="Calculation 11 2 2 2" xfId="1611"/>
    <cellStyle name="Calculation 11 2 2 3" xfId="1612"/>
    <cellStyle name="Calculation 11 2 3" xfId="1613"/>
    <cellStyle name="Calculation 11 2 4" xfId="1614"/>
    <cellStyle name="Calculation 11 3" xfId="1615"/>
    <cellStyle name="Calculation 11 3 2" xfId="1616"/>
    <cellStyle name="Calculation 11 3 2 2" xfId="1617"/>
    <cellStyle name="Calculation 11 3 2 3" xfId="1618"/>
    <cellStyle name="Calculation 11 3 3" xfId="1619"/>
    <cellStyle name="Calculation 11 3 4" xfId="1620"/>
    <cellStyle name="Calculation 12 2" xfId="1621"/>
    <cellStyle name="Calculation 12 2 2" xfId="1622"/>
    <cellStyle name="Calculation 12 2 2 2" xfId="1623"/>
    <cellStyle name="Calculation 12 2 2 3" xfId="1624"/>
    <cellStyle name="Calculation 12 2 3" xfId="1625"/>
    <cellStyle name="Calculation 12 2 4" xfId="1626"/>
    <cellStyle name="Calculation 12 3" xfId="1627"/>
    <cellStyle name="Calculation 12 3 2" xfId="1628"/>
    <cellStyle name="Calculation 12 3 2 2" xfId="1629"/>
    <cellStyle name="Calculation 12 3 2 3" xfId="1630"/>
    <cellStyle name="Calculation 12 3 3" xfId="1631"/>
    <cellStyle name="Calculation 12 3 4" xfId="1632"/>
    <cellStyle name="Calculation 13 2" xfId="1633"/>
    <cellStyle name="Calculation 13 2 2" xfId="1634"/>
    <cellStyle name="Calculation 13 2 2 2" xfId="1635"/>
    <cellStyle name="Calculation 13 2 2 3" xfId="1636"/>
    <cellStyle name="Calculation 13 2 3" xfId="1637"/>
    <cellStyle name="Calculation 13 2 4" xfId="1638"/>
    <cellStyle name="Calculation 13 3" xfId="1639"/>
    <cellStyle name="Calculation 13 3 2" xfId="1640"/>
    <cellStyle name="Calculation 13 3 2 2" xfId="1641"/>
    <cellStyle name="Calculation 13 3 2 3" xfId="1642"/>
    <cellStyle name="Calculation 13 3 3" xfId="1643"/>
    <cellStyle name="Calculation 13 3 4" xfId="1644"/>
    <cellStyle name="Calculation 14 2" xfId="1645"/>
    <cellStyle name="Calculation 14 2 2" xfId="1646"/>
    <cellStyle name="Calculation 14 2 2 2" xfId="1647"/>
    <cellStyle name="Calculation 14 2 2 3" xfId="1648"/>
    <cellStyle name="Calculation 14 2 3" xfId="1649"/>
    <cellStyle name="Calculation 14 2 4" xfId="1650"/>
    <cellStyle name="Calculation 14 3" xfId="1651"/>
    <cellStyle name="Calculation 14 3 2" xfId="1652"/>
    <cellStyle name="Calculation 14 3 2 2" xfId="1653"/>
    <cellStyle name="Calculation 14 3 2 3" xfId="1654"/>
    <cellStyle name="Calculation 14 3 3" xfId="1655"/>
    <cellStyle name="Calculation 14 3 4" xfId="1656"/>
    <cellStyle name="Calculation 15" xfId="1657"/>
    <cellStyle name="Calculation 15 10" xfId="1658"/>
    <cellStyle name="Calculation 15 2" xfId="1659"/>
    <cellStyle name="Calculation 15 2 2" xfId="1660"/>
    <cellStyle name="Calculation 15 2 2 2" xfId="1661"/>
    <cellStyle name="Calculation 15 2 2 3" xfId="1662"/>
    <cellStyle name="Calculation 15 2 3" xfId="1663"/>
    <cellStyle name="Calculation 15 2 4" xfId="1664"/>
    <cellStyle name="Calculation 15 3" xfId="1665"/>
    <cellStyle name="Calculation 15 3 2" xfId="1666"/>
    <cellStyle name="Calculation 15 3 2 2" xfId="1667"/>
    <cellStyle name="Calculation 15 3 2 3" xfId="1668"/>
    <cellStyle name="Calculation 15 3 3" xfId="1669"/>
    <cellStyle name="Calculation 15 3 4" xfId="1670"/>
    <cellStyle name="Calculation 15 4" xfId="1671"/>
    <cellStyle name="Calculation 15 4 2" xfId="1672"/>
    <cellStyle name="Calculation 15 4 2 2" xfId="1673"/>
    <cellStyle name="Calculation 15 4 2 3" xfId="1674"/>
    <cellStyle name="Calculation 15 4 3" xfId="1675"/>
    <cellStyle name="Calculation 15 4 4" xfId="1676"/>
    <cellStyle name="Calculation 15 5" xfId="1677"/>
    <cellStyle name="Calculation 15 5 2" xfId="1678"/>
    <cellStyle name="Calculation 15 5 2 2" xfId="1679"/>
    <cellStyle name="Calculation 15 5 2 3" xfId="1680"/>
    <cellStyle name="Calculation 15 5 3" xfId="1681"/>
    <cellStyle name="Calculation 15 5 4" xfId="1682"/>
    <cellStyle name="Calculation 15 6" xfId="1683"/>
    <cellStyle name="Calculation 15 6 2" xfId="1684"/>
    <cellStyle name="Calculation 15 6 2 2" xfId="1685"/>
    <cellStyle name="Calculation 15 6 2 3" xfId="1686"/>
    <cellStyle name="Calculation 15 6 3" xfId="1687"/>
    <cellStyle name="Calculation 15 6 4" xfId="1688"/>
    <cellStyle name="Calculation 15 7" xfId="1689"/>
    <cellStyle name="Calculation 15 7 2" xfId="1690"/>
    <cellStyle name="Calculation 15 7 2 2" xfId="1691"/>
    <cellStyle name="Calculation 15 7 2 3" xfId="1692"/>
    <cellStyle name="Calculation 15 7 3" xfId="1693"/>
    <cellStyle name="Calculation 15 7 4" xfId="1694"/>
    <cellStyle name="Calculation 15 8" xfId="1695"/>
    <cellStyle name="Calculation 15 8 2" xfId="1696"/>
    <cellStyle name="Calculation 15 8 3" xfId="1697"/>
    <cellStyle name="Calculation 15 9" xfId="1698"/>
    <cellStyle name="Calculation 16" xfId="1699"/>
    <cellStyle name="Calculation 16 2" xfId="1700"/>
    <cellStyle name="Calculation 16 2 2" xfId="1701"/>
    <cellStyle name="Calculation 16 2 3" xfId="1702"/>
    <cellStyle name="Calculation 16 3" xfId="1703"/>
    <cellStyle name="Calculation 16 4" xfId="1704"/>
    <cellStyle name="Calculation 17" xfId="1705"/>
    <cellStyle name="Calculation 17 2" xfId="1706"/>
    <cellStyle name="Calculation 17 2 2" xfId="1707"/>
    <cellStyle name="Calculation 17 2 3" xfId="1708"/>
    <cellStyle name="Calculation 17 3" xfId="1709"/>
    <cellStyle name="Calculation 17 4" xfId="1710"/>
    <cellStyle name="Calculation 18" xfId="1711"/>
    <cellStyle name="Calculation 18 2" xfId="1712"/>
    <cellStyle name="Calculation 18 2 2" xfId="1713"/>
    <cellStyle name="Calculation 18 2 3" xfId="1714"/>
    <cellStyle name="Calculation 18 3" xfId="1715"/>
    <cellStyle name="Calculation 18 4" xfId="1716"/>
    <cellStyle name="Calculation 19" xfId="1717"/>
    <cellStyle name="Calculation 19 2" xfId="1718"/>
    <cellStyle name="Calculation 19 2 2" xfId="1719"/>
    <cellStyle name="Calculation 19 2 3" xfId="1720"/>
    <cellStyle name="Calculation 19 3" xfId="1721"/>
    <cellStyle name="Calculation 19 4" xfId="1722"/>
    <cellStyle name="Calculation 2" xfId="1723"/>
    <cellStyle name="Calculation 2 2" xfId="1724"/>
    <cellStyle name="Calculation 2 2 2" xfId="1725"/>
    <cellStyle name="Calculation 2 2 2 2" xfId="1726"/>
    <cellStyle name="Calculation 2 2 2 3" xfId="1727"/>
    <cellStyle name="Calculation 2 2 3" xfId="1728"/>
    <cellStyle name="Calculation 2 2 4" xfId="1729"/>
    <cellStyle name="Calculation 2 3" xfId="1730"/>
    <cellStyle name="Calculation 2 3 2" xfId="1731"/>
    <cellStyle name="Calculation 2 3 2 2" xfId="1732"/>
    <cellStyle name="Calculation 2 3 2 3" xfId="1733"/>
    <cellStyle name="Calculation 2 3 3" xfId="1734"/>
    <cellStyle name="Calculation 2 3 4" xfId="1735"/>
    <cellStyle name="Calculation 2 4" xfId="1736"/>
    <cellStyle name="Calculation 2 4 2" xfId="1737"/>
    <cellStyle name="Calculation 2 4 3" xfId="1738"/>
    <cellStyle name="Calculation 2 5" xfId="1739"/>
    <cellStyle name="Calculation 2 6" xfId="1740"/>
    <cellStyle name="Calculation 20" xfId="1741"/>
    <cellStyle name="Calculation 20 2" xfId="1742"/>
    <cellStyle name="Calculation 20 2 2" xfId="1743"/>
    <cellStyle name="Calculation 20 2 3" xfId="1744"/>
    <cellStyle name="Calculation 20 3" xfId="1745"/>
    <cellStyle name="Calculation 20 4" xfId="1746"/>
    <cellStyle name="Calculation 21" xfId="1747"/>
    <cellStyle name="Calculation 21 2" xfId="1748"/>
    <cellStyle name="Calculation 21 2 2" xfId="1749"/>
    <cellStyle name="Calculation 21 2 3" xfId="1750"/>
    <cellStyle name="Calculation 21 3" xfId="1751"/>
    <cellStyle name="Calculation 21 4" xfId="1752"/>
    <cellStyle name="Calculation 22" xfId="1753"/>
    <cellStyle name="Calculation 22 2" xfId="1754"/>
    <cellStyle name="Calculation 22 2 2" xfId="1755"/>
    <cellStyle name="Calculation 22 2 3" xfId="1756"/>
    <cellStyle name="Calculation 22 3" xfId="1757"/>
    <cellStyle name="Calculation 22 4" xfId="1758"/>
    <cellStyle name="Calculation 3" xfId="1759"/>
    <cellStyle name="Calculation 3 2" xfId="1760"/>
    <cellStyle name="Calculation 3 2 2" xfId="1761"/>
    <cellStyle name="Calculation 3 2 2 2" xfId="1762"/>
    <cellStyle name="Calculation 3 2 2 3" xfId="1763"/>
    <cellStyle name="Calculation 3 2 3" xfId="1764"/>
    <cellStyle name="Calculation 3 2 4" xfId="1765"/>
    <cellStyle name="Calculation 3 3" xfId="1766"/>
    <cellStyle name="Calculation 3 3 2" xfId="1767"/>
    <cellStyle name="Calculation 3 3 2 2" xfId="1768"/>
    <cellStyle name="Calculation 3 3 2 3" xfId="1769"/>
    <cellStyle name="Calculation 3 3 3" xfId="1770"/>
    <cellStyle name="Calculation 3 3 4" xfId="1771"/>
    <cellStyle name="Calculation 3 4" xfId="1772"/>
    <cellStyle name="Calculation 3 5" xfId="1773"/>
    <cellStyle name="Calculation 4 2" xfId="1774"/>
    <cellStyle name="Calculation 4 2 2" xfId="1775"/>
    <cellStyle name="Calculation 4 2 2 2" xfId="1776"/>
    <cellStyle name="Calculation 4 2 2 3" xfId="1777"/>
    <cellStyle name="Calculation 4 2 3" xfId="1778"/>
    <cellStyle name="Calculation 4 2 4" xfId="1779"/>
    <cellStyle name="Calculation 4 3" xfId="1780"/>
    <cellStyle name="Calculation 4 3 2" xfId="1781"/>
    <cellStyle name="Calculation 4 3 2 2" xfId="1782"/>
    <cellStyle name="Calculation 4 3 2 3" xfId="1783"/>
    <cellStyle name="Calculation 4 3 3" xfId="1784"/>
    <cellStyle name="Calculation 4 3 4" xfId="1785"/>
    <cellStyle name="Calculation 5 2" xfId="1786"/>
    <cellStyle name="Calculation 5 2 2" xfId="1787"/>
    <cellStyle name="Calculation 5 2 2 2" xfId="1788"/>
    <cellStyle name="Calculation 5 2 2 3" xfId="1789"/>
    <cellStyle name="Calculation 5 2 3" xfId="1790"/>
    <cellStyle name="Calculation 5 2 4" xfId="1791"/>
    <cellStyle name="Calculation 5 3" xfId="1792"/>
    <cellStyle name="Calculation 5 3 2" xfId="1793"/>
    <cellStyle name="Calculation 5 3 2 2" xfId="1794"/>
    <cellStyle name="Calculation 5 3 2 3" xfId="1795"/>
    <cellStyle name="Calculation 5 3 3" xfId="1796"/>
    <cellStyle name="Calculation 5 3 4" xfId="1797"/>
    <cellStyle name="Calculation 6 2" xfId="1798"/>
    <cellStyle name="Calculation 6 2 2" xfId="1799"/>
    <cellStyle name="Calculation 6 2 2 2" xfId="1800"/>
    <cellStyle name="Calculation 6 2 2 3" xfId="1801"/>
    <cellStyle name="Calculation 6 2 3" xfId="1802"/>
    <cellStyle name="Calculation 6 2 4" xfId="1803"/>
    <cellStyle name="Calculation 6 3" xfId="1804"/>
    <cellStyle name="Calculation 6 3 2" xfId="1805"/>
    <cellStyle name="Calculation 6 3 2 2" xfId="1806"/>
    <cellStyle name="Calculation 6 3 2 3" xfId="1807"/>
    <cellStyle name="Calculation 6 3 3" xfId="1808"/>
    <cellStyle name="Calculation 6 3 4" xfId="1809"/>
    <cellStyle name="Calculation 7 2" xfId="1810"/>
    <cellStyle name="Calculation 7 2 2" xfId="1811"/>
    <cellStyle name="Calculation 7 2 2 2" xfId="1812"/>
    <cellStyle name="Calculation 7 2 2 3" xfId="1813"/>
    <cellStyle name="Calculation 7 2 3" xfId="1814"/>
    <cellStyle name="Calculation 7 2 4" xfId="1815"/>
    <cellStyle name="Calculation 7 3" xfId="1816"/>
    <cellStyle name="Calculation 7 3 2" xfId="1817"/>
    <cellStyle name="Calculation 7 3 2 2" xfId="1818"/>
    <cellStyle name="Calculation 7 3 2 3" xfId="1819"/>
    <cellStyle name="Calculation 7 3 3" xfId="1820"/>
    <cellStyle name="Calculation 7 3 4" xfId="1821"/>
    <cellStyle name="Calculation 8 2" xfId="1822"/>
    <cellStyle name="Calculation 8 2 2" xfId="1823"/>
    <cellStyle name="Calculation 8 2 2 2" xfId="1824"/>
    <cellStyle name="Calculation 8 2 2 3" xfId="1825"/>
    <cellStyle name="Calculation 8 2 3" xfId="1826"/>
    <cellStyle name="Calculation 8 2 4" xfId="1827"/>
    <cellStyle name="Calculation 8 3" xfId="1828"/>
    <cellStyle name="Calculation 8 3 2" xfId="1829"/>
    <cellStyle name="Calculation 8 3 2 2" xfId="1830"/>
    <cellStyle name="Calculation 8 3 2 3" xfId="1831"/>
    <cellStyle name="Calculation 8 3 3" xfId="1832"/>
    <cellStyle name="Calculation 8 3 4" xfId="1833"/>
    <cellStyle name="Calculation 9 2" xfId="1834"/>
    <cellStyle name="Calculation 9 2 2" xfId="1835"/>
    <cellStyle name="Calculation 9 2 2 2" xfId="1836"/>
    <cellStyle name="Calculation 9 2 2 3" xfId="1837"/>
    <cellStyle name="Calculation 9 2 3" xfId="1838"/>
    <cellStyle name="Calculation 9 2 4" xfId="1839"/>
    <cellStyle name="Calculation 9 3" xfId="1840"/>
    <cellStyle name="Calculation 9 3 2" xfId="1841"/>
    <cellStyle name="Calculation 9 3 2 2" xfId="1842"/>
    <cellStyle name="Calculation 9 3 2 3" xfId="1843"/>
    <cellStyle name="Calculation 9 3 3" xfId="1844"/>
    <cellStyle name="Calculation 9 3 4" xfId="1845"/>
    <cellStyle name="Check Cell 10 2" xfId="1846"/>
    <cellStyle name="Check Cell 10 3" xfId="1847"/>
    <cellStyle name="Check Cell 11 2" xfId="1848"/>
    <cellStyle name="Check Cell 11 3" xfId="1849"/>
    <cellStyle name="Check Cell 12 2" xfId="1850"/>
    <cellStyle name="Check Cell 12 3" xfId="1851"/>
    <cellStyle name="Check Cell 13 2" xfId="1852"/>
    <cellStyle name="Check Cell 13 3" xfId="1853"/>
    <cellStyle name="Check Cell 14 2" xfId="1854"/>
    <cellStyle name="Check Cell 14 3" xfId="1855"/>
    <cellStyle name="Check Cell 15" xfId="1856"/>
    <cellStyle name="Check Cell 15 2" xfId="1857"/>
    <cellStyle name="Check Cell 15 3" xfId="1858"/>
    <cellStyle name="Check Cell 15 4" xfId="1859"/>
    <cellStyle name="Check Cell 15 5" xfId="1860"/>
    <cellStyle name="Check Cell 15 6" xfId="1861"/>
    <cellStyle name="Check Cell 15 7" xfId="1862"/>
    <cellStyle name="Check Cell 16" xfId="1863"/>
    <cellStyle name="Check Cell 17" xfId="1864"/>
    <cellStyle name="Check Cell 18" xfId="1865"/>
    <cellStyle name="Check Cell 19" xfId="1866"/>
    <cellStyle name="Check Cell 2" xfId="1867"/>
    <cellStyle name="Check Cell 2 2" xfId="1868"/>
    <cellStyle name="Check Cell 2 3" xfId="1869"/>
    <cellStyle name="Check Cell 20" xfId="1870"/>
    <cellStyle name="Check Cell 21" xfId="1871"/>
    <cellStyle name="Check Cell 22" xfId="1872"/>
    <cellStyle name="Check Cell 3 2" xfId="1873"/>
    <cellStyle name="Check Cell 3 3" xfId="1874"/>
    <cellStyle name="Check Cell 4 2" xfId="1875"/>
    <cellStyle name="Check Cell 4 3" xfId="1876"/>
    <cellStyle name="Check Cell 5 2" xfId="1877"/>
    <cellStyle name="Check Cell 5 3" xfId="1878"/>
    <cellStyle name="Check Cell 6 2" xfId="1879"/>
    <cellStyle name="Check Cell 6 3" xfId="1880"/>
    <cellStyle name="Check Cell 7 2" xfId="1881"/>
    <cellStyle name="Check Cell 7 3" xfId="1882"/>
    <cellStyle name="Check Cell 8 2" xfId="1883"/>
    <cellStyle name="Check Cell 8 3" xfId="1884"/>
    <cellStyle name="Check Cell 9 2" xfId="1885"/>
    <cellStyle name="Check Cell 9 3" xfId="1886"/>
    <cellStyle name="Comma 10" xfId="1887"/>
    <cellStyle name="Comma 10 10" xfId="1888"/>
    <cellStyle name="Comma 10 10 2" xfId="1889"/>
    <cellStyle name="Comma 10 11" xfId="1890"/>
    <cellStyle name="Comma 10 11 2" xfId="1891"/>
    <cellStyle name="Comma 10 12" xfId="1892"/>
    <cellStyle name="Comma 10 13" xfId="1893"/>
    <cellStyle name="Comma 10 14" xfId="1894"/>
    <cellStyle name="Comma 10 15" xfId="1895"/>
    <cellStyle name="Comma 10 16" xfId="1896"/>
    <cellStyle name="Comma 10 17" xfId="1897"/>
    <cellStyle name="Comma 10 2" xfId="1898"/>
    <cellStyle name="Comma 10 2 2" xfId="1899"/>
    <cellStyle name="Comma 10 3" xfId="1900"/>
    <cellStyle name="Comma 10 3 2" xfId="1901"/>
    <cellStyle name="Comma 10 4" xfId="1902"/>
    <cellStyle name="Comma 10 4 2" xfId="1903"/>
    <cellStyle name="Comma 10 5" xfId="1904"/>
    <cellStyle name="Comma 10 5 2" xfId="1905"/>
    <cellStyle name="Comma 10 6" xfId="1906"/>
    <cellStyle name="Comma 10 6 2" xfId="1907"/>
    <cellStyle name="Comma 10 7" xfId="1908"/>
    <cellStyle name="Comma 10 7 2" xfId="1909"/>
    <cellStyle name="Comma 10 8" xfId="1910"/>
    <cellStyle name="Comma 10 8 2" xfId="1911"/>
    <cellStyle name="Comma 10 9" xfId="1912"/>
    <cellStyle name="Comma 10 9 2" xfId="1913"/>
    <cellStyle name="Comma 11" xfId="1914"/>
    <cellStyle name="Comma 11 2" xfId="1915"/>
    <cellStyle name="Comma 11 2 10" xfId="1916"/>
    <cellStyle name="Comma 11 2 2" xfId="1917"/>
    <cellStyle name="Comma 11 2 3" xfId="1918"/>
    <cellStyle name="Comma 11 2 4" xfId="1919"/>
    <cellStyle name="Comma 11 2 5" xfId="1920"/>
    <cellStyle name="Comma 11 2 6" xfId="1921"/>
    <cellStyle name="Comma 11 2 7" xfId="1922"/>
    <cellStyle name="Comma 11 2 8" xfId="1923"/>
    <cellStyle name="Comma 11 2 9" xfId="1924"/>
    <cellStyle name="Comma 11 3" xfId="1925"/>
    <cellStyle name="Comma 11 3 10" xfId="1926"/>
    <cellStyle name="Comma 11 3 2" xfId="1927"/>
    <cellStyle name="Comma 11 3 3" xfId="1928"/>
    <cellStyle name="Comma 11 3 4" xfId="1929"/>
    <cellStyle name="Comma 11 3 5" xfId="1930"/>
    <cellStyle name="Comma 11 3 6" xfId="1931"/>
    <cellStyle name="Comma 11 3 7" xfId="1932"/>
    <cellStyle name="Comma 11 3 8" xfId="1933"/>
    <cellStyle name="Comma 11 3 9" xfId="1934"/>
    <cellStyle name="Comma 11 4" xfId="1935"/>
    <cellStyle name="Comma 11 4 10" xfId="1936"/>
    <cellStyle name="Comma 11 4 2" xfId="1937"/>
    <cellStyle name="Comma 11 4 3" xfId="1938"/>
    <cellStyle name="Comma 11 4 4" xfId="1939"/>
    <cellStyle name="Comma 11 4 5" xfId="1940"/>
    <cellStyle name="Comma 11 4 6" xfId="1941"/>
    <cellStyle name="Comma 11 4 7" xfId="1942"/>
    <cellStyle name="Comma 11 4 8" xfId="1943"/>
    <cellStyle name="Comma 11 4 9" xfId="1944"/>
    <cellStyle name="Comma 11 5" xfId="1945"/>
    <cellStyle name="Comma 11 5 10" xfId="1946"/>
    <cellStyle name="Comma 11 5 2" xfId="1947"/>
    <cellStyle name="Comma 11 5 3" xfId="1948"/>
    <cellStyle name="Comma 11 5 4" xfId="1949"/>
    <cellStyle name="Comma 11 5 5" xfId="1950"/>
    <cellStyle name="Comma 11 5 6" xfId="1951"/>
    <cellStyle name="Comma 11 5 7" xfId="1952"/>
    <cellStyle name="Comma 11 5 8" xfId="1953"/>
    <cellStyle name="Comma 11 5 9" xfId="1954"/>
    <cellStyle name="Comma 11 6" xfId="1955"/>
    <cellStyle name="Comma 11 6 10" xfId="1956"/>
    <cellStyle name="Comma 11 6 2" xfId="1957"/>
    <cellStyle name="Comma 11 6 3" xfId="1958"/>
    <cellStyle name="Comma 11 6 4" xfId="1959"/>
    <cellStyle name="Comma 11 6 5" xfId="1960"/>
    <cellStyle name="Comma 11 6 6" xfId="1961"/>
    <cellStyle name="Comma 11 6 7" xfId="1962"/>
    <cellStyle name="Comma 11 6 8" xfId="1963"/>
    <cellStyle name="Comma 11 6 9" xfId="1964"/>
    <cellStyle name="Comma 11 7" xfId="1965"/>
    <cellStyle name="Comma 11 7 10" xfId="1966"/>
    <cellStyle name="Comma 11 7 2" xfId="1967"/>
    <cellStyle name="Comma 11 7 3" xfId="1968"/>
    <cellStyle name="Comma 11 7 4" xfId="1969"/>
    <cellStyle name="Comma 11 7 5" xfId="1970"/>
    <cellStyle name="Comma 11 7 6" xfId="1971"/>
    <cellStyle name="Comma 11 7 7" xfId="1972"/>
    <cellStyle name="Comma 11 7 8" xfId="1973"/>
    <cellStyle name="Comma 11 7 9" xfId="1974"/>
    <cellStyle name="Comma 11 8" xfId="1975"/>
    <cellStyle name="Comma 12" xfId="1976"/>
    <cellStyle name="Comma 12 2" xfId="1977"/>
    <cellStyle name="Comma 13" xfId="1978"/>
    <cellStyle name="Comma 13 2" xfId="1979"/>
    <cellStyle name="Comma 14" xfId="1980"/>
    <cellStyle name="Comma 14 2" xfId="1981"/>
    <cellStyle name="Comma 15" xfId="1982"/>
    <cellStyle name="Comma 15 2" xfId="1983"/>
    <cellStyle name="Comma 16" xfId="1984"/>
    <cellStyle name="Comma 16 2" xfId="1985"/>
    <cellStyle name="Comma 17" xfId="1986"/>
    <cellStyle name="Comma 17 2" xfId="1987"/>
    <cellStyle name="Comma 18" xfId="1988"/>
    <cellStyle name="Comma 18 2" xfId="1989"/>
    <cellStyle name="Comma 19" xfId="1990"/>
    <cellStyle name="Comma 19 2" xfId="1991"/>
    <cellStyle name="Comma 2" xfId="1992"/>
    <cellStyle name="Comma 2 10" xfId="1993"/>
    <cellStyle name="Comma 2 11" xfId="1994"/>
    <cellStyle name="Comma 2 12" xfId="1995"/>
    <cellStyle name="Comma 2 13" xfId="1996"/>
    <cellStyle name="Comma 2 14" xfId="1997"/>
    <cellStyle name="Comma 2 15" xfId="1998"/>
    <cellStyle name="Comma 2 16" xfId="1999"/>
    <cellStyle name="Comma 2 17" xfId="2000"/>
    <cellStyle name="Comma 2 18" xfId="2001"/>
    <cellStyle name="Comma 2 19" xfId="2002"/>
    <cellStyle name="Comma 2 2" xfId="2003"/>
    <cellStyle name="Comma 2 20" xfId="2004"/>
    <cellStyle name="Comma 2 21" xfId="2005"/>
    <cellStyle name="Comma 2 22" xfId="2006"/>
    <cellStyle name="Comma 2 23" xfId="2007"/>
    <cellStyle name="Comma 2 23 2" xfId="2008"/>
    <cellStyle name="Comma 2 24" xfId="2009"/>
    <cellStyle name="Comma 2 25" xfId="2010"/>
    <cellStyle name="Comma 2 3" xfId="2011"/>
    <cellStyle name="Comma 2 4" xfId="2012"/>
    <cellStyle name="Comma 2 5" xfId="2013"/>
    <cellStyle name="Comma 2 6" xfId="2014"/>
    <cellStyle name="Comma 2 7" xfId="2015"/>
    <cellStyle name="Comma 2 8" xfId="2016"/>
    <cellStyle name="Comma 2 9" xfId="2017"/>
    <cellStyle name="Comma 2_Budget2014_NS 2013-02-06C" xfId="2018"/>
    <cellStyle name="Comma 20" xfId="2019"/>
    <cellStyle name="Comma 20 2" xfId="2020"/>
    <cellStyle name="Comma 21" xfId="2021"/>
    <cellStyle name="Comma 21 2" xfId="2022"/>
    <cellStyle name="Comma 22" xfId="2023"/>
    <cellStyle name="Comma 22 2" xfId="2024"/>
    <cellStyle name="Comma 23" xfId="2025"/>
    <cellStyle name="Comma 23 2" xfId="2026"/>
    <cellStyle name="Comma 24" xfId="2027"/>
    <cellStyle name="Comma 24 2" xfId="2028"/>
    <cellStyle name="Comma 25" xfId="2029"/>
    <cellStyle name="Comma 25 2" xfId="2030"/>
    <cellStyle name="Comma 26" xfId="2031"/>
    <cellStyle name="Comma 26 2" xfId="2032"/>
    <cellStyle name="Comma 27" xfId="2033"/>
    <cellStyle name="Comma 27 2" xfId="2034"/>
    <cellStyle name="Comma 28" xfId="2035"/>
    <cellStyle name="Comma 28 2" xfId="2036"/>
    <cellStyle name="Comma 29" xfId="2037"/>
    <cellStyle name="Comma 29 2" xfId="2038"/>
    <cellStyle name="Comma 3" xfId="2039"/>
    <cellStyle name="Comma 3 2" xfId="2040"/>
    <cellStyle name="Comma 3 3" xfId="2041"/>
    <cellStyle name="Comma 3 4" xfId="2042"/>
    <cellStyle name="Comma 3 5" xfId="2043"/>
    <cellStyle name="Comma 3 6" xfId="2044"/>
    <cellStyle name="Comma 30" xfId="2045"/>
    <cellStyle name="Comma 30 2" xfId="2046"/>
    <cellStyle name="Comma 31" xfId="2047"/>
    <cellStyle name="Comma 31 2" xfId="2048"/>
    <cellStyle name="Comma 31 2 2" xfId="2049"/>
    <cellStyle name="Comma 31 3" xfId="2050"/>
    <cellStyle name="Comma 31 3 2" xfId="2051"/>
    <cellStyle name="Comma 31 4" xfId="2052"/>
    <cellStyle name="Comma 31 4 2" xfId="2053"/>
    <cellStyle name="Comma 31 5" xfId="2054"/>
    <cellStyle name="Comma 31 5 2" xfId="2055"/>
    <cellStyle name="Comma 31 6" xfId="2056"/>
    <cellStyle name="Comma 31 6 2" xfId="2057"/>
    <cellStyle name="Comma 31 7" xfId="2058"/>
    <cellStyle name="Comma 31 7 2" xfId="2059"/>
    <cellStyle name="Comma 31 8" xfId="2060"/>
    <cellStyle name="Comma 32" xfId="2061"/>
    <cellStyle name="Comma 32 2" xfId="2062"/>
    <cellStyle name="Comma 33" xfId="2063"/>
    <cellStyle name="Comma 33 2" xfId="2064"/>
    <cellStyle name="Comma 34" xfId="2065"/>
    <cellStyle name="Comma 34 2" xfId="2066"/>
    <cellStyle name="Comma 35" xfId="2067"/>
    <cellStyle name="Comma 35 2" xfId="2068"/>
    <cellStyle name="Comma 36" xfId="2069"/>
    <cellStyle name="Comma 36 2" xfId="2070"/>
    <cellStyle name="Comma 37" xfId="2071"/>
    <cellStyle name="Comma 37 2" xfId="2072"/>
    <cellStyle name="Comma 38" xfId="2073"/>
    <cellStyle name="Comma 38 2" xfId="2074"/>
    <cellStyle name="Comma 39" xfId="2075"/>
    <cellStyle name="Comma 39 2" xfId="2076"/>
    <cellStyle name="Comma 4" xfId="2077"/>
    <cellStyle name="Comma 4 2" xfId="2078"/>
    <cellStyle name="Comma 4 3" xfId="2079"/>
    <cellStyle name="Comma 4 4" xfId="2080"/>
    <cellStyle name="Comma 4 5" xfId="2081"/>
    <cellStyle name="Comma 4 6" xfId="2082"/>
    <cellStyle name="Comma 4 7" xfId="2083"/>
    <cellStyle name="Comma 40" xfId="2084"/>
    <cellStyle name="Comma 40 2" xfId="2085"/>
    <cellStyle name="Comma 41" xfId="2086"/>
    <cellStyle name="Comma 41 2" xfId="2087"/>
    <cellStyle name="Comma 42" xfId="2088"/>
    <cellStyle name="Comma 42 2" xfId="2089"/>
    <cellStyle name="Comma 43" xfId="2090"/>
    <cellStyle name="Comma 43 10" xfId="2091"/>
    <cellStyle name="Comma 43 2" xfId="2092"/>
    <cellStyle name="Comma 43 3" xfId="2093"/>
    <cellStyle name="Comma 43 4" xfId="2094"/>
    <cellStyle name="Comma 43 5" xfId="2095"/>
    <cellStyle name="Comma 43 6" xfId="2096"/>
    <cellStyle name="Comma 43 7" xfId="2097"/>
    <cellStyle name="Comma 43 8" xfId="2098"/>
    <cellStyle name="Comma 43 9" xfId="2099"/>
    <cellStyle name="Comma 44" xfId="2100"/>
    <cellStyle name="Comma 44 10" xfId="2101"/>
    <cellStyle name="Comma 44 2" xfId="2102"/>
    <cellStyle name="Comma 44 3" xfId="2103"/>
    <cellStyle name="Comma 44 4" xfId="2104"/>
    <cellStyle name="Comma 44 5" xfId="2105"/>
    <cellStyle name="Comma 44 6" xfId="2106"/>
    <cellStyle name="Comma 44 7" xfId="2107"/>
    <cellStyle name="Comma 44 8" xfId="2108"/>
    <cellStyle name="Comma 44 9" xfId="2109"/>
    <cellStyle name="Comma 45" xfId="2110"/>
    <cellStyle name="Comma 45 10" xfId="2111"/>
    <cellStyle name="Comma 45 2" xfId="2112"/>
    <cellStyle name="Comma 45 3" xfId="2113"/>
    <cellStyle name="Comma 45 4" xfId="2114"/>
    <cellStyle name="Comma 45 5" xfId="2115"/>
    <cellStyle name="Comma 45 6" xfId="2116"/>
    <cellStyle name="Comma 45 7" xfId="2117"/>
    <cellStyle name="Comma 45 8" xfId="2118"/>
    <cellStyle name="Comma 45 9" xfId="2119"/>
    <cellStyle name="Comma 46" xfId="2120"/>
    <cellStyle name="Comma 46 10" xfId="2121"/>
    <cellStyle name="Comma 46 2" xfId="2122"/>
    <cellStyle name="Comma 46 3" xfId="2123"/>
    <cellStyle name="Comma 46 4" xfId="2124"/>
    <cellStyle name="Comma 46 5" xfId="2125"/>
    <cellStyle name="Comma 46 6" xfId="2126"/>
    <cellStyle name="Comma 46 7" xfId="2127"/>
    <cellStyle name="Comma 46 8" xfId="2128"/>
    <cellStyle name="Comma 46 9" xfId="2129"/>
    <cellStyle name="Comma 47" xfId="2130"/>
    <cellStyle name="Comma 47 10" xfId="2131"/>
    <cellStyle name="Comma 47 2" xfId="2132"/>
    <cellStyle name="Comma 47 3" xfId="2133"/>
    <cellStyle name="Comma 47 4" xfId="2134"/>
    <cellStyle name="Comma 47 5" xfId="2135"/>
    <cellStyle name="Comma 47 6" xfId="2136"/>
    <cellStyle name="Comma 47 7" xfId="2137"/>
    <cellStyle name="Comma 47 8" xfId="2138"/>
    <cellStyle name="Comma 47 9" xfId="2139"/>
    <cellStyle name="Comma 48" xfId="2140"/>
    <cellStyle name="Comma 48 10" xfId="2141"/>
    <cellStyle name="Comma 48 2" xfId="2142"/>
    <cellStyle name="Comma 48 3" xfId="2143"/>
    <cellStyle name="Comma 48 4" xfId="2144"/>
    <cellStyle name="Comma 48 5" xfId="2145"/>
    <cellStyle name="Comma 48 6" xfId="2146"/>
    <cellStyle name="Comma 48 7" xfId="2147"/>
    <cellStyle name="Comma 48 8" xfId="2148"/>
    <cellStyle name="Comma 48 9" xfId="2149"/>
    <cellStyle name="Comma 49" xfId="2150"/>
    <cellStyle name="Comma 49 2" xfId="2151"/>
    <cellStyle name="Comma 49 2 2" xfId="2152"/>
    <cellStyle name="Comma 5" xfId="2153"/>
    <cellStyle name="Comma 5 10" xfId="2154"/>
    <cellStyle name="Comma 5 10 2" xfId="2155"/>
    <cellStyle name="Comma 5 11" xfId="2156"/>
    <cellStyle name="Comma 5 11 2" xfId="2157"/>
    <cellStyle name="Comma 5 12" xfId="2158"/>
    <cellStyle name="Comma 5 12 2" xfId="2159"/>
    <cellStyle name="Comma 5 13" xfId="2160"/>
    <cellStyle name="Comma 5 13 2" xfId="2161"/>
    <cellStyle name="Comma 5 14" xfId="2162"/>
    <cellStyle name="Comma 5 14 2" xfId="2163"/>
    <cellStyle name="Comma 5 15" xfId="2164"/>
    <cellStyle name="Comma 5 15 2" xfId="2165"/>
    <cellStyle name="Comma 5 16" xfId="2166"/>
    <cellStyle name="Comma 5 16 2" xfId="2167"/>
    <cellStyle name="Comma 5 17" xfId="2168"/>
    <cellStyle name="Comma 5 17 2" xfId="2169"/>
    <cellStyle name="Comma 5 18" xfId="2170"/>
    <cellStyle name="Comma 5 19" xfId="2171"/>
    <cellStyle name="Comma 5 2" xfId="2172"/>
    <cellStyle name="Comma 5 2 2" xfId="2173"/>
    <cellStyle name="Comma 5 20" xfId="2174"/>
    <cellStyle name="Comma 5 21" xfId="2175"/>
    <cellStyle name="Comma 5 22" xfId="2176"/>
    <cellStyle name="Comma 5 23" xfId="2177"/>
    <cellStyle name="Comma 5 24" xfId="2178"/>
    <cellStyle name="Comma 5 3" xfId="2179"/>
    <cellStyle name="Comma 5 3 2" xfId="2180"/>
    <cellStyle name="Comma 5 4" xfId="2181"/>
    <cellStyle name="Comma 5 4 2" xfId="2182"/>
    <cellStyle name="Comma 5 5" xfId="2183"/>
    <cellStyle name="Comma 5 5 2" xfId="2184"/>
    <cellStyle name="Comma 5 6" xfId="2185"/>
    <cellStyle name="Comma 5 6 2" xfId="2186"/>
    <cellStyle name="Comma 5 7" xfId="2187"/>
    <cellStyle name="Comma 5 7 2" xfId="2188"/>
    <cellStyle name="Comma 5 8" xfId="2189"/>
    <cellStyle name="Comma 5 8 2" xfId="2190"/>
    <cellStyle name="Comma 5 9" xfId="2191"/>
    <cellStyle name="Comma 5 9 2" xfId="2192"/>
    <cellStyle name="Comma 50" xfId="2193"/>
    <cellStyle name="Comma 50 2" xfId="2194"/>
    <cellStyle name="Comma 50 2 2" xfId="2195"/>
    <cellStyle name="Comma 50 3" xfId="2196"/>
    <cellStyle name="Comma 50 4" xfId="2197"/>
    <cellStyle name="Comma 51" xfId="2198"/>
    <cellStyle name="Comma 52" xfId="2199"/>
    <cellStyle name="Comma 52 2" xfId="2200"/>
    <cellStyle name="Comma 52 3" xfId="2201"/>
    <cellStyle name="Comma 53" xfId="2202"/>
    <cellStyle name="Comma 53 2" xfId="2203"/>
    <cellStyle name="Comma 59 2" xfId="2204"/>
    <cellStyle name="Comma 59 3" xfId="2205"/>
    <cellStyle name="Comma 6" xfId="2206"/>
    <cellStyle name="Comma 6 10" xfId="2207"/>
    <cellStyle name="Comma 6 11" xfId="2208"/>
    <cellStyle name="Comma 6 2" xfId="2209"/>
    <cellStyle name="Comma 6 2 2" xfId="2210"/>
    <cellStyle name="Comma 6 3" xfId="2211"/>
    <cellStyle name="Comma 6 3 2" xfId="2212"/>
    <cellStyle name="Comma 6 4" xfId="2213"/>
    <cellStyle name="Comma 6 4 2" xfId="2214"/>
    <cellStyle name="Comma 6 5" xfId="2215"/>
    <cellStyle name="Comma 6 5 2" xfId="2216"/>
    <cellStyle name="Comma 6 6" xfId="2217"/>
    <cellStyle name="Comma 6 7" xfId="2218"/>
    <cellStyle name="Comma 6 8" xfId="2219"/>
    <cellStyle name="Comma 6 9" xfId="2220"/>
    <cellStyle name="Comma 60 2" xfId="2221"/>
    <cellStyle name="Comma 60 3" xfId="2222"/>
    <cellStyle name="Comma 7" xfId="2223"/>
    <cellStyle name="Comma 7 10" xfId="2224"/>
    <cellStyle name="Comma 7 11" xfId="2225"/>
    <cellStyle name="Comma 7 2" xfId="2226"/>
    <cellStyle name="Comma 7 2 2" xfId="2227"/>
    <cellStyle name="Comma 7 3" xfId="2228"/>
    <cellStyle name="Comma 7 3 2" xfId="2229"/>
    <cellStyle name="Comma 7 4" xfId="2230"/>
    <cellStyle name="Comma 7 4 2" xfId="2231"/>
    <cellStyle name="Comma 7 5" xfId="2232"/>
    <cellStyle name="Comma 7 5 2" xfId="2233"/>
    <cellStyle name="Comma 7 6" xfId="2234"/>
    <cellStyle name="Comma 7 7" xfId="2235"/>
    <cellStyle name="Comma 7 8" xfId="2236"/>
    <cellStyle name="Comma 7 9" xfId="2237"/>
    <cellStyle name="Comma 8" xfId="2238"/>
    <cellStyle name="Comma($)" xfId="2239"/>
    <cellStyle name="Comma($) 2" xfId="2240"/>
    <cellStyle name="Comma_IEPF Form 8.1a 2013-03-08" xfId="3"/>
    <cellStyle name="Comma0" xfId="2241"/>
    <cellStyle name="Currency 2" xfId="2242"/>
    <cellStyle name="Currency 3" xfId="2243"/>
    <cellStyle name="Currency0" xfId="2244"/>
    <cellStyle name="Date" xfId="2245"/>
    <cellStyle name="Euro" xfId="2246"/>
    <cellStyle name="Fixed" xfId="2247"/>
    <cellStyle name="Grey" xfId="2248"/>
    <cellStyle name="Grey 2" xfId="2274"/>
    <cellStyle name="HEADER" xfId="2249"/>
    <cellStyle name="Header1" xfId="2250"/>
    <cellStyle name="Header2" xfId="2251"/>
    <cellStyle name="Heading1" xfId="2252"/>
    <cellStyle name="Heading2" xfId="2253"/>
    <cellStyle name="HIGHLIGHT" xfId="2254"/>
    <cellStyle name="Hyperlink" xfId="2494" builtinId="8"/>
    <cellStyle name="Input [yellow]" xfId="2255"/>
    <cellStyle name="Input [yellow] 2" xfId="2275"/>
    <cellStyle name="no dec" xfId="2256"/>
    <cellStyle name="Normal" xfId="0" builtinId="0"/>
    <cellStyle name="Normal - Style1" xfId="2257"/>
    <cellStyle name="Normal 10" xfId="2276"/>
    <cellStyle name="Normal 10 2" xfId="2277"/>
    <cellStyle name="Normal 100" xfId="2278"/>
    <cellStyle name="Normal 100 2" xfId="2279"/>
    <cellStyle name="Normal 101" xfId="2280"/>
    <cellStyle name="Normal 101 2" xfId="2281"/>
    <cellStyle name="Normal 102" xfId="2282"/>
    <cellStyle name="Normal 102 2" xfId="2283"/>
    <cellStyle name="Normal 103" xfId="2284"/>
    <cellStyle name="Normal 103 2" xfId="2285"/>
    <cellStyle name="Normal 104" xfId="2286"/>
    <cellStyle name="Normal 104 2" xfId="2287"/>
    <cellStyle name="Normal 105" xfId="2288"/>
    <cellStyle name="Normal 105 2" xfId="2289"/>
    <cellStyle name="Normal 106" xfId="2290"/>
    <cellStyle name="Normal 106 2" xfId="2291"/>
    <cellStyle name="Normal 107" xfId="2292"/>
    <cellStyle name="Normal 107 2" xfId="2293"/>
    <cellStyle name="Normal 108" xfId="2294"/>
    <cellStyle name="Normal 108 2" xfId="2295"/>
    <cellStyle name="Normal 109" xfId="2296"/>
    <cellStyle name="Normal 109 2" xfId="2297"/>
    <cellStyle name="Normal 11" xfId="2298"/>
    <cellStyle name="Normal 11 2" xfId="2299"/>
    <cellStyle name="Normal 110" xfId="2300"/>
    <cellStyle name="Normal 110 2" xfId="2301"/>
    <cellStyle name="Normal 111" xfId="2302"/>
    <cellStyle name="Normal 111 2" xfId="2303"/>
    <cellStyle name="Normal 112" xfId="2304"/>
    <cellStyle name="Normal 112 2" xfId="2305"/>
    <cellStyle name="Normal 113" xfId="2306"/>
    <cellStyle name="Normal 113 2" xfId="2307"/>
    <cellStyle name="Normal 114" xfId="2308"/>
    <cellStyle name="Normal 114 2" xfId="2309"/>
    <cellStyle name="Normal 115" xfId="2310"/>
    <cellStyle name="Normal 115 2" xfId="2311"/>
    <cellStyle name="Normal 116" xfId="2312"/>
    <cellStyle name="Normal 12" xfId="2313"/>
    <cellStyle name="Normal 12 2" xfId="2314"/>
    <cellStyle name="Normal 13" xfId="2315"/>
    <cellStyle name="Normal 13 2" xfId="2316"/>
    <cellStyle name="Normal 14" xfId="2317"/>
    <cellStyle name="Normal 14 2" xfId="2318"/>
    <cellStyle name="Normal 15" xfId="2319"/>
    <cellStyle name="Normal 15 2" xfId="2320"/>
    <cellStyle name="Normal 16" xfId="2321"/>
    <cellStyle name="Normal 16 2" xfId="2322"/>
    <cellStyle name="Normal 17" xfId="2323"/>
    <cellStyle name="Normal 17 2" xfId="2324"/>
    <cellStyle name="Normal 18" xfId="2325"/>
    <cellStyle name="Normal 18 2" xfId="2326"/>
    <cellStyle name="Normal 19" xfId="2327"/>
    <cellStyle name="Normal 19 2" xfId="2328"/>
    <cellStyle name="Normal 2" xfId="2258"/>
    <cellStyle name="Normal 2 2" xfId="2"/>
    <cellStyle name="Normal 2 3" xfId="2259"/>
    <cellStyle name="Normal 2 4" xfId="2260"/>
    <cellStyle name="Normal 20" xfId="2329"/>
    <cellStyle name="Normal 20 2" xfId="2330"/>
    <cellStyle name="Normal 21" xfId="2331"/>
    <cellStyle name="Normal 21 2" xfId="2332"/>
    <cellStyle name="Normal 22" xfId="2333"/>
    <cellStyle name="Normal 22 2" xfId="2334"/>
    <cellStyle name="Normal 23" xfId="2335"/>
    <cellStyle name="Normal 23 2" xfId="2336"/>
    <cellStyle name="Normal 24" xfId="2337"/>
    <cellStyle name="Normal 24 2" xfId="2338"/>
    <cellStyle name="Normal 25" xfId="2339"/>
    <cellStyle name="Normal 25 2" xfId="2340"/>
    <cellStyle name="Normal 26" xfId="2341"/>
    <cellStyle name="Normal 26 2" xfId="2342"/>
    <cellStyle name="Normal 27" xfId="2343"/>
    <cellStyle name="Normal 27 2" xfId="2344"/>
    <cellStyle name="Normal 28" xfId="2345"/>
    <cellStyle name="Normal 28 2" xfId="2346"/>
    <cellStyle name="Normal 29" xfId="2347"/>
    <cellStyle name="Normal 29 2" xfId="2348"/>
    <cellStyle name="Normal 3" xfId="2261"/>
    <cellStyle name="Normal 3 2" xfId="2349"/>
    <cellStyle name="Normal 30" xfId="2350"/>
    <cellStyle name="Normal 30 2" xfId="2351"/>
    <cellStyle name="Normal 31" xfId="2352"/>
    <cellStyle name="Normal 31 2" xfId="2353"/>
    <cellStyle name="Normal 32" xfId="2354"/>
    <cellStyle name="Normal 32 2" xfId="2355"/>
    <cellStyle name="Normal 33" xfId="2356"/>
    <cellStyle name="Normal 33 2" xfId="2357"/>
    <cellStyle name="Normal 34" xfId="2358"/>
    <cellStyle name="Normal 34 2" xfId="2359"/>
    <cellStyle name="Normal 35" xfId="2360"/>
    <cellStyle name="Normal 35 2" xfId="2361"/>
    <cellStyle name="Normal 36" xfId="2362"/>
    <cellStyle name="Normal 36 2" xfId="2363"/>
    <cellStyle name="Normal 37" xfId="2364"/>
    <cellStyle name="Normal 37 2" xfId="2365"/>
    <cellStyle name="Normal 38" xfId="2366"/>
    <cellStyle name="Normal 38 2" xfId="2367"/>
    <cellStyle name="Normal 39" xfId="2368"/>
    <cellStyle name="Normal 39 2" xfId="2369"/>
    <cellStyle name="Normal 4" xfId="2262"/>
    <cellStyle name="Normal 4 2" xfId="2263"/>
    <cellStyle name="Normal 40" xfId="2370"/>
    <cellStyle name="Normal 40 2" xfId="2371"/>
    <cellStyle name="Normal 41" xfId="2372"/>
    <cellStyle name="Normal 41 2" xfId="2373"/>
    <cellStyle name="Normal 42" xfId="2374"/>
    <cellStyle name="Normal 42 2" xfId="2375"/>
    <cellStyle name="Normal 43" xfId="2376"/>
    <cellStyle name="Normal 43 2" xfId="2377"/>
    <cellStyle name="Normal 44" xfId="2378"/>
    <cellStyle name="Normal 44 2" xfId="2379"/>
    <cellStyle name="Normal 45" xfId="2380"/>
    <cellStyle name="Normal 45 2" xfId="2381"/>
    <cellStyle name="Normal 46" xfId="2382"/>
    <cellStyle name="Normal 46 2" xfId="2383"/>
    <cellStyle name="Normal 47" xfId="2384"/>
    <cellStyle name="Normal 47 2" xfId="2385"/>
    <cellStyle name="Normal 48" xfId="2386"/>
    <cellStyle name="Normal 48 2" xfId="2387"/>
    <cellStyle name="Normal 49" xfId="2388"/>
    <cellStyle name="Normal 49 2" xfId="2389"/>
    <cellStyle name="Normal 5" xfId="1"/>
    <cellStyle name="Normal 50" xfId="2390"/>
    <cellStyle name="Normal 50 2" xfId="2391"/>
    <cellStyle name="Normal 51" xfId="2392"/>
    <cellStyle name="Normal 51 2" xfId="2393"/>
    <cellStyle name="Normal 52" xfId="2394"/>
    <cellStyle name="Normal 53" xfId="2395"/>
    <cellStyle name="Normal 53 2" xfId="2396"/>
    <cellStyle name="Normal 54" xfId="2397"/>
    <cellStyle name="Normal 54 2" xfId="2398"/>
    <cellStyle name="Normal 55" xfId="2399"/>
    <cellStyle name="Normal 55 2" xfId="2400"/>
    <cellStyle name="Normal 56" xfId="2401"/>
    <cellStyle name="Normal 56 2" xfId="2402"/>
    <cellStyle name="Normal 57" xfId="2403"/>
    <cellStyle name="Normal 57 2" xfId="2404"/>
    <cellStyle name="Normal 58" xfId="2405"/>
    <cellStyle name="Normal 58 2" xfId="2406"/>
    <cellStyle name="Normal 59" xfId="2407"/>
    <cellStyle name="Normal 59 2" xfId="2408"/>
    <cellStyle name="Normal 6" xfId="2264"/>
    <cellStyle name="Normal 60" xfId="2409"/>
    <cellStyle name="Normal 60 2" xfId="2410"/>
    <cellStyle name="Normal 61" xfId="2411"/>
    <cellStyle name="Normal 61 2" xfId="2412"/>
    <cellStyle name="Normal 62" xfId="2413"/>
    <cellStyle name="Normal 62 2" xfId="2414"/>
    <cellStyle name="Normal 63" xfId="2415"/>
    <cellStyle name="Normal 63 2" xfId="2416"/>
    <cellStyle name="Normal 64" xfId="2417"/>
    <cellStyle name="Normal 64 2" xfId="2418"/>
    <cellStyle name="Normal 65" xfId="2419"/>
    <cellStyle name="Normal 65 2" xfId="2420"/>
    <cellStyle name="Normal 66" xfId="2421"/>
    <cellStyle name="Normal 66 2" xfId="2422"/>
    <cellStyle name="Normal 67" xfId="2423"/>
    <cellStyle name="Normal 67 2" xfId="2424"/>
    <cellStyle name="Normal 68" xfId="2425"/>
    <cellStyle name="Normal 68 2" xfId="2426"/>
    <cellStyle name="Normal 69" xfId="2427"/>
    <cellStyle name="Normal 69 2" xfId="2428"/>
    <cellStyle name="Normal 7" xfId="2272"/>
    <cellStyle name="Normal 70" xfId="2429"/>
    <cellStyle name="Normal 70 2" xfId="2430"/>
    <cellStyle name="Normal 71" xfId="2431"/>
    <cellStyle name="Normal 71 2" xfId="2432"/>
    <cellStyle name="Normal 72" xfId="2433"/>
    <cellStyle name="Normal 72 2" xfId="2434"/>
    <cellStyle name="Normal 73" xfId="2435"/>
    <cellStyle name="Normal 73 2" xfId="2436"/>
    <cellStyle name="Normal 74" xfId="2437"/>
    <cellStyle name="Normal 74 2" xfId="2438"/>
    <cellStyle name="Normal 75" xfId="2439"/>
    <cellStyle name="Normal 75 2" xfId="2440"/>
    <cellStyle name="Normal 76" xfId="2441"/>
    <cellStyle name="Normal 76 2" xfId="2442"/>
    <cellStyle name="Normal 77" xfId="2443"/>
    <cellStyle name="Normal 77 2" xfId="2444"/>
    <cellStyle name="Normal 78" xfId="2445"/>
    <cellStyle name="Normal 78 2" xfId="2446"/>
    <cellStyle name="Normal 79" xfId="2447"/>
    <cellStyle name="Normal 79 2" xfId="2448"/>
    <cellStyle name="Normal 8" xfId="2449"/>
    <cellStyle name="Normal 80" xfId="2450"/>
    <cellStyle name="Normal 80 2" xfId="2451"/>
    <cellStyle name="Normal 81" xfId="2452"/>
    <cellStyle name="Normal 81 2" xfId="2453"/>
    <cellStyle name="Normal 82" xfId="2454"/>
    <cellStyle name="Normal 82 2" xfId="2455"/>
    <cellStyle name="Normal 83" xfId="2456"/>
    <cellStyle name="Normal 83 2" xfId="2457"/>
    <cellStyle name="Normal 84" xfId="2458"/>
    <cellStyle name="Normal 84 2" xfId="2459"/>
    <cellStyle name="Normal 85" xfId="2460"/>
    <cellStyle name="Normal 85 2" xfId="2461"/>
    <cellStyle name="Normal 86" xfId="2462"/>
    <cellStyle name="Normal 86 2" xfId="2463"/>
    <cellStyle name="Normal 87" xfId="2464"/>
    <cellStyle name="Normal 87 2" xfId="2465"/>
    <cellStyle name="Normal 88" xfId="2466"/>
    <cellStyle name="Normal 88 2" xfId="2467"/>
    <cellStyle name="Normal 89" xfId="2468"/>
    <cellStyle name="Normal 89 2" xfId="2469"/>
    <cellStyle name="Normal 9" xfId="2470"/>
    <cellStyle name="Normal 9 2" xfId="2471"/>
    <cellStyle name="Normal 90" xfId="2472"/>
    <cellStyle name="Normal 90 2" xfId="2473"/>
    <cellStyle name="Normal 91" xfId="2474"/>
    <cellStyle name="Normal 91 2" xfId="2475"/>
    <cellStyle name="Normal 92" xfId="2476"/>
    <cellStyle name="Normal 92 2" xfId="2477"/>
    <cellStyle name="Normal 93" xfId="2478"/>
    <cellStyle name="Normal 93 2" xfId="2479"/>
    <cellStyle name="Normal 94" xfId="2480"/>
    <cellStyle name="Normal 94 2" xfId="2481"/>
    <cellStyle name="Normal 95" xfId="2482"/>
    <cellStyle name="Normal 95 2" xfId="2483"/>
    <cellStyle name="Normal 96" xfId="2484"/>
    <cellStyle name="Normal 96 2" xfId="2485"/>
    <cellStyle name="Normal 97" xfId="2486"/>
    <cellStyle name="Normal 97 2" xfId="2487"/>
    <cellStyle name="Normal 98" xfId="2488"/>
    <cellStyle name="Normal 98 2" xfId="2489"/>
    <cellStyle name="Normal 99" xfId="2490"/>
    <cellStyle name="Normal 99 2" xfId="2491"/>
    <cellStyle name="Normal_distgn2k" xfId="2492"/>
    <cellStyle name="Percent [2]" xfId="2265"/>
    <cellStyle name="Percent 2" xfId="2266"/>
    <cellStyle name="Percent 6" xfId="2267"/>
    <cellStyle name="Unprot" xfId="2268"/>
    <cellStyle name="Unprot 2" xfId="2493"/>
    <cellStyle name="Unprot$" xfId="2269"/>
    <cellStyle name="Unprot_CEC Form 2.2, 8.1a and 8.1b 2011-06-13" xfId="2270"/>
    <cellStyle name="Unprotect" xfId="227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ms\financial%20planning\Documents%20and%20Settings\salexa\Local%20Settings\Temporary%20Internet%20Files\OLK2A2\FY06-07_June%202007%20Power%20Prelim%20(revised)_withJV12-006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Garcia/AppData/Local/Microsoft/Windows/INetCache/Content.Outlook/L9VJ9R01/DOCUME~1/agautam/LOCALS~1/Temp/XPgrpwise/CEC09%20demand-price%20forms-final-12-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p;E Report"/>
      <sheetName val="Los Angeles"/>
      <sheetName val="Owens Valley"/>
      <sheetName val="L.A. &amp; Owens Valley"/>
      <sheetName val="EIA-826"/>
      <sheetName val="Aptmts"/>
      <sheetName val="DefCredit"/>
      <sheetName val="Sal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cott.Hirashima@LADWP.co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5"/>
  <sheetViews>
    <sheetView tabSelected="1" zoomScale="70" zoomScaleNormal="70" workbookViewId="0">
      <selection activeCell="U18" sqref="U18"/>
    </sheetView>
  </sheetViews>
  <sheetFormatPr defaultColWidth="6.77734375" defaultRowHeight="10.199999999999999" x14ac:dyDescent="0.2"/>
  <cols>
    <col min="1" max="1" width="43.6640625" style="112" bestFit="1" customWidth="1"/>
    <col min="2" max="2" width="49.5546875" style="112" customWidth="1"/>
    <col min="3" max="16384" width="6.77734375" style="112"/>
  </cols>
  <sheetData>
    <row r="1" spans="1:2" s="111" customFormat="1" ht="21" x14ac:dyDescent="0.35">
      <c r="A1" s="150" t="s">
        <v>73</v>
      </c>
      <c r="B1" s="151"/>
    </row>
    <row r="2" spans="1:2" ht="17.399999999999999" x14ac:dyDescent="0.2">
      <c r="A2" s="152"/>
      <c r="B2" s="149"/>
    </row>
    <row r="3" spans="1:2" ht="17.399999999999999" x14ac:dyDescent="0.2">
      <c r="A3" s="152" t="s">
        <v>74</v>
      </c>
      <c r="B3" s="149"/>
    </row>
    <row r="4" spans="1:2" ht="17.399999999999999" x14ac:dyDescent="0.2">
      <c r="A4" s="152" t="s">
        <v>75</v>
      </c>
      <c r="B4" s="153"/>
    </row>
    <row r="5" spans="1:2" ht="17.399999999999999" x14ac:dyDescent="0.2">
      <c r="A5" s="154" t="s">
        <v>76</v>
      </c>
      <c r="B5" s="155"/>
    </row>
    <row r="6" spans="1:2" ht="17.399999999999999" x14ac:dyDescent="0.2">
      <c r="A6" s="113"/>
      <c r="B6" s="114"/>
    </row>
    <row r="7" spans="1:2" ht="232.5" customHeight="1" x14ac:dyDescent="0.2">
      <c r="A7" s="148" t="s">
        <v>77</v>
      </c>
      <c r="B7" s="149"/>
    </row>
    <row r="8" spans="1:2" ht="18.75" customHeight="1" x14ac:dyDescent="0.2">
      <c r="A8" s="115"/>
      <c r="B8" s="116"/>
    </row>
    <row r="9" spans="1:2" ht="15.6" x14ac:dyDescent="0.2">
      <c r="A9" s="117" t="s">
        <v>78</v>
      </c>
      <c r="B9" s="116"/>
    </row>
    <row r="10" spans="1:2" ht="252" customHeight="1" x14ac:dyDescent="0.2">
      <c r="A10" s="148" t="s">
        <v>79</v>
      </c>
      <c r="B10" s="149"/>
    </row>
    <row r="11" spans="1:2" ht="16.5" customHeight="1" x14ac:dyDescent="0.2">
      <c r="A11" s="115"/>
      <c r="B11" s="116"/>
    </row>
    <row r="12" spans="1:2" ht="17.25" customHeight="1" x14ac:dyDescent="0.2">
      <c r="A12" s="158" t="s">
        <v>80</v>
      </c>
      <c r="B12" s="159"/>
    </row>
    <row r="13" spans="1:2" ht="33" customHeight="1" x14ac:dyDescent="0.2">
      <c r="A13" s="148" t="s">
        <v>81</v>
      </c>
      <c r="B13" s="149"/>
    </row>
    <row r="14" spans="1:2" ht="15" x14ac:dyDescent="0.2">
      <c r="A14" s="148"/>
      <c r="B14" s="149"/>
    </row>
    <row r="15" spans="1:2" ht="152.25" customHeight="1" x14ac:dyDescent="0.2">
      <c r="A15" s="148" t="s">
        <v>82</v>
      </c>
      <c r="B15" s="149"/>
    </row>
    <row r="16" spans="1:2" ht="17.25" customHeight="1" x14ac:dyDescent="0.2">
      <c r="A16" s="115"/>
      <c r="B16" s="116"/>
    </row>
    <row r="17" spans="1:2" ht="15.6" x14ac:dyDescent="0.2">
      <c r="A17" s="117" t="s">
        <v>83</v>
      </c>
      <c r="B17" s="116"/>
    </row>
    <row r="18" spans="1:2" ht="84" customHeight="1" x14ac:dyDescent="0.2">
      <c r="A18" s="160" t="s">
        <v>84</v>
      </c>
      <c r="B18" s="161"/>
    </row>
    <row r="19" spans="1:2" ht="15.75" customHeight="1" x14ac:dyDescent="0.2">
      <c r="A19" s="118"/>
      <c r="B19" s="119"/>
    </row>
    <row r="20" spans="1:2" ht="24.75" customHeight="1" x14ac:dyDescent="0.2">
      <c r="A20" s="120" t="s">
        <v>85</v>
      </c>
      <c r="B20" s="116"/>
    </row>
    <row r="21" spans="1:2" s="123" customFormat="1" ht="23.25" customHeight="1" x14ac:dyDescent="0.2">
      <c r="A21" s="121" t="s">
        <v>86</v>
      </c>
      <c r="B21" s="122">
        <v>43507</v>
      </c>
    </row>
    <row r="22" spans="1:2" s="124" customFormat="1" ht="23.25" customHeight="1" x14ac:dyDescent="0.2">
      <c r="A22" s="121" t="s">
        <v>87</v>
      </c>
      <c r="B22" s="122">
        <v>43570</v>
      </c>
    </row>
    <row r="23" spans="1:2" s="124" customFormat="1" ht="20.25" customHeight="1" x14ac:dyDescent="0.2">
      <c r="A23" s="121" t="s">
        <v>88</v>
      </c>
      <c r="B23" s="122">
        <v>43619</v>
      </c>
    </row>
    <row r="24" spans="1:2" s="124" customFormat="1" ht="20.25" customHeight="1" x14ac:dyDescent="0.2">
      <c r="A24" s="125"/>
      <c r="B24" s="126"/>
    </row>
    <row r="25" spans="1:2" ht="33.75" customHeight="1" thickBot="1" x14ac:dyDescent="0.3">
      <c r="A25" s="156" t="s">
        <v>89</v>
      </c>
      <c r="B25" s="157"/>
    </row>
  </sheetData>
  <mergeCells count="13">
    <mergeCell ref="A25:B25"/>
    <mergeCell ref="A10:B10"/>
    <mergeCell ref="A12:B12"/>
    <mergeCell ref="A13:B13"/>
    <mergeCell ref="A14:B14"/>
    <mergeCell ref="A15:B15"/>
    <mergeCell ref="A18:B18"/>
    <mergeCell ref="A7:B7"/>
    <mergeCell ref="A1:B1"/>
    <mergeCell ref="A2:B2"/>
    <mergeCell ref="A3:B3"/>
    <mergeCell ref="A4:B4"/>
    <mergeCell ref="A5:B5"/>
  </mergeCells>
  <printOptions horizontalCentered="1"/>
  <pageMargins left="0.25" right="0.75" top="0.5" bottom="0.5" header="0.5" footer="0.5"/>
  <pageSetup scale="69" orientation="portrait"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8"/>
  <sheetViews>
    <sheetView zoomScaleNormal="100" workbookViewId="0">
      <selection activeCell="B39" sqref="B39"/>
    </sheetView>
  </sheetViews>
  <sheetFormatPr defaultColWidth="6.77734375" defaultRowHeight="10.199999999999999" x14ac:dyDescent="0.2"/>
  <cols>
    <col min="1" max="1" width="50" style="130" bestFit="1" customWidth="1"/>
    <col min="2" max="2" width="106.77734375" style="130" bestFit="1" customWidth="1"/>
    <col min="3" max="16384" width="6.77734375" style="130"/>
  </cols>
  <sheetData>
    <row r="1" spans="1:3" ht="17.399999999999999" x14ac:dyDescent="0.3">
      <c r="A1" s="127" t="s">
        <v>90</v>
      </c>
      <c r="B1" s="128"/>
      <c r="C1" s="129"/>
    </row>
    <row r="2" spans="1:3" ht="17.25" customHeight="1" x14ac:dyDescent="0.25">
      <c r="A2" s="131" t="s">
        <v>91</v>
      </c>
      <c r="B2" s="132" t="s">
        <v>0</v>
      </c>
      <c r="C2" s="133"/>
    </row>
    <row r="3" spans="1:3" ht="13.2" x14ac:dyDescent="0.25">
      <c r="A3" s="134" t="s">
        <v>92</v>
      </c>
      <c r="B3" s="135">
        <v>43606</v>
      </c>
      <c r="C3" s="133"/>
    </row>
    <row r="4" spans="1:3" ht="15" customHeight="1" x14ac:dyDescent="0.25">
      <c r="A4" s="134" t="s">
        <v>93</v>
      </c>
      <c r="B4" s="136" t="s">
        <v>94</v>
      </c>
      <c r="C4" s="133"/>
    </row>
    <row r="5" spans="1:3" ht="13.2" x14ac:dyDescent="0.25">
      <c r="A5" s="137"/>
      <c r="B5" s="136" t="s">
        <v>95</v>
      </c>
      <c r="C5" s="133"/>
    </row>
    <row r="6" spans="1:3" ht="13.2" x14ac:dyDescent="0.25">
      <c r="A6" s="137"/>
      <c r="B6" s="136" t="s">
        <v>96</v>
      </c>
      <c r="C6" s="133"/>
    </row>
    <row r="7" spans="1:3" ht="13.8" thickBot="1" x14ac:dyDescent="0.3">
      <c r="A7" s="138"/>
      <c r="B7" s="139" t="s">
        <v>97</v>
      </c>
      <c r="C7" s="140"/>
    </row>
    <row r="8" spans="1:3" ht="13.2" x14ac:dyDescent="0.25">
      <c r="A8" s="141"/>
      <c r="B8" s="142"/>
    </row>
    <row r="9" spans="1:3" s="133" customFormat="1" x14ac:dyDescent="0.2">
      <c r="C9" s="143" t="s">
        <v>98</v>
      </c>
    </row>
    <row r="10" spans="1:3" s="133" customFormat="1" x14ac:dyDescent="0.2">
      <c r="A10" s="144" t="s">
        <v>99</v>
      </c>
      <c r="B10" s="145" t="s">
        <v>100</v>
      </c>
      <c r="C10" s="146" t="s">
        <v>101</v>
      </c>
    </row>
    <row r="11" spans="1:3" s="133" customFormat="1" x14ac:dyDescent="0.2">
      <c r="A11" s="145" t="s">
        <v>102</v>
      </c>
      <c r="B11" s="145" t="s">
        <v>103</v>
      </c>
      <c r="C11" s="146" t="s">
        <v>101</v>
      </c>
    </row>
    <row r="12" spans="1:3" s="133" customFormat="1" x14ac:dyDescent="0.2">
      <c r="A12" s="145" t="s">
        <v>104</v>
      </c>
      <c r="B12" s="145" t="s">
        <v>105</v>
      </c>
      <c r="C12" s="146" t="s">
        <v>101</v>
      </c>
    </row>
    <row r="13" spans="1:3" s="133" customFormat="1" x14ac:dyDescent="0.2">
      <c r="A13" s="145" t="s">
        <v>106</v>
      </c>
      <c r="B13" s="145" t="s">
        <v>107</v>
      </c>
      <c r="C13" s="146" t="s">
        <v>101</v>
      </c>
    </row>
    <row r="14" spans="1:3" s="133" customFormat="1" x14ac:dyDescent="0.2">
      <c r="A14" s="144" t="s">
        <v>108</v>
      </c>
      <c r="B14" s="145" t="s">
        <v>109</v>
      </c>
      <c r="C14" s="146" t="s">
        <v>101</v>
      </c>
    </row>
    <row r="15" spans="1:3" s="133" customFormat="1" x14ac:dyDescent="0.2">
      <c r="A15" s="144" t="s">
        <v>110</v>
      </c>
      <c r="B15" s="147" t="s">
        <v>111</v>
      </c>
      <c r="C15" s="146" t="s">
        <v>101</v>
      </c>
    </row>
    <row r="16" spans="1:3" s="133" customFormat="1" x14ac:dyDescent="0.2">
      <c r="A16" s="144" t="s">
        <v>112</v>
      </c>
      <c r="B16" s="145" t="s">
        <v>113</v>
      </c>
      <c r="C16" s="146" t="s">
        <v>101</v>
      </c>
    </row>
    <row r="17" spans="1:3" s="133" customFormat="1" x14ac:dyDescent="0.2">
      <c r="A17" s="144" t="s">
        <v>114</v>
      </c>
      <c r="B17" s="145" t="s">
        <v>113</v>
      </c>
      <c r="C17" s="146" t="s">
        <v>101</v>
      </c>
    </row>
    <row r="18" spans="1:3" s="133" customFormat="1" x14ac:dyDescent="0.2">
      <c r="A18" s="144" t="s">
        <v>115</v>
      </c>
      <c r="B18" s="144" t="s">
        <v>116</v>
      </c>
      <c r="C18" s="146" t="s">
        <v>101</v>
      </c>
    </row>
    <row r="19" spans="1:3" s="133" customFormat="1" x14ac:dyDescent="0.2">
      <c r="A19" s="144" t="s">
        <v>117</v>
      </c>
      <c r="B19" s="145" t="s">
        <v>118</v>
      </c>
      <c r="C19" s="146" t="s">
        <v>101</v>
      </c>
    </row>
    <row r="20" spans="1:3" s="133" customFormat="1" x14ac:dyDescent="0.2">
      <c r="A20" s="144" t="s">
        <v>119</v>
      </c>
      <c r="B20" s="145" t="s">
        <v>120</v>
      </c>
      <c r="C20" s="146" t="s">
        <v>101</v>
      </c>
    </row>
    <row r="21" spans="1:3" s="133" customFormat="1" x14ac:dyDescent="0.2">
      <c r="A21" s="144" t="s">
        <v>121</v>
      </c>
      <c r="B21" s="145" t="s">
        <v>122</v>
      </c>
      <c r="C21" s="146" t="s">
        <v>101</v>
      </c>
    </row>
    <row r="22" spans="1:3" s="133" customFormat="1" x14ac:dyDescent="0.2">
      <c r="A22" s="145" t="s">
        <v>123</v>
      </c>
      <c r="B22" s="145" t="s">
        <v>124</v>
      </c>
      <c r="C22" s="146" t="s">
        <v>101</v>
      </c>
    </row>
    <row r="23" spans="1:3" s="133" customFormat="1" x14ac:dyDescent="0.2">
      <c r="A23" s="145" t="s">
        <v>125</v>
      </c>
      <c r="B23" s="145" t="s">
        <v>126</v>
      </c>
      <c r="C23" s="146" t="s">
        <v>101</v>
      </c>
    </row>
    <row r="24" spans="1:3" s="133" customFormat="1" x14ac:dyDescent="0.2">
      <c r="A24" s="145" t="s">
        <v>127</v>
      </c>
      <c r="B24" s="145" t="s">
        <v>128</v>
      </c>
      <c r="C24" s="146" t="s">
        <v>101</v>
      </c>
    </row>
    <row r="25" spans="1:3" s="133" customFormat="1" x14ac:dyDescent="0.2">
      <c r="A25" s="144" t="s">
        <v>129</v>
      </c>
      <c r="B25" s="144" t="s">
        <v>130</v>
      </c>
      <c r="C25" s="146" t="s">
        <v>101</v>
      </c>
    </row>
    <row r="26" spans="1:3" x14ac:dyDescent="0.2">
      <c r="A26" s="144" t="s">
        <v>56</v>
      </c>
      <c r="B26" s="144" t="s">
        <v>131</v>
      </c>
      <c r="C26" s="146" t="s">
        <v>101</v>
      </c>
    </row>
    <row r="27" spans="1:3" x14ac:dyDescent="0.2">
      <c r="A27" s="133"/>
      <c r="B27" s="133"/>
      <c r="C27" s="133"/>
    </row>
    <row r="28" spans="1:3" x14ac:dyDescent="0.2">
      <c r="A28" s="133"/>
      <c r="B28" s="133"/>
      <c r="C28" s="133"/>
    </row>
  </sheetData>
  <hyperlinks>
    <hyperlink ref="B7" r:id="rId1"/>
  </hyperlinks>
  <printOptions horizontalCentered="1"/>
  <pageMargins left="0.25" right="0.25" top="1" bottom="1" header="0.5" footer="0.5"/>
  <pageSetup scale="98" orientation="landscape" r:id="rId2"/>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6">
    <tabColor indexed="24"/>
    <pageSetUpPr fitToPage="1"/>
  </sheetPr>
  <dimension ref="A1:S73"/>
  <sheetViews>
    <sheetView workbookViewId="0">
      <selection activeCell="A19" sqref="A19"/>
    </sheetView>
  </sheetViews>
  <sheetFormatPr defaultColWidth="8" defaultRowHeight="11.4" x14ac:dyDescent="0.2"/>
  <cols>
    <col min="1" max="1" width="89.6640625" style="3" customWidth="1"/>
    <col min="2" max="5" width="12.33203125" style="3" hidden="1" customWidth="1"/>
    <col min="6" max="6" width="12.33203125" style="3" customWidth="1"/>
    <col min="7" max="19" width="12.33203125" style="3" bestFit="1" customWidth="1"/>
    <col min="20" max="251" width="8" style="3"/>
    <col min="252" max="252" width="89.6640625" style="3" customWidth="1"/>
    <col min="253" max="269" width="12.33203125" style="3" bestFit="1" customWidth="1"/>
    <col min="270" max="507" width="8" style="3"/>
    <col min="508" max="508" width="89.6640625" style="3" customWidth="1"/>
    <col min="509" max="525" width="12.33203125" style="3" bestFit="1" customWidth="1"/>
    <col min="526" max="763" width="8" style="3"/>
    <col min="764" max="764" width="89.6640625" style="3" customWidth="1"/>
    <col min="765" max="781" width="12.33203125" style="3" bestFit="1" customWidth="1"/>
    <col min="782" max="1019" width="8" style="3"/>
    <col min="1020" max="1020" width="89.6640625" style="3" customWidth="1"/>
    <col min="1021" max="1037" width="12.33203125" style="3" bestFit="1" customWidth="1"/>
    <col min="1038" max="1275" width="8" style="3"/>
    <col min="1276" max="1276" width="89.6640625" style="3" customWidth="1"/>
    <col min="1277" max="1293" width="12.33203125" style="3" bestFit="1" customWidth="1"/>
    <col min="1294" max="1531" width="8" style="3"/>
    <col min="1532" max="1532" width="89.6640625" style="3" customWidth="1"/>
    <col min="1533" max="1549" width="12.33203125" style="3" bestFit="1" customWidth="1"/>
    <col min="1550" max="1787" width="8" style="3"/>
    <col min="1788" max="1788" width="89.6640625" style="3" customWidth="1"/>
    <col min="1789" max="1805" width="12.33203125" style="3" bestFit="1" customWidth="1"/>
    <col min="1806" max="2043" width="8" style="3"/>
    <col min="2044" max="2044" width="89.6640625" style="3" customWidth="1"/>
    <col min="2045" max="2061" width="12.33203125" style="3" bestFit="1" customWidth="1"/>
    <col min="2062" max="2299" width="8" style="3"/>
    <col min="2300" max="2300" width="89.6640625" style="3" customWidth="1"/>
    <col min="2301" max="2317" width="12.33203125" style="3" bestFit="1" customWidth="1"/>
    <col min="2318" max="2555" width="8" style="3"/>
    <col min="2556" max="2556" width="89.6640625" style="3" customWidth="1"/>
    <col min="2557" max="2573" width="12.33203125" style="3" bestFit="1" customWidth="1"/>
    <col min="2574" max="2811" width="8" style="3"/>
    <col min="2812" max="2812" width="89.6640625" style="3" customWidth="1"/>
    <col min="2813" max="2829" width="12.33203125" style="3" bestFit="1" customWidth="1"/>
    <col min="2830" max="3067" width="8" style="3"/>
    <col min="3068" max="3068" width="89.6640625" style="3" customWidth="1"/>
    <col min="3069" max="3085" width="12.33203125" style="3" bestFit="1" customWidth="1"/>
    <col min="3086" max="3323" width="8" style="3"/>
    <col min="3324" max="3324" width="89.6640625" style="3" customWidth="1"/>
    <col min="3325" max="3341" width="12.33203125" style="3" bestFit="1" customWidth="1"/>
    <col min="3342" max="3579" width="8" style="3"/>
    <col min="3580" max="3580" width="89.6640625" style="3" customWidth="1"/>
    <col min="3581" max="3597" width="12.33203125" style="3" bestFit="1" customWidth="1"/>
    <col min="3598" max="3835" width="8" style="3"/>
    <col min="3836" max="3836" width="89.6640625" style="3" customWidth="1"/>
    <col min="3837" max="3853" width="12.33203125" style="3" bestFit="1" customWidth="1"/>
    <col min="3854" max="4091" width="8" style="3"/>
    <col min="4092" max="4092" width="89.6640625" style="3" customWidth="1"/>
    <col min="4093" max="4109" width="12.33203125" style="3" bestFit="1" customWidth="1"/>
    <col min="4110" max="4347" width="8" style="3"/>
    <col min="4348" max="4348" width="89.6640625" style="3" customWidth="1"/>
    <col min="4349" max="4365" width="12.33203125" style="3" bestFit="1" customWidth="1"/>
    <col min="4366" max="4603" width="8" style="3"/>
    <col min="4604" max="4604" width="89.6640625" style="3" customWidth="1"/>
    <col min="4605" max="4621" width="12.33203125" style="3" bestFit="1" customWidth="1"/>
    <col min="4622" max="4859" width="8" style="3"/>
    <col min="4860" max="4860" width="89.6640625" style="3" customWidth="1"/>
    <col min="4861" max="4877" width="12.33203125" style="3" bestFit="1" customWidth="1"/>
    <col min="4878" max="5115" width="8" style="3"/>
    <col min="5116" max="5116" width="89.6640625" style="3" customWidth="1"/>
    <col min="5117" max="5133" width="12.33203125" style="3" bestFit="1" customWidth="1"/>
    <col min="5134" max="5371" width="8" style="3"/>
    <col min="5372" max="5372" width="89.6640625" style="3" customWidth="1"/>
    <col min="5373" max="5389" width="12.33203125" style="3" bestFit="1" customWidth="1"/>
    <col min="5390" max="5627" width="8" style="3"/>
    <col min="5628" max="5628" width="89.6640625" style="3" customWidth="1"/>
    <col min="5629" max="5645" width="12.33203125" style="3" bestFit="1" customWidth="1"/>
    <col min="5646" max="5883" width="8" style="3"/>
    <col min="5884" max="5884" width="89.6640625" style="3" customWidth="1"/>
    <col min="5885" max="5901" width="12.33203125" style="3" bestFit="1" customWidth="1"/>
    <col min="5902" max="6139" width="8" style="3"/>
    <col min="6140" max="6140" width="89.6640625" style="3" customWidth="1"/>
    <col min="6141" max="6157" width="12.33203125" style="3" bestFit="1" customWidth="1"/>
    <col min="6158" max="6395" width="8" style="3"/>
    <col min="6396" max="6396" width="89.6640625" style="3" customWidth="1"/>
    <col min="6397" max="6413" width="12.33203125" style="3" bestFit="1" customWidth="1"/>
    <col min="6414" max="6651" width="8" style="3"/>
    <col min="6652" max="6652" width="89.6640625" style="3" customWidth="1"/>
    <col min="6653" max="6669" width="12.33203125" style="3" bestFit="1" customWidth="1"/>
    <col min="6670" max="6907" width="8" style="3"/>
    <col min="6908" max="6908" width="89.6640625" style="3" customWidth="1"/>
    <col min="6909" max="6925" width="12.33203125" style="3" bestFit="1" customWidth="1"/>
    <col min="6926" max="7163" width="8" style="3"/>
    <col min="7164" max="7164" width="89.6640625" style="3" customWidth="1"/>
    <col min="7165" max="7181" width="12.33203125" style="3" bestFit="1" customWidth="1"/>
    <col min="7182" max="7419" width="8" style="3"/>
    <col min="7420" max="7420" width="89.6640625" style="3" customWidth="1"/>
    <col min="7421" max="7437" width="12.33203125" style="3" bestFit="1" customWidth="1"/>
    <col min="7438" max="7675" width="8" style="3"/>
    <col min="7676" max="7676" width="89.6640625" style="3" customWidth="1"/>
    <col min="7677" max="7693" width="12.33203125" style="3" bestFit="1" customWidth="1"/>
    <col min="7694" max="7931" width="8" style="3"/>
    <col min="7932" max="7932" width="89.6640625" style="3" customWidth="1"/>
    <col min="7933" max="7949" width="12.33203125" style="3" bestFit="1" customWidth="1"/>
    <col min="7950" max="8187" width="8" style="3"/>
    <col min="8188" max="8188" width="89.6640625" style="3" customWidth="1"/>
    <col min="8189" max="8205" width="12.33203125" style="3" bestFit="1" customWidth="1"/>
    <col min="8206" max="8443" width="8" style="3"/>
    <col min="8444" max="8444" width="89.6640625" style="3" customWidth="1"/>
    <col min="8445" max="8461" width="12.33203125" style="3" bestFit="1" customWidth="1"/>
    <col min="8462" max="8699" width="8" style="3"/>
    <col min="8700" max="8700" width="89.6640625" style="3" customWidth="1"/>
    <col min="8701" max="8717" width="12.33203125" style="3" bestFit="1" customWidth="1"/>
    <col min="8718" max="8955" width="8" style="3"/>
    <col min="8956" max="8956" width="89.6640625" style="3" customWidth="1"/>
    <col min="8957" max="8973" width="12.33203125" style="3" bestFit="1" customWidth="1"/>
    <col min="8974" max="9211" width="8" style="3"/>
    <col min="9212" max="9212" width="89.6640625" style="3" customWidth="1"/>
    <col min="9213" max="9229" width="12.33203125" style="3" bestFit="1" customWidth="1"/>
    <col min="9230" max="9467" width="8" style="3"/>
    <col min="9468" max="9468" width="89.6640625" style="3" customWidth="1"/>
    <col min="9469" max="9485" width="12.33203125" style="3" bestFit="1" customWidth="1"/>
    <col min="9486" max="9723" width="8" style="3"/>
    <col min="9724" max="9724" width="89.6640625" style="3" customWidth="1"/>
    <col min="9725" max="9741" width="12.33203125" style="3" bestFit="1" customWidth="1"/>
    <col min="9742" max="9979" width="8" style="3"/>
    <col min="9980" max="9980" width="89.6640625" style="3" customWidth="1"/>
    <col min="9981" max="9997" width="12.33203125" style="3" bestFit="1" customWidth="1"/>
    <col min="9998" max="10235" width="8" style="3"/>
    <col min="10236" max="10236" width="89.6640625" style="3" customWidth="1"/>
    <col min="10237" max="10253" width="12.33203125" style="3" bestFit="1" customWidth="1"/>
    <col min="10254" max="10491" width="8" style="3"/>
    <col min="10492" max="10492" width="89.6640625" style="3" customWidth="1"/>
    <col min="10493" max="10509" width="12.33203125" style="3" bestFit="1" customWidth="1"/>
    <col min="10510" max="10747" width="8" style="3"/>
    <col min="10748" max="10748" width="89.6640625" style="3" customWidth="1"/>
    <col min="10749" max="10765" width="12.33203125" style="3" bestFit="1" customWidth="1"/>
    <col min="10766" max="11003" width="8" style="3"/>
    <col min="11004" max="11004" width="89.6640625" style="3" customWidth="1"/>
    <col min="11005" max="11021" width="12.33203125" style="3" bestFit="1" customWidth="1"/>
    <col min="11022" max="11259" width="8" style="3"/>
    <col min="11260" max="11260" width="89.6640625" style="3" customWidth="1"/>
    <col min="11261" max="11277" width="12.33203125" style="3" bestFit="1" customWidth="1"/>
    <col min="11278" max="11515" width="8" style="3"/>
    <col min="11516" max="11516" width="89.6640625" style="3" customWidth="1"/>
    <col min="11517" max="11533" width="12.33203125" style="3" bestFit="1" customWidth="1"/>
    <col min="11534" max="11771" width="8" style="3"/>
    <col min="11772" max="11772" width="89.6640625" style="3" customWidth="1"/>
    <col min="11773" max="11789" width="12.33203125" style="3" bestFit="1" customWidth="1"/>
    <col min="11790" max="12027" width="8" style="3"/>
    <col min="12028" max="12028" width="89.6640625" style="3" customWidth="1"/>
    <col min="12029" max="12045" width="12.33203125" style="3" bestFit="1" customWidth="1"/>
    <col min="12046" max="12283" width="8" style="3"/>
    <col min="12284" max="12284" width="89.6640625" style="3" customWidth="1"/>
    <col min="12285" max="12301" width="12.33203125" style="3" bestFit="1" customWidth="1"/>
    <col min="12302" max="12539" width="8" style="3"/>
    <col min="12540" max="12540" width="89.6640625" style="3" customWidth="1"/>
    <col min="12541" max="12557" width="12.33203125" style="3" bestFit="1" customWidth="1"/>
    <col min="12558" max="12795" width="8" style="3"/>
    <col min="12796" max="12796" width="89.6640625" style="3" customWidth="1"/>
    <col min="12797" max="12813" width="12.33203125" style="3" bestFit="1" customWidth="1"/>
    <col min="12814" max="13051" width="8" style="3"/>
    <col min="13052" max="13052" width="89.6640625" style="3" customWidth="1"/>
    <col min="13053" max="13069" width="12.33203125" style="3" bestFit="1" customWidth="1"/>
    <col min="13070" max="13307" width="8" style="3"/>
    <col min="13308" max="13308" width="89.6640625" style="3" customWidth="1"/>
    <col min="13309" max="13325" width="12.33203125" style="3" bestFit="1" customWidth="1"/>
    <col min="13326" max="13563" width="8" style="3"/>
    <col min="13564" max="13564" width="89.6640625" style="3" customWidth="1"/>
    <col min="13565" max="13581" width="12.33203125" style="3" bestFit="1" customWidth="1"/>
    <col min="13582" max="13819" width="8" style="3"/>
    <col min="13820" max="13820" width="89.6640625" style="3" customWidth="1"/>
    <col min="13821" max="13837" width="12.33203125" style="3" bestFit="1" customWidth="1"/>
    <col min="13838" max="14075" width="8" style="3"/>
    <col min="14076" max="14076" width="89.6640625" style="3" customWidth="1"/>
    <col min="14077" max="14093" width="12.33203125" style="3" bestFit="1" customWidth="1"/>
    <col min="14094" max="14331" width="8" style="3"/>
    <col min="14332" max="14332" width="89.6640625" style="3" customWidth="1"/>
    <col min="14333" max="14349" width="12.33203125" style="3" bestFit="1" customWidth="1"/>
    <col min="14350" max="14587" width="8" style="3"/>
    <col min="14588" max="14588" width="89.6640625" style="3" customWidth="1"/>
    <col min="14589" max="14605" width="12.33203125" style="3" bestFit="1" customWidth="1"/>
    <col min="14606" max="14843" width="8" style="3"/>
    <col min="14844" max="14844" width="89.6640625" style="3" customWidth="1"/>
    <col min="14845" max="14861" width="12.33203125" style="3" bestFit="1" customWidth="1"/>
    <col min="14862" max="15099" width="8" style="3"/>
    <col min="15100" max="15100" width="89.6640625" style="3" customWidth="1"/>
    <col min="15101" max="15117" width="12.33203125" style="3" bestFit="1" customWidth="1"/>
    <col min="15118" max="15355" width="8" style="3"/>
    <col min="15356" max="15356" width="89.6640625" style="3" customWidth="1"/>
    <col min="15357" max="15373" width="12.33203125" style="3" bestFit="1" customWidth="1"/>
    <col min="15374" max="15611" width="8" style="3"/>
    <col min="15612" max="15612" width="89.6640625" style="3" customWidth="1"/>
    <col min="15613" max="15629" width="12.33203125" style="3" bestFit="1" customWidth="1"/>
    <col min="15630" max="15867" width="8" style="3"/>
    <col min="15868" max="15868" width="89.6640625" style="3" customWidth="1"/>
    <col min="15869" max="15885" width="12.33203125" style="3" bestFit="1" customWidth="1"/>
    <col min="15886" max="16123" width="8" style="3"/>
    <col min="16124" max="16124" width="89.6640625" style="3" customWidth="1"/>
    <col min="16125" max="16141" width="12.33203125" style="3" bestFit="1" customWidth="1"/>
    <col min="16142" max="16384" width="8" style="3"/>
  </cols>
  <sheetData>
    <row r="1" spans="1:19" ht="12" x14ac:dyDescent="0.2">
      <c r="A1" s="1" t="s">
        <v>1</v>
      </c>
      <c r="B1" s="2"/>
      <c r="C1" s="2"/>
      <c r="D1" s="2"/>
      <c r="E1" s="2"/>
      <c r="F1" s="2"/>
      <c r="G1" s="2"/>
      <c r="H1" s="2"/>
      <c r="I1" s="2"/>
      <c r="J1" s="2"/>
      <c r="K1" s="2"/>
      <c r="L1" s="2"/>
      <c r="M1" s="2"/>
      <c r="N1" s="2"/>
      <c r="O1" s="2"/>
      <c r="P1" s="2"/>
      <c r="Q1" s="2"/>
      <c r="R1" s="2"/>
      <c r="S1" s="2"/>
    </row>
    <row r="2" spans="1:19" ht="15.75" x14ac:dyDescent="0.25">
      <c r="A2" s="162" t="s">
        <v>0</v>
      </c>
      <c r="B2" s="163"/>
      <c r="C2" s="163"/>
      <c r="D2" s="163"/>
      <c r="E2" s="163"/>
      <c r="F2" s="163"/>
      <c r="G2" s="163"/>
      <c r="H2" s="163"/>
      <c r="I2" s="163"/>
      <c r="J2" s="163"/>
      <c r="K2" s="163"/>
      <c r="L2" s="163"/>
      <c r="M2" s="163"/>
      <c r="N2" s="163"/>
      <c r="O2" s="163"/>
      <c r="P2" s="4"/>
      <c r="Q2" s="4"/>
      <c r="R2" s="4"/>
      <c r="S2" s="4"/>
    </row>
    <row r="3" spans="1:19" ht="12" x14ac:dyDescent="0.2">
      <c r="A3" s="5"/>
      <c r="B3" s="4"/>
      <c r="C3" s="4"/>
      <c r="D3" s="4"/>
      <c r="E3" s="4"/>
      <c r="F3" s="4"/>
      <c r="G3" s="4"/>
      <c r="H3" s="4"/>
      <c r="I3" s="4"/>
      <c r="J3" s="4"/>
      <c r="K3" s="4"/>
      <c r="L3" s="4"/>
      <c r="M3" s="4"/>
      <c r="N3" s="4"/>
      <c r="O3" s="4"/>
      <c r="P3" s="4"/>
      <c r="Q3" s="4"/>
      <c r="R3" s="4"/>
      <c r="S3" s="4"/>
    </row>
    <row r="4" spans="1:19" ht="12" x14ac:dyDescent="0.2">
      <c r="A4" s="164" t="s">
        <v>2</v>
      </c>
      <c r="B4" s="165"/>
      <c r="C4" s="165"/>
      <c r="D4" s="165"/>
      <c r="E4" s="165"/>
      <c r="F4" s="165"/>
      <c r="G4" s="165"/>
      <c r="H4" s="165"/>
      <c r="I4" s="165"/>
      <c r="J4" s="165"/>
      <c r="K4" s="165"/>
      <c r="L4" s="165"/>
      <c r="M4" s="165"/>
      <c r="N4" s="165"/>
      <c r="O4" s="165"/>
      <c r="P4" s="4"/>
      <c r="Q4" s="4"/>
      <c r="R4" s="4"/>
      <c r="S4" s="4"/>
    </row>
    <row r="5" spans="1:19" ht="12" x14ac:dyDescent="0.2">
      <c r="A5" s="164" t="s">
        <v>3</v>
      </c>
      <c r="B5" s="165"/>
      <c r="C5" s="165"/>
      <c r="D5" s="165"/>
      <c r="E5" s="165"/>
      <c r="F5" s="165"/>
      <c r="G5" s="165"/>
      <c r="H5" s="165"/>
      <c r="I5" s="165"/>
      <c r="J5" s="165"/>
      <c r="K5" s="165"/>
      <c r="L5" s="165"/>
      <c r="M5" s="165"/>
      <c r="N5" s="165"/>
      <c r="O5" s="165"/>
      <c r="P5" s="4"/>
      <c r="Q5" s="4"/>
      <c r="R5" s="4"/>
      <c r="S5" s="4"/>
    </row>
    <row r="6" spans="1:19" ht="12.75" thickBot="1" x14ac:dyDescent="0.25">
      <c r="A6" s="5"/>
      <c r="B6" s="6"/>
      <c r="C6" s="6"/>
      <c r="D6" s="6"/>
      <c r="E6" s="6"/>
      <c r="F6" s="6"/>
      <c r="G6" s="6"/>
      <c r="H6" s="6"/>
      <c r="I6" s="6"/>
      <c r="J6" s="6"/>
      <c r="K6" s="6"/>
      <c r="L6" s="6"/>
      <c r="M6" s="6"/>
      <c r="N6" s="6"/>
      <c r="O6" s="6"/>
      <c r="P6" s="6"/>
      <c r="Q6" s="6"/>
      <c r="R6" s="6"/>
      <c r="S6" s="6"/>
    </row>
    <row r="7" spans="1:19" ht="21" customHeight="1" thickBot="1" x14ac:dyDescent="0.25">
      <c r="A7" s="7"/>
      <c r="B7" s="8">
        <v>2013</v>
      </c>
      <c r="C7" s="8">
        <v>2014</v>
      </c>
      <c r="D7" s="8">
        <v>2015</v>
      </c>
      <c r="E7" s="8">
        <v>2016</v>
      </c>
      <c r="F7" s="8">
        <v>2017</v>
      </c>
      <c r="G7" s="8">
        <v>2018</v>
      </c>
      <c r="H7" s="8">
        <v>2019</v>
      </c>
      <c r="I7" s="8">
        <v>2020</v>
      </c>
      <c r="J7" s="8">
        <v>2021</v>
      </c>
      <c r="K7" s="8">
        <v>2022</v>
      </c>
      <c r="L7" s="8">
        <v>2023</v>
      </c>
      <c r="M7" s="8">
        <v>2024</v>
      </c>
      <c r="N7" s="8">
        <v>2025</v>
      </c>
      <c r="O7" s="8">
        <v>2026</v>
      </c>
      <c r="P7" s="8">
        <v>2027</v>
      </c>
      <c r="Q7" s="8">
        <v>2028</v>
      </c>
      <c r="R7" s="8">
        <v>2029</v>
      </c>
      <c r="S7" s="8">
        <v>2030</v>
      </c>
    </row>
    <row r="8" spans="1:19" ht="17.25" customHeight="1" thickBot="1" x14ac:dyDescent="0.25">
      <c r="A8" s="9" t="s">
        <v>4</v>
      </c>
      <c r="B8" s="10"/>
      <c r="C8" s="10"/>
      <c r="D8" s="10"/>
      <c r="E8" s="10"/>
      <c r="F8" s="10"/>
      <c r="G8" s="10"/>
      <c r="H8" s="10"/>
      <c r="I8" s="10"/>
      <c r="J8" s="10"/>
      <c r="K8" s="10"/>
      <c r="L8" s="10"/>
      <c r="M8" s="10"/>
      <c r="N8" s="10"/>
      <c r="O8" s="11"/>
      <c r="P8" s="11"/>
      <c r="Q8" s="11"/>
      <c r="R8" s="11"/>
      <c r="S8" s="11"/>
    </row>
    <row r="9" spans="1:19" s="15" customFormat="1" ht="18" customHeight="1" thickBot="1" x14ac:dyDescent="0.25">
      <c r="A9" s="12" t="s">
        <v>5</v>
      </c>
      <c r="B9" s="13"/>
      <c r="C9" s="13"/>
      <c r="D9" s="13"/>
      <c r="E9" s="13"/>
      <c r="F9" s="13"/>
      <c r="G9" s="13"/>
      <c r="H9" s="13"/>
      <c r="I9" s="13"/>
      <c r="J9" s="13"/>
      <c r="K9" s="13"/>
      <c r="L9" s="13"/>
      <c r="M9" s="13"/>
      <c r="N9" s="13"/>
      <c r="O9" s="14"/>
      <c r="P9" s="14"/>
      <c r="Q9" s="14"/>
      <c r="R9" s="14"/>
      <c r="S9" s="14"/>
    </row>
    <row r="10" spans="1:19" ht="18" customHeight="1" thickBot="1" x14ac:dyDescent="0.25">
      <c r="A10" s="16" t="s">
        <v>6</v>
      </c>
      <c r="B10" s="17"/>
      <c r="C10" s="17"/>
      <c r="D10" s="17"/>
      <c r="E10" s="17"/>
      <c r="F10" s="17"/>
      <c r="G10" s="17"/>
      <c r="H10" s="17"/>
      <c r="I10" s="17"/>
      <c r="J10" s="17"/>
      <c r="K10" s="17"/>
      <c r="L10" s="17"/>
      <c r="M10" s="17"/>
      <c r="N10" s="17"/>
      <c r="O10" s="18"/>
      <c r="P10" s="18"/>
      <c r="Q10" s="18"/>
      <c r="R10" s="18"/>
      <c r="S10" s="18"/>
    </row>
    <row r="11" spans="1:19" s="19" customFormat="1" ht="18" customHeight="1" thickBot="1" x14ac:dyDescent="0.25">
      <c r="A11" s="166" t="s">
        <v>7</v>
      </c>
      <c r="B11" s="167"/>
      <c r="C11" s="167"/>
      <c r="D11" s="167"/>
      <c r="E11" s="167"/>
      <c r="F11" s="167"/>
      <c r="G11" s="167"/>
      <c r="H11" s="167"/>
      <c r="I11" s="167"/>
      <c r="J11" s="167"/>
      <c r="K11" s="167"/>
      <c r="L11" s="168"/>
      <c r="M11" s="169"/>
    </row>
    <row r="12" spans="1:19" s="19" customFormat="1" ht="18" customHeight="1" x14ac:dyDescent="0.2">
      <c r="A12" s="20" t="s">
        <v>8</v>
      </c>
      <c r="B12" s="21">
        <v>15990.878110000003</v>
      </c>
      <c r="C12" s="21">
        <v>15778.91942</v>
      </c>
      <c r="D12" s="21">
        <v>14012.04585</v>
      </c>
      <c r="E12" s="21">
        <v>14611.273209999999</v>
      </c>
      <c r="F12" s="21">
        <v>14035.198640000002</v>
      </c>
      <c r="G12" s="21">
        <v>13615.325570000001</v>
      </c>
      <c r="H12" s="21">
        <v>12973.06516</v>
      </c>
      <c r="I12" s="21">
        <v>14295</v>
      </c>
      <c r="J12" s="21">
        <v>13755</v>
      </c>
      <c r="K12" s="21">
        <v>13651</v>
      </c>
      <c r="L12" s="21">
        <v>14305</v>
      </c>
      <c r="M12" s="21">
        <v>14531</v>
      </c>
      <c r="N12" s="21">
        <v>14540</v>
      </c>
      <c r="O12" s="21">
        <v>14532</v>
      </c>
      <c r="P12" s="21">
        <v>14547</v>
      </c>
      <c r="Q12" s="21">
        <v>14575</v>
      </c>
      <c r="R12" s="21">
        <v>14647</v>
      </c>
      <c r="S12" s="21">
        <v>14808</v>
      </c>
    </row>
    <row r="13" spans="1:19" s="19" customFormat="1" ht="18" customHeight="1" thickBot="1" x14ac:dyDescent="0.25">
      <c r="A13" s="22" t="s">
        <v>9</v>
      </c>
      <c r="B13" s="23">
        <v>35707.800000000003</v>
      </c>
      <c r="C13" s="23">
        <v>36173.800000000003</v>
      </c>
      <c r="D13" s="23">
        <v>32799.300000000003</v>
      </c>
      <c r="E13" s="23">
        <v>36362</v>
      </c>
      <c r="F13" s="23">
        <v>38650.699999999997</v>
      </c>
      <c r="G13" s="23">
        <v>40550.199999999997</v>
      </c>
      <c r="H13" s="23">
        <v>40522.9</v>
      </c>
      <c r="I13" s="23">
        <v>39615.1</v>
      </c>
      <c r="J13" s="23">
        <v>39613.4</v>
      </c>
      <c r="K13" s="23">
        <v>39607.599999999999</v>
      </c>
      <c r="L13" s="23">
        <v>40191.300000000003</v>
      </c>
      <c r="M13" s="23">
        <v>40199.699999999997</v>
      </c>
      <c r="N13" s="23">
        <v>40203.5</v>
      </c>
      <c r="O13" s="23">
        <v>40403.5</v>
      </c>
      <c r="P13" s="23">
        <v>41413.587500000001</v>
      </c>
      <c r="Q13" s="23">
        <v>42448.927187499998</v>
      </c>
      <c r="R13" s="23">
        <v>43510.150367187496</v>
      </c>
      <c r="S13" s="23">
        <v>44597.904126367175</v>
      </c>
    </row>
    <row r="14" spans="1:19" ht="18" customHeight="1" thickBot="1" x14ac:dyDescent="0.25">
      <c r="A14" s="12" t="s">
        <v>10</v>
      </c>
      <c r="B14" s="13"/>
      <c r="C14" s="13"/>
      <c r="D14" s="13"/>
      <c r="E14" s="13"/>
      <c r="F14" s="13"/>
      <c r="G14" s="13"/>
      <c r="H14" s="13"/>
      <c r="I14" s="13"/>
      <c r="J14" s="13"/>
      <c r="K14" s="13"/>
      <c r="L14" s="13"/>
      <c r="M14" s="13"/>
      <c r="N14" s="13"/>
      <c r="O14" s="13"/>
      <c r="P14" s="13"/>
      <c r="Q14" s="13"/>
      <c r="R14" s="13"/>
      <c r="S14" s="13"/>
    </row>
    <row r="15" spans="1:19" ht="18" customHeight="1" x14ac:dyDescent="0.2">
      <c r="A15" s="24" t="s">
        <v>8</v>
      </c>
      <c r="B15" s="25"/>
      <c r="C15" s="25"/>
      <c r="D15" s="25"/>
      <c r="E15" s="25"/>
      <c r="F15" s="25"/>
      <c r="G15" s="25"/>
      <c r="H15" s="25"/>
      <c r="I15" s="25"/>
      <c r="J15" s="25"/>
      <c r="K15" s="25"/>
      <c r="L15" s="25"/>
      <c r="M15" s="25"/>
      <c r="N15" s="25"/>
      <c r="O15" s="25"/>
      <c r="P15" s="25"/>
      <c r="Q15" s="25"/>
      <c r="R15" s="25"/>
      <c r="S15" s="25"/>
    </row>
    <row r="16" spans="1:19" ht="18" customHeight="1" thickBot="1" x14ac:dyDescent="0.25">
      <c r="A16" s="26" t="s">
        <v>9</v>
      </c>
      <c r="B16" s="27"/>
      <c r="C16" s="27"/>
      <c r="D16" s="27"/>
      <c r="E16" s="27"/>
      <c r="F16" s="27"/>
      <c r="G16" s="27"/>
      <c r="H16" s="27"/>
      <c r="I16" s="27"/>
      <c r="J16" s="27"/>
      <c r="K16" s="27"/>
      <c r="L16" s="27"/>
      <c r="M16" s="27"/>
      <c r="N16" s="27"/>
      <c r="O16" s="27"/>
      <c r="P16" s="27"/>
      <c r="Q16" s="27"/>
      <c r="R16" s="27"/>
      <c r="S16" s="27"/>
    </row>
    <row r="17" spans="1:19" ht="18" customHeight="1" thickBot="1" x14ac:dyDescent="0.25">
      <c r="A17" s="12" t="s">
        <v>11</v>
      </c>
      <c r="B17" s="13"/>
      <c r="C17" s="13"/>
      <c r="D17" s="13"/>
      <c r="E17" s="13"/>
      <c r="F17" s="13"/>
      <c r="G17" s="13"/>
      <c r="H17" s="13"/>
      <c r="I17" s="13"/>
      <c r="J17" s="13"/>
      <c r="K17" s="13"/>
      <c r="L17" s="13"/>
      <c r="M17" s="13"/>
      <c r="N17" s="13"/>
      <c r="O17" s="13"/>
      <c r="P17" s="13"/>
      <c r="Q17" s="13"/>
      <c r="R17" s="13"/>
      <c r="S17" s="13"/>
    </row>
    <row r="18" spans="1:19" ht="18" customHeight="1" x14ac:dyDescent="0.2">
      <c r="A18" s="24" t="s">
        <v>8</v>
      </c>
      <c r="B18" s="28">
        <v>0</v>
      </c>
      <c r="C18" s="28">
        <v>0</v>
      </c>
      <c r="D18" s="28">
        <v>0</v>
      </c>
      <c r="E18" s="28">
        <v>0</v>
      </c>
      <c r="F18" s="28">
        <v>0</v>
      </c>
      <c r="G18" s="28">
        <v>0</v>
      </c>
      <c r="H18" s="28">
        <v>0</v>
      </c>
      <c r="I18" s="28">
        <v>0</v>
      </c>
      <c r="J18" s="28">
        <v>0</v>
      </c>
      <c r="K18" s="28">
        <v>0</v>
      </c>
      <c r="L18" s="28">
        <v>0</v>
      </c>
      <c r="M18" s="28">
        <v>0</v>
      </c>
      <c r="N18" s="28">
        <v>0</v>
      </c>
      <c r="O18" s="28">
        <v>0</v>
      </c>
      <c r="P18" s="28">
        <v>0</v>
      </c>
      <c r="Q18" s="28">
        <v>0</v>
      </c>
      <c r="R18" s="28">
        <v>0</v>
      </c>
      <c r="S18" s="28">
        <v>0</v>
      </c>
    </row>
    <row r="19" spans="1:19" ht="18" customHeight="1" thickBot="1" x14ac:dyDescent="0.25">
      <c r="A19" s="26" t="s">
        <v>9</v>
      </c>
      <c r="B19" s="23">
        <v>16550.599999999999</v>
      </c>
      <c r="C19" s="23">
        <v>19395.2</v>
      </c>
      <c r="D19" s="23">
        <v>23171.5</v>
      </c>
      <c r="E19" s="23">
        <v>18143.400000000001</v>
      </c>
      <c r="F19" s="23">
        <v>26763.1</v>
      </c>
      <c r="G19" s="23">
        <v>23363.699999999997</v>
      </c>
      <c r="H19" s="23">
        <v>23394</v>
      </c>
      <c r="I19" s="23">
        <v>28635.5</v>
      </c>
      <c r="J19" s="23">
        <v>28358.3</v>
      </c>
      <c r="K19" s="23">
        <v>29130.199999999997</v>
      </c>
      <c r="L19" s="23">
        <v>29361.200000000001</v>
      </c>
      <c r="M19" s="23">
        <v>31448.1</v>
      </c>
      <c r="N19" s="23">
        <v>31390.7</v>
      </c>
      <c r="O19" s="23">
        <v>32342.899999999998</v>
      </c>
      <c r="P19" s="23">
        <v>33578.199999999997</v>
      </c>
      <c r="Q19" s="23">
        <v>34500.9</v>
      </c>
      <c r="R19" s="23">
        <v>35363.422500000001</v>
      </c>
      <c r="S19" s="23">
        <v>36247.508062499997</v>
      </c>
    </row>
    <row r="20" spans="1:19" ht="18" customHeight="1" thickBot="1" x14ac:dyDescent="0.25">
      <c r="A20" s="12" t="s">
        <v>12</v>
      </c>
      <c r="B20" s="13"/>
      <c r="C20" s="13"/>
      <c r="D20" s="13"/>
      <c r="E20" s="13"/>
      <c r="F20" s="13"/>
      <c r="G20" s="13"/>
      <c r="H20" s="13"/>
      <c r="I20" s="13"/>
      <c r="J20" s="13"/>
      <c r="K20" s="13"/>
      <c r="L20" s="13"/>
      <c r="M20" s="13"/>
      <c r="N20" s="13"/>
      <c r="O20" s="13"/>
      <c r="P20" s="13"/>
      <c r="Q20" s="13"/>
      <c r="R20" s="13"/>
      <c r="S20" s="13"/>
    </row>
    <row r="21" spans="1:19" ht="18" customHeight="1" x14ac:dyDescent="0.2">
      <c r="A21" s="24" t="s">
        <v>8</v>
      </c>
      <c r="B21" s="21">
        <v>274752.29852000007</v>
      </c>
      <c r="C21" s="21">
        <v>250547.91725</v>
      </c>
      <c r="D21" s="21">
        <v>225150.42961000002</v>
      </c>
      <c r="E21" s="21">
        <v>207488.87373000002</v>
      </c>
      <c r="F21" s="21">
        <v>224853.10191999996</v>
      </c>
      <c r="G21" s="21">
        <v>192199.73746999999</v>
      </c>
      <c r="H21" s="21">
        <v>222086.40947999997</v>
      </c>
      <c r="I21" s="21">
        <v>126186</v>
      </c>
      <c r="J21" s="21">
        <v>122281</v>
      </c>
      <c r="K21" s="21">
        <v>105760</v>
      </c>
      <c r="L21" s="21">
        <v>100881</v>
      </c>
      <c r="M21" s="21">
        <v>109911</v>
      </c>
      <c r="N21" s="21">
        <v>110161</v>
      </c>
      <c r="O21" s="21">
        <v>66180</v>
      </c>
      <c r="P21" s="21">
        <v>71238</v>
      </c>
      <c r="Q21" s="21">
        <v>75274</v>
      </c>
      <c r="R21" s="21">
        <v>75384</v>
      </c>
      <c r="S21" s="21">
        <v>77684</v>
      </c>
    </row>
    <row r="22" spans="1:19" ht="18" customHeight="1" thickBot="1" x14ac:dyDescent="0.25">
      <c r="A22" s="26" t="s">
        <v>9</v>
      </c>
      <c r="B22" s="23">
        <v>117656.5</v>
      </c>
      <c r="C22" s="23">
        <v>114136.5</v>
      </c>
      <c r="D22" s="23">
        <v>125049.4</v>
      </c>
      <c r="E22" s="23">
        <v>114525.1</v>
      </c>
      <c r="F22" s="23">
        <v>117409.60000000001</v>
      </c>
      <c r="G22" s="23">
        <v>129726.7</v>
      </c>
      <c r="H22" s="23">
        <v>135198.1</v>
      </c>
      <c r="I22" s="23">
        <v>141833.5</v>
      </c>
      <c r="J22" s="23">
        <v>150011.29999999999</v>
      </c>
      <c r="K22" s="23">
        <v>153144.79999999999</v>
      </c>
      <c r="L22" s="23">
        <v>158180.6</v>
      </c>
      <c r="M22" s="23">
        <v>159410.50000000003</v>
      </c>
      <c r="N22" s="23">
        <v>167133.20000000001</v>
      </c>
      <c r="O22" s="23">
        <v>169683.3</v>
      </c>
      <c r="P22" s="23">
        <v>174099.3</v>
      </c>
      <c r="Q22" s="23">
        <v>177867.39999999997</v>
      </c>
      <c r="R22" s="23">
        <v>182314.08499999993</v>
      </c>
      <c r="S22" s="23">
        <v>186871.93712499991</v>
      </c>
    </row>
    <row r="23" spans="1:19" ht="18" customHeight="1" thickBot="1" x14ac:dyDescent="0.25">
      <c r="A23" s="29" t="s">
        <v>13</v>
      </c>
      <c r="B23" s="30">
        <v>5.6143000131525751</v>
      </c>
      <c r="C23" s="30">
        <v>7.0217428554566803</v>
      </c>
      <c r="D23" s="30">
        <v>5.5168643190516011</v>
      </c>
      <c r="E23" s="30">
        <v>2.7038012948611052</v>
      </c>
      <c r="F23" s="30">
        <v>4.4664339588350233</v>
      </c>
      <c r="G23" s="30">
        <v>3.6707006066881895</v>
      </c>
      <c r="H23" s="30">
        <v>5.263283226544079</v>
      </c>
      <c r="I23" s="30">
        <v>3.7946718820424983</v>
      </c>
      <c r="J23" s="30">
        <v>3.6678185746436069</v>
      </c>
      <c r="K23" s="30">
        <v>3.8401852584380047</v>
      </c>
      <c r="L23" s="30">
        <v>4.1318991700445196</v>
      </c>
      <c r="M23" s="30">
        <v>4.2815619257574342</v>
      </c>
      <c r="N23" s="30">
        <v>4.5020533484392145</v>
      </c>
      <c r="O23" s="30">
        <v>3.119602387867547</v>
      </c>
      <c r="P23" s="30">
        <v>3.6410387044489392</v>
      </c>
      <c r="Q23" s="30">
        <v>3.7145714494665012</v>
      </c>
      <c r="R23" s="30">
        <v>3.8041333566137845</v>
      </c>
      <c r="S23" s="30">
        <v>3.8944043129008796</v>
      </c>
    </row>
    <row r="24" spans="1:19" ht="18" customHeight="1" thickBot="1" x14ac:dyDescent="0.25">
      <c r="A24" s="31" t="s">
        <v>14</v>
      </c>
      <c r="B24" s="30">
        <v>5.6499999999999995</v>
      </c>
      <c r="C24" s="30">
        <v>11.875303373659586</v>
      </c>
      <c r="D24" s="30">
        <v>12.445303373659586</v>
      </c>
      <c r="E24" s="30">
        <v>12.585000000000001</v>
      </c>
      <c r="F24" s="30">
        <v>13.13</v>
      </c>
      <c r="G24" s="30">
        <v>14.019999999999998</v>
      </c>
      <c r="H24" s="30">
        <v>15.030000000000003</v>
      </c>
      <c r="I24" s="30">
        <v>16.094999999999999</v>
      </c>
      <c r="J24" s="30">
        <v>17.220000000000002</v>
      </c>
      <c r="K24" s="30">
        <v>18.45</v>
      </c>
      <c r="L24" s="30">
        <v>19.750000000000004</v>
      </c>
      <c r="M24" s="30">
        <v>21.100000000000005</v>
      </c>
      <c r="N24" s="30">
        <v>24.950000000000003</v>
      </c>
      <c r="O24" s="30">
        <v>28.249999999999996</v>
      </c>
      <c r="P24" s="30">
        <v>29.95</v>
      </c>
      <c r="Q24" s="30">
        <v>33.099999999999994</v>
      </c>
      <c r="R24" s="30">
        <v>36.199999999999996</v>
      </c>
      <c r="S24" s="30">
        <v>38.699999999999996</v>
      </c>
    </row>
    <row r="25" spans="1:19" ht="18" customHeight="1" thickBot="1" x14ac:dyDescent="0.25">
      <c r="A25" s="12" t="s">
        <v>15</v>
      </c>
      <c r="B25" s="13"/>
      <c r="C25" s="13"/>
      <c r="D25" s="13"/>
      <c r="E25" s="13"/>
      <c r="F25" s="13"/>
      <c r="G25" s="13"/>
      <c r="H25" s="13"/>
      <c r="I25" s="13"/>
      <c r="J25" s="13"/>
      <c r="K25" s="13"/>
      <c r="L25" s="13"/>
      <c r="M25" s="13"/>
      <c r="N25" s="13"/>
      <c r="O25" s="13"/>
      <c r="P25" s="13"/>
      <c r="Q25" s="13"/>
      <c r="R25" s="13"/>
      <c r="S25" s="13"/>
    </row>
    <row r="26" spans="1:19" ht="18" customHeight="1" x14ac:dyDescent="0.2">
      <c r="A26" s="24" t="s">
        <v>8</v>
      </c>
      <c r="B26" s="21">
        <v>74751.879550000012</v>
      </c>
      <c r="C26" s="21">
        <v>74244.103960000008</v>
      </c>
      <c r="D26" s="21">
        <v>67288.580559999988</v>
      </c>
      <c r="E26" s="21">
        <v>32574.812750000001</v>
      </c>
      <c r="F26" s="21">
        <v>1798.2942699999999</v>
      </c>
      <c r="G26" s="21">
        <v>12683.75351</v>
      </c>
      <c r="H26" s="21">
        <v>17062.48616</v>
      </c>
      <c r="I26" s="21">
        <v>0</v>
      </c>
      <c r="J26" s="21">
        <v>0</v>
      </c>
      <c r="K26" s="21">
        <v>0</v>
      </c>
      <c r="L26" s="21">
        <v>0</v>
      </c>
      <c r="M26" s="21">
        <v>0</v>
      </c>
      <c r="N26" s="21">
        <v>0</v>
      </c>
      <c r="O26" s="21">
        <v>0</v>
      </c>
      <c r="P26" s="21">
        <v>0</v>
      </c>
      <c r="Q26" s="21">
        <v>0</v>
      </c>
      <c r="R26" s="21">
        <v>0</v>
      </c>
      <c r="S26" s="21">
        <v>0</v>
      </c>
    </row>
    <row r="27" spans="1:19" ht="18" customHeight="1" thickBot="1" x14ac:dyDescent="0.25">
      <c r="A27" s="26" t="s">
        <v>9</v>
      </c>
      <c r="B27" s="23">
        <v>34156.400000000009</v>
      </c>
      <c r="C27" s="23">
        <v>39438.699999999997</v>
      </c>
      <c r="D27" s="23">
        <v>48647.6</v>
      </c>
      <c r="E27" s="23">
        <v>42021.1</v>
      </c>
      <c r="F27" s="23">
        <v>-1846.2</v>
      </c>
      <c r="G27" s="23">
        <v>70.8</v>
      </c>
      <c r="H27" s="23">
        <v>24632.799999999999</v>
      </c>
      <c r="I27" s="23">
        <v>49523.8</v>
      </c>
      <c r="J27" s="23">
        <v>11977.4</v>
      </c>
      <c r="K27" s="23">
        <v>4700.8999999999996</v>
      </c>
      <c r="L27" s="23">
        <v>4704.1000000000004</v>
      </c>
      <c r="M27" s="23">
        <v>4705.2</v>
      </c>
      <c r="N27" s="23">
        <v>4821.8999999999996</v>
      </c>
      <c r="O27" s="23">
        <v>2107.9</v>
      </c>
      <c r="P27" s="23">
        <v>2167.5</v>
      </c>
      <c r="Q27" s="23">
        <v>2225.1</v>
      </c>
      <c r="R27" s="23">
        <v>2280.7275</v>
      </c>
      <c r="S27" s="23">
        <v>2337.7456874999998</v>
      </c>
    </row>
    <row r="28" spans="1:19" ht="18" customHeight="1" thickBot="1" x14ac:dyDescent="0.25">
      <c r="A28" s="31" t="s">
        <v>16</v>
      </c>
      <c r="B28" s="30">
        <v>2.2618952794587694</v>
      </c>
      <c r="C28" s="30">
        <v>2.2071185890195495</v>
      </c>
      <c r="D28" s="30">
        <v>2.1664027398303252</v>
      </c>
      <c r="E28" s="30">
        <v>2.16309368533441</v>
      </c>
      <c r="F28" s="30">
        <v>2.2513427307993794</v>
      </c>
      <c r="G28" s="30">
        <v>2.3850031851150648</v>
      </c>
      <c r="H28" s="30">
        <v>2.3205064909763764</v>
      </c>
      <c r="I28" s="30">
        <v>2.2735248596541533</v>
      </c>
      <c r="J28" s="30">
        <v>2.3843489693653988</v>
      </c>
      <c r="K28" s="30">
        <v>2.4405482579076367</v>
      </c>
      <c r="L28" s="30">
        <v>2.5287101964418257</v>
      </c>
      <c r="M28" s="30">
        <v>2.6129196551258098</v>
      </c>
      <c r="N28" s="30">
        <v>2.6900128625368245</v>
      </c>
      <c r="O28" s="30">
        <v>2.759953196962782</v>
      </c>
      <c r="P28" s="30">
        <v>2.8317119800838144</v>
      </c>
      <c r="Q28" s="30">
        <v>2.9039024656570267</v>
      </c>
      <c r="R28" s="30">
        <f>Q28*1.025</f>
        <v>2.9765000272984521</v>
      </c>
      <c r="S28" s="30">
        <f>R28*1.025</f>
        <v>3.0509125279809131</v>
      </c>
    </row>
    <row r="29" spans="1:19" ht="15.75" customHeight="1" thickBot="1" x14ac:dyDescent="0.25">
      <c r="A29" s="12" t="s">
        <v>17</v>
      </c>
      <c r="B29" s="13"/>
      <c r="C29" s="13"/>
      <c r="D29" s="13"/>
      <c r="E29" s="13"/>
      <c r="F29" s="13"/>
      <c r="G29" s="13"/>
      <c r="H29" s="13"/>
      <c r="I29" s="13"/>
      <c r="J29" s="13"/>
      <c r="K29" s="13"/>
      <c r="L29" s="13"/>
      <c r="M29" s="13"/>
      <c r="N29" s="13"/>
      <c r="O29" s="13"/>
      <c r="P29" s="13"/>
      <c r="Q29" s="13"/>
      <c r="R29" s="13"/>
      <c r="S29" s="13"/>
    </row>
    <row r="30" spans="1:19" ht="15.75" customHeight="1" x14ac:dyDescent="0.2">
      <c r="A30" s="24" t="s">
        <v>8</v>
      </c>
      <c r="B30" s="21">
        <v>74567.790940000006</v>
      </c>
      <c r="C30" s="21">
        <v>68539.454239999992</v>
      </c>
      <c r="D30" s="21">
        <v>27485.096419999998</v>
      </c>
      <c r="E30" s="21">
        <v>26456.326269999998</v>
      </c>
      <c r="F30" s="21">
        <v>33641.917370000003</v>
      </c>
      <c r="G30" s="21">
        <v>23355.416960000002</v>
      </c>
      <c r="H30" s="21">
        <v>12713.046789999999</v>
      </c>
      <c r="I30" s="21">
        <v>7215</v>
      </c>
      <c r="J30" s="21">
        <v>7715</v>
      </c>
      <c r="K30" s="21">
        <v>7160</v>
      </c>
      <c r="L30" s="21">
        <v>6966</v>
      </c>
      <c r="M30" s="21">
        <v>8063</v>
      </c>
      <c r="N30" s="21">
        <v>8189</v>
      </c>
      <c r="O30" s="21">
        <v>7952</v>
      </c>
      <c r="P30" s="21">
        <v>8081</v>
      </c>
      <c r="Q30" s="21">
        <v>8300</v>
      </c>
      <c r="R30" s="21">
        <v>8637</v>
      </c>
      <c r="S30" s="21">
        <v>8946</v>
      </c>
    </row>
    <row r="31" spans="1:19" ht="15.75" customHeight="1" thickBot="1" x14ac:dyDescent="0.25">
      <c r="A31" s="26" t="s">
        <v>9</v>
      </c>
      <c r="B31" s="23">
        <v>26087.8</v>
      </c>
      <c r="C31" s="23">
        <v>28328.7</v>
      </c>
      <c r="D31" s="23">
        <v>29881.9</v>
      </c>
      <c r="E31" s="23">
        <v>26329.3</v>
      </c>
      <c r="F31" s="23">
        <v>35089.599999999999</v>
      </c>
      <c r="G31" s="23">
        <v>39695.1</v>
      </c>
      <c r="H31" s="23">
        <v>46522</v>
      </c>
      <c r="I31" s="23">
        <v>46286.2</v>
      </c>
      <c r="J31" s="23">
        <v>50384.800000000003</v>
      </c>
      <c r="K31" s="23">
        <v>55870.5</v>
      </c>
      <c r="L31" s="23">
        <v>56216.5</v>
      </c>
      <c r="M31" s="23">
        <v>61724.800000000003</v>
      </c>
      <c r="N31" s="23">
        <v>62219.7</v>
      </c>
      <c r="O31" s="23">
        <v>77219.5</v>
      </c>
      <c r="P31" s="23">
        <v>67434.2</v>
      </c>
      <c r="Q31" s="23">
        <v>69103.3</v>
      </c>
      <c r="R31" s="23">
        <v>70830.882500000007</v>
      </c>
      <c r="S31" s="23">
        <v>72601.6545625</v>
      </c>
    </row>
    <row r="32" spans="1:19" ht="15.75" customHeight="1" thickBot="1" x14ac:dyDescent="0.25">
      <c r="A32" s="32" t="s">
        <v>18</v>
      </c>
      <c r="B32" s="33"/>
      <c r="C32" s="33"/>
      <c r="D32" s="33"/>
      <c r="E32" s="33"/>
      <c r="F32" s="33"/>
      <c r="G32" s="33"/>
      <c r="H32" s="33"/>
      <c r="I32" s="33"/>
      <c r="J32" s="33"/>
      <c r="K32" s="33"/>
      <c r="L32" s="33"/>
      <c r="M32" s="33"/>
      <c r="N32" s="33"/>
      <c r="O32" s="33"/>
      <c r="P32" s="33"/>
      <c r="Q32" s="33"/>
      <c r="R32" s="33"/>
      <c r="S32" s="33"/>
    </row>
    <row r="33" spans="1:19" ht="17.25" customHeight="1" thickBot="1" x14ac:dyDescent="0.25">
      <c r="A33" s="16" t="s">
        <v>19</v>
      </c>
      <c r="B33" s="17"/>
      <c r="C33" s="17"/>
      <c r="D33" s="17"/>
      <c r="E33" s="17"/>
      <c r="F33" s="17"/>
      <c r="G33" s="17"/>
      <c r="H33" s="17"/>
      <c r="I33" s="17"/>
      <c r="J33" s="17"/>
      <c r="K33" s="17"/>
      <c r="L33" s="17"/>
      <c r="M33" s="17"/>
      <c r="N33" s="17"/>
      <c r="O33" s="18"/>
      <c r="P33" s="18"/>
      <c r="Q33" s="18"/>
      <c r="R33" s="18"/>
      <c r="S33" s="18"/>
    </row>
    <row r="34" spans="1:19" ht="17.25" customHeight="1" thickBot="1" x14ac:dyDescent="0.25">
      <c r="A34" s="34" t="s">
        <v>20</v>
      </c>
      <c r="B34" s="21">
        <v>18249.728750000002</v>
      </c>
      <c r="C34" s="21">
        <v>17899.120349999997</v>
      </c>
      <c r="D34" s="21">
        <v>16824.567020000002</v>
      </c>
      <c r="E34" s="21">
        <v>16392.415710000001</v>
      </c>
      <c r="F34" s="21">
        <v>17477.579679999999</v>
      </c>
      <c r="G34" s="21">
        <v>14952.982829999999</v>
      </c>
      <c r="H34" s="21">
        <v>15992.226949999998</v>
      </c>
      <c r="I34" s="21">
        <v>18855</v>
      </c>
      <c r="J34" s="21">
        <v>20029</v>
      </c>
      <c r="K34" s="21">
        <v>18974</v>
      </c>
      <c r="L34" s="21">
        <v>18654</v>
      </c>
      <c r="M34" s="21">
        <v>18968</v>
      </c>
      <c r="N34" s="21">
        <v>18923</v>
      </c>
      <c r="O34" s="21">
        <v>17522</v>
      </c>
      <c r="P34" s="21">
        <v>17384</v>
      </c>
      <c r="Q34" s="21">
        <v>17536</v>
      </c>
      <c r="R34" s="21">
        <v>16488</v>
      </c>
      <c r="S34" s="21">
        <v>16133</v>
      </c>
    </row>
    <row r="35" spans="1:19" ht="17.25" customHeight="1" thickBot="1" x14ac:dyDescent="0.25">
      <c r="A35" s="12" t="s">
        <v>21</v>
      </c>
      <c r="B35" s="13"/>
      <c r="C35" s="13"/>
      <c r="D35" s="13"/>
      <c r="E35" s="13"/>
      <c r="F35" s="13"/>
      <c r="G35" s="13"/>
      <c r="H35" s="13"/>
      <c r="I35" s="13"/>
      <c r="J35" s="13"/>
      <c r="K35" s="13"/>
      <c r="L35" s="13"/>
      <c r="M35" s="13"/>
      <c r="N35" s="13"/>
      <c r="O35" s="13"/>
      <c r="P35" s="13"/>
      <c r="Q35" s="13"/>
      <c r="R35" s="13"/>
      <c r="S35" s="13"/>
    </row>
    <row r="36" spans="1:19" ht="17.25" customHeight="1" thickBot="1" x14ac:dyDescent="0.25">
      <c r="A36" s="35" t="s">
        <v>22</v>
      </c>
      <c r="B36" s="21">
        <v>55359.446670000005</v>
      </c>
      <c r="C36" s="21">
        <v>58364.29378</v>
      </c>
      <c r="D36" s="21">
        <v>72198.241079999993</v>
      </c>
      <c r="E36" s="21">
        <v>64768.151830000003</v>
      </c>
      <c r="F36" s="21">
        <v>63327.60209</v>
      </c>
      <c r="G36" s="21">
        <v>45942.024999999994</v>
      </c>
      <c r="H36" s="21">
        <v>52289.998</v>
      </c>
      <c r="I36" s="21">
        <v>54518</v>
      </c>
      <c r="J36" s="21">
        <v>56123</v>
      </c>
      <c r="K36" s="21">
        <v>57960</v>
      </c>
      <c r="L36" s="21">
        <v>59748</v>
      </c>
      <c r="M36" s="21">
        <v>61480</v>
      </c>
      <c r="N36" s="21">
        <v>63335</v>
      </c>
      <c r="O36" s="21">
        <v>65231</v>
      </c>
      <c r="P36" s="21">
        <v>67197</v>
      </c>
      <c r="Q36" s="21">
        <v>69241</v>
      </c>
      <c r="R36" s="21">
        <v>71154</v>
      </c>
      <c r="S36" s="21">
        <v>73097</v>
      </c>
    </row>
    <row r="37" spans="1:19" ht="17.25" customHeight="1" thickBot="1" x14ac:dyDescent="0.25">
      <c r="A37" s="36" t="s">
        <v>23</v>
      </c>
      <c r="B37" s="21">
        <v>487183.95454000001</v>
      </c>
      <c r="C37" s="21">
        <v>481732.74459999998</v>
      </c>
      <c r="D37" s="21">
        <v>472558.20436999999</v>
      </c>
      <c r="E37" s="21">
        <v>402986.30872000009</v>
      </c>
      <c r="F37" s="21">
        <v>357118.87334000005</v>
      </c>
      <c r="G37" s="21">
        <v>304805.20246000006</v>
      </c>
      <c r="H37" s="21">
        <v>362186.75504000002</v>
      </c>
      <c r="I37" s="21">
        <v>376178</v>
      </c>
      <c r="J37" s="21">
        <v>362352</v>
      </c>
      <c r="K37" s="21">
        <v>261345</v>
      </c>
      <c r="L37" s="21">
        <v>241775</v>
      </c>
      <c r="M37" s="21">
        <v>188532</v>
      </c>
      <c r="N37" s="21">
        <v>183040</v>
      </c>
      <c r="O37" s="21">
        <v>0</v>
      </c>
      <c r="P37" s="21">
        <v>0</v>
      </c>
      <c r="Q37" s="21">
        <v>0</v>
      </c>
      <c r="R37" s="21">
        <v>0</v>
      </c>
      <c r="S37" s="21">
        <v>0</v>
      </c>
    </row>
    <row r="38" spans="1:19" ht="17.25" customHeight="1" thickBot="1" x14ac:dyDescent="0.25">
      <c r="A38" s="36" t="s">
        <v>24</v>
      </c>
      <c r="B38" s="21">
        <v>0</v>
      </c>
      <c r="C38" s="21">
        <v>0</v>
      </c>
      <c r="D38" s="21">
        <v>0</v>
      </c>
      <c r="E38" s="21">
        <v>0</v>
      </c>
      <c r="F38" s="21">
        <v>0</v>
      </c>
      <c r="G38" s="21">
        <v>0</v>
      </c>
      <c r="H38" s="21">
        <v>0</v>
      </c>
      <c r="I38" s="21">
        <v>0</v>
      </c>
      <c r="J38" s="21">
        <v>0</v>
      </c>
      <c r="K38" s="21">
        <v>0</v>
      </c>
      <c r="L38" s="21">
        <v>0</v>
      </c>
      <c r="M38" s="21">
        <v>0</v>
      </c>
      <c r="N38" s="21">
        <v>0</v>
      </c>
      <c r="O38" s="21">
        <v>0</v>
      </c>
      <c r="P38" s="21">
        <v>0</v>
      </c>
      <c r="Q38" s="21">
        <v>0</v>
      </c>
      <c r="R38" s="21">
        <v>0</v>
      </c>
      <c r="S38" s="21">
        <v>0</v>
      </c>
    </row>
    <row r="39" spans="1:19" ht="17.25" customHeight="1" thickBot="1" x14ac:dyDescent="0.25">
      <c r="A39" s="36" t="s">
        <v>25</v>
      </c>
      <c r="B39" s="21">
        <v>0</v>
      </c>
      <c r="C39" s="21">
        <v>41232.553010000003</v>
      </c>
      <c r="D39" s="21">
        <v>131043.68527</v>
      </c>
      <c r="E39" s="21">
        <v>120592.44636999999</v>
      </c>
      <c r="F39" s="21">
        <v>122492.37590000001</v>
      </c>
      <c r="G39" s="21">
        <v>120347.21262000001</v>
      </c>
      <c r="H39" s="21">
        <v>137146.2697</v>
      </c>
      <c r="I39" s="21">
        <v>137970</v>
      </c>
      <c r="J39" s="21">
        <v>141153</v>
      </c>
      <c r="K39" s="21">
        <v>139011</v>
      </c>
      <c r="L39" s="21">
        <v>139068</v>
      </c>
      <c r="M39" s="21">
        <v>142601</v>
      </c>
      <c r="N39" s="21">
        <v>174199</v>
      </c>
      <c r="O39" s="21">
        <v>319084</v>
      </c>
      <c r="P39" s="21">
        <v>321083</v>
      </c>
      <c r="Q39" s="21">
        <v>328589</v>
      </c>
      <c r="R39" s="21">
        <v>332107</v>
      </c>
      <c r="S39" s="21">
        <v>334273</v>
      </c>
    </row>
    <row r="40" spans="1:19" ht="17.25" customHeight="1" thickBot="1" x14ac:dyDescent="0.25">
      <c r="A40" s="37" t="s">
        <v>26</v>
      </c>
      <c r="B40" s="21">
        <v>0</v>
      </c>
      <c r="C40" s="21">
        <v>0</v>
      </c>
      <c r="D40" s="21">
        <v>0</v>
      </c>
      <c r="E40" s="21">
        <v>0</v>
      </c>
      <c r="F40" s="21">
        <v>0</v>
      </c>
      <c r="G40" s="21">
        <v>0</v>
      </c>
      <c r="H40" s="21">
        <v>0</v>
      </c>
      <c r="I40" s="21">
        <v>0</v>
      </c>
      <c r="J40" s="21">
        <v>0</v>
      </c>
      <c r="K40" s="21">
        <v>0</v>
      </c>
      <c r="L40" s="21">
        <v>0</v>
      </c>
      <c r="M40" s="21">
        <v>0</v>
      </c>
      <c r="N40" s="21">
        <v>0</v>
      </c>
      <c r="O40" s="21">
        <v>0</v>
      </c>
      <c r="P40" s="21">
        <v>0</v>
      </c>
      <c r="Q40" s="21">
        <v>0</v>
      </c>
      <c r="R40" s="21">
        <v>0</v>
      </c>
      <c r="S40" s="21">
        <v>0</v>
      </c>
    </row>
    <row r="41" spans="1:19" ht="17.25" customHeight="1" thickBot="1" x14ac:dyDescent="0.25">
      <c r="A41" s="38" t="s">
        <v>27</v>
      </c>
      <c r="B41" s="39"/>
      <c r="C41" s="39"/>
      <c r="D41" s="39"/>
      <c r="E41" s="39"/>
      <c r="F41" s="39"/>
      <c r="G41" s="39"/>
      <c r="H41" s="39"/>
      <c r="I41" s="39"/>
      <c r="J41" s="39"/>
      <c r="K41" s="39"/>
      <c r="L41" s="39"/>
      <c r="M41" s="39"/>
      <c r="N41" s="39"/>
      <c r="O41" s="40"/>
      <c r="P41" s="40"/>
      <c r="Q41" s="40"/>
      <c r="R41" s="40"/>
      <c r="S41" s="40"/>
    </row>
    <row r="42" spans="1:19" ht="17.25" customHeight="1" thickBot="1" x14ac:dyDescent="0.25">
      <c r="A42" s="41" t="s">
        <v>28</v>
      </c>
      <c r="B42" s="42"/>
      <c r="C42" s="42"/>
      <c r="D42" s="42"/>
      <c r="E42" s="42"/>
      <c r="F42" s="42"/>
      <c r="G42" s="42"/>
      <c r="H42" s="42"/>
      <c r="I42" s="42"/>
      <c r="J42" s="42"/>
      <c r="K42" s="42"/>
      <c r="L42" s="42"/>
      <c r="M42" s="42"/>
      <c r="N42" s="42"/>
      <c r="O42" s="42"/>
      <c r="P42" s="42"/>
      <c r="Q42" s="42"/>
      <c r="R42" s="42"/>
      <c r="S42" s="42"/>
    </row>
    <row r="43" spans="1:19" ht="17.25" customHeight="1" x14ac:dyDescent="0.2">
      <c r="A43" s="43" t="s">
        <v>29</v>
      </c>
      <c r="B43" s="21">
        <v>182997.20270999998</v>
      </c>
      <c r="C43" s="21">
        <v>249082.03232133997</v>
      </c>
      <c r="D43" s="21">
        <v>187786.01569320002</v>
      </c>
      <c r="E43" s="21">
        <v>271522.26571099996</v>
      </c>
      <c r="F43" s="21">
        <v>431542.82804999995</v>
      </c>
      <c r="G43" s="21">
        <v>513262.74114999996</v>
      </c>
      <c r="H43" s="21">
        <v>594669.89290999994</v>
      </c>
      <c r="I43" s="21">
        <v>606759</v>
      </c>
      <c r="J43" s="21">
        <v>693306</v>
      </c>
      <c r="K43" s="21">
        <v>782488</v>
      </c>
      <c r="L43" s="21">
        <v>807978</v>
      </c>
      <c r="M43" s="21">
        <v>802821</v>
      </c>
      <c r="N43" s="21">
        <v>817711</v>
      </c>
      <c r="O43" s="21">
        <v>823168</v>
      </c>
      <c r="P43" s="21">
        <v>836233</v>
      </c>
      <c r="Q43" s="21">
        <v>840459</v>
      </c>
      <c r="R43" s="21">
        <v>876418</v>
      </c>
      <c r="S43" s="21">
        <v>919734</v>
      </c>
    </row>
    <row r="44" spans="1:19" ht="17.25" customHeight="1" x14ac:dyDescent="0.2">
      <c r="A44" s="44" t="s">
        <v>18</v>
      </c>
      <c r="B44" s="45"/>
      <c r="C44" s="45"/>
      <c r="D44" s="45"/>
      <c r="E44" s="45"/>
      <c r="F44" s="45"/>
      <c r="G44" s="45"/>
      <c r="H44" s="45"/>
      <c r="I44" s="45"/>
      <c r="J44" s="45"/>
      <c r="K44" s="45"/>
      <c r="L44" s="45"/>
      <c r="M44" s="45"/>
      <c r="N44" s="45"/>
      <c r="O44" s="45"/>
      <c r="P44" s="45"/>
      <c r="Q44" s="45"/>
      <c r="R44" s="45"/>
      <c r="S44" s="45"/>
    </row>
    <row r="45" spans="1:19" ht="17.25" customHeight="1" thickBot="1" x14ac:dyDescent="0.25">
      <c r="A45" s="46" t="s">
        <v>30</v>
      </c>
      <c r="B45" s="23">
        <v>56266.379989999994</v>
      </c>
      <c r="C45" s="23">
        <v>28132.332158660007</v>
      </c>
      <c r="D45" s="23">
        <v>45018.343376799989</v>
      </c>
      <c r="E45" s="23">
        <v>56332.421999000006</v>
      </c>
      <c r="F45" s="23">
        <v>65822.470729999986</v>
      </c>
      <c r="G45" s="23">
        <v>31016.797409999999</v>
      </c>
      <c r="H45" s="23">
        <v>50480.324339999999</v>
      </c>
      <c r="I45" s="23">
        <v>19363</v>
      </c>
      <c r="J45" s="23">
        <v>15824</v>
      </c>
      <c r="K45" s="23">
        <v>13340</v>
      </c>
      <c r="L45" s="23">
        <v>11501</v>
      </c>
      <c r="M45" s="23">
        <v>12228</v>
      </c>
      <c r="N45" s="23">
        <v>12000</v>
      </c>
      <c r="O45" s="23">
        <v>10297</v>
      </c>
      <c r="P45" s="23">
        <v>10414</v>
      </c>
      <c r="Q45" s="23">
        <v>10720</v>
      </c>
      <c r="R45" s="23">
        <v>11388</v>
      </c>
      <c r="S45" s="23">
        <v>11987</v>
      </c>
    </row>
    <row r="46" spans="1:19" ht="17.25" customHeight="1" thickBot="1" x14ac:dyDescent="0.25">
      <c r="A46" s="47" t="s">
        <v>31</v>
      </c>
      <c r="B46" s="21">
        <v>6387.5662000000002</v>
      </c>
      <c r="C46" s="21">
        <v>27532.747360000001</v>
      </c>
      <c r="D46" s="21">
        <v>27407.252570000004</v>
      </c>
      <c r="E46" s="21">
        <v>21617.835049999994</v>
      </c>
      <c r="F46" s="21">
        <v>2228.7476099999949</v>
      </c>
      <c r="G46" s="21">
        <v>10756.217639999893</v>
      </c>
      <c r="H46" s="21">
        <v>23827.070033333039</v>
      </c>
      <c r="I46" s="21">
        <v>63616.800000000003</v>
      </c>
      <c r="J46" s="21">
        <v>26129.5</v>
      </c>
      <c r="K46" s="21">
        <v>19402.099999999999</v>
      </c>
      <c r="L46" s="21">
        <v>19657.5</v>
      </c>
      <c r="M46" s="21">
        <v>19982.899999999998</v>
      </c>
      <c r="N46" s="21">
        <v>20372.5</v>
      </c>
      <c r="O46" s="21">
        <v>17857.100000000002</v>
      </c>
      <c r="P46" s="21">
        <v>18088.900000000001</v>
      </c>
      <c r="Q46" s="21">
        <v>18369.534</v>
      </c>
      <c r="R46" s="21">
        <v>18780.970680000002</v>
      </c>
      <c r="S46" s="21">
        <v>19201.737243599997</v>
      </c>
    </row>
    <row r="47" spans="1:19" ht="17.25" customHeight="1" thickBot="1" x14ac:dyDescent="0.25">
      <c r="A47" s="16" t="s">
        <v>32</v>
      </c>
      <c r="B47" s="48"/>
      <c r="C47" s="48"/>
      <c r="D47" s="48"/>
      <c r="E47" s="48"/>
      <c r="F47" s="48"/>
      <c r="G47" s="48"/>
      <c r="H47" s="48"/>
      <c r="I47" s="48"/>
      <c r="J47" s="48"/>
      <c r="K47" s="48"/>
      <c r="L47" s="48"/>
      <c r="M47" s="48"/>
      <c r="N47" s="48"/>
      <c r="O47" s="48"/>
      <c r="P47" s="48"/>
      <c r="Q47" s="48"/>
      <c r="R47" s="48"/>
      <c r="S47" s="48"/>
    </row>
    <row r="48" spans="1:19" s="19" customFormat="1" ht="16.5" customHeight="1" thickBot="1" x14ac:dyDescent="0.25">
      <c r="A48" s="49" t="s">
        <v>33</v>
      </c>
      <c r="B48" s="13"/>
      <c r="C48" s="13"/>
      <c r="D48" s="13"/>
      <c r="E48" s="13"/>
      <c r="F48" s="13"/>
      <c r="G48" s="13"/>
      <c r="H48" s="13"/>
      <c r="I48" s="13"/>
      <c r="J48" s="13"/>
      <c r="K48" s="13"/>
      <c r="L48" s="13"/>
      <c r="M48" s="13"/>
      <c r="N48" s="13"/>
      <c r="O48" s="13"/>
      <c r="P48" s="13"/>
      <c r="Q48" s="13"/>
      <c r="R48" s="13"/>
      <c r="S48" s="13"/>
    </row>
    <row r="49" spans="1:19" s="19" customFormat="1" ht="16.5" customHeight="1" x14ac:dyDescent="0.2">
      <c r="A49" s="50" t="s">
        <v>34</v>
      </c>
      <c r="B49" s="21">
        <v>47008.5</v>
      </c>
      <c r="C49" s="21">
        <v>50616.4</v>
      </c>
      <c r="D49" s="21">
        <v>52855.4</v>
      </c>
      <c r="E49" s="21">
        <v>51214.7</v>
      </c>
      <c r="F49" s="21">
        <v>65779.100000000006</v>
      </c>
      <c r="G49" s="21">
        <v>62277.599999999999</v>
      </c>
      <c r="H49" s="21">
        <v>73148.5</v>
      </c>
      <c r="I49" s="21">
        <v>81219.399999999994</v>
      </c>
      <c r="J49" s="21">
        <v>90862.6</v>
      </c>
      <c r="K49" s="21">
        <v>95055.39999999998</v>
      </c>
      <c r="L49" s="21">
        <v>97596.39999999998</v>
      </c>
      <c r="M49" s="21">
        <v>100820.5</v>
      </c>
      <c r="N49" s="21">
        <v>102642.1</v>
      </c>
      <c r="O49" s="21">
        <v>104266.9</v>
      </c>
      <c r="P49" s="21">
        <v>108087.60000000002</v>
      </c>
      <c r="Q49" s="21">
        <v>109648.80000000002</v>
      </c>
      <c r="R49" s="21">
        <v>112390.02</v>
      </c>
      <c r="S49" s="21">
        <v>115199.77049999998</v>
      </c>
    </row>
    <row r="50" spans="1:19" s="19" customFormat="1" ht="16.5" customHeight="1" x14ac:dyDescent="0.2">
      <c r="A50" s="51" t="s">
        <v>35</v>
      </c>
      <c r="B50" s="52">
        <v>94975.760150000002</v>
      </c>
      <c r="C50" s="52">
        <v>100744.19573000002</v>
      </c>
      <c r="D50" s="52">
        <v>96842.437999999995</v>
      </c>
      <c r="E50" s="52">
        <v>104877.08003000001</v>
      </c>
      <c r="F50" s="52">
        <v>107520.81300000001</v>
      </c>
      <c r="G50" s="52">
        <v>113207.755</v>
      </c>
      <c r="H50" s="52">
        <v>111333.958</v>
      </c>
      <c r="I50" s="52">
        <v>123007</v>
      </c>
      <c r="J50" s="52">
        <v>127370</v>
      </c>
      <c r="K50" s="52">
        <v>113663</v>
      </c>
      <c r="L50" s="52">
        <v>115387</v>
      </c>
      <c r="M50" s="52">
        <v>92850</v>
      </c>
      <c r="N50" s="52">
        <v>94433</v>
      </c>
      <c r="O50" s="52">
        <v>96055</v>
      </c>
      <c r="P50" s="52">
        <v>97741</v>
      </c>
      <c r="Q50" s="52">
        <v>79951</v>
      </c>
      <c r="R50" s="52">
        <v>82189</v>
      </c>
      <c r="S50" s="52">
        <v>83560</v>
      </c>
    </row>
    <row r="51" spans="1:19" s="19" customFormat="1" ht="16.5" customHeight="1" thickBot="1" x14ac:dyDescent="0.25">
      <c r="A51" s="53" t="s">
        <v>36</v>
      </c>
      <c r="B51" s="45"/>
      <c r="C51" s="45"/>
      <c r="D51" s="45"/>
      <c r="E51" s="45"/>
      <c r="F51" s="45"/>
      <c r="G51" s="45"/>
      <c r="H51" s="45"/>
      <c r="I51" s="45"/>
      <c r="J51" s="45"/>
      <c r="K51" s="45"/>
      <c r="L51" s="45"/>
      <c r="M51" s="45"/>
      <c r="N51" s="45"/>
      <c r="O51" s="45"/>
      <c r="P51" s="45"/>
      <c r="Q51" s="45"/>
      <c r="R51" s="45"/>
      <c r="S51" s="45"/>
    </row>
    <row r="52" spans="1:19" ht="18.75" customHeight="1" thickBot="1" x14ac:dyDescent="0.25">
      <c r="A52" s="54" t="s">
        <v>37</v>
      </c>
      <c r="B52" s="33">
        <v>553653.1</v>
      </c>
      <c r="C52" s="33">
        <v>573716</v>
      </c>
      <c r="D52" s="33">
        <v>651029</v>
      </c>
      <c r="E52" s="33">
        <v>618230.6</v>
      </c>
      <c r="F52" s="33">
        <v>684232.1</v>
      </c>
      <c r="G52" s="33">
        <v>660580.4</v>
      </c>
      <c r="H52" s="33">
        <v>853284.5</v>
      </c>
      <c r="I52" s="33">
        <v>931529.6</v>
      </c>
      <c r="J52" s="33">
        <v>968325.1</v>
      </c>
      <c r="K52" s="33">
        <v>1009121</v>
      </c>
      <c r="L52" s="33">
        <v>1028230.9</v>
      </c>
      <c r="M52" s="33">
        <v>1056803.7</v>
      </c>
      <c r="N52" s="33">
        <v>1070607.7</v>
      </c>
      <c r="O52" s="33">
        <v>1083019.8999999999</v>
      </c>
      <c r="P52" s="33">
        <v>1128895.8999999999</v>
      </c>
      <c r="Q52" s="33">
        <v>1133054.3999999999</v>
      </c>
      <c r="R52" s="33">
        <v>1161380.7599999998</v>
      </c>
      <c r="S52" s="33">
        <v>1190415.2789999996</v>
      </c>
    </row>
    <row r="53" spans="1:19" s="19" customFormat="1" ht="17.25" customHeight="1" thickBot="1" x14ac:dyDescent="0.25">
      <c r="A53" s="54" t="s">
        <v>38</v>
      </c>
      <c r="B53" s="33"/>
      <c r="C53" s="33"/>
      <c r="D53" s="33"/>
      <c r="E53" s="33"/>
      <c r="F53" s="33"/>
      <c r="G53" s="33"/>
      <c r="H53" s="33"/>
      <c r="I53" s="33"/>
      <c r="J53" s="33"/>
      <c r="K53" s="33"/>
      <c r="L53" s="33"/>
      <c r="M53" s="33"/>
      <c r="N53" s="33"/>
      <c r="O53" s="33"/>
      <c r="P53" s="33"/>
      <c r="Q53" s="33"/>
      <c r="R53" s="33"/>
      <c r="S53" s="33"/>
    </row>
    <row r="54" spans="1:19" s="19" customFormat="1" ht="17.25" customHeight="1" thickBot="1" x14ac:dyDescent="0.25">
      <c r="A54" s="54" t="s">
        <v>39</v>
      </c>
      <c r="B54" s="33"/>
      <c r="C54" s="33"/>
      <c r="D54" s="33"/>
      <c r="E54" s="33"/>
      <c r="F54" s="33"/>
      <c r="G54" s="33"/>
      <c r="H54" s="33"/>
      <c r="I54" s="33"/>
      <c r="J54" s="33"/>
      <c r="K54" s="33"/>
      <c r="L54" s="33"/>
      <c r="M54" s="33"/>
      <c r="N54" s="33"/>
      <c r="O54" s="33"/>
      <c r="P54" s="33"/>
      <c r="Q54" s="33"/>
      <c r="R54" s="33"/>
      <c r="S54" s="33"/>
    </row>
    <row r="55" spans="1:19" s="19" customFormat="1" ht="17.25" customHeight="1" thickBot="1" x14ac:dyDescent="0.25">
      <c r="A55" s="55" t="s">
        <v>40</v>
      </c>
      <c r="B55" s="13"/>
      <c r="C55" s="13"/>
      <c r="D55" s="13"/>
      <c r="E55" s="13"/>
      <c r="F55" s="13"/>
      <c r="G55" s="13"/>
      <c r="H55" s="13"/>
      <c r="I55" s="13"/>
      <c r="J55" s="13"/>
      <c r="K55" s="13"/>
      <c r="L55" s="13"/>
      <c r="M55" s="13"/>
      <c r="N55" s="13"/>
      <c r="O55" s="13"/>
      <c r="P55" s="13"/>
      <c r="Q55" s="13"/>
      <c r="R55" s="13"/>
      <c r="S55" s="13"/>
    </row>
    <row r="56" spans="1:19" s="19" customFormat="1" ht="17.25" customHeight="1" x14ac:dyDescent="0.2">
      <c r="A56" s="56" t="s">
        <v>41</v>
      </c>
      <c r="B56" s="21">
        <v>42368.798279999995</v>
      </c>
      <c r="C56" s="21">
        <v>46528.937159999987</v>
      </c>
      <c r="D56" s="21">
        <v>45147.381599999993</v>
      </c>
      <c r="E56" s="21">
        <v>43478.070359999998</v>
      </c>
      <c r="F56" s="21">
        <v>43311</v>
      </c>
      <c r="G56" s="21">
        <v>43311</v>
      </c>
      <c r="H56" s="21">
        <v>43311</v>
      </c>
      <c r="I56" s="21">
        <v>43311</v>
      </c>
      <c r="J56" s="21">
        <v>43311</v>
      </c>
      <c r="K56" s="21">
        <v>43311</v>
      </c>
      <c r="L56" s="21">
        <v>43311</v>
      </c>
      <c r="M56" s="21">
        <v>43311</v>
      </c>
      <c r="N56" s="21">
        <v>43311</v>
      </c>
      <c r="O56" s="21">
        <v>43311</v>
      </c>
      <c r="P56" s="21">
        <v>43311</v>
      </c>
      <c r="Q56" s="21">
        <v>43311</v>
      </c>
      <c r="R56" s="21">
        <v>43311</v>
      </c>
      <c r="S56" s="21">
        <v>43311</v>
      </c>
    </row>
    <row r="57" spans="1:19" ht="16.5" customHeight="1" x14ac:dyDescent="0.2">
      <c r="A57" s="35" t="s">
        <v>42</v>
      </c>
      <c r="B57" s="57">
        <v>7850.9140566051065</v>
      </c>
      <c r="C57" s="57">
        <v>14975.576007726126</v>
      </c>
      <c r="D57" s="57">
        <v>22135.211487678076</v>
      </c>
      <c r="E57" s="57">
        <v>28648.229449657429</v>
      </c>
      <c r="F57" s="57">
        <v>40363.358339750172</v>
      </c>
      <c r="G57" s="57">
        <v>55625.414462139845</v>
      </c>
      <c r="H57" s="57">
        <v>69665.350416943111</v>
      </c>
      <c r="I57" s="57">
        <v>85954.786257976666</v>
      </c>
      <c r="J57" s="57">
        <v>103119.5793461024</v>
      </c>
      <c r="K57" s="57">
        <v>120959.23623240313</v>
      </c>
      <c r="L57" s="57">
        <v>139219.01426380334</v>
      </c>
      <c r="M57" s="57">
        <v>158311.59255326146</v>
      </c>
      <c r="N57" s="57">
        <v>175068.66788318951</v>
      </c>
      <c r="O57" s="57">
        <v>192361.61934007407</v>
      </c>
      <c r="P57" s="57">
        <v>206805.58754486949</v>
      </c>
      <c r="Q57" s="57">
        <v>220570.71425470427</v>
      </c>
      <c r="R57" s="57">
        <v>230993.10761330297</v>
      </c>
      <c r="S57" s="57">
        <v>241139.06991812892</v>
      </c>
    </row>
    <row r="58" spans="1:19" ht="17.25" customHeight="1" x14ac:dyDescent="0.2">
      <c r="A58" s="36" t="s">
        <v>43</v>
      </c>
      <c r="B58" s="57">
        <v>48662.6</v>
      </c>
      <c r="C58" s="57">
        <v>31745.7</v>
      </c>
      <c r="D58" s="57">
        <v>26858.5</v>
      </c>
      <c r="E58" s="57">
        <v>42801.1</v>
      </c>
      <c r="F58" s="57">
        <v>21643.3</v>
      </c>
      <c r="G58" s="57">
        <v>19418.3</v>
      </c>
      <c r="H58" s="57">
        <v>0</v>
      </c>
      <c r="I58" s="57">
        <v>204.3</v>
      </c>
      <c r="J58" s="57">
        <v>210.2</v>
      </c>
      <c r="K58" s="57">
        <v>216.30000000000004</v>
      </c>
      <c r="L58" s="57">
        <v>222.6</v>
      </c>
      <c r="M58" s="57">
        <v>229.1</v>
      </c>
      <c r="N58" s="57">
        <v>235.7</v>
      </c>
      <c r="O58" s="57">
        <v>242.5</v>
      </c>
      <c r="P58" s="57">
        <v>249.6</v>
      </c>
      <c r="Q58" s="57">
        <v>256.8</v>
      </c>
      <c r="R58" s="57">
        <v>263.22000000000003</v>
      </c>
      <c r="S58" s="57">
        <v>269.8005</v>
      </c>
    </row>
    <row r="59" spans="1:19" ht="17.25" customHeight="1" thickBot="1" x14ac:dyDescent="0.25">
      <c r="A59" s="36" t="s">
        <v>44</v>
      </c>
      <c r="B59" s="58">
        <v>983.20000000000016</v>
      </c>
      <c r="C59" s="58">
        <v>935.70000000000016</v>
      </c>
      <c r="D59" s="58">
        <v>917</v>
      </c>
      <c r="E59" s="58">
        <v>619.20000000000005</v>
      </c>
      <c r="F59" s="58">
        <v>745.3</v>
      </c>
      <c r="G59" s="58">
        <v>1638.2</v>
      </c>
      <c r="H59" s="58">
        <v>1391.3999999999999</v>
      </c>
      <c r="I59" s="58">
        <v>1714.5</v>
      </c>
      <c r="J59" s="58">
        <v>1712.5</v>
      </c>
      <c r="K59" s="58">
        <v>1755.7</v>
      </c>
      <c r="L59" s="58">
        <v>1798</v>
      </c>
      <c r="M59" s="58">
        <v>1859.1999999999998</v>
      </c>
      <c r="N59" s="58">
        <v>1911.6</v>
      </c>
      <c r="O59" s="58">
        <v>1936.1999999999998</v>
      </c>
      <c r="P59" s="58">
        <v>2001</v>
      </c>
      <c r="Q59" s="58">
        <v>2054.9</v>
      </c>
      <c r="R59" s="58">
        <v>2106.2725</v>
      </c>
      <c r="S59" s="58">
        <v>2158.9293124999999</v>
      </c>
    </row>
    <row r="60" spans="1:19" ht="17.25" customHeight="1" thickBot="1" x14ac:dyDescent="0.25">
      <c r="A60" s="55" t="s">
        <v>45</v>
      </c>
      <c r="B60" s="59"/>
      <c r="C60" s="59"/>
      <c r="D60" s="59"/>
      <c r="E60" s="59"/>
      <c r="F60" s="59"/>
      <c r="G60" s="59"/>
      <c r="H60" s="59"/>
      <c r="I60" s="59"/>
      <c r="J60" s="59"/>
      <c r="K60" s="59"/>
      <c r="L60" s="59"/>
      <c r="M60" s="59"/>
      <c r="N60" s="59"/>
      <c r="O60" s="59"/>
      <c r="P60" s="59"/>
      <c r="Q60" s="59"/>
      <c r="R60" s="59"/>
      <c r="S60" s="59"/>
    </row>
    <row r="61" spans="1:19" s="19" customFormat="1" ht="18" customHeight="1" thickBot="1" x14ac:dyDescent="0.25">
      <c r="A61" s="54" t="s">
        <v>46</v>
      </c>
      <c r="B61" s="57">
        <v>179964.87911339474</v>
      </c>
      <c r="C61" s="57">
        <v>223350.0793522743</v>
      </c>
      <c r="D61" s="57">
        <v>235195.90517232323</v>
      </c>
      <c r="E61" s="57">
        <v>364488.02676034305</v>
      </c>
      <c r="F61" s="57">
        <v>377493.19101024972</v>
      </c>
      <c r="G61" s="57">
        <v>358057.70003785909</v>
      </c>
      <c r="H61" s="57">
        <v>344757.99153357936</v>
      </c>
      <c r="I61" s="57">
        <v>380260.99595953582</v>
      </c>
      <c r="J61" s="57">
        <v>443430.25094801758</v>
      </c>
      <c r="K61" s="57">
        <v>492091.17325641081</v>
      </c>
      <c r="L61" s="57">
        <v>495364.64607313205</v>
      </c>
      <c r="M61" s="57">
        <v>518316.04912475753</v>
      </c>
      <c r="N61" s="57">
        <v>554294.9608564896</v>
      </c>
      <c r="O61" s="57">
        <v>580830.12055355974</v>
      </c>
      <c r="P61" s="57">
        <v>577871.6448729072</v>
      </c>
      <c r="Q61" s="57">
        <v>550354.23967576795</v>
      </c>
      <c r="R61" s="57">
        <v>644070.29647968151</v>
      </c>
      <c r="S61" s="57">
        <v>658720.1816942119</v>
      </c>
    </row>
    <row r="62" spans="1:19" ht="17.25" customHeight="1" thickBot="1" x14ac:dyDescent="0.25">
      <c r="A62" s="9" t="s">
        <v>47</v>
      </c>
      <c r="B62" s="10"/>
      <c r="C62" s="10"/>
      <c r="D62" s="10"/>
      <c r="E62" s="10"/>
      <c r="F62" s="10"/>
      <c r="G62" s="10"/>
      <c r="H62" s="10"/>
      <c r="I62" s="10"/>
      <c r="J62" s="10"/>
      <c r="K62" s="10"/>
      <c r="L62" s="10"/>
      <c r="M62" s="10"/>
      <c r="N62" s="10"/>
      <c r="O62" s="11"/>
      <c r="P62" s="11"/>
      <c r="Q62" s="11"/>
      <c r="R62" s="11"/>
      <c r="S62" s="11"/>
    </row>
    <row r="63" spans="1:19" ht="16.5" customHeight="1" x14ac:dyDescent="0.2">
      <c r="A63" s="60" t="s">
        <v>48</v>
      </c>
      <c r="B63" s="61">
        <v>543177.69999999995</v>
      </c>
      <c r="C63" s="61">
        <v>608944.4</v>
      </c>
      <c r="D63" s="61">
        <v>513799.49999999994</v>
      </c>
      <c r="E63" s="61">
        <v>299024.09999999998</v>
      </c>
      <c r="F63" s="61">
        <v>190619.1</v>
      </c>
      <c r="G63" s="61">
        <v>197995.2</v>
      </c>
      <c r="H63" s="61">
        <v>185827.9</v>
      </c>
      <c r="I63" s="61">
        <v>256651</v>
      </c>
      <c r="J63" s="61">
        <v>355395.4</v>
      </c>
      <c r="K63" s="61">
        <v>557321.6</v>
      </c>
      <c r="L63" s="61">
        <v>711553.1</v>
      </c>
      <c r="M63" s="61">
        <v>603454.5</v>
      </c>
      <c r="N63" s="61">
        <v>385052.1</v>
      </c>
      <c r="O63" s="61">
        <v>306982.3</v>
      </c>
      <c r="P63" s="61">
        <v>308508.40000000008</v>
      </c>
      <c r="Q63" s="61">
        <v>354068.90000000008</v>
      </c>
      <c r="R63" s="61">
        <v>362920.62250000006</v>
      </c>
      <c r="S63" s="61">
        <v>371993.63806249999</v>
      </c>
    </row>
    <row r="64" spans="1:19" ht="17.25" customHeight="1" x14ac:dyDescent="0.2">
      <c r="A64" s="62" t="s">
        <v>49</v>
      </c>
      <c r="B64" s="63">
        <v>75873.3</v>
      </c>
      <c r="C64" s="63">
        <v>130944.69999999998</v>
      </c>
      <c r="D64" s="63">
        <v>214392.39999999997</v>
      </c>
      <c r="E64" s="63">
        <v>306270.09999999992</v>
      </c>
      <c r="F64" s="63">
        <v>243102</v>
      </c>
      <c r="G64" s="63">
        <v>244038.1</v>
      </c>
      <c r="H64" s="63">
        <v>266182.8</v>
      </c>
      <c r="I64" s="63">
        <v>277246.59999999998</v>
      </c>
      <c r="J64" s="63">
        <v>248860.9</v>
      </c>
      <c r="K64" s="63">
        <v>314276.7</v>
      </c>
      <c r="L64" s="63">
        <v>430061.40000000008</v>
      </c>
      <c r="M64" s="63">
        <v>508015.2</v>
      </c>
      <c r="N64" s="63">
        <v>574324.80000000016</v>
      </c>
      <c r="O64" s="63">
        <v>557161.80000000016</v>
      </c>
      <c r="P64" s="63">
        <v>558662.80000000016</v>
      </c>
      <c r="Q64" s="63">
        <v>625154</v>
      </c>
      <c r="R64" s="63">
        <v>640782.84999999986</v>
      </c>
      <c r="S64" s="63">
        <v>656802.4212499999</v>
      </c>
    </row>
    <row r="65" spans="1:19" ht="17.25" customHeight="1" x14ac:dyDescent="0.2">
      <c r="A65" s="62" t="s">
        <v>50</v>
      </c>
      <c r="B65" s="63">
        <v>421305.8</v>
      </c>
      <c r="C65" s="63">
        <v>456582.2</v>
      </c>
      <c r="D65" s="63">
        <v>520464.60000000009</v>
      </c>
      <c r="E65" s="63">
        <v>552580.30000000005</v>
      </c>
      <c r="F65" s="63">
        <v>674706.8</v>
      </c>
      <c r="G65" s="63">
        <v>861617.5</v>
      </c>
      <c r="H65" s="63">
        <v>1022397.9</v>
      </c>
      <c r="I65" s="63">
        <v>1177619.3999999999</v>
      </c>
      <c r="J65" s="63">
        <v>1381162</v>
      </c>
      <c r="K65" s="63">
        <v>1485134.1</v>
      </c>
      <c r="L65" s="63">
        <v>1460357.8999999997</v>
      </c>
      <c r="M65" s="63">
        <v>1469537</v>
      </c>
      <c r="N65" s="63">
        <v>1328819.5000000002</v>
      </c>
      <c r="O65" s="63">
        <v>1206471.1000000001</v>
      </c>
      <c r="P65" s="63">
        <v>1213541.3999999999</v>
      </c>
      <c r="Q65" s="63">
        <v>1363092.7</v>
      </c>
      <c r="R65" s="63">
        <v>1397170.0174999998</v>
      </c>
      <c r="S65" s="63">
        <v>1432099.2679374998</v>
      </c>
    </row>
    <row r="66" spans="1:19" ht="17.25" customHeight="1" thickBot="1" x14ac:dyDescent="0.25">
      <c r="A66" s="64" t="s">
        <v>51</v>
      </c>
      <c r="B66" s="52">
        <v>18579.400000000001</v>
      </c>
      <c r="C66" s="52">
        <v>17167.8</v>
      </c>
      <c r="D66" s="52">
        <v>11158.2</v>
      </c>
      <c r="E66" s="52">
        <v>14731.4</v>
      </c>
      <c r="F66" s="52">
        <v>21234.7</v>
      </c>
      <c r="G66" s="52">
        <v>20023.7</v>
      </c>
      <c r="H66" s="52">
        <v>21534</v>
      </c>
      <c r="I66" s="52">
        <v>23061.4</v>
      </c>
      <c r="J66" s="52">
        <v>23732.6</v>
      </c>
      <c r="K66" s="52">
        <v>27771.8</v>
      </c>
      <c r="L66" s="52">
        <v>27779.5</v>
      </c>
      <c r="M66" s="52">
        <v>26338.799999999999</v>
      </c>
      <c r="N66" s="52">
        <v>27017.8</v>
      </c>
      <c r="O66" s="52">
        <v>27263.200000000001</v>
      </c>
      <c r="P66" s="52">
        <v>28330</v>
      </c>
      <c r="Q66" s="52">
        <v>28914.6</v>
      </c>
      <c r="R66" s="52">
        <v>29637.464999999997</v>
      </c>
      <c r="S66" s="52">
        <v>30378.401624999991</v>
      </c>
    </row>
    <row r="67" spans="1:19" ht="16.5" customHeight="1" thickBot="1" x14ac:dyDescent="0.25">
      <c r="A67" s="65" t="s">
        <v>52</v>
      </c>
      <c r="B67" s="66">
        <v>426903.18627999997</v>
      </c>
      <c r="C67" s="66">
        <v>451185.55605999992</v>
      </c>
      <c r="D67" s="66">
        <v>457640.06991000002</v>
      </c>
      <c r="E67" s="66">
        <v>466960.25634999998</v>
      </c>
      <c r="F67" s="66">
        <v>479176.28124999994</v>
      </c>
      <c r="G67" s="66">
        <v>546380.33048999996</v>
      </c>
      <c r="H67" s="66">
        <v>579515.72590064188</v>
      </c>
      <c r="I67" s="66">
        <v>634913.72815651575</v>
      </c>
      <c r="J67" s="66">
        <v>675428.04421531758</v>
      </c>
      <c r="K67" s="66">
        <v>750031.96831972373</v>
      </c>
      <c r="L67" s="66">
        <v>868816.77272436174</v>
      </c>
      <c r="M67" s="66">
        <v>985855.20558275026</v>
      </c>
      <c r="N67" s="66">
        <v>1080834.9138871357</v>
      </c>
      <c r="O67" s="66">
        <v>1166148.9412592673</v>
      </c>
      <c r="P67" s="66">
        <v>1231889.2690889111</v>
      </c>
      <c r="Q67" s="66">
        <v>1348750.9022809882</v>
      </c>
      <c r="R67" s="66">
        <v>1331413.8242788541</v>
      </c>
      <c r="S67" s="66">
        <v>1340955.2327370506</v>
      </c>
    </row>
    <row r="68" spans="1:19" ht="16.5" customHeight="1" thickBot="1" x14ac:dyDescent="0.25">
      <c r="A68" s="65" t="s">
        <v>53</v>
      </c>
      <c r="B68" s="66">
        <v>137228.84685249001</v>
      </c>
      <c r="C68" s="66">
        <v>134499.3901487551</v>
      </c>
      <c r="D68" s="66">
        <v>36600.080919999411</v>
      </c>
      <c r="E68" s="66">
        <v>175305.67832439841</v>
      </c>
      <c r="F68" s="66">
        <v>176865.62777586971</v>
      </c>
      <c r="G68" s="66">
        <v>278188.63825721113</v>
      </c>
      <c r="H68" s="66">
        <v>217979.57285944294</v>
      </c>
      <c r="I68" s="66">
        <v>218187.81675948441</v>
      </c>
      <c r="J68" s="66">
        <v>153000.83654610979</v>
      </c>
      <c r="K68" s="66">
        <v>216455.95200771239</v>
      </c>
      <c r="L68" s="66">
        <v>589114.79904088145</v>
      </c>
      <c r="M68" s="66">
        <v>568807.32834664953</v>
      </c>
      <c r="N68" s="66">
        <v>475218.46171939158</v>
      </c>
      <c r="O68" s="66">
        <v>583049.43754154956</v>
      </c>
      <c r="P68" s="66">
        <v>650903.26121583616</v>
      </c>
      <c r="Q68" s="66">
        <v>818991.66243454011</v>
      </c>
      <c r="R68" s="66">
        <v>823674.67918386345</v>
      </c>
      <c r="S68" s="66">
        <v>819305.54298013798</v>
      </c>
    </row>
    <row r="69" spans="1:19" ht="16.5" customHeight="1" thickBot="1" x14ac:dyDescent="0.3">
      <c r="A69" s="67" t="s">
        <v>54</v>
      </c>
      <c r="B69" s="66">
        <v>246534.36419679999</v>
      </c>
      <c r="C69" s="66">
        <v>253000.24216124549</v>
      </c>
      <c r="D69" s="66">
        <v>265586</v>
      </c>
      <c r="E69" s="66">
        <v>266957.06242560007</v>
      </c>
      <c r="F69" s="66">
        <v>264426.92343413079</v>
      </c>
      <c r="G69" s="66">
        <v>241848.1757572128</v>
      </c>
      <c r="H69" s="66">
        <v>232557.13151489801</v>
      </c>
      <c r="I69" s="66">
        <v>235590.39731723699</v>
      </c>
      <c r="J69" s="66">
        <v>230254.58145788056</v>
      </c>
      <c r="K69" s="66">
        <v>229729.75100970993</v>
      </c>
      <c r="L69" s="66">
        <v>229409.33646589937</v>
      </c>
      <c r="M69" s="66">
        <v>230779.76887141445</v>
      </c>
      <c r="N69" s="66">
        <v>231064.25599125671</v>
      </c>
      <c r="O69" s="66">
        <v>231183.70974117427</v>
      </c>
      <c r="P69" s="66">
        <v>230583.07059585192</v>
      </c>
      <c r="Q69" s="66">
        <v>230261.93077398484</v>
      </c>
      <c r="R69" s="66">
        <v>230581.866204719</v>
      </c>
      <c r="S69" s="66">
        <v>233666.51434970641</v>
      </c>
    </row>
    <row r="70" spans="1:19" ht="12.6" thickBot="1" x14ac:dyDescent="0.25">
      <c r="A70" s="68"/>
      <c r="B70" s="69"/>
      <c r="C70" s="69"/>
      <c r="D70" s="69"/>
      <c r="E70" s="69"/>
      <c r="F70" s="69"/>
      <c r="G70" s="69"/>
      <c r="H70" s="69"/>
      <c r="I70" s="69"/>
      <c r="J70" s="69"/>
      <c r="K70" s="69"/>
      <c r="L70" s="69"/>
      <c r="M70" s="69"/>
      <c r="N70" s="69"/>
      <c r="O70" s="69"/>
      <c r="P70" s="69"/>
      <c r="Q70" s="69"/>
      <c r="R70" s="69"/>
      <c r="S70" s="69"/>
    </row>
    <row r="71" spans="1:19" ht="12.6" thickBot="1" x14ac:dyDescent="0.25">
      <c r="A71" s="70" t="s">
        <v>55</v>
      </c>
      <c r="B71" s="71">
        <v>3262800.3749092901</v>
      </c>
      <c r="C71" s="71">
        <v>3431856.8950700001</v>
      </c>
      <c r="D71" s="71">
        <v>3437129.1489100009</v>
      </c>
      <c r="E71" s="71">
        <v>3636304.0350499991</v>
      </c>
      <c r="F71" s="71">
        <v>3811962.7844099998</v>
      </c>
      <c r="G71" s="71">
        <v>3896877.4266244229</v>
      </c>
      <c r="H71" s="71">
        <v>4298642.4747888381</v>
      </c>
      <c r="I71" s="71">
        <v>4466743.4244507495</v>
      </c>
      <c r="J71" s="71">
        <v>4576037.3925134279</v>
      </c>
      <c r="K71" s="71">
        <v>4773935.5808259603</v>
      </c>
      <c r="L71" s="71">
        <v>5317657.6685680784</v>
      </c>
      <c r="M71" s="71">
        <v>5434549.6444788333</v>
      </c>
      <c r="N71" s="71">
        <v>5557861.8603374632</v>
      </c>
      <c r="O71" s="71">
        <v>5745985.5284356251</v>
      </c>
      <c r="P71" s="71">
        <v>5961297.6208183756</v>
      </c>
      <c r="Q71" s="71">
        <v>6246415.5106074857</v>
      </c>
      <c r="R71" s="71">
        <v>6421677.2848076085</v>
      </c>
      <c r="S71" s="71">
        <v>6547221.8077992024</v>
      </c>
    </row>
    <row r="73" spans="1:19" x14ac:dyDescent="0.2">
      <c r="A73" s="110" t="s">
        <v>72</v>
      </c>
    </row>
  </sheetData>
  <mergeCells count="4">
    <mergeCell ref="A2:O2"/>
    <mergeCell ref="A4:O4"/>
    <mergeCell ref="A5:O5"/>
    <mergeCell ref="A11:M11"/>
  </mergeCells>
  <printOptions horizontalCentered="1" headings="1"/>
  <pageMargins left="0.5" right="0.5" top="0.5" bottom="0.5" header="0.5" footer="0.25"/>
  <pageSetup scale="36" orientation="portrait" r:id="rId1"/>
  <headerFooter alignWithMargins="0">
    <oddFooter>&amp;L&amp;A&amp;R&amp;A</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2">
    <tabColor indexed="24"/>
    <pageSetUpPr fitToPage="1"/>
  </sheetPr>
  <dimension ref="A1:V31"/>
  <sheetViews>
    <sheetView workbookViewId="0">
      <selection activeCell="A35" sqref="A35"/>
    </sheetView>
  </sheetViews>
  <sheetFormatPr defaultColWidth="8" defaultRowHeight="16.5" customHeight="1" x14ac:dyDescent="0.25"/>
  <cols>
    <col min="1" max="1" width="46.44140625" style="74" customWidth="1"/>
    <col min="2" max="8" width="13.6640625" style="74" hidden="1" customWidth="1"/>
    <col min="9" max="16" width="13.6640625" style="74" customWidth="1"/>
    <col min="17" max="22" width="13.33203125" style="74" bestFit="1" customWidth="1"/>
    <col min="23" max="254" width="8" style="74"/>
    <col min="255" max="255" width="46.44140625" style="74" customWidth="1"/>
    <col min="256" max="272" width="13.6640625" style="74" customWidth="1"/>
    <col min="273" max="510" width="8" style="74"/>
    <col min="511" max="511" width="46.44140625" style="74" customWidth="1"/>
    <col min="512" max="528" width="13.6640625" style="74" customWidth="1"/>
    <col min="529" max="766" width="8" style="74"/>
    <col min="767" max="767" width="46.44140625" style="74" customWidth="1"/>
    <col min="768" max="784" width="13.6640625" style="74" customWidth="1"/>
    <col min="785" max="1022" width="8" style="74"/>
    <col min="1023" max="1023" width="46.44140625" style="74" customWidth="1"/>
    <col min="1024" max="1040" width="13.6640625" style="74" customWidth="1"/>
    <col min="1041" max="1278" width="8" style="74"/>
    <col min="1279" max="1279" width="46.44140625" style="74" customWidth="1"/>
    <col min="1280" max="1296" width="13.6640625" style="74" customWidth="1"/>
    <col min="1297" max="1534" width="8" style="74"/>
    <col min="1535" max="1535" width="46.44140625" style="74" customWidth="1"/>
    <col min="1536" max="1552" width="13.6640625" style="74" customWidth="1"/>
    <col min="1553" max="1790" width="8" style="74"/>
    <col min="1791" max="1791" width="46.44140625" style="74" customWidth="1"/>
    <col min="1792" max="1808" width="13.6640625" style="74" customWidth="1"/>
    <col min="1809" max="2046" width="8" style="74"/>
    <col min="2047" max="2047" width="46.44140625" style="74" customWidth="1"/>
    <col min="2048" max="2064" width="13.6640625" style="74" customWidth="1"/>
    <col min="2065" max="2302" width="8" style="74"/>
    <col min="2303" max="2303" width="46.44140625" style="74" customWidth="1"/>
    <col min="2304" max="2320" width="13.6640625" style="74" customWidth="1"/>
    <col min="2321" max="2558" width="8" style="74"/>
    <col min="2559" max="2559" width="46.44140625" style="74" customWidth="1"/>
    <col min="2560" max="2576" width="13.6640625" style="74" customWidth="1"/>
    <col min="2577" max="2814" width="8" style="74"/>
    <col min="2815" max="2815" width="46.44140625" style="74" customWidth="1"/>
    <col min="2816" max="2832" width="13.6640625" style="74" customWidth="1"/>
    <col min="2833" max="3070" width="8" style="74"/>
    <col min="3071" max="3071" width="46.44140625" style="74" customWidth="1"/>
    <col min="3072" max="3088" width="13.6640625" style="74" customWidth="1"/>
    <col min="3089" max="3326" width="8" style="74"/>
    <col min="3327" max="3327" width="46.44140625" style="74" customWidth="1"/>
    <col min="3328" max="3344" width="13.6640625" style="74" customWidth="1"/>
    <col min="3345" max="3582" width="8" style="74"/>
    <col min="3583" max="3583" width="46.44140625" style="74" customWidth="1"/>
    <col min="3584" max="3600" width="13.6640625" style="74" customWidth="1"/>
    <col min="3601" max="3838" width="8" style="74"/>
    <col min="3839" max="3839" width="46.44140625" style="74" customWidth="1"/>
    <col min="3840" max="3856" width="13.6640625" style="74" customWidth="1"/>
    <col min="3857" max="4094" width="8" style="74"/>
    <col min="4095" max="4095" width="46.44140625" style="74" customWidth="1"/>
    <col min="4096" max="4112" width="13.6640625" style="74" customWidth="1"/>
    <col min="4113" max="4350" width="8" style="74"/>
    <col min="4351" max="4351" width="46.44140625" style="74" customWidth="1"/>
    <col min="4352" max="4368" width="13.6640625" style="74" customWidth="1"/>
    <col min="4369" max="4606" width="8" style="74"/>
    <col min="4607" max="4607" width="46.44140625" style="74" customWidth="1"/>
    <col min="4608" max="4624" width="13.6640625" style="74" customWidth="1"/>
    <col min="4625" max="4862" width="8" style="74"/>
    <col min="4863" max="4863" width="46.44140625" style="74" customWidth="1"/>
    <col min="4864" max="4880" width="13.6640625" style="74" customWidth="1"/>
    <col min="4881" max="5118" width="8" style="74"/>
    <col min="5119" max="5119" width="46.44140625" style="74" customWidth="1"/>
    <col min="5120" max="5136" width="13.6640625" style="74" customWidth="1"/>
    <col min="5137" max="5374" width="8" style="74"/>
    <col min="5375" max="5375" width="46.44140625" style="74" customWidth="1"/>
    <col min="5376" max="5392" width="13.6640625" style="74" customWidth="1"/>
    <col min="5393" max="5630" width="8" style="74"/>
    <col min="5631" max="5631" width="46.44140625" style="74" customWidth="1"/>
    <col min="5632" max="5648" width="13.6640625" style="74" customWidth="1"/>
    <col min="5649" max="5886" width="8" style="74"/>
    <col min="5887" max="5887" width="46.44140625" style="74" customWidth="1"/>
    <col min="5888" max="5904" width="13.6640625" style="74" customWidth="1"/>
    <col min="5905" max="6142" width="8" style="74"/>
    <col min="6143" max="6143" width="46.44140625" style="74" customWidth="1"/>
    <col min="6144" max="6160" width="13.6640625" style="74" customWidth="1"/>
    <col min="6161" max="6398" width="8" style="74"/>
    <col min="6399" max="6399" width="46.44140625" style="74" customWidth="1"/>
    <col min="6400" max="6416" width="13.6640625" style="74" customWidth="1"/>
    <col min="6417" max="6654" width="8" style="74"/>
    <col min="6655" max="6655" width="46.44140625" style="74" customWidth="1"/>
    <col min="6656" max="6672" width="13.6640625" style="74" customWidth="1"/>
    <col min="6673" max="6910" width="8" style="74"/>
    <col min="6911" max="6911" width="46.44140625" style="74" customWidth="1"/>
    <col min="6912" max="6928" width="13.6640625" style="74" customWidth="1"/>
    <col min="6929" max="7166" width="8" style="74"/>
    <col min="7167" max="7167" width="46.44140625" style="74" customWidth="1"/>
    <col min="7168" max="7184" width="13.6640625" style="74" customWidth="1"/>
    <col min="7185" max="7422" width="8" style="74"/>
    <col min="7423" max="7423" width="46.44140625" style="74" customWidth="1"/>
    <col min="7424" max="7440" width="13.6640625" style="74" customWidth="1"/>
    <col min="7441" max="7678" width="8" style="74"/>
    <col min="7679" max="7679" width="46.44140625" style="74" customWidth="1"/>
    <col min="7680" max="7696" width="13.6640625" style="74" customWidth="1"/>
    <col min="7697" max="7934" width="8" style="74"/>
    <col min="7935" max="7935" width="46.44140625" style="74" customWidth="1"/>
    <col min="7936" max="7952" width="13.6640625" style="74" customWidth="1"/>
    <col min="7953" max="8190" width="8" style="74"/>
    <col min="8191" max="8191" width="46.44140625" style="74" customWidth="1"/>
    <col min="8192" max="8208" width="13.6640625" style="74" customWidth="1"/>
    <col min="8209" max="8446" width="8" style="74"/>
    <col min="8447" max="8447" width="46.44140625" style="74" customWidth="1"/>
    <col min="8448" max="8464" width="13.6640625" style="74" customWidth="1"/>
    <col min="8465" max="8702" width="8" style="74"/>
    <col min="8703" max="8703" width="46.44140625" style="74" customWidth="1"/>
    <col min="8704" max="8720" width="13.6640625" style="74" customWidth="1"/>
    <col min="8721" max="8958" width="8" style="74"/>
    <col min="8959" max="8959" width="46.44140625" style="74" customWidth="1"/>
    <col min="8960" max="8976" width="13.6640625" style="74" customWidth="1"/>
    <col min="8977" max="9214" width="8" style="74"/>
    <col min="9215" max="9215" width="46.44140625" style="74" customWidth="1"/>
    <col min="9216" max="9232" width="13.6640625" style="74" customWidth="1"/>
    <col min="9233" max="9470" width="8" style="74"/>
    <col min="9471" max="9471" width="46.44140625" style="74" customWidth="1"/>
    <col min="9472" max="9488" width="13.6640625" style="74" customWidth="1"/>
    <col min="9489" max="9726" width="8" style="74"/>
    <col min="9727" max="9727" width="46.44140625" style="74" customWidth="1"/>
    <col min="9728" max="9744" width="13.6640625" style="74" customWidth="1"/>
    <col min="9745" max="9982" width="8" style="74"/>
    <col min="9983" max="9983" width="46.44140625" style="74" customWidth="1"/>
    <col min="9984" max="10000" width="13.6640625" style="74" customWidth="1"/>
    <col min="10001" max="10238" width="8" style="74"/>
    <col min="10239" max="10239" width="46.44140625" style="74" customWidth="1"/>
    <col min="10240" max="10256" width="13.6640625" style="74" customWidth="1"/>
    <col min="10257" max="10494" width="8" style="74"/>
    <col min="10495" max="10495" width="46.44140625" style="74" customWidth="1"/>
    <col min="10496" max="10512" width="13.6640625" style="74" customWidth="1"/>
    <col min="10513" max="10750" width="8" style="74"/>
    <col min="10751" max="10751" width="46.44140625" style="74" customWidth="1"/>
    <col min="10752" max="10768" width="13.6640625" style="74" customWidth="1"/>
    <col min="10769" max="11006" width="8" style="74"/>
    <col min="11007" max="11007" width="46.44140625" style="74" customWidth="1"/>
    <col min="11008" max="11024" width="13.6640625" style="74" customWidth="1"/>
    <col min="11025" max="11262" width="8" style="74"/>
    <col min="11263" max="11263" width="46.44140625" style="74" customWidth="1"/>
    <col min="11264" max="11280" width="13.6640625" style="74" customWidth="1"/>
    <col min="11281" max="11518" width="8" style="74"/>
    <col min="11519" max="11519" width="46.44140625" style="74" customWidth="1"/>
    <col min="11520" max="11536" width="13.6640625" style="74" customWidth="1"/>
    <col min="11537" max="11774" width="8" style="74"/>
    <col min="11775" max="11775" width="46.44140625" style="74" customWidth="1"/>
    <col min="11776" max="11792" width="13.6640625" style="74" customWidth="1"/>
    <col min="11793" max="12030" width="8" style="74"/>
    <col min="12031" max="12031" width="46.44140625" style="74" customWidth="1"/>
    <col min="12032" max="12048" width="13.6640625" style="74" customWidth="1"/>
    <col min="12049" max="12286" width="8" style="74"/>
    <col min="12287" max="12287" width="46.44140625" style="74" customWidth="1"/>
    <col min="12288" max="12304" width="13.6640625" style="74" customWidth="1"/>
    <col min="12305" max="12542" width="8" style="74"/>
    <col min="12543" max="12543" width="46.44140625" style="74" customWidth="1"/>
    <col min="12544" max="12560" width="13.6640625" style="74" customWidth="1"/>
    <col min="12561" max="12798" width="8" style="74"/>
    <col min="12799" max="12799" width="46.44140625" style="74" customWidth="1"/>
    <col min="12800" max="12816" width="13.6640625" style="74" customWidth="1"/>
    <col min="12817" max="13054" width="8" style="74"/>
    <col min="13055" max="13055" width="46.44140625" style="74" customWidth="1"/>
    <col min="13056" max="13072" width="13.6640625" style="74" customWidth="1"/>
    <col min="13073" max="13310" width="8" style="74"/>
    <col min="13311" max="13311" width="46.44140625" style="74" customWidth="1"/>
    <col min="13312" max="13328" width="13.6640625" style="74" customWidth="1"/>
    <col min="13329" max="13566" width="8" style="74"/>
    <col min="13567" max="13567" width="46.44140625" style="74" customWidth="1"/>
    <col min="13568" max="13584" width="13.6640625" style="74" customWidth="1"/>
    <col min="13585" max="13822" width="8" style="74"/>
    <col min="13823" max="13823" width="46.44140625" style="74" customWidth="1"/>
    <col min="13824" max="13840" width="13.6640625" style="74" customWidth="1"/>
    <col min="13841" max="14078" width="8" style="74"/>
    <col min="14079" max="14079" width="46.44140625" style="74" customWidth="1"/>
    <col min="14080" max="14096" width="13.6640625" style="74" customWidth="1"/>
    <col min="14097" max="14334" width="8" style="74"/>
    <col min="14335" max="14335" width="46.44140625" style="74" customWidth="1"/>
    <col min="14336" max="14352" width="13.6640625" style="74" customWidth="1"/>
    <col min="14353" max="14590" width="8" style="74"/>
    <col min="14591" max="14591" width="46.44140625" style="74" customWidth="1"/>
    <col min="14592" max="14608" width="13.6640625" style="74" customWidth="1"/>
    <col min="14609" max="14846" width="8" style="74"/>
    <col min="14847" max="14847" width="46.44140625" style="74" customWidth="1"/>
    <col min="14848" max="14864" width="13.6640625" style="74" customWidth="1"/>
    <col min="14865" max="15102" width="8" style="74"/>
    <col min="15103" max="15103" width="46.44140625" style="74" customWidth="1"/>
    <col min="15104" max="15120" width="13.6640625" style="74" customWidth="1"/>
    <col min="15121" max="15358" width="8" style="74"/>
    <col min="15359" max="15359" width="46.44140625" style="74" customWidth="1"/>
    <col min="15360" max="15376" width="13.6640625" style="74" customWidth="1"/>
    <col min="15377" max="15614" width="8" style="74"/>
    <col min="15615" max="15615" width="46.44140625" style="74" customWidth="1"/>
    <col min="15616" max="15632" width="13.6640625" style="74" customWidth="1"/>
    <col min="15633" max="15870" width="8" style="74"/>
    <col min="15871" max="15871" width="46.44140625" style="74" customWidth="1"/>
    <col min="15872" max="15888" width="13.6640625" style="74" customWidth="1"/>
    <col min="15889" max="16126" width="8" style="74"/>
    <col min="16127" max="16127" width="46.44140625" style="74" customWidth="1"/>
    <col min="16128" max="16144" width="13.6640625" style="74" customWidth="1"/>
    <col min="16145" max="16384" width="8" style="74"/>
  </cols>
  <sheetData>
    <row r="1" spans="1:22" ht="16.5" customHeight="1" x14ac:dyDescent="0.2">
      <c r="A1" s="72" t="s">
        <v>56</v>
      </c>
      <c r="B1" s="73"/>
      <c r="C1" s="73"/>
      <c r="D1" s="73"/>
      <c r="E1" s="73"/>
      <c r="F1" s="73"/>
      <c r="G1" s="73"/>
      <c r="H1" s="73"/>
      <c r="I1" s="73"/>
      <c r="J1" s="73"/>
      <c r="K1" s="73"/>
      <c r="L1" s="73"/>
      <c r="M1" s="73"/>
      <c r="N1" s="73"/>
      <c r="O1" s="73"/>
      <c r="P1" s="73"/>
      <c r="Q1" s="73"/>
      <c r="R1" s="73"/>
      <c r="S1" s="73"/>
      <c r="T1" s="73"/>
      <c r="U1" s="73"/>
      <c r="V1" s="73"/>
    </row>
    <row r="2" spans="1:22" ht="16.5" customHeight="1" x14ac:dyDescent="0.2">
      <c r="A2" s="75" t="s">
        <v>57</v>
      </c>
      <c r="B2" s="73"/>
      <c r="C2" s="73"/>
      <c r="D2" s="73"/>
      <c r="E2" s="73"/>
      <c r="F2" s="73"/>
      <c r="G2" s="73"/>
      <c r="H2" s="73"/>
      <c r="I2" s="73"/>
      <c r="J2" s="73"/>
      <c r="K2" s="73"/>
      <c r="L2" s="73"/>
      <c r="M2" s="73"/>
      <c r="N2" s="73"/>
      <c r="O2" s="73"/>
      <c r="P2" s="73"/>
      <c r="Q2" s="73"/>
      <c r="R2" s="73"/>
      <c r="S2" s="73"/>
      <c r="T2" s="73"/>
      <c r="U2" s="73"/>
      <c r="V2" s="73"/>
    </row>
    <row r="3" spans="1:22" ht="16.5" customHeight="1" x14ac:dyDescent="0.2">
      <c r="A3" s="76" t="s">
        <v>58</v>
      </c>
      <c r="B3" s="73"/>
      <c r="C3" s="73"/>
      <c r="D3" s="73"/>
      <c r="E3" s="73"/>
      <c r="F3" s="73"/>
      <c r="G3" s="73"/>
      <c r="H3" s="73"/>
      <c r="I3" s="73"/>
      <c r="J3" s="73"/>
      <c r="K3" s="73"/>
      <c r="L3" s="73"/>
      <c r="M3" s="73"/>
      <c r="N3" s="73"/>
      <c r="O3" s="73"/>
      <c r="P3" s="73"/>
      <c r="Q3" s="73"/>
      <c r="R3" s="73"/>
      <c r="S3" s="73"/>
      <c r="T3" s="73"/>
      <c r="U3" s="73"/>
      <c r="V3" s="73"/>
    </row>
    <row r="4" spans="1:22" ht="48" customHeight="1" thickBot="1" x14ac:dyDescent="0.25">
      <c r="A4" s="77" t="s">
        <v>0</v>
      </c>
      <c r="B4" s="78"/>
      <c r="C4" s="78"/>
      <c r="D4" s="78"/>
      <c r="E4" s="78"/>
      <c r="F4" s="78"/>
      <c r="G4" s="78"/>
      <c r="H4" s="78"/>
      <c r="I4" s="78"/>
      <c r="J4" s="78"/>
      <c r="K4" s="78"/>
      <c r="L4" s="78"/>
      <c r="M4" s="78"/>
      <c r="N4" s="78"/>
      <c r="O4" s="78"/>
      <c r="P4" s="78"/>
      <c r="Q4" s="78"/>
      <c r="R4" s="78"/>
      <c r="S4" s="78"/>
      <c r="T4" s="78"/>
      <c r="U4" s="78"/>
      <c r="V4" s="78"/>
    </row>
    <row r="5" spans="1:22" ht="16.5" customHeight="1" thickBot="1" x14ac:dyDescent="0.3">
      <c r="A5" s="79"/>
      <c r="B5" s="80">
        <v>2010</v>
      </c>
      <c r="C5" s="80">
        <v>2011</v>
      </c>
      <c r="D5" s="81">
        <v>2012</v>
      </c>
      <c r="E5" s="82">
        <v>2013</v>
      </c>
      <c r="F5" s="83">
        <v>2014</v>
      </c>
      <c r="G5" s="82">
        <v>2015</v>
      </c>
      <c r="H5" s="83">
        <v>2016</v>
      </c>
      <c r="I5" s="82">
        <v>2017</v>
      </c>
      <c r="J5" s="83">
        <v>2018</v>
      </c>
      <c r="K5" s="82">
        <v>2019</v>
      </c>
      <c r="L5" s="83">
        <v>2020</v>
      </c>
      <c r="M5" s="82">
        <v>2021</v>
      </c>
      <c r="N5" s="82">
        <v>2022</v>
      </c>
      <c r="O5" s="82">
        <v>2023</v>
      </c>
      <c r="P5" s="82">
        <v>2024</v>
      </c>
      <c r="Q5" s="84">
        <v>2025</v>
      </c>
      <c r="R5" s="84">
        <v>2026</v>
      </c>
      <c r="S5" s="84">
        <v>2027</v>
      </c>
      <c r="T5" s="84">
        <v>2028</v>
      </c>
      <c r="U5" s="84">
        <v>2029</v>
      </c>
      <c r="V5" s="84">
        <v>2030</v>
      </c>
    </row>
    <row r="6" spans="1:22" ht="16.5" customHeight="1" thickBot="1" x14ac:dyDescent="0.25">
      <c r="A6" s="85"/>
      <c r="B6" s="86"/>
      <c r="C6" s="86"/>
      <c r="D6" s="86"/>
      <c r="E6" s="86"/>
      <c r="F6" s="86"/>
      <c r="G6" s="86"/>
      <c r="H6" s="86"/>
      <c r="I6" s="86"/>
      <c r="J6" s="86"/>
      <c r="K6" s="86"/>
      <c r="L6" s="86"/>
      <c r="M6" s="86"/>
      <c r="N6" s="86"/>
      <c r="O6" s="86"/>
      <c r="P6" s="86"/>
      <c r="Q6" s="86"/>
      <c r="R6" s="87"/>
      <c r="S6" s="87"/>
      <c r="T6" s="87"/>
      <c r="U6" s="87"/>
      <c r="V6" s="87"/>
    </row>
    <row r="7" spans="1:22" ht="16.5" customHeight="1" thickBot="1" x14ac:dyDescent="0.25">
      <c r="A7" s="88" t="s">
        <v>59</v>
      </c>
      <c r="B7" s="89">
        <v>3366626120.9899983</v>
      </c>
      <c r="C7" s="89">
        <v>3248687626.2100005</v>
      </c>
      <c r="D7" s="89">
        <v>3208761053.48</v>
      </c>
      <c r="E7" s="89">
        <v>3262800374.9092903</v>
      </c>
      <c r="F7" s="89">
        <v>3431856895.0700002</v>
      </c>
      <c r="G7" s="89">
        <v>3437129148.9100008</v>
      </c>
      <c r="H7" s="89">
        <v>3636304035.0499992</v>
      </c>
      <c r="I7" s="89">
        <v>3811962.7844099998</v>
      </c>
      <c r="J7" s="89">
        <v>3896877.4266244229</v>
      </c>
      <c r="K7" s="89">
        <v>4298642.4747888381</v>
      </c>
      <c r="L7" s="89">
        <v>4466743.4244507495</v>
      </c>
      <c r="M7" s="89">
        <v>4576037.3925134279</v>
      </c>
      <c r="N7" s="89">
        <v>4773935.5808259603</v>
      </c>
      <c r="O7" s="89">
        <v>5317657.6685680784</v>
      </c>
      <c r="P7" s="89">
        <v>5434549.6444788333</v>
      </c>
      <c r="Q7" s="89">
        <v>5557861.8603374632</v>
      </c>
      <c r="R7" s="89">
        <v>5745985.5284356251</v>
      </c>
      <c r="S7" s="89">
        <v>5961297.6208183756</v>
      </c>
      <c r="T7" s="89">
        <v>6246415.5106074857</v>
      </c>
      <c r="U7" s="89">
        <v>6421677.2848076085</v>
      </c>
      <c r="V7" s="89">
        <v>6547221.8077992024</v>
      </c>
    </row>
    <row r="8" spans="1:22" ht="16.5" customHeight="1" thickBot="1" x14ac:dyDescent="0.25">
      <c r="A8" s="90" t="s">
        <v>60</v>
      </c>
      <c r="B8" s="91"/>
      <c r="C8" s="91"/>
      <c r="D8" s="91"/>
      <c r="E8" s="91"/>
      <c r="F8" s="91"/>
      <c r="G8" s="91"/>
      <c r="H8" s="91"/>
      <c r="I8" s="91"/>
      <c r="J8" s="91"/>
      <c r="K8" s="91"/>
      <c r="L8" s="91"/>
      <c r="M8" s="91"/>
      <c r="N8" s="91"/>
      <c r="O8" s="91"/>
      <c r="P8" s="91"/>
      <c r="Q8" s="91"/>
      <c r="R8" s="92"/>
      <c r="S8" s="92"/>
      <c r="T8" s="92"/>
      <c r="U8" s="92"/>
      <c r="V8" s="92"/>
    </row>
    <row r="9" spans="1:22" ht="16.5" customHeight="1" x14ac:dyDescent="0.2">
      <c r="A9" s="93" t="s">
        <v>61</v>
      </c>
      <c r="B9" s="94">
        <v>701108151.90847707</v>
      </c>
      <c r="C9" s="94">
        <v>645999842.64943659</v>
      </c>
      <c r="D9" s="94">
        <v>645984021.7089783</v>
      </c>
      <c r="E9" s="94">
        <v>668856702.67697728</v>
      </c>
      <c r="F9" s="94">
        <v>761637458.07403314</v>
      </c>
      <c r="G9" s="94">
        <v>748382073.78445911</v>
      </c>
      <c r="H9" s="94">
        <v>736251506.52495968</v>
      </c>
      <c r="I9" s="94">
        <v>758070.76444768463</v>
      </c>
      <c r="J9" s="94">
        <v>747933.36636194203</v>
      </c>
      <c r="K9" s="94">
        <v>813406.18244536803</v>
      </c>
      <c r="L9" s="94">
        <v>742439.82319410564</v>
      </c>
      <c r="M9" s="94">
        <v>753981.66667522886</v>
      </c>
      <c r="N9" s="94">
        <v>782820.07367271942</v>
      </c>
      <c r="O9" s="94">
        <v>884307.37585091649</v>
      </c>
      <c r="P9" s="94">
        <v>854233.60265172634</v>
      </c>
      <c r="Q9" s="94">
        <v>848930.44632104516</v>
      </c>
      <c r="R9" s="94">
        <v>876620.1455101131</v>
      </c>
      <c r="S9" s="94">
        <v>903165.7526759709</v>
      </c>
      <c r="T9" s="94">
        <v>922551.21640482603</v>
      </c>
      <c r="U9" s="94">
        <v>968795.33231602167</v>
      </c>
      <c r="V9" s="94">
        <v>993048.35260105191</v>
      </c>
    </row>
    <row r="10" spans="1:22" ht="16.5" customHeight="1" x14ac:dyDescent="0.2">
      <c r="A10" s="95" t="s">
        <v>62</v>
      </c>
      <c r="B10" s="96">
        <v>1248191656.3624561</v>
      </c>
      <c r="C10" s="96">
        <v>1191687447.1063237</v>
      </c>
      <c r="D10" s="96">
        <v>1191612391.3002656</v>
      </c>
      <c r="E10" s="96">
        <v>1197555681.3581793</v>
      </c>
      <c r="F10" s="96">
        <v>1209705012.3843436</v>
      </c>
      <c r="G10" s="96">
        <v>1145286400.7283049</v>
      </c>
      <c r="H10" s="96">
        <v>1091539257.1363595</v>
      </c>
      <c r="I10" s="97">
        <v>1085828.9988715823</v>
      </c>
      <c r="J10" s="98">
        <v>1053634.836384078</v>
      </c>
      <c r="K10" s="98">
        <v>1109559.1991318567</v>
      </c>
      <c r="L10" s="98">
        <v>1136192.6783781198</v>
      </c>
      <c r="M10" s="98">
        <v>1153855.7369164142</v>
      </c>
      <c r="N10" s="98">
        <v>1197988.5889847097</v>
      </c>
      <c r="O10" s="98">
        <v>1353299.6675137891</v>
      </c>
      <c r="P10" s="98">
        <v>1307276.2729535128</v>
      </c>
      <c r="Q10" s="98">
        <v>1299160.5884131924</v>
      </c>
      <c r="R10" s="98">
        <v>1341535.5156493981</v>
      </c>
      <c r="S10" s="98">
        <v>1382159.5818197604</v>
      </c>
      <c r="T10" s="98">
        <v>1411826.123494386</v>
      </c>
      <c r="U10" s="98">
        <v>1482595.7997360562</v>
      </c>
      <c r="V10" s="98">
        <v>1519711.4058977196</v>
      </c>
    </row>
    <row r="11" spans="1:22" ht="16.5" customHeight="1" x14ac:dyDescent="0.2">
      <c r="A11" s="95" t="s">
        <v>63</v>
      </c>
      <c r="B11" s="99">
        <v>176962664.64708179</v>
      </c>
      <c r="C11" s="99">
        <v>170025255.26503852</v>
      </c>
      <c r="D11" s="99">
        <v>155311287.59712282</v>
      </c>
      <c r="E11" s="99">
        <v>154165427.72983411</v>
      </c>
      <c r="F11" s="99">
        <v>175935173.93173346</v>
      </c>
      <c r="G11" s="99">
        <v>166351714.85861117</v>
      </c>
      <c r="H11" s="99">
        <v>153606396.65430313</v>
      </c>
      <c r="I11" s="100">
        <v>154288.44844134848</v>
      </c>
      <c r="J11" s="101">
        <v>144182.85204047634</v>
      </c>
      <c r="K11" s="101">
        <v>146423.40012246283</v>
      </c>
      <c r="L11" s="101">
        <v>165030.86069808036</v>
      </c>
      <c r="M11" s="101">
        <v>167596.40244870691</v>
      </c>
      <c r="N11" s="101">
        <v>174006.65548104342</v>
      </c>
      <c r="O11" s="101">
        <v>196565.43574196604</v>
      </c>
      <c r="P11" s="101">
        <v>189880.58328597966</v>
      </c>
      <c r="Q11" s="101">
        <v>188701.78814820858</v>
      </c>
      <c r="R11" s="101">
        <v>194856.70434058551</v>
      </c>
      <c r="S11" s="101">
        <v>200757.30969805064</v>
      </c>
      <c r="T11" s="101">
        <v>205066.34548015735</v>
      </c>
      <c r="U11" s="101">
        <v>215345.57082964564</v>
      </c>
      <c r="V11" s="101">
        <v>220736.57584732785</v>
      </c>
    </row>
    <row r="12" spans="1:22" ht="16.5" customHeight="1" x14ac:dyDescent="0.2">
      <c r="A12" s="95" t="s">
        <v>64</v>
      </c>
      <c r="B12" s="99">
        <v>0</v>
      </c>
      <c r="C12" s="99">
        <v>0</v>
      </c>
      <c r="D12" s="99">
        <v>0</v>
      </c>
      <c r="E12" s="99">
        <v>0</v>
      </c>
      <c r="F12" s="99">
        <v>0</v>
      </c>
      <c r="G12" s="99">
        <v>0</v>
      </c>
      <c r="H12" s="99">
        <v>0</v>
      </c>
      <c r="I12" s="100">
        <v>0</v>
      </c>
      <c r="J12" s="101">
        <v>0</v>
      </c>
      <c r="K12" s="101">
        <v>0</v>
      </c>
      <c r="L12" s="101">
        <v>0</v>
      </c>
      <c r="M12" s="101">
        <v>0</v>
      </c>
      <c r="N12" s="101">
        <v>0</v>
      </c>
      <c r="O12" s="101">
        <v>0</v>
      </c>
      <c r="P12" s="101">
        <v>0</v>
      </c>
      <c r="Q12" s="101">
        <v>0</v>
      </c>
      <c r="R12" s="101">
        <v>0</v>
      </c>
      <c r="S12" s="101">
        <v>0</v>
      </c>
      <c r="T12" s="101">
        <v>0</v>
      </c>
      <c r="U12" s="101">
        <v>0</v>
      </c>
      <c r="V12" s="101">
        <v>0</v>
      </c>
    </row>
    <row r="13" spans="1:22" ht="16.5" customHeight="1" thickBot="1" x14ac:dyDescent="0.25">
      <c r="A13" s="102" t="s">
        <v>65</v>
      </c>
      <c r="B13" s="101">
        <v>26958572.33774443</v>
      </c>
      <c r="C13" s="101">
        <v>21900779.639312342</v>
      </c>
      <c r="D13" s="101">
        <v>21348195.258835256</v>
      </c>
      <c r="E13" s="101">
        <v>17844721.61633648</v>
      </c>
      <c r="F13" s="101">
        <v>22851798.707562149</v>
      </c>
      <c r="G13" s="101">
        <v>22214246.929070693</v>
      </c>
      <c r="H13" s="101">
        <v>19644577.724959981</v>
      </c>
      <c r="I13" s="101">
        <v>22073.323586816165</v>
      </c>
      <c r="J13" s="101">
        <v>19513.227643684866</v>
      </c>
      <c r="K13" s="101">
        <v>21214.324309080472</v>
      </c>
      <c r="L13" s="101">
        <v>22037.862931440963</v>
      </c>
      <c r="M13" s="101">
        <v>22380.459808207146</v>
      </c>
      <c r="N13" s="101">
        <v>23236.471084431007</v>
      </c>
      <c r="O13" s="101">
        <v>26248.92163572654</v>
      </c>
      <c r="P13" s="101">
        <v>25356.240948497671</v>
      </c>
      <c r="Q13" s="101">
        <v>25198.827204422407</v>
      </c>
      <c r="R13" s="101">
        <v>26020.741353257039</v>
      </c>
      <c r="S13" s="101">
        <v>26808.695385189538</v>
      </c>
      <c r="T13" s="101">
        <v>27384.114670595023</v>
      </c>
      <c r="U13" s="101">
        <v>28756.780112289896</v>
      </c>
      <c r="V13" s="101">
        <v>29476.683220956009</v>
      </c>
    </row>
    <row r="14" spans="1:22" ht="13.5" customHeight="1" thickTop="1" thickBot="1" x14ac:dyDescent="0.25">
      <c r="A14" s="103" t="s">
        <v>66</v>
      </c>
      <c r="B14" s="104">
        <v>2153221045.2557592</v>
      </c>
      <c r="C14" s="104">
        <v>2029613324.660111</v>
      </c>
      <c r="D14" s="104">
        <v>2014255895.8652022</v>
      </c>
      <c r="E14" s="104">
        <v>2038422533.3813274</v>
      </c>
      <c r="F14" s="104">
        <v>2170129443.0976725</v>
      </c>
      <c r="G14" s="104">
        <v>2082234436.3004458</v>
      </c>
      <c r="H14" s="104">
        <v>2001041738.0405824</v>
      </c>
      <c r="I14" s="105">
        <v>2020261.5353474314</v>
      </c>
      <c r="J14" s="106">
        <v>1965264.282430181</v>
      </c>
      <c r="K14" s="106">
        <v>2090603.1060087678</v>
      </c>
      <c r="L14" s="106">
        <v>2065701.2252017469</v>
      </c>
      <c r="M14" s="106">
        <v>2097814.265848557</v>
      </c>
      <c r="N14" s="106">
        <v>2178051.7892229035</v>
      </c>
      <c r="O14" s="106">
        <v>2460421.4007423981</v>
      </c>
      <c r="P14" s="106">
        <v>2376746.6998397168</v>
      </c>
      <c r="Q14" s="106">
        <v>2361991.6500868686</v>
      </c>
      <c r="R14" s="106">
        <v>2439033.1068533538</v>
      </c>
      <c r="S14" s="106">
        <v>2512891.3395789713</v>
      </c>
      <c r="T14" s="106">
        <v>2566827.8000499643</v>
      </c>
      <c r="U14" s="106">
        <v>2695493.4829940139</v>
      </c>
      <c r="V14" s="106">
        <v>2762973.0175670553</v>
      </c>
    </row>
    <row r="15" spans="1:22" ht="16.5" customHeight="1" thickBot="1" x14ac:dyDescent="0.25">
      <c r="A15" s="90" t="s">
        <v>67</v>
      </c>
      <c r="B15" s="17"/>
      <c r="C15" s="17"/>
      <c r="D15" s="17"/>
      <c r="E15" s="17"/>
      <c r="F15" s="17"/>
      <c r="G15" s="17"/>
      <c r="H15" s="17"/>
      <c r="I15" s="17"/>
      <c r="J15" s="17"/>
      <c r="K15" s="17"/>
      <c r="L15" s="17"/>
      <c r="M15" s="17"/>
      <c r="N15" s="17"/>
      <c r="O15" s="17"/>
      <c r="P15" s="17"/>
      <c r="Q15" s="17"/>
      <c r="R15" s="18"/>
      <c r="S15" s="18"/>
      <c r="T15" s="18"/>
      <c r="U15" s="18"/>
      <c r="V15" s="18"/>
    </row>
    <row r="16" spans="1:22" ht="16.5" customHeight="1" x14ac:dyDescent="0.2">
      <c r="A16" s="93" t="s">
        <v>61</v>
      </c>
      <c r="B16" s="94">
        <v>347149189.00062859</v>
      </c>
      <c r="C16" s="94">
        <v>339294640.96134365</v>
      </c>
      <c r="D16" s="94">
        <v>338348493.38887691</v>
      </c>
      <c r="E16" s="94">
        <v>356218403.57849586</v>
      </c>
      <c r="F16" s="94">
        <v>391869895.83699065</v>
      </c>
      <c r="G16" s="94">
        <v>389099081.542844</v>
      </c>
      <c r="H16" s="94">
        <v>451613976.06171602</v>
      </c>
      <c r="I16" s="94">
        <v>544942.22924422147</v>
      </c>
      <c r="J16" s="94">
        <v>608649.51250870991</v>
      </c>
      <c r="K16" s="94">
        <v>723992.9996848125</v>
      </c>
      <c r="L16" s="94">
        <v>733900.3291393636</v>
      </c>
      <c r="M16" s="94">
        <v>774313.82097080559</v>
      </c>
      <c r="N16" s="94">
        <v>797878.05204555951</v>
      </c>
      <c r="O16" s="94">
        <v>843809.3050809917</v>
      </c>
      <c r="P16" s="94">
        <v>882031.964367821</v>
      </c>
      <c r="Q16" s="94">
        <v>892352.74218851805</v>
      </c>
      <c r="R16" s="94">
        <v>918222.43282689049</v>
      </c>
      <c r="S16" s="94">
        <v>960544.77205781464</v>
      </c>
      <c r="T16" s="94">
        <v>1017541.4095865489</v>
      </c>
      <c r="U16" s="94">
        <v>1115047.9273383517</v>
      </c>
      <c r="V16" s="94">
        <v>1131933.3651533022</v>
      </c>
    </row>
    <row r="17" spans="1:22" ht="16.5" customHeight="1" x14ac:dyDescent="0.2">
      <c r="A17" s="95" t="s">
        <v>62</v>
      </c>
      <c r="B17" s="96">
        <v>618034065.13542032</v>
      </c>
      <c r="C17" s="96">
        <v>625902883.88583863</v>
      </c>
      <c r="D17" s="96">
        <v>624133482.79626358</v>
      </c>
      <c r="E17" s="96">
        <v>637791878.74235857</v>
      </c>
      <c r="F17" s="96">
        <v>622405019.8309176</v>
      </c>
      <c r="G17" s="96">
        <v>595457724.38589764</v>
      </c>
      <c r="H17" s="96">
        <v>669546180.31208253</v>
      </c>
      <c r="I17" s="97">
        <v>780552.55917198258</v>
      </c>
      <c r="J17" s="98">
        <v>857421.74152052263</v>
      </c>
      <c r="K17" s="98">
        <v>987591.57508777012</v>
      </c>
      <c r="L17" s="98">
        <v>1123124.2648596889</v>
      </c>
      <c r="M17" s="98">
        <v>1184971.0463658764</v>
      </c>
      <c r="N17" s="98">
        <v>1221032.5640570491</v>
      </c>
      <c r="O17" s="98">
        <v>1291323.4506410616</v>
      </c>
      <c r="P17" s="98">
        <v>1349817.4918725793</v>
      </c>
      <c r="Q17" s="98">
        <v>1365611.8927502076</v>
      </c>
      <c r="R17" s="98">
        <v>1405201.570158367</v>
      </c>
      <c r="S17" s="98">
        <v>1469969.5560122714</v>
      </c>
      <c r="T17" s="98">
        <v>1557194.3521899795</v>
      </c>
      <c r="U17" s="98">
        <v>1706413.4378353632</v>
      </c>
      <c r="V17" s="98">
        <v>1732254.0652063708</v>
      </c>
    </row>
    <row r="18" spans="1:22" ht="16.5" customHeight="1" x14ac:dyDescent="0.2">
      <c r="A18" s="95" t="s">
        <v>63</v>
      </c>
      <c r="B18" s="99">
        <v>87621924.446891993</v>
      </c>
      <c r="C18" s="99">
        <v>89301349.831470221</v>
      </c>
      <c r="D18" s="99">
        <v>81347739.880239695</v>
      </c>
      <c r="E18" s="99">
        <v>82105124.0618864</v>
      </c>
      <c r="F18" s="99">
        <v>90520361.822842106</v>
      </c>
      <c r="G18" s="99">
        <v>86489644.43689324</v>
      </c>
      <c r="H18" s="99">
        <v>94221600.807293117</v>
      </c>
      <c r="I18" s="100">
        <v>110910.87400200474</v>
      </c>
      <c r="J18" s="101">
        <v>117332.40760926803</v>
      </c>
      <c r="K18" s="101">
        <v>130327.89640227685</v>
      </c>
      <c r="L18" s="101">
        <v>163132.6865838239</v>
      </c>
      <c r="M18" s="101">
        <v>172115.87031454628</v>
      </c>
      <c r="N18" s="101">
        <v>177353.7700263703</v>
      </c>
      <c r="O18" s="101">
        <v>187563.45165250925</v>
      </c>
      <c r="P18" s="101">
        <v>196059.65318051609</v>
      </c>
      <c r="Q18" s="101">
        <v>198353.77425755584</v>
      </c>
      <c r="R18" s="101">
        <v>204104.13567227148</v>
      </c>
      <c r="S18" s="101">
        <v>213511.62143992205</v>
      </c>
      <c r="T18" s="101">
        <v>226180.93665498742</v>
      </c>
      <c r="U18" s="101">
        <v>247854.86098601788</v>
      </c>
      <c r="V18" s="101">
        <v>251608.18650656534</v>
      </c>
    </row>
    <row r="19" spans="1:22" ht="16.5" customHeight="1" x14ac:dyDescent="0.2">
      <c r="A19" s="95" t="s">
        <v>64</v>
      </c>
      <c r="B19" s="99">
        <v>0</v>
      </c>
      <c r="C19" s="99">
        <v>0</v>
      </c>
      <c r="D19" s="99">
        <v>0</v>
      </c>
      <c r="E19" s="99">
        <v>0</v>
      </c>
      <c r="F19" s="99">
        <v>0</v>
      </c>
      <c r="G19" s="99">
        <v>0</v>
      </c>
      <c r="H19" s="99">
        <v>0</v>
      </c>
      <c r="I19" s="100">
        <v>0</v>
      </c>
      <c r="J19" s="101">
        <v>0</v>
      </c>
      <c r="K19" s="101">
        <v>0</v>
      </c>
      <c r="L19" s="101">
        <v>0</v>
      </c>
      <c r="M19" s="101">
        <v>0</v>
      </c>
      <c r="N19" s="101">
        <v>0</v>
      </c>
      <c r="O19" s="101">
        <v>0</v>
      </c>
      <c r="P19" s="101">
        <v>0</v>
      </c>
      <c r="Q19" s="101">
        <v>0</v>
      </c>
      <c r="R19" s="101">
        <v>0</v>
      </c>
      <c r="S19" s="101">
        <v>0</v>
      </c>
      <c r="T19" s="101">
        <v>0</v>
      </c>
      <c r="U19" s="101">
        <v>0</v>
      </c>
      <c r="V19" s="101">
        <v>0</v>
      </c>
    </row>
    <row r="20" spans="1:22" ht="16.5" customHeight="1" thickBot="1" x14ac:dyDescent="0.25">
      <c r="A20" s="102" t="s">
        <v>65</v>
      </c>
      <c r="B20" s="101">
        <v>13348363.584402367</v>
      </c>
      <c r="C20" s="101">
        <v>11502815.749951277</v>
      </c>
      <c r="D20" s="101">
        <v>11181591.896482792</v>
      </c>
      <c r="E20" s="101">
        <v>9503707.1782832537</v>
      </c>
      <c r="F20" s="101">
        <v>11757473.170850551</v>
      </c>
      <c r="G20" s="101">
        <v>11549639.388819417</v>
      </c>
      <c r="H20" s="101">
        <v>12049911.987680035</v>
      </c>
      <c r="I20" s="101">
        <v>15867.497767167581</v>
      </c>
      <c r="J20" s="101">
        <v>15879.377798814319</v>
      </c>
      <c r="K20" s="101">
        <v>18882.352537133789</v>
      </c>
      <c r="L20" s="101">
        <v>21784.384880287103</v>
      </c>
      <c r="M20" s="101">
        <v>22983.979737322916</v>
      </c>
      <c r="N20" s="101">
        <v>23683.437495765997</v>
      </c>
      <c r="O20" s="101">
        <v>25046.816219592281</v>
      </c>
      <c r="P20" s="101">
        <v>26181.380530292088</v>
      </c>
      <c r="Q20" s="101">
        <v>26487.73247943708</v>
      </c>
      <c r="R20" s="101">
        <v>27255.623261365388</v>
      </c>
      <c r="S20" s="101">
        <v>28511.878491447787</v>
      </c>
      <c r="T20" s="101">
        <v>30203.71134600478</v>
      </c>
      <c r="U20" s="101">
        <v>33098.000157038223</v>
      </c>
      <c r="V20" s="101">
        <v>33599.211100306762</v>
      </c>
    </row>
    <row r="21" spans="1:22" ht="13.5" customHeight="1" thickTop="1" thickBot="1" x14ac:dyDescent="0.25">
      <c r="A21" s="103" t="s">
        <v>68</v>
      </c>
      <c r="B21" s="104">
        <v>1066153542.1673433</v>
      </c>
      <c r="C21" s="104">
        <v>1066001690.4286038</v>
      </c>
      <c r="D21" s="104">
        <v>1055011307.961863</v>
      </c>
      <c r="E21" s="104">
        <v>1085619113.561024</v>
      </c>
      <c r="F21" s="104">
        <v>1116552750.6616008</v>
      </c>
      <c r="G21" s="104">
        <v>1082596089.7544544</v>
      </c>
      <c r="H21" s="104">
        <v>1227431669.1687717</v>
      </c>
      <c r="I21" s="105">
        <v>1452273.1601853762</v>
      </c>
      <c r="J21" s="106">
        <v>1599283.0394373147</v>
      </c>
      <c r="K21" s="106">
        <v>1860794.8237119929</v>
      </c>
      <c r="L21" s="106">
        <v>2041941.6654631635</v>
      </c>
      <c r="M21" s="106">
        <v>2154384.7173885512</v>
      </c>
      <c r="N21" s="106">
        <v>2219947.823624745</v>
      </c>
      <c r="O21" s="106">
        <v>2347743.023594155</v>
      </c>
      <c r="P21" s="106">
        <v>2454090.4899512087</v>
      </c>
      <c r="Q21" s="106">
        <v>2482806.1416757181</v>
      </c>
      <c r="R21" s="106">
        <v>2554783.7619188945</v>
      </c>
      <c r="S21" s="106">
        <v>2672537.8280014559</v>
      </c>
      <c r="T21" s="106">
        <v>2831120.4097775207</v>
      </c>
      <c r="U21" s="106">
        <v>3102414.2263167705</v>
      </c>
      <c r="V21" s="106">
        <v>3149394.8279665457</v>
      </c>
    </row>
    <row r="22" spans="1:22" ht="16.5" customHeight="1" thickBot="1" x14ac:dyDescent="0.25">
      <c r="A22" s="107" t="s">
        <v>69</v>
      </c>
      <c r="B22" s="17"/>
      <c r="C22" s="17"/>
      <c r="D22" s="17"/>
      <c r="E22" s="17"/>
      <c r="F22" s="17"/>
      <c r="G22" s="17"/>
      <c r="H22" s="17"/>
      <c r="I22" s="17"/>
      <c r="J22" s="17"/>
      <c r="K22" s="17"/>
      <c r="L22" s="17"/>
      <c r="M22" s="17"/>
      <c r="N22" s="17"/>
      <c r="O22" s="17"/>
      <c r="P22" s="17"/>
      <c r="Q22" s="17"/>
      <c r="R22" s="18"/>
      <c r="S22" s="18"/>
      <c r="T22" s="18"/>
      <c r="U22" s="18"/>
      <c r="V22" s="18"/>
    </row>
    <row r="23" spans="1:22" ht="16.5" customHeight="1" x14ac:dyDescent="0.2">
      <c r="A23" s="93" t="s">
        <v>61</v>
      </c>
      <c r="B23" s="94">
        <v>47946424.633107431</v>
      </c>
      <c r="C23" s="94">
        <v>48721045.283267751</v>
      </c>
      <c r="D23" s="94">
        <v>44736519.42012284</v>
      </c>
      <c r="E23" s="94">
        <v>45530160.570618346</v>
      </c>
      <c r="F23" s="94">
        <v>50951103.785371184</v>
      </c>
      <c r="G23" s="94">
        <v>97867658.179267794</v>
      </c>
      <c r="H23" s="94">
        <v>150054798.1816287</v>
      </c>
      <c r="I23" s="94">
        <v>127364.95067996168</v>
      </c>
      <c r="J23" s="94">
        <v>126477.02205573232</v>
      </c>
      <c r="K23" s="94">
        <v>135104.96514952485</v>
      </c>
      <c r="L23" s="94">
        <v>129065.39123867164</v>
      </c>
      <c r="M23" s="94">
        <v>116391.72615734408</v>
      </c>
      <c r="N23" s="94">
        <v>135116.26473032893</v>
      </c>
      <c r="O23" s="94">
        <v>183118.48274616839</v>
      </c>
      <c r="P23" s="94">
        <v>216982.08949592666</v>
      </c>
      <c r="Q23" s="94">
        <v>256284.47838437808</v>
      </c>
      <c r="R23" s="94">
        <v>270339.17581090855</v>
      </c>
      <c r="S23" s="94">
        <v>278857.18913082842</v>
      </c>
      <c r="T23" s="94">
        <v>304950.15692095621</v>
      </c>
      <c r="U23" s="94">
        <v>224190.87895951414</v>
      </c>
      <c r="V23" s="94">
        <v>228174.75138618718</v>
      </c>
    </row>
    <row r="24" spans="1:22" ht="16.5" customHeight="1" x14ac:dyDescent="0.2">
      <c r="A24" s="95" t="s">
        <v>62</v>
      </c>
      <c r="B24" s="96">
        <v>85359622.50124912</v>
      </c>
      <c r="C24" s="96">
        <v>89876582.377863497</v>
      </c>
      <c r="D24" s="96">
        <v>82523079.663229436</v>
      </c>
      <c r="E24" s="96">
        <v>81519557.546882853</v>
      </c>
      <c r="F24" s="96">
        <v>80925386.458195001</v>
      </c>
      <c r="G24" s="96">
        <v>149771756.84745702</v>
      </c>
      <c r="H24" s="96">
        <v>222465694.78682438</v>
      </c>
      <c r="I24" s="97">
        <v>182432.25220393692</v>
      </c>
      <c r="J24" s="98">
        <v>178171.74956137614</v>
      </c>
      <c r="K24" s="98">
        <v>184295.325220389</v>
      </c>
      <c r="L24" s="98">
        <v>197515.20322078341</v>
      </c>
      <c r="M24" s="98">
        <v>178120.06165675644</v>
      </c>
      <c r="N24" s="98">
        <v>206775.15661260975</v>
      </c>
      <c r="O24" s="98">
        <v>280235.3441613696</v>
      </c>
      <c r="P24" s="98">
        <v>332058.50995953829</v>
      </c>
      <c r="Q24" s="98">
        <v>392204.91523412894</v>
      </c>
      <c r="R24" s="98">
        <v>413713.51945223648</v>
      </c>
      <c r="S24" s="98">
        <v>426749.05993117165</v>
      </c>
      <c r="T24" s="98">
        <v>466680.42949692882</v>
      </c>
      <c r="U24" s="98">
        <v>343090.4798951759</v>
      </c>
      <c r="V24" s="98">
        <v>349187.19849966135</v>
      </c>
    </row>
    <row r="25" spans="1:22" ht="16.5" customHeight="1" x14ac:dyDescent="0.2">
      <c r="A25" s="95" t="s">
        <v>63</v>
      </c>
      <c r="B25" s="99">
        <v>12101880.487737892</v>
      </c>
      <c r="C25" s="99">
        <v>12823235.570913998</v>
      </c>
      <c r="D25" s="99">
        <v>10755817.791547706</v>
      </c>
      <c r="E25" s="99">
        <v>10494290.706640791</v>
      </c>
      <c r="F25" s="99">
        <v>11769499.006995726</v>
      </c>
      <c r="G25" s="99">
        <v>21754199.27549801</v>
      </c>
      <c r="H25" s="99">
        <v>31306390.06520969</v>
      </c>
      <c r="I25" s="100">
        <v>25922.303758195249</v>
      </c>
      <c r="J25" s="101">
        <v>24381.607476991459</v>
      </c>
      <c r="K25" s="101">
        <v>24320.602421716849</v>
      </c>
      <c r="L25" s="101">
        <v>28688.887552956312</v>
      </c>
      <c r="M25" s="101">
        <v>25871.762459137259</v>
      </c>
      <c r="N25" s="101">
        <v>30033.88660756969</v>
      </c>
      <c r="O25" s="101">
        <v>40703.906058425273</v>
      </c>
      <c r="P25" s="101">
        <v>48231.169539808929</v>
      </c>
      <c r="Q25" s="101">
        <v>56967.375307769275</v>
      </c>
      <c r="R25" s="101">
        <v>60091.478757894984</v>
      </c>
      <c r="S25" s="101">
        <v>61984.87809573811</v>
      </c>
      <c r="T25" s="101">
        <v>67784.869957767107</v>
      </c>
      <c r="U25" s="101">
        <v>49833.552241546175</v>
      </c>
      <c r="V25" s="101">
        <v>50719.094577700351</v>
      </c>
    </row>
    <row r="26" spans="1:22" ht="16.5" customHeight="1" x14ac:dyDescent="0.2">
      <c r="A26" s="95" t="s">
        <v>64</v>
      </c>
      <c r="B26" s="99">
        <v>0</v>
      </c>
      <c r="C26" s="99">
        <v>0</v>
      </c>
      <c r="D26" s="99">
        <v>0</v>
      </c>
      <c r="E26" s="99">
        <v>0</v>
      </c>
      <c r="F26" s="99">
        <v>0</v>
      </c>
      <c r="G26" s="99">
        <v>0</v>
      </c>
      <c r="H26" s="99">
        <v>0</v>
      </c>
      <c r="I26" s="100">
        <v>0</v>
      </c>
      <c r="J26" s="101">
        <v>0</v>
      </c>
      <c r="K26" s="101">
        <v>0</v>
      </c>
      <c r="L26" s="101">
        <v>0</v>
      </c>
      <c r="M26" s="101">
        <v>0</v>
      </c>
      <c r="N26" s="101">
        <v>0</v>
      </c>
      <c r="O26" s="101">
        <v>0</v>
      </c>
      <c r="P26" s="101">
        <v>0</v>
      </c>
      <c r="Q26" s="101">
        <v>0</v>
      </c>
      <c r="R26" s="101">
        <v>0</v>
      </c>
      <c r="S26" s="101">
        <v>0</v>
      </c>
      <c r="T26" s="101">
        <v>0</v>
      </c>
      <c r="U26" s="101">
        <v>0</v>
      </c>
      <c r="V26" s="101">
        <v>0</v>
      </c>
    </row>
    <row r="27" spans="1:22" ht="16.5" customHeight="1" thickBot="1" x14ac:dyDescent="0.25">
      <c r="A27" s="102" t="s">
        <v>65</v>
      </c>
      <c r="B27" s="101">
        <v>1843605.9448023227</v>
      </c>
      <c r="C27" s="101">
        <v>1651747.8892403499</v>
      </c>
      <c r="D27" s="101">
        <v>1478432.7780350484</v>
      </c>
      <c r="E27" s="101">
        <v>1214719.1427969676</v>
      </c>
      <c r="F27" s="101">
        <v>1528712.0601652903</v>
      </c>
      <c r="G27" s="101">
        <v>2905008.5528776143</v>
      </c>
      <c r="H27" s="101">
        <v>4003744.8069822816</v>
      </c>
      <c r="I27" s="101">
        <v>3708.5822350977792</v>
      </c>
      <c r="J27" s="101">
        <v>3299.7256628266905</v>
      </c>
      <c r="K27" s="101">
        <v>3523.6522764462011</v>
      </c>
      <c r="L27" s="101">
        <v>3831.0517734270547</v>
      </c>
      <c r="M27" s="101">
        <v>3454.8590030828032</v>
      </c>
      <c r="N27" s="101">
        <v>4010.6600278050923</v>
      </c>
      <c r="O27" s="101">
        <v>5435.5112655621015</v>
      </c>
      <c r="P27" s="101">
        <v>6440.6856926352057</v>
      </c>
      <c r="Q27" s="101">
        <v>7607.2996485994645</v>
      </c>
      <c r="R27" s="101">
        <v>8024.4856423359261</v>
      </c>
      <c r="S27" s="101">
        <v>8277.3260802113928</v>
      </c>
      <c r="T27" s="101">
        <v>9051.8444043490254</v>
      </c>
      <c r="U27" s="101">
        <v>6654.6644005885137</v>
      </c>
      <c r="V27" s="101">
        <v>6772.9178020529635</v>
      </c>
    </row>
    <row r="28" spans="1:22" ht="13.5" customHeight="1" thickTop="1" thickBot="1" x14ac:dyDescent="0.25">
      <c r="A28" s="103" t="s">
        <v>70</v>
      </c>
      <c r="B28" s="104">
        <v>147251533.56689677</v>
      </c>
      <c r="C28" s="104">
        <v>153072611.12128562</v>
      </c>
      <c r="D28" s="104">
        <v>139493849.65293503</v>
      </c>
      <c r="E28" s="104">
        <v>138758727.96693894</v>
      </c>
      <c r="F28" s="104">
        <v>145174701.31072721</v>
      </c>
      <c r="G28" s="104">
        <v>272298622.85510045</v>
      </c>
      <c r="H28" s="104">
        <v>407830627.84064502</v>
      </c>
      <c r="I28" s="105">
        <v>339428.08887719159</v>
      </c>
      <c r="J28" s="106">
        <v>332330.10475692665</v>
      </c>
      <c r="K28" s="106">
        <v>347244.54506807699</v>
      </c>
      <c r="L28" s="106">
        <v>359100.5337858384</v>
      </c>
      <c r="M28" s="106">
        <v>323838.4092763206</v>
      </c>
      <c r="N28" s="106">
        <v>375935.96797831345</v>
      </c>
      <c r="O28" s="106">
        <v>509493.24423152534</v>
      </c>
      <c r="P28" s="106">
        <v>603712.45468790899</v>
      </c>
      <c r="Q28" s="106">
        <v>713064.06857487583</v>
      </c>
      <c r="R28" s="106">
        <v>752168.65966337582</v>
      </c>
      <c r="S28" s="106">
        <v>775868.45323794964</v>
      </c>
      <c r="T28" s="106">
        <v>848467.30078000121</v>
      </c>
      <c r="U28" s="106">
        <v>623769.57549682469</v>
      </c>
      <c r="V28" s="106">
        <v>634853.96226560185</v>
      </c>
    </row>
    <row r="29" spans="1:22" s="109" customFormat="1" ht="16.5" customHeight="1" thickBot="1" x14ac:dyDescent="0.25">
      <c r="A29" s="107" t="s">
        <v>71</v>
      </c>
      <c r="B29" s="108">
        <f t="shared" ref="B29:H29" si="0">SUM(B14,B21,B28)</f>
        <v>3366626120.9899993</v>
      </c>
      <c r="C29" s="108">
        <f t="shared" si="0"/>
        <v>3248687626.21</v>
      </c>
      <c r="D29" s="108">
        <f t="shared" si="0"/>
        <v>3208761053.4800005</v>
      </c>
      <c r="E29" s="108">
        <f t="shared" si="0"/>
        <v>3262800374.9092903</v>
      </c>
      <c r="F29" s="108">
        <f t="shared" si="0"/>
        <v>3431856895.0700006</v>
      </c>
      <c r="G29" s="108">
        <f t="shared" si="0"/>
        <v>3437129148.9100008</v>
      </c>
      <c r="H29" s="108">
        <f t="shared" si="0"/>
        <v>3636304035.0499992</v>
      </c>
      <c r="I29" s="108">
        <f>SUM(I14,I21,I28)</f>
        <v>3811962.7844099994</v>
      </c>
      <c r="J29" s="108">
        <f t="shared" ref="J29:V29" si="1">SUM(J14,J21,J28)</f>
        <v>3896877.4266244224</v>
      </c>
      <c r="K29" s="108">
        <f t="shared" si="1"/>
        <v>4298642.4747888381</v>
      </c>
      <c r="L29" s="108">
        <f t="shared" si="1"/>
        <v>4466743.4244507486</v>
      </c>
      <c r="M29" s="108">
        <f t="shared" si="1"/>
        <v>4576037.3925134288</v>
      </c>
      <c r="N29" s="108">
        <f t="shared" si="1"/>
        <v>4773935.5808259621</v>
      </c>
      <c r="O29" s="108">
        <f t="shared" si="1"/>
        <v>5317657.6685680784</v>
      </c>
      <c r="P29" s="108">
        <f t="shared" si="1"/>
        <v>5434549.6444788342</v>
      </c>
      <c r="Q29" s="108">
        <f t="shared" si="1"/>
        <v>5557861.8603374623</v>
      </c>
      <c r="R29" s="108">
        <f t="shared" si="1"/>
        <v>5745985.5284356233</v>
      </c>
      <c r="S29" s="108">
        <f t="shared" si="1"/>
        <v>5961297.6208183775</v>
      </c>
      <c r="T29" s="108">
        <f t="shared" si="1"/>
        <v>6246415.5106074857</v>
      </c>
      <c r="U29" s="108">
        <f t="shared" si="1"/>
        <v>6421677.2848076094</v>
      </c>
      <c r="V29" s="108">
        <f t="shared" si="1"/>
        <v>6547221.8077992033</v>
      </c>
    </row>
    <row r="31" spans="1:22" ht="16.5" customHeight="1" x14ac:dyDescent="0.2">
      <c r="A31" s="110" t="s">
        <v>72</v>
      </c>
    </row>
  </sheetData>
  <printOptions headings="1"/>
  <pageMargins left="0.75" right="0.75" top="1" bottom="1" header="0.5" footer="0.5"/>
  <pageSetup scale="48" orientation="landscape"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cover</vt:lpstr>
      <vt:lpstr>FormsList&amp;FilerInfo</vt:lpstr>
      <vt:lpstr>IEPR 8.1a</vt:lpstr>
      <vt:lpstr>IEPR 8.1b</vt:lpstr>
      <vt:lpstr>CoName</vt:lpstr>
      <vt:lpstr>filedate</vt:lpstr>
      <vt:lpstr>cover!Print_Area</vt:lpstr>
      <vt:lpstr>'FormsList&amp;FilerInfo'!Print_Area</vt:lpstr>
      <vt:lpstr>'IEPR 8.1a'!Print_Area</vt:lpstr>
      <vt:lpstr>'IEPR 8.1b'!Print_Area</vt:lpstr>
    </vt:vector>
  </TitlesOfParts>
  <Company>LADWP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 Jimmy</dc:creator>
  <cp:lastModifiedBy>Gamez, Ramon</cp:lastModifiedBy>
  <dcterms:created xsi:type="dcterms:W3CDTF">2019-04-10T15:18:34Z</dcterms:created>
  <dcterms:modified xsi:type="dcterms:W3CDTF">2019-05-22T14:46:08Z</dcterms:modified>
</cp:coreProperties>
</file>