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580" activeTab="1"/>
  </bookViews>
  <sheets>
    <sheet name="High GWh" sheetId="1" r:id="rId1"/>
    <sheet name="High MW" sheetId="2" r:id="rId2"/>
    <sheet name="Mid GWh" sheetId="3" r:id="rId3"/>
    <sheet name="Mid MW" sheetId="4" r:id="rId4"/>
    <sheet name="Low GWh" sheetId="5" r:id="rId5"/>
    <sheet name="Low MW" sheetId="6" r:id="rId6"/>
  </sheets>
  <definedNames/>
  <calcPr fullCalcOnLoad="1"/>
</workbook>
</file>

<file path=xl/sharedStrings.xml><?xml version="1.0" encoding="utf-8"?>
<sst xmlns="http://schemas.openxmlformats.org/spreadsheetml/2006/main" count="2130" uniqueCount="28">
  <si>
    <t>PA</t>
  </si>
  <si>
    <t>PAN</t>
  </si>
  <si>
    <t>Year</t>
  </si>
  <si>
    <t>PGE</t>
  </si>
  <si>
    <t>SCE</t>
  </si>
  <si>
    <t>SDGE</t>
  </si>
  <si>
    <t>NCNC</t>
  </si>
  <si>
    <t>LADWP</t>
  </si>
  <si>
    <t>BUGL</t>
  </si>
  <si>
    <t>IID</t>
  </si>
  <si>
    <t>VEA</t>
  </si>
  <si>
    <t>STATE</t>
  </si>
  <si>
    <t>Building Standards</t>
  </si>
  <si>
    <t>Appliance Standards</t>
  </si>
  <si>
    <t>Program and Price Effects</t>
  </si>
  <si>
    <t>Total</t>
  </si>
  <si>
    <t>CED 2015 Revised Residential Committed Savings (MW), Low Demand Case</t>
  </si>
  <si>
    <t>CED 2015 Revised Non-Residential Committed Savings (MW), Low Demand Case</t>
  </si>
  <si>
    <t>CEDU 2016 Residential Committed Savings (GWh), High Demand Case</t>
  </si>
  <si>
    <t>CEDU 2016 Revised Non-Residential Committed Savings (GWh), High Demand Case</t>
  </si>
  <si>
    <t>CEDU 2016 Residential Committed Savings (MW), High Demand Case</t>
  </si>
  <si>
    <t>CEDU 2016 Revised Non-Residential Committed Savings (MW), High Demand Case</t>
  </si>
  <si>
    <t>CEDU 2016 Revised Residential Committed Savings (GWh), Mid Demand Case</t>
  </si>
  <si>
    <t>CEDU 2016 Revised Non-Residential Committed Savings (GWh), Mid Demand Case</t>
  </si>
  <si>
    <t>CEDU 2016 Revised Residential Committed Savings (MW), Mid Demand Case</t>
  </si>
  <si>
    <t>CEDU 2016 Revised Non-Residential Committed Savings (MW), Mid Demand Case</t>
  </si>
  <si>
    <t>CEDU 2016 Revised Residential Committed Savings (GWh), Low Demand Case</t>
  </si>
  <si>
    <t>CEDU 2016 Revised Non-Residential Committed Savings (GWh), Low Demand Case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</si>
</sst>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3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5"/>
  <sheetViews>
    <sheetView zoomScale="90" zoomScaleNormal="90" zoomScalePageLayoutView="0" workbookViewId="0" topLeftCell="A310">
      <selection activeCell="D358" sqref="D358"/>
    </sheetView>
  </sheetViews>
  <sheetFormatPr defaultColWidth="9.140625" defaultRowHeight="12.75"/>
  <cols>
    <col min="4" max="4" width="17.57421875" style="0" customWidth="1"/>
    <col min="5" max="5" width="20.28125" style="0" customWidth="1"/>
    <col min="6" max="6" width="20.00390625" style="0" customWidth="1"/>
    <col min="7" max="7" width="14.7109375" style="0" customWidth="1"/>
    <col min="9" max="9" width="17.57421875" style="0" customWidth="1"/>
    <col min="10" max="10" width="20.28125" style="0" customWidth="1"/>
    <col min="11" max="11" width="20.00390625" style="0" customWidth="1"/>
    <col min="12" max="12" width="16.421875" style="0" customWidth="1"/>
  </cols>
  <sheetData>
    <row r="1" spans="4:12" ht="12.75">
      <c r="D1" s="4" t="s">
        <v>18</v>
      </c>
      <c r="E1" s="4"/>
      <c r="F1" s="4"/>
      <c r="G1" s="4"/>
      <c r="I1" s="4" t="s">
        <v>19</v>
      </c>
      <c r="J1" s="4"/>
      <c r="K1" s="4"/>
      <c r="L1" s="4"/>
    </row>
    <row r="2" spans="1:12" ht="25.5">
      <c r="A2" s="1" t="s">
        <v>0</v>
      </c>
      <c r="B2" s="1" t="s">
        <v>1</v>
      </c>
      <c r="C2" s="1" t="s">
        <v>2</v>
      </c>
      <c r="D2" s="3" t="s">
        <v>12</v>
      </c>
      <c r="E2" s="3" t="s">
        <v>13</v>
      </c>
      <c r="F2" s="3" t="s">
        <v>14</v>
      </c>
      <c r="G2" s="1" t="s">
        <v>15</v>
      </c>
      <c r="I2" s="3" t="s">
        <v>12</v>
      </c>
      <c r="J2" s="3" t="s">
        <v>13</v>
      </c>
      <c r="K2" s="3" t="s">
        <v>14</v>
      </c>
      <c r="L2" s="1" t="s">
        <v>15</v>
      </c>
    </row>
    <row r="3" spans="1:18" ht="12.75">
      <c r="A3" s="1" t="s">
        <v>3</v>
      </c>
      <c r="B3" s="1">
        <v>1</v>
      </c>
      <c r="C3" s="1">
        <v>1990</v>
      </c>
      <c r="D3" s="2">
        <v>837.363751727416</v>
      </c>
      <c r="E3" s="2">
        <v>939.7556253124026</v>
      </c>
      <c r="F3" s="2">
        <v>1814.0568857332933</v>
      </c>
      <c r="G3" s="2">
        <v>3591.176262773112</v>
      </c>
      <c r="H3" s="2"/>
      <c r="I3" s="2">
        <v>457.68802226440584</v>
      </c>
      <c r="J3" s="2">
        <v>205.43473352663008</v>
      </c>
      <c r="K3" s="2">
        <v>5955.09610113356</v>
      </c>
      <c r="L3" s="2">
        <v>6618.218856924596</v>
      </c>
      <c r="M3" s="2"/>
      <c r="N3" s="2"/>
      <c r="O3" s="2"/>
      <c r="P3" s="2"/>
      <c r="Q3" s="2"/>
      <c r="R3" s="2"/>
    </row>
    <row r="4" spans="1:18" ht="12.75">
      <c r="A4" s="1" t="s">
        <v>3</v>
      </c>
      <c r="B4" s="1">
        <v>1</v>
      </c>
      <c r="C4" s="1">
        <v>1991</v>
      </c>
      <c r="D4" s="2">
        <v>930.0147397584227</v>
      </c>
      <c r="E4" s="2">
        <v>1089.455442627828</v>
      </c>
      <c r="F4" s="2">
        <v>2130.8077014080754</v>
      </c>
      <c r="G4" s="2">
        <v>4150.277883794326</v>
      </c>
      <c r="H4" s="2"/>
      <c r="I4" s="2">
        <v>489.5368442001372</v>
      </c>
      <c r="J4" s="2">
        <v>235.16371160023104</v>
      </c>
      <c r="K4" s="2">
        <v>6221.476933376944</v>
      </c>
      <c r="L4" s="2">
        <v>6946.177489177312</v>
      </c>
      <c r="M4" s="2"/>
      <c r="N4" s="2"/>
      <c r="O4" s="2"/>
      <c r="P4" s="2"/>
      <c r="Q4" s="2"/>
      <c r="R4" s="2"/>
    </row>
    <row r="5" spans="1:18" ht="12.75">
      <c r="A5" s="1" t="s">
        <v>3</v>
      </c>
      <c r="B5" s="1">
        <v>1</v>
      </c>
      <c r="C5" s="1">
        <v>1992</v>
      </c>
      <c r="D5" s="2">
        <v>1051.0620728358715</v>
      </c>
      <c r="E5" s="2">
        <v>1300.8247498350238</v>
      </c>
      <c r="F5" s="2">
        <v>2141.195058219484</v>
      </c>
      <c r="G5" s="2">
        <v>4493.08188089038</v>
      </c>
      <c r="H5" s="2"/>
      <c r="I5" s="2">
        <v>527.1559378191963</v>
      </c>
      <c r="J5" s="2">
        <v>259.93661166903024</v>
      </c>
      <c r="K5" s="2">
        <v>6471.550659729961</v>
      </c>
      <c r="L5" s="2">
        <v>7258.643209218188</v>
      </c>
      <c r="M5" s="2"/>
      <c r="N5" s="2"/>
      <c r="O5" s="2"/>
      <c r="P5" s="2"/>
      <c r="Q5" s="2"/>
      <c r="R5" s="2"/>
    </row>
    <row r="6" spans="1:18" ht="12.75">
      <c r="A6" s="1" t="s">
        <v>3</v>
      </c>
      <c r="B6" s="1">
        <v>1</v>
      </c>
      <c r="C6" s="1">
        <v>1993</v>
      </c>
      <c r="D6" s="2">
        <v>1144.029841102136</v>
      </c>
      <c r="E6" s="2">
        <v>1492.8293423648706</v>
      </c>
      <c r="F6" s="2">
        <v>2255.139335207472</v>
      </c>
      <c r="G6" s="2">
        <v>4891.998518674479</v>
      </c>
      <c r="H6" s="2"/>
      <c r="I6" s="2">
        <v>555.871984882598</v>
      </c>
      <c r="J6" s="2">
        <v>283.25726649236725</v>
      </c>
      <c r="K6" s="2">
        <v>6627.818997310919</v>
      </c>
      <c r="L6" s="2">
        <v>7466.948248685884</v>
      </c>
      <c r="M6" s="2"/>
      <c r="N6" s="2"/>
      <c r="O6" s="2"/>
      <c r="P6" s="2"/>
      <c r="Q6" s="2"/>
      <c r="R6" s="2"/>
    </row>
    <row r="7" spans="1:18" ht="12.75">
      <c r="A7" s="1" t="s">
        <v>3</v>
      </c>
      <c r="B7" s="1">
        <v>1</v>
      </c>
      <c r="C7" s="1">
        <v>1994</v>
      </c>
      <c r="D7" s="2">
        <v>1238.0159862064174</v>
      </c>
      <c r="E7" s="2">
        <v>1691.1042858589203</v>
      </c>
      <c r="F7" s="2">
        <v>2215.878614675288</v>
      </c>
      <c r="G7" s="2">
        <v>5144.998886740626</v>
      </c>
      <c r="H7" s="2"/>
      <c r="I7" s="2">
        <v>575.2006766427779</v>
      </c>
      <c r="J7" s="2">
        <v>302.80683602343737</v>
      </c>
      <c r="K7" s="2">
        <v>6415.750784385438</v>
      </c>
      <c r="L7" s="2">
        <v>7293.758297051653</v>
      </c>
      <c r="M7" s="2"/>
      <c r="N7" s="2"/>
      <c r="O7" s="2"/>
      <c r="P7" s="2"/>
      <c r="Q7" s="2"/>
      <c r="R7" s="2"/>
    </row>
    <row r="8" spans="1:18" ht="12.75">
      <c r="A8" s="1" t="s">
        <v>3</v>
      </c>
      <c r="B8" s="1">
        <v>1</v>
      </c>
      <c r="C8" s="1">
        <v>1995</v>
      </c>
      <c r="D8" s="2">
        <v>1336.2679326681784</v>
      </c>
      <c r="E8" s="2">
        <v>1896.4793696558784</v>
      </c>
      <c r="F8" s="2">
        <v>2167.3275151156313</v>
      </c>
      <c r="G8" s="2">
        <v>5400.074817439689</v>
      </c>
      <c r="H8" s="2"/>
      <c r="I8" s="2">
        <v>612.1161673846196</v>
      </c>
      <c r="J8" s="2">
        <v>335.06049734753094</v>
      </c>
      <c r="K8" s="2">
        <v>6448.316830481215</v>
      </c>
      <c r="L8" s="2">
        <v>7395.493495213366</v>
      </c>
      <c r="M8" s="2"/>
      <c r="N8" s="2"/>
      <c r="O8" s="2"/>
      <c r="P8" s="2"/>
      <c r="Q8" s="2"/>
      <c r="R8" s="2"/>
    </row>
    <row r="9" spans="1:18" ht="12.75">
      <c r="A9" s="1" t="s">
        <v>3</v>
      </c>
      <c r="B9" s="1">
        <v>1</v>
      </c>
      <c r="C9" s="1">
        <v>1996</v>
      </c>
      <c r="D9" s="2">
        <v>1432.2116305484788</v>
      </c>
      <c r="E9" s="2">
        <v>2095.0183878527337</v>
      </c>
      <c r="F9" s="2">
        <v>2080.203749993055</v>
      </c>
      <c r="G9" s="2">
        <v>5607.433768394268</v>
      </c>
      <c r="H9" s="2"/>
      <c r="I9" s="2">
        <v>659.5139698870026</v>
      </c>
      <c r="J9" s="2">
        <v>365.06220759751506</v>
      </c>
      <c r="K9" s="2">
        <v>5982.30651390698</v>
      </c>
      <c r="L9" s="2">
        <v>7006.882691391498</v>
      </c>
      <c r="M9" s="2"/>
      <c r="N9" s="2"/>
      <c r="O9" s="2"/>
      <c r="P9" s="2"/>
      <c r="Q9" s="2"/>
      <c r="R9" s="2"/>
    </row>
    <row r="10" spans="1:18" ht="12.75">
      <c r="A10" s="1" t="s">
        <v>3</v>
      </c>
      <c r="B10" s="1">
        <v>1</v>
      </c>
      <c r="C10" s="1">
        <v>1997</v>
      </c>
      <c r="D10" s="2">
        <v>1522.3439292187588</v>
      </c>
      <c r="E10" s="2">
        <v>2282.4042770619635</v>
      </c>
      <c r="F10" s="2">
        <v>2049.8616759341294</v>
      </c>
      <c r="G10" s="2">
        <v>5854.6098822148515</v>
      </c>
      <c r="H10" s="2"/>
      <c r="I10" s="2">
        <v>729.8102009015124</v>
      </c>
      <c r="J10" s="2">
        <v>409.8867089006419</v>
      </c>
      <c r="K10" s="2">
        <v>6069.6722664556255</v>
      </c>
      <c r="L10" s="2">
        <v>7209.36917625778</v>
      </c>
      <c r="M10" s="2"/>
      <c r="N10" s="2"/>
      <c r="O10" s="2"/>
      <c r="P10" s="2"/>
      <c r="Q10" s="2"/>
      <c r="R10" s="2"/>
    </row>
    <row r="11" spans="1:18" ht="12.75">
      <c r="A11" s="1" t="s">
        <v>3</v>
      </c>
      <c r="B11" s="1">
        <v>1</v>
      </c>
      <c r="C11" s="1">
        <v>1998</v>
      </c>
      <c r="D11" s="2">
        <v>1651.6620000362657</v>
      </c>
      <c r="E11" s="2">
        <v>2515.7045593653597</v>
      </c>
      <c r="F11" s="2">
        <v>1761.8265866783045</v>
      </c>
      <c r="G11" s="2">
        <v>5929.19314607993</v>
      </c>
      <c r="H11" s="2"/>
      <c r="I11" s="2">
        <v>781.4861674360469</v>
      </c>
      <c r="J11" s="2">
        <v>441.34925689928764</v>
      </c>
      <c r="K11" s="2">
        <v>5960.361403504137</v>
      </c>
      <c r="L11" s="2">
        <v>7183.1968278394725</v>
      </c>
      <c r="M11" s="2"/>
      <c r="N11" s="2"/>
      <c r="O11" s="2"/>
      <c r="P11" s="2"/>
      <c r="Q11" s="2"/>
      <c r="R11" s="2"/>
    </row>
    <row r="12" spans="1:18" ht="12.75">
      <c r="A12" s="1" t="s">
        <v>3</v>
      </c>
      <c r="B12" s="1">
        <v>1</v>
      </c>
      <c r="C12" s="1">
        <v>1999</v>
      </c>
      <c r="D12" s="2">
        <v>1730.6549834990462</v>
      </c>
      <c r="E12" s="2">
        <v>2671.6026336796517</v>
      </c>
      <c r="F12" s="2">
        <v>1783.3229538553</v>
      </c>
      <c r="G12" s="2">
        <v>6185.580571033997</v>
      </c>
      <c r="H12" s="2"/>
      <c r="I12" s="2">
        <v>896.1932094834631</v>
      </c>
      <c r="J12" s="2">
        <v>496.23445256117213</v>
      </c>
      <c r="K12" s="2">
        <v>6440.061668879522</v>
      </c>
      <c r="L12" s="2">
        <v>7832.489330924157</v>
      </c>
      <c r="M12" s="2"/>
      <c r="N12" s="2"/>
      <c r="O12" s="2"/>
      <c r="P12" s="2"/>
      <c r="Q12" s="2"/>
      <c r="R12" s="2"/>
    </row>
    <row r="13" spans="1:18" ht="12.75">
      <c r="A13" s="1" t="s">
        <v>3</v>
      </c>
      <c r="B13" s="1">
        <v>1</v>
      </c>
      <c r="C13" s="1">
        <v>2000</v>
      </c>
      <c r="D13" s="2">
        <v>1835.923104818775</v>
      </c>
      <c r="E13" s="2">
        <v>2890.808841025717</v>
      </c>
      <c r="F13" s="2">
        <v>1772.8778814754519</v>
      </c>
      <c r="G13" s="2">
        <v>6499.609827319944</v>
      </c>
      <c r="H13" s="2"/>
      <c r="I13" s="2">
        <v>1040.9913942053586</v>
      </c>
      <c r="J13" s="2">
        <v>562.9399193133823</v>
      </c>
      <c r="K13" s="2">
        <v>6797.521923623561</v>
      </c>
      <c r="L13" s="2">
        <v>8401.453237142301</v>
      </c>
      <c r="M13" s="2"/>
      <c r="N13" s="2"/>
      <c r="O13" s="2"/>
      <c r="P13" s="2"/>
      <c r="Q13" s="2"/>
      <c r="R13" s="2"/>
    </row>
    <row r="14" spans="1:18" ht="12.75">
      <c r="A14" s="1" t="s">
        <v>3</v>
      </c>
      <c r="B14" s="1">
        <v>1</v>
      </c>
      <c r="C14" s="1">
        <v>2001</v>
      </c>
      <c r="D14" s="2">
        <v>1859.3637377295547</v>
      </c>
      <c r="E14" s="2">
        <v>2889.2891203896975</v>
      </c>
      <c r="F14" s="2">
        <v>2346.604406055706</v>
      </c>
      <c r="G14" s="2">
        <v>7095.257264174958</v>
      </c>
      <c r="H14" s="2"/>
      <c r="I14" s="2">
        <v>1094.6652601513615</v>
      </c>
      <c r="J14" s="2">
        <v>586.2238624486803</v>
      </c>
      <c r="K14" s="2">
        <v>9773.95042319347</v>
      </c>
      <c r="L14" s="2">
        <v>11454.839545793511</v>
      </c>
      <c r="M14" s="2"/>
      <c r="N14" s="2"/>
      <c r="O14" s="2"/>
      <c r="P14" s="2"/>
      <c r="Q14" s="2"/>
      <c r="R14" s="2"/>
    </row>
    <row r="15" spans="1:18" ht="12.75">
      <c r="A15" s="1" t="s">
        <v>3</v>
      </c>
      <c r="B15" s="1">
        <v>1</v>
      </c>
      <c r="C15" s="1">
        <v>2002</v>
      </c>
      <c r="D15" s="2">
        <v>1956.0524493530058</v>
      </c>
      <c r="E15" s="2">
        <v>3168.7821721126124</v>
      </c>
      <c r="F15" s="2">
        <v>2578.9649209109416</v>
      </c>
      <c r="G15" s="2">
        <v>7703.799542376561</v>
      </c>
      <c r="H15" s="2"/>
      <c r="I15" s="2">
        <v>1230.3236461198846</v>
      </c>
      <c r="J15" s="2">
        <v>641.3102941787831</v>
      </c>
      <c r="K15" s="2">
        <v>10332.094034891577</v>
      </c>
      <c r="L15" s="2">
        <v>12203.727975190246</v>
      </c>
      <c r="M15" s="2"/>
      <c r="N15" s="2"/>
      <c r="O15" s="2"/>
      <c r="P15" s="2"/>
      <c r="Q15" s="2"/>
      <c r="R15" s="2"/>
    </row>
    <row r="16" spans="1:18" ht="12.75">
      <c r="A16" s="1" t="s">
        <v>3</v>
      </c>
      <c r="B16" s="1">
        <v>1</v>
      </c>
      <c r="C16" s="1">
        <v>2003</v>
      </c>
      <c r="D16" s="2">
        <v>2009.4520429470983</v>
      </c>
      <c r="E16" s="2">
        <v>3430.9053963618853</v>
      </c>
      <c r="F16" s="2">
        <v>2421.1476051230875</v>
      </c>
      <c r="G16" s="2">
        <v>7861.505044432071</v>
      </c>
      <c r="H16" s="2"/>
      <c r="I16" s="2">
        <v>1333.0628743465757</v>
      </c>
      <c r="J16" s="2">
        <v>691.1778907982621</v>
      </c>
      <c r="K16" s="2">
        <v>10193.836322856127</v>
      </c>
      <c r="L16" s="2">
        <v>12218.077088000964</v>
      </c>
      <c r="M16" s="2"/>
      <c r="N16" s="2"/>
      <c r="O16" s="2"/>
      <c r="P16" s="2"/>
      <c r="Q16" s="2"/>
      <c r="R16" s="2"/>
    </row>
    <row r="17" spans="1:18" ht="12.75">
      <c r="A17" s="1" t="s">
        <v>3</v>
      </c>
      <c r="B17" s="1">
        <v>1</v>
      </c>
      <c r="C17" s="1">
        <v>2004</v>
      </c>
      <c r="D17" s="2">
        <v>2059.4508139864674</v>
      </c>
      <c r="E17" s="2">
        <v>3688.1812040068876</v>
      </c>
      <c r="F17" s="2">
        <v>2524.4351500602734</v>
      </c>
      <c r="G17" s="2">
        <v>8272.067168053629</v>
      </c>
      <c r="H17" s="2"/>
      <c r="I17" s="2">
        <v>1420.4192719764976</v>
      </c>
      <c r="J17" s="2">
        <v>737.11223683456</v>
      </c>
      <c r="K17" s="2">
        <v>9146.163166361912</v>
      </c>
      <c r="L17" s="2">
        <v>11303.69467517297</v>
      </c>
      <c r="M17" s="2"/>
      <c r="N17" s="2"/>
      <c r="O17" s="2"/>
      <c r="P17" s="2"/>
      <c r="Q17" s="2"/>
      <c r="R17" s="2"/>
    </row>
    <row r="18" spans="1:18" ht="12.75">
      <c r="A18" s="1" t="s">
        <v>3</v>
      </c>
      <c r="B18" s="1">
        <v>1</v>
      </c>
      <c r="C18" s="1">
        <v>2005</v>
      </c>
      <c r="D18" s="2">
        <v>2074.3183226507804</v>
      </c>
      <c r="E18" s="2">
        <v>3884.0414929803965</v>
      </c>
      <c r="F18" s="2">
        <v>2718.458489184137</v>
      </c>
      <c r="G18" s="2">
        <v>8676.818304815313</v>
      </c>
      <c r="H18" s="2"/>
      <c r="I18" s="2">
        <v>1502.515738728104</v>
      </c>
      <c r="J18" s="2">
        <v>771.2447959914397</v>
      </c>
      <c r="K18" s="2">
        <v>9467.264692733557</v>
      </c>
      <c r="L18" s="2">
        <v>11741.025227453101</v>
      </c>
      <c r="M18" s="2"/>
      <c r="N18" s="2"/>
      <c r="O18" s="2"/>
      <c r="P18" s="2"/>
      <c r="Q18" s="2"/>
      <c r="R18" s="2"/>
    </row>
    <row r="19" spans="1:18" ht="12.75">
      <c r="A19" s="1" t="s">
        <v>3</v>
      </c>
      <c r="B19" s="1">
        <v>1</v>
      </c>
      <c r="C19" s="1">
        <v>2006</v>
      </c>
      <c r="D19" s="2">
        <v>2222.7766890797716</v>
      </c>
      <c r="E19" s="2">
        <v>4157.086729640366</v>
      </c>
      <c r="F19" s="2">
        <v>3285.745386267555</v>
      </c>
      <c r="G19" s="2">
        <v>9665.608804987693</v>
      </c>
      <c r="H19" s="2"/>
      <c r="I19" s="2">
        <v>1630.0924658215317</v>
      </c>
      <c r="J19" s="2">
        <v>823.2477020424436</v>
      </c>
      <c r="K19" s="2">
        <v>9780.488611794453</v>
      </c>
      <c r="L19" s="2">
        <v>12233.828779658428</v>
      </c>
      <c r="M19" s="2"/>
      <c r="N19" s="2"/>
      <c r="O19" s="2"/>
      <c r="P19" s="2"/>
      <c r="Q19" s="2"/>
      <c r="R19" s="2"/>
    </row>
    <row r="20" spans="1:18" ht="12.75">
      <c r="A20" s="1" t="s">
        <v>3</v>
      </c>
      <c r="B20" s="1">
        <v>1</v>
      </c>
      <c r="C20" s="1">
        <v>2007</v>
      </c>
      <c r="D20" s="2">
        <v>2333.1193908135074</v>
      </c>
      <c r="E20" s="2">
        <v>4625.684483143772</v>
      </c>
      <c r="F20" s="2">
        <v>3512.4021904307774</v>
      </c>
      <c r="G20" s="2">
        <v>10471.206064388058</v>
      </c>
      <c r="H20" s="2"/>
      <c r="I20" s="2">
        <v>1821.669730183949</v>
      </c>
      <c r="J20" s="2">
        <v>896.5237653282217</v>
      </c>
      <c r="K20" s="2">
        <v>9907.616451105634</v>
      </c>
      <c r="L20" s="2">
        <v>12625.809946617805</v>
      </c>
      <c r="M20" s="2"/>
      <c r="N20" s="2"/>
      <c r="O20" s="2"/>
      <c r="P20" s="2"/>
      <c r="Q20" s="2"/>
      <c r="R20" s="2"/>
    </row>
    <row r="21" spans="1:18" ht="12.75">
      <c r="A21" s="1" t="s">
        <v>3</v>
      </c>
      <c r="B21" s="1">
        <v>1</v>
      </c>
      <c r="C21" s="1">
        <v>2008</v>
      </c>
      <c r="D21" s="2">
        <v>2387.1091473756005</v>
      </c>
      <c r="E21" s="2">
        <v>4993.056895325314</v>
      </c>
      <c r="F21" s="2">
        <v>3640.192928039428</v>
      </c>
      <c r="G21" s="2">
        <v>11020.358970740343</v>
      </c>
      <c r="H21" s="2"/>
      <c r="I21" s="2">
        <v>1993.6898537367283</v>
      </c>
      <c r="J21" s="2">
        <v>966.1614461207598</v>
      </c>
      <c r="K21" s="2">
        <v>9418.67985980792</v>
      </c>
      <c r="L21" s="2">
        <v>12378.531159665408</v>
      </c>
      <c r="M21" s="2"/>
      <c r="N21" s="2"/>
      <c r="O21" s="2"/>
      <c r="P21" s="2"/>
      <c r="Q21" s="2"/>
      <c r="R21" s="2"/>
    </row>
    <row r="22" spans="1:18" ht="12.75">
      <c r="A22" s="1" t="s">
        <v>3</v>
      </c>
      <c r="B22" s="1">
        <v>1</v>
      </c>
      <c r="C22" s="1">
        <v>2009</v>
      </c>
      <c r="D22" s="2">
        <v>2405.2718430319774</v>
      </c>
      <c r="E22" s="2">
        <v>5263.965645030396</v>
      </c>
      <c r="F22" s="2">
        <v>4043.166537331751</v>
      </c>
      <c r="G22" s="2">
        <v>11712.404025394124</v>
      </c>
      <c r="H22" s="2"/>
      <c r="I22" s="2">
        <v>2064.7947961573636</v>
      </c>
      <c r="J22" s="2">
        <v>984.966247458091</v>
      </c>
      <c r="K22" s="2">
        <v>11248.467820087402</v>
      </c>
      <c r="L22" s="2">
        <v>14298.228863702858</v>
      </c>
      <c r="M22" s="2"/>
      <c r="N22" s="2"/>
      <c r="O22" s="2"/>
      <c r="P22" s="2"/>
      <c r="Q22" s="2"/>
      <c r="R22" s="2"/>
    </row>
    <row r="23" spans="1:18" ht="12.75">
      <c r="A23" s="1" t="s">
        <v>3</v>
      </c>
      <c r="B23" s="1">
        <v>1</v>
      </c>
      <c r="C23" s="1">
        <v>2010</v>
      </c>
      <c r="D23" s="2">
        <v>2519.965807473742</v>
      </c>
      <c r="E23" s="2">
        <v>5842.658800963933</v>
      </c>
      <c r="F23" s="2">
        <v>4456.795024398158</v>
      </c>
      <c r="G23" s="2">
        <v>12819.419632835832</v>
      </c>
      <c r="H23" s="2"/>
      <c r="I23" s="2">
        <v>2200.547711248412</v>
      </c>
      <c r="J23" s="2">
        <v>1016.5114867886115</v>
      </c>
      <c r="K23" s="2">
        <v>11322.642665129575</v>
      </c>
      <c r="L23" s="2">
        <v>14539.701863166598</v>
      </c>
      <c r="M23" s="2"/>
      <c r="N23" s="2"/>
      <c r="O23" s="2"/>
      <c r="P23" s="2"/>
      <c r="Q23" s="2"/>
      <c r="R23" s="2"/>
    </row>
    <row r="24" spans="1:18" ht="12.75">
      <c r="A24" s="1" t="s">
        <v>3</v>
      </c>
      <c r="B24" s="1">
        <v>1</v>
      </c>
      <c r="C24" s="1">
        <v>2011</v>
      </c>
      <c r="D24" s="2">
        <v>2642.8395949948467</v>
      </c>
      <c r="E24" s="2">
        <v>6348.103292237904</v>
      </c>
      <c r="F24" s="2">
        <v>4510.483402472029</v>
      </c>
      <c r="G24" s="2">
        <v>13501.42628970478</v>
      </c>
      <c r="H24" s="2"/>
      <c r="I24" s="2">
        <v>2360.6507406925775</v>
      </c>
      <c r="J24" s="2">
        <v>1059.8858705244586</v>
      </c>
      <c r="K24" s="2">
        <v>11496.920864128531</v>
      </c>
      <c r="L24" s="2">
        <v>14917.457475345567</v>
      </c>
      <c r="M24" s="2"/>
      <c r="N24" s="2"/>
      <c r="O24" s="2"/>
      <c r="P24" s="2"/>
      <c r="Q24" s="2"/>
      <c r="R24" s="2"/>
    </row>
    <row r="25" spans="1:18" ht="12.75">
      <c r="A25" s="1" t="s">
        <v>3</v>
      </c>
      <c r="B25" s="1">
        <v>1</v>
      </c>
      <c r="C25" s="1">
        <v>2012</v>
      </c>
      <c r="D25" s="2">
        <v>2700.7776144791255</v>
      </c>
      <c r="E25" s="2">
        <v>6755.330312968778</v>
      </c>
      <c r="F25" s="2">
        <v>4785.788877281517</v>
      </c>
      <c r="G25" s="2">
        <v>14241.89680472942</v>
      </c>
      <c r="H25" s="2"/>
      <c r="I25" s="2">
        <v>2523.9421310088974</v>
      </c>
      <c r="J25" s="2">
        <v>1097.521932297875</v>
      </c>
      <c r="K25" s="2">
        <v>11903.11497254722</v>
      </c>
      <c r="L25" s="2">
        <v>15524.579035853993</v>
      </c>
      <c r="M25" s="2"/>
      <c r="N25" s="2"/>
      <c r="O25" s="2"/>
      <c r="P25" s="2"/>
      <c r="Q25" s="2"/>
      <c r="R25" s="2"/>
    </row>
    <row r="26" spans="1:18" ht="12.75">
      <c r="A26" s="1" t="s">
        <v>3</v>
      </c>
      <c r="B26" s="1">
        <v>1</v>
      </c>
      <c r="C26" s="1">
        <v>2013</v>
      </c>
      <c r="D26" s="2">
        <v>2763.0180149908856</v>
      </c>
      <c r="E26" s="2">
        <v>7402.563633826983</v>
      </c>
      <c r="F26" s="2">
        <v>5069.413947145503</v>
      </c>
      <c r="G26" s="2">
        <v>15234.99559596337</v>
      </c>
      <c r="H26" s="2"/>
      <c r="I26" s="2">
        <v>2653.992811383669</v>
      </c>
      <c r="J26" s="2">
        <v>1203.6235532735104</v>
      </c>
      <c r="K26" s="2">
        <v>12543.164325276022</v>
      </c>
      <c r="L26" s="2">
        <v>16400.780689933203</v>
      </c>
      <c r="M26" s="2"/>
      <c r="N26" s="2"/>
      <c r="O26" s="2"/>
      <c r="P26" s="2"/>
      <c r="Q26" s="2"/>
      <c r="R26" s="2"/>
    </row>
    <row r="27" spans="1:18" ht="12.75">
      <c r="A27" s="1" t="s">
        <v>3</v>
      </c>
      <c r="B27" s="1">
        <v>1</v>
      </c>
      <c r="C27" s="1">
        <v>2014</v>
      </c>
      <c r="D27" s="2">
        <v>2884.7899071807633</v>
      </c>
      <c r="E27" s="2">
        <v>8161.344113157646</v>
      </c>
      <c r="F27" s="2">
        <v>5149.017174567199</v>
      </c>
      <c r="G27" s="2">
        <v>16195.151194905608</v>
      </c>
      <c r="H27" s="2"/>
      <c r="I27" s="2">
        <v>2828.574396949965</v>
      </c>
      <c r="J27" s="2">
        <v>1318.6995425244395</v>
      </c>
      <c r="K27" s="2">
        <v>13529.543387449949</v>
      </c>
      <c r="L27" s="2">
        <v>17676.817326924353</v>
      </c>
      <c r="M27" s="2"/>
      <c r="N27" s="2"/>
      <c r="O27" s="2"/>
      <c r="P27" s="2"/>
      <c r="Q27" s="2"/>
      <c r="R27" s="2"/>
    </row>
    <row r="28" spans="1:18" ht="12.75">
      <c r="A28" s="1" t="s">
        <v>3</v>
      </c>
      <c r="B28" s="1">
        <v>1</v>
      </c>
      <c r="C28" s="1">
        <v>2015</v>
      </c>
      <c r="D28" s="2">
        <v>3072.982744216303</v>
      </c>
      <c r="E28" s="2">
        <v>9024.151992487346</v>
      </c>
      <c r="F28" s="2">
        <v>5176.029594670498</v>
      </c>
      <c r="G28" s="2">
        <v>17273.164331374148</v>
      </c>
      <c r="H28" s="2"/>
      <c r="I28" s="2">
        <v>3145.3282541655303</v>
      </c>
      <c r="J28" s="2">
        <v>1530.0249610660626</v>
      </c>
      <c r="K28" s="2">
        <v>13662.551592830258</v>
      </c>
      <c r="L28" s="2">
        <v>18337.904808061852</v>
      </c>
      <c r="M28" s="2"/>
      <c r="N28" s="2"/>
      <c r="O28" s="2"/>
      <c r="P28" s="2"/>
      <c r="Q28" s="2"/>
      <c r="R28" s="2"/>
    </row>
    <row r="29" spans="1:18" ht="12.75">
      <c r="A29" s="1" t="s">
        <v>3</v>
      </c>
      <c r="B29" s="1">
        <v>1</v>
      </c>
      <c r="C29" s="1">
        <v>2016</v>
      </c>
      <c r="D29" s="2">
        <v>3215.8759790392032</v>
      </c>
      <c r="E29" s="2">
        <v>9717.408688909612</v>
      </c>
      <c r="F29" s="2">
        <v>5114.053727437047</v>
      </c>
      <c r="G29" s="2">
        <v>18047.338395385865</v>
      </c>
      <c r="H29" s="2"/>
      <c r="I29" s="2">
        <v>3484.161330146635</v>
      </c>
      <c r="J29" s="2">
        <v>1762.4656563094484</v>
      </c>
      <c r="K29" s="2">
        <v>13870.905478908408</v>
      </c>
      <c r="L29" s="2">
        <v>19117.532465364493</v>
      </c>
      <c r="M29" s="2"/>
      <c r="N29" s="2"/>
      <c r="O29" s="2"/>
      <c r="P29" s="2"/>
      <c r="Q29" s="2"/>
      <c r="R29" s="2"/>
    </row>
    <row r="30" spans="1:18" ht="12.75">
      <c r="A30" s="1" t="s">
        <v>3</v>
      </c>
      <c r="B30" s="1">
        <v>1</v>
      </c>
      <c r="C30" s="1">
        <v>2017</v>
      </c>
      <c r="D30" s="2">
        <v>3363.0431194017565</v>
      </c>
      <c r="E30" s="2">
        <v>10403.32800293523</v>
      </c>
      <c r="F30" s="2">
        <v>4818.295259785016</v>
      </c>
      <c r="G30" s="2">
        <v>18584.666382122003</v>
      </c>
      <c r="H30" s="2"/>
      <c r="I30" s="2">
        <v>3869.2419591559087</v>
      </c>
      <c r="J30" s="2">
        <v>2001.8711357945683</v>
      </c>
      <c r="K30" s="2">
        <v>13724.775259671238</v>
      </c>
      <c r="L30" s="2">
        <v>19595.888354621715</v>
      </c>
      <c r="M30" s="2"/>
      <c r="N30" s="2"/>
      <c r="O30" s="2"/>
      <c r="P30" s="2"/>
      <c r="Q30" s="2"/>
      <c r="R30" s="2"/>
    </row>
    <row r="31" spans="1:18" ht="12.75">
      <c r="A31" s="1" t="s">
        <v>3</v>
      </c>
      <c r="B31" s="1">
        <v>1</v>
      </c>
      <c r="C31" s="1">
        <v>2018</v>
      </c>
      <c r="D31" s="2">
        <v>3504.372203759179</v>
      </c>
      <c r="E31" s="2">
        <v>11074.557770269594</v>
      </c>
      <c r="F31" s="2">
        <v>4581.447906481433</v>
      </c>
      <c r="G31" s="2">
        <v>19160.377880510205</v>
      </c>
      <c r="H31" s="2"/>
      <c r="I31" s="2">
        <v>4250.03825208317</v>
      </c>
      <c r="J31" s="2">
        <v>2183.3050979988307</v>
      </c>
      <c r="K31" s="2">
        <v>13750.846698177938</v>
      </c>
      <c r="L31" s="2">
        <v>20184.190048259938</v>
      </c>
      <c r="M31" s="2"/>
      <c r="N31" s="2"/>
      <c r="O31" s="2"/>
      <c r="P31" s="2"/>
      <c r="Q31" s="2"/>
      <c r="R31" s="2"/>
    </row>
    <row r="32" spans="1:18" ht="12.75">
      <c r="A32" s="1" t="s">
        <v>3</v>
      </c>
      <c r="B32" s="1">
        <v>1</v>
      </c>
      <c r="C32" s="1">
        <v>2019</v>
      </c>
      <c r="D32" s="2">
        <v>3640.112368771277</v>
      </c>
      <c r="E32" s="2">
        <v>11454.131257608062</v>
      </c>
      <c r="F32" s="2">
        <v>4320.9953542454095</v>
      </c>
      <c r="G32" s="2">
        <v>19415.23898062475</v>
      </c>
      <c r="H32" s="2"/>
      <c r="I32" s="2">
        <v>4615.03078375847</v>
      </c>
      <c r="J32" s="2">
        <v>2338.7766278251356</v>
      </c>
      <c r="K32" s="2">
        <v>13750.084685968524</v>
      </c>
      <c r="L32" s="2">
        <v>20703.89209755213</v>
      </c>
      <c r="M32" s="2"/>
      <c r="N32" s="2"/>
      <c r="O32" s="2"/>
      <c r="P32" s="2"/>
      <c r="Q32" s="2"/>
      <c r="R32" s="2"/>
    </row>
    <row r="33" spans="1:18" ht="12.75">
      <c r="A33" s="1" t="s">
        <v>3</v>
      </c>
      <c r="B33" s="1">
        <v>1</v>
      </c>
      <c r="C33" s="1">
        <v>2020</v>
      </c>
      <c r="D33" s="2">
        <v>3774.3214788829578</v>
      </c>
      <c r="E33" s="2">
        <v>11826.79383474882</v>
      </c>
      <c r="F33" s="2">
        <v>4034.793209165249</v>
      </c>
      <c r="G33" s="2">
        <v>19635.908522797028</v>
      </c>
      <c r="H33" s="2"/>
      <c r="I33" s="2">
        <v>4979.172812845749</v>
      </c>
      <c r="J33" s="2">
        <v>2497.279236383044</v>
      </c>
      <c r="K33" s="2">
        <v>13697.979478181314</v>
      </c>
      <c r="L33" s="2">
        <v>21174.431527410106</v>
      </c>
      <c r="M33" s="2"/>
      <c r="N33" s="2"/>
      <c r="O33" s="2"/>
      <c r="P33" s="2"/>
      <c r="Q33" s="2"/>
      <c r="R33" s="2"/>
    </row>
    <row r="34" spans="1:18" ht="12.75">
      <c r="A34" s="1" t="s">
        <v>3</v>
      </c>
      <c r="B34" s="1">
        <v>1</v>
      </c>
      <c r="C34" s="1">
        <v>2021</v>
      </c>
      <c r="D34" s="2">
        <v>3893.4590140548394</v>
      </c>
      <c r="E34" s="2">
        <v>12186.380722702457</v>
      </c>
      <c r="F34" s="2">
        <v>3744.301486038817</v>
      </c>
      <c r="G34" s="2">
        <v>19824.141222796112</v>
      </c>
      <c r="H34" s="2"/>
      <c r="I34" s="2">
        <v>5340.044809947737</v>
      </c>
      <c r="J34" s="2">
        <v>2656.6519304743</v>
      </c>
      <c r="K34" s="2">
        <v>13598.433108282665</v>
      </c>
      <c r="L34" s="2">
        <v>21595.129848704702</v>
      </c>
      <c r="M34" s="2"/>
      <c r="N34" s="2"/>
      <c r="O34" s="2"/>
      <c r="P34" s="2"/>
      <c r="Q34" s="2"/>
      <c r="R34" s="2"/>
    </row>
    <row r="35" spans="1:18" ht="12.75">
      <c r="A35" s="1" t="s">
        <v>3</v>
      </c>
      <c r="B35" s="1">
        <v>1</v>
      </c>
      <c r="C35" s="1">
        <v>2022</v>
      </c>
      <c r="D35" s="2">
        <v>4010.0898221287703</v>
      </c>
      <c r="E35" s="2">
        <v>12547.33665511046</v>
      </c>
      <c r="F35" s="2">
        <v>3472.2131421695794</v>
      </c>
      <c r="G35" s="2">
        <v>20029.63961940881</v>
      </c>
      <c r="H35" s="2"/>
      <c r="I35" s="2">
        <v>5697.407573563499</v>
      </c>
      <c r="J35" s="2">
        <v>2816.967940282957</v>
      </c>
      <c r="K35" s="2">
        <v>13454.325820396485</v>
      </c>
      <c r="L35" s="2">
        <v>21968.70133424294</v>
      </c>
      <c r="M35" s="2"/>
      <c r="N35" s="2"/>
      <c r="O35" s="2"/>
      <c r="P35" s="2"/>
      <c r="Q35" s="2"/>
      <c r="R35" s="2"/>
    </row>
    <row r="36" spans="1:18" ht="12.75">
      <c r="A36" s="1" t="s">
        <v>3</v>
      </c>
      <c r="B36" s="1">
        <v>1</v>
      </c>
      <c r="C36" s="1">
        <v>2023</v>
      </c>
      <c r="D36" s="2">
        <v>4124.199836413083</v>
      </c>
      <c r="E36" s="2">
        <v>12897.725612640343</v>
      </c>
      <c r="F36" s="2">
        <v>3182.0488765333116</v>
      </c>
      <c r="G36" s="2">
        <v>20203.974325586736</v>
      </c>
      <c r="H36" s="2"/>
      <c r="I36" s="2">
        <v>6048.433086361547</v>
      </c>
      <c r="J36" s="2">
        <v>2977.077450354971</v>
      </c>
      <c r="K36" s="2">
        <v>13166.129502952563</v>
      </c>
      <c r="L36" s="2">
        <v>22191.64003966908</v>
      </c>
      <c r="M36" s="2"/>
      <c r="N36" s="2"/>
      <c r="O36" s="2"/>
      <c r="P36" s="2"/>
      <c r="Q36" s="2"/>
      <c r="R36" s="2"/>
    </row>
    <row r="37" spans="1:18" ht="12.75">
      <c r="A37" s="1" t="s">
        <v>3</v>
      </c>
      <c r="B37" s="1">
        <v>1</v>
      </c>
      <c r="C37" s="1">
        <v>2024</v>
      </c>
      <c r="D37" s="2">
        <v>4226.686862170726</v>
      </c>
      <c r="E37" s="2">
        <v>13221.676692158066</v>
      </c>
      <c r="F37" s="2">
        <v>3032.8940030729846</v>
      </c>
      <c r="G37" s="2">
        <v>20481.257557401776</v>
      </c>
      <c r="H37" s="2"/>
      <c r="I37" s="2">
        <v>6379.6046001770155</v>
      </c>
      <c r="J37" s="2">
        <v>3130.9729701085407</v>
      </c>
      <c r="K37" s="2">
        <v>13072.962799828121</v>
      </c>
      <c r="L37" s="2">
        <v>22583.54037011368</v>
      </c>
      <c r="M37" s="2"/>
      <c r="N37" s="2"/>
      <c r="O37" s="2"/>
      <c r="P37" s="2"/>
      <c r="Q37" s="2"/>
      <c r="R37" s="2"/>
    </row>
    <row r="38" spans="1:18" ht="12.75">
      <c r="A38" s="1" t="s">
        <v>3</v>
      </c>
      <c r="B38" s="1">
        <f>B37</f>
        <v>1</v>
      </c>
      <c r="C38" s="1">
        <v>2025</v>
      </c>
      <c r="D38" s="2">
        <v>4331.150428794389</v>
      </c>
      <c r="E38" s="2">
        <v>13541.7153553054</v>
      </c>
      <c r="F38" s="2">
        <v>2926.337493054498</v>
      </c>
      <c r="G38" s="2">
        <v>20799.203277154287</v>
      </c>
      <c r="H38" s="2"/>
      <c r="I38" s="2">
        <v>6700.603431604124</v>
      </c>
      <c r="J38" s="2">
        <v>3286.3867426744687</v>
      </c>
      <c r="K38" s="2">
        <v>12992.308363326087</v>
      </c>
      <c r="L38" s="2">
        <v>22979.298537604678</v>
      </c>
      <c r="M38" s="2"/>
      <c r="N38" s="2"/>
      <c r="O38" s="2"/>
      <c r="P38" s="2"/>
      <c r="Q38" s="2"/>
      <c r="R38" s="2"/>
    </row>
    <row r="39" spans="1:18" ht="12.75">
      <c r="A39" s="1" t="s">
        <v>3</v>
      </c>
      <c r="B39" s="1">
        <f>B38</f>
        <v>1</v>
      </c>
      <c r="C39" s="1">
        <v>2026</v>
      </c>
      <c r="D39" s="2">
        <v>4437.708828129417</v>
      </c>
      <c r="E39" s="2">
        <v>13839.7561682821</v>
      </c>
      <c r="F39" s="2">
        <v>2846.6329039120037</v>
      </c>
      <c r="G39" s="2">
        <v>21124.09790032352</v>
      </c>
      <c r="H39" s="2"/>
      <c r="I39" s="2">
        <v>7014.5912983271755</v>
      </c>
      <c r="J39" s="2">
        <v>3427.8010486921066</v>
      </c>
      <c r="K39" s="2">
        <v>12907.228382085916</v>
      </c>
      <c r="L39" s="2">
        <v>23349.620729105198</v>
      </c>
      <c r="M39" s="2"/>
      <c r="N39" s="2"/>
      <c r="O39" s="2"/>
      <c r="P39" s="2"/>
      <c r="Q39" s="2"/>
      <c r="R39" s="2"/>
    </row>
    <row r="40" spans="1:18" ht="12.75">
      <c r="A40" s="1" t="s">
        <v>3</v>
      </c>
      <c r="B40" s="1">
        <f>B39</f>
        <v>1</v>
      </c>
      <c r="C40" s="1">
        <v>2027</v>
      </c>
      <c r="D40" s="2">
        <f>D39*(D39/D38)</f>
        <v>4546.888861752037</v>
      </c>
      <c r="E40" s="2">
        <f>E39*(E39/E38)</f>
        <v>14144.356587916385</v>
      </c>
      <c r="F40" s="2">
        <f>F39*(F39/F38)</f>
        <v>2769.0992268893356</v>
      </c>
      <c r="G40" s="2">
        <f>SUM(D40:F40)</f>
        <v>21460.344676557757</v>
      </c>
      <c r="H40" s="2"/>
      <c r="I40" s="2">
        <f>I39*(I39/I38)</f>
        <v>7343.292523549298</v>
      </c>
      <c r="J40" s="2">
        <f>J39*(J39/J38)</f>
        <v>3575.300458963231</v>
      </c>
      <c r="K40" s="2">
        <f>K39*(K39/K38)</f>
        <v>12822.705546120118</v>
      </c>
      <c r="L40" s="2">
        <f>SUM(I40:K40)</f>
        <v>23741.298528632644</v>
      </c>
      <c r="M40" s="2"/>
      <c r="N40" s="2"/>
      <c r="O40" s="2"/>
      <c r="P40" s="2"/>
      <c r="Q40" s="2"/>
      <c r="R40" s="2"/>
    </row>
    <row r="41" spans="1:18" ht="12.75">
      <c r="A41" s="1" t="s">
        <v>4</v>
      </c>
      <c r="B41" s="1">
        <v>2</v>
      </c>
      <c r="C41" s="1">
        <v>1990</v>
      </c>
      <c r="D41" s="2">
        <v>989.8425360000235</v>
      </c>
      <c r="E41" s="2">
        <v>1026.0498410000027</v>
      </c>
      <c r="F41" s="2">
        <v>604.3085930274995</v>
      </c>
      <c r="G41" s="2">
        <v>2620.2009700275257</v>
      </c>
      <c r="H41" s="2"/>
      <c r="I41" s="2">
        <v>647.2291346320999</v>
      </c>
      <c r="J41" s="2">
        <v>389.1304520755</v>
      </c>
      <c r="K41" s="2">
        <v>3934.282010526963</v>
      </c>
      <c r="L41" s="2">
        <v>4970.641597234563</v>
      </c>
      <c r="M41" s="2"/>
      <c r="N41" s="2"/>
      <c r="O41" s="2"/>
      <c r="P41" s="2"/>
      <c r="Q41" s="2"/>
      <c r="R41" s="2"/>
    </row>
    <row r="42" spans="1:18" ht="12.75">
      <c r="A42" s="1" t="s">
        <v>4</v>
      </c>
      <c r="B42" s="1">
        <v>2</v>
      </c>
      <c r="C42" s="1">
        <v>1991</v>
      </c>
      <c r="D42" s="2">
        <v>1031.8403200000134</v>
      </c>
      <c r="E42" s="2">
        <v>1159.0276220000042</v>
      </c>
      <c r="F42" s="2">
        <v>679.2115666796567</v>
      </c>
      <c r="G42" s="2">
        <v>2870.0795086796743</v>
      </c>
      <c r="H42" s="2"/>
      <c r="I42" s="2">
        <v>741.9616699183</v>
      </c>
      <c r="J42" s="2">
        <v>445.1142378474</v>
      </c>
      <c r="K42" s="2">
        <v>4106.792876405589</v>
      </c>
      <c r="L42" s="2">
        <v>5293.868784171289</v>
      </c>
      <c r="M42" s="2"/>
      <c r="N42" s="2"/>
      <c r="O42" s="2"/>
      <c r="P42" s="2"/>
      <c r="Q42" s="2"/>
      <c r="R42" s="2"/>
    </row>
    <row r="43" spans="1:18" ht="12.75">
      <c r="A43" s="1" t="s">
        <v>4</v>
      </c>
      <c r="B43" s="1">
        <v>2</v>
      </c>
      <c r="C43" s="1">
        <v>1992</v>
      </c>
      <c r="D43" s="2">
        <v>1106.7005849999746</v>
      </c>
      <c r="E43" s="2">
        <v>1363.8353040000084</v>
      </c>
      <c r="F43" s="2">
        <v>747.7324903403496</v>
      </c>
      <c r="G43" s="2">
        <v>3218.2683793403326</v>
      </c>
      <c r="H43" s="2"/>
      <c r="I43" s="2">
        <v>857.8256426444</v>
      </c>
      <c r="J43" s="2">
        <v>517.6564234901</v>
      </c>
      <c r="K43" s="2">
        <v>4115.647450379223</v>
      </c>
      <c r="L43" s="2">
        <v>5491.1295165137235</v>
      </c>
      <c r="M43" s="2"/>
      <c r="N43" s="2"/>
      <c r="O43" s="2"/>
      <c r="P43" s="2"/>
      <c r="Q43" s="2"/>
      <c r="R43" s="2"/>
    </row>
    <row r="44" spans="1:18" ht="12.75">
      <c r="A44" s="1" t="s">
        <v>4</v>
      </c>
      <c r="B44" s="1">
        <v>2</v>
      </c>
      <c r="C44" s="1">
        <v>1993</v>
      </c>
      <c r="D44" s="2">
        <v>1148.8567649999761</v>
      </c>
      <c r="E44" s="2">
        <v>1540.5918160000147</v>
      </c>
      <c r="F44" s="2">
        <v>688.0811989658004</v>
      </c>
      <c r="G44" s="2">
        <v>3377.529779965791</v>
      </c>
      <c r="H44" s="2"/>
      <c r="I44" s="2">
        <v>924.3033251463</v>
      </c>
      <c r="J44" s="2">
        <v>563.2351811695</v>
      </c>
      <c r="K44" s="2">
        <v>3467.1808778366353</v>
      </c>
      <c r="L44" s="2">
        <v>4954.719384152435</v>
      </c>
      <c r="M44" s="2"/>
      <c r="N44" s="2"/>
      <c r="O44" s="2"/>
      <c r="P44" s="2"/>
      <c r="Q44" s="2"/>
      <c r="R44" s="2"/>
    </row>
    <row r="45" spans="1:18" ht="12.75">
      <c r="A45" s="1" t="s">
        <v>4</v>
      </c>
      <c r="B45" s="1">
        <v>2</v>
      </c>
      <c r="C45" s="1">
        <v>1994</v>
      </c>
      <c r="D45" s="2">
        <v>1211.2271189999778</v>
      </c>
      <c r="E45" s="2">
        <v>1739.0369129999901</v>
      </c>
      <c r="F45" s="2">
        <v>716.6091528411011</v>
      </c>
      <c r="G45" s="2">
        <v>3666.8731848410694</v>
      </c>
      <c r="H45" s="2"/>
      <c r="I45" s="2">
        <v>984.4623376692999</v>
      </c>
      <c r="J45" s="2">
        <v>605.7294033368</v>
      </c>
      <c r="K45" s="2">
        <v>3627.9412985089493</v>
      </c>
      <c r="L45" s="2">
        <v>5218.133039515049</v>
      </c>
      <c r="M45" s="2"/>
      <c r="N45" s="2"/>
      <c r="O45" s="2"/>
      <c r="P45" s="2"/>
      <c r="Q45" s="2"/>
      <c r="R45" s="2"/>
    </row>
    <row r="46" spans="1:18" ht="12.75">
      <c r="A46" s="1" t="s">
        <v>4</v>
      </c>
      <c r="B46" s="1">
        <v>2</v>
      </c>
      <c r="C46" s="1">
        <v>1995</v>
      </c>
      <c r="D46" s="2">
        <v>1268.5594689999693</v>
      </c>
      <c r="E46" s="2">
        <v>1927.7137789999902</v>
      </c>
      <c r="F46" s="2">
        <v>776.8751221673127</v>
      </c>
      <c r="G46" s="2">
        <v>3973.1483701672723</v>
      </c>
      <c r="H46" s="2"/>
      <c r="I46" s="2">
        <v>1038.3960269089</v>
      </c>
      <c r="J46" s="2">
        <v>648.3356994330001</v>
      </c>
      <c r="K46" s="2">
        <v>3526.695939102563</v>
      </c>
      <c r="L46" s="2">
        <v>5213.427665444463</v>
      </c>
      <c r="M46" s="2"/>
      <c r="N46" s="2"/>
      <c r="O46" s="2"/>
      <c r="P46" s="2"/>
      <c r="Q46" s="2"/>
      <c r="R46" s="2"/>
    </row>
    <row r="47" spans="1:18" ht="12.75">
      <c r="A47" s="1" t="s">
        <v>4</v>
      </c>
      <c r="B47" s="1">
        <v>2</v>
      </c>
      <c r="C47" s="1">
        <v>1996</v>
      </c>
      <c r="D47" s="2">
        <v>1329.3891310000279</v>
      </c>
      <c r="E47" s="2">
        <v>2115.0884639999854</v>
      </c>
      <c r="F47" s="2">
        <v>661.5435331081148</v>
      </c>
      <c r="G47" s="2">
        <v>4106.021128108128</v>
      </c>
      <c r="H47" s="2"/>
      <c r="I47" s="2">
        <v>1128.2033115007</v>
      </c>
      <c r="J47" s="2">
        <v>703.577386154</v>
      </c>
      <c r="K47" s="2">
        <v>2700.6217451442017</v>
      </c>
      <c r="L47" s="2">
        <v>4532.402442798902</v>
      </c>
      <c r="M47" s="2"/>
      <c r="N47" s="2"/>
      <c r="O47" s="2"/>
      <c r="P47" s="2"/>
      <c r="Q47" s="2"/>
      <c r="R47" s="2"/>
    </row>
    <row r="48" spans="1:18" ht="12.75">
      <c r="A48" s="1" t="s">
        <v>4</v>
      </c>
      <c r="B48" s="1">
        <v>2</v>
      </c>
      <c r="C48" s="1">
        <v>1997</v>
      </c>
      <c r="D48" s="2">
        <v>1375.4543410000065</v>
      </c>
      <c r="E48" s="2">
        <v>2270.304827999972</v>
      </c>
      <c r="F48" s="2">
        <v>686.2485421433814</v>
      </c>
      <c r="G48" s="2">
        <v>4332.00771114336</v>
      </c>
      <c r="H48" s="2"/>
      <c r="I48" s="2">
        <v>1221.3007047895999</v>
      </c>
      <c r="J48" s="2">
        <v>759.4397359650001</v>
      </c>
      <c r="K48" s="2">
        <v>2754.9172710583184</v>
      </c>
      <c r="L48" s="2">
        <v>4735.657711812919</v>
      </c>
      <c r="M48" s="2"/>
      <c r="N48" s="2"/>
      <c r="O48" s="2"/>
      <c r="P48" s="2"/>
      <c r="Q48" s="2"/>
      <c r="R48" s="2"/>
    </row>
    <row r="49" spans="1:18" ht="12.75">
      <c r="A49" s="1" t="s">
        <v>4</v>
      </c>
      <c r="B49" s="1">
        <v>2</v>
      </c>
      <c r="C49" s="1">
        <v>1998</v>
      </c>
      <c r="D49" s="2">
        <v>1456.4208009999988</v>
      </c>
      <c r="E49" s="2">
        <v>2483.7958779999904</v>
      </c>
      <c r="F49" s="2">
        <v>488.3276320233903</v>
      </c>
      <c r="G49" s="2">
        <v>4428.544311023379</v>
      </c>
      <c r="H49" s="2"/>
      <c r="I49" s="2">
        <v>1372.9723866634</v>
      </c>
      <c r="J49" s="2">
        <v>847.4890399796001</v>
      </c>
      <c r="K49" s="2">
        <v>2565.4958345885257</v>
      </c>
      <c r="L49" s="2">
        <v>4785.957261231526</v>
      </c>
      <c r="M49" s="2"/>
      <c r="N49" s="2"/>
      <c r="O49" s="2"/>
      <c r="P49" s="2"/>
      <c r="Q49" s="2"/>
      <c r="R49" s="2"/>
    </row>
    <row r="50" spans="1:18" ht="12.75">
      <c r="A50" s="1" t="s">
        <v>4</v>
      </c>
      <c r="B50" s="1">
        <v>2</v>
      </c>
      <c r="C50" s="1">
        <v>1999</v>
      </c>
      <c r="D50" s="2">
        <v>1465.9694650000024</v>
      </c>
      <c r="E50" s="2">
        <v>2573.850602999997</v>
      </c>
      <c r="F50" s="2">
        <v>548.1345972188059</v>
      </c>
      <c r="G50" s="2">
        <v>4587.9546652188055</v>
      </c>
      <c r="H50" s="2"/>
      <c r="I50" s="2">
        <v>1502.4030562784</v>
      </c>
      <c r="J50" s="2">
        <v>918.2942927573</v>
      </c>
      <c r="K50" s="2">
        <v>2182.253047760644</v>
      </c>
      <c r="L50" s="2">
        <v>4602.950396796345</v>
      </c>
      <c r="M50" s="2"/>
      <c r="N50" s="2"/>
      <c r="O50" s="2"/>
      <c r="P50" s="2"/>
      <c r="Q50" s="2"/>
      <c r="R50" s="2"/>
    </row>
    <row r="51" spans="1:18" ht="12.75">
      <c r="A51" s="1" t="s">
        <v>4</v>
      </c>
      <c r="B51" s="1">
        <v>2</v>
      </c>
      <c r="C51" s="1">
        <v>2000</v>
      </c>
      <c r="D51" s="2">
        <v>1509.7898660000212</v>
      </c>
      <c r="E51" s="2">
        <v>2724.8102949999848</v>
      </c>
      <c r="F51" s="2">
        <v>638.699303750564</v>
      </c>
      <c r="G51" s="2">
        <v>4873.299464750569</v>
      </c>
      <c r="H51" s="2"/>
      <c r="I51" s="2">
        <v>1695.5804816329</v>
      </c>
      <c r="J51" s="2">
        <v>1019.4834008831</v>
      </c>
      <c r="K51" s="2">
        <v>1994.2422995069564</v>
      </c>
      <c r="L51" s="2">
        <v>4709.306182022956</v>
      </c>
      <c r="M51" s="2"/>
      <c r="N51" s="2"/>
      <c r="O51" s="2"/>
      <c r="P51" s="2"/>
      <c r="Q51" s="2"/>
      <c r="R51" s="2"/>
    </row>
    <row r="52" spans="1:18" ht="12.75">
      <c r="A52" s="1" t="s">
        <v>4</v>
      </c>
      <c r="B52" s="1">
        <v>2</v>
      </c>
      <c r="C52" s="1">
        <v>2001</v>
      </c>
      <c r="D52" s="2">
        <v>1550.510448999964</v>
      </c>
      <c r="E52" s="2">
        <v>2875.3088960000136</v>
      </c>
      <c r="F52" s="2">
        <v>917.2113066533631</v>
      </c>
      <c r="G52" s="2">
        <v>5343.030651653341</v>
      </c>
      <c r="H52" s="2"/>
      <c r="I52" s="2">
        <v>1742.8949781483</v>
      </c>
      <c r="J52" s="2">
        <v>1045.5024751093001</v>
      </c>
      <c r="K52" s="2">
        <v>6116.090882660735</v>
      </c>
      <c r="L52" s="2">
        <v>8904.488335918335</v>
      </c>
      <c r="M52" s="2"/>
      <c r="N52" s="2"/>
      <c r="O52" s="2"/>
      <c r="P52" s="2"/>
      <c r="Q52" s="2"/>
      <c r="R52" s="2"/>
    </row>
    <row r="53" spans="1:18" ht="12.75">
      <c r="A53" s="1" t="s">
        <v>4</v>
      </c>
      <c r="B53" s="1">
        <v>2</v>
      </c>
      <c r="C53" s="1">
        <v>2002</v>
      </c>
      <c r="D53" s="2">
        <v>1581.8465940000074</v>
      </c>
      <c r="E53" s="2">
        <v>3124.87773440894</v>
      </c>
      <c r="F53" s="2">
        <v>1088.4857857731354</v>
      </c>
      <c r="G53" s="2">
        <v>5795.210114182082</v>
      </c>
      <c r="H53" s="2"/>
      <c r="I53" s="2">
        <v>1908.7346585282003</v>
      </c>
      <c r="J53" s="2">
        <v>1123.8287076259999</v>
      </c>
      <c r="K53" s="2">
        <v>6601.945437425973</v>
      </c>
      <c r="L53" s="2">
        <v>9634.508803580173</v>
      </c>
      <c r="M53" s="2"/>
      <c r="N53" s="2"/>
      <c r="O53" s="2"/>
      <c r="P53" s="2"/>
      <c r="Q53" s="2"/>
      <c r="R53" s="2"/>
    </row>
    <row r="54" spans="1:18" ht="12.75">
      <c r="A54" s="1" t="s">
        <v>4</v>
      </c>
      <c r="B54" s="1">
        <v>2</v>
      </c>
      <c r="C54" s="1">
        <v>2003</v>
      </c>
      <c r="D54" s="2">
        <v>1665.863383999999</v>
      </c>
      <c r="E54" s="2">
        <v>3379.0641295090663</v>
      </c>
      <c r="F54" s="2">
        <v>966.393381877722</v>
      </c>
      <c r="G54" s="2">
        <v>6011.320895386788</v>
      </c>
      <c r="H54" s="2"/>
      <c r="I54" s="2">
        <v>2152.6307871747</v>
      </c>
      <c r="J54" s="2">
        <v>1239.6234649456999</v>
      </c>
      <c r="K54" s="2">
        <v>5931.2474712130725</v>
      </c>
      <c r="L54" s="2">
        <v>9323.501723333473</v>
      </c>
      <c r="M54" s="2"/>
      <c r="N54" s="2"/>
      <c r="O54" s="2"/>
      <c r="P54" s="2"/>
      <c r="Q54" s="2"/>
      <c r="R54" s="2"/>
    </row>
    <row r="55" spans="1:18" ht="12.75">
      <c r="A55" s="1" t="s">
        <v>4</v>
      </c>
      <c r="B55" s="1">
        <v>2</v>
      </c>
      <c r="C55" s="1">
        <v>2004</v>
      </c>
      <c r="D55" s="2">
        <v>1724.051789999959</v>
      </c>
      <c r="E55" s="2">
        <v>3600.093645416734</v>
      </c>
      <c r="F55" s="2">
        <v>1184.8666654575109</v>
      </c>
      <c r="G55" s="2">
        <v>6509.0121008742035</v>
      </c>
      <c r="H55" s="2"/>
      <c r="I55" s="2">
        <v>2342.8547353427</v>
      </c>
      <c r="J55" s="2">
        <v>1332.5427179545002</v>
      </c>
      <c r="K55" s="2">
        <v>5199.8228600360835</v>
      </c>
      <c r="L55" s="2">
        <v>8875.220313333284</v>
      </c>
      <c r="M55" s="2"/>
      <c r="N55" s="2"/>
      <c r="O55" s="2"/>
      <c r="P55" s="2"/>
      <c r="Q55" s="2"/>
      <c r="R55" s="2"/>
    </row>
    <row r="56" spans="1:18" ht="12.75">
      <c r="A56" s="1" t="s">
        <v>4</v>
      </c>
      <c r="B56" s="1">
        <v>2</v>
      </c>
      <c r="C56" s="1">
        <v>2005</v>
      </c>
      <c r="D56" s="2">
        <v>1783.6712320000083</v>
      </c>
      <c r="E56" s="2">
        <v>3813.1514293890473</v>
      </c>
      <c r="F56" s="2">
        <v>1518.899670359875</v>
      </c>
      <c r="G56" s="2">
        <v>7115.722331748931</v>
      </c>
      <c r="H56" s="2"/>
      <c r="I56" s="2">
        <v>2534.2800596331003</v>
      </c>
      <c r="J56" s="2">
        <v>1418.1142066795</v>
      </c>
      <c r="K56" s="2">
        <v>5192.667537273835</v>
      </c>
      <c r="L56" s="2">
        <v>9145.061803586435</v>
      </c>
      <c r="M56" s="2"/>
      <c r="N56" s="2"/>
      <c r="O56" s="2"/>
      <c r="P56" s="2"/>
      <c r="Q56" s="2"/>
      <c r="R56" s="2"/>
    </row>
    <row r="57" spans="1:18" ht="12.75">
      <c r="A57" s="1" t="s">
        <v>4</v>
      </c>
      <c r="B57" s="1">
        <v>2</v>
      </c>
      <c r="C57" s="1">
        <v>2006</v>
      </c>
      <c r="D57" s="2">
        <v>1949.879517655873</v>
      </c>
      <c r="E57" s="2">
        <v>4047.6806458905066</v>
      </c>
      <c r="F57" s="2">
        <v>2184.283107312221</v>
      </c>
      <c r="G57" s="2">
        <v>8181.843270858601</v>
      </c>
      <c r="H57" s="2"/>
      <c r="I57" s="2">
        <v>2700.3676826552</v>
      </c>
      <c r="J57" s="2">
        <v>1486.1306388982</v>
      </c>
      <c r="K57" s="2">
        <v>6440.464482898665</v>
      </c>
      <c r="L57" s="2">
        <v>10626.962804452065</v>
      </c>
      <c r="M57" s="2"/>
      <c r="N57" s="2"/>
      <c r="O57" s="2"/>
      <c r="P57" s="2"/>
      <c r="Q57" s="2"/>
      <c r="R57" s="2"/>
    </row>
    <row r="58" spans="1:18" ht="12.75">
      <c r="A58" s="1" t="s">
        <v>4</v>
      </c>
      <c r="B58" s="1">
        <v>2</v>
      </c>
      <c r="C58" s="1">
        <v>2007</v>
      </c>
      <c r="D58" s="2">
        <v>2094.9283350699056</v>
      </c>
      <c r="E58" s="2">
        <v>4557.187336470111</v>
      </c>
      <c r="F58" s="2">
        <v>2327.094874693739</v>
      </c>
      <c r="G58" s="2">
        <v>8979.210546233757</v>
      </c>
      <c r="H58" s="2"/>
      <c r="I58" s="2">
        <v>2963.5809796998</v>
      </c>
      <c r="J58" s="2">
        <v>1591.5265408429998</v>
      </c>
      <c r="K58" s="2">
        <v>6203.378073826549</v>
      </c>
      <c r="L58" s="2">
        <v>10758.485594369347</v>
      </c>
      <c r="M58" s="2"/>
      <c r="N58" s="2"/>
      <c r="O58" s="2"/>
      <c r="P58" s="2"/>
      <c r="Q58" s="2"/>
      <c r="R58" s="2"/>
    </row>
    <row r="59" spans="1:18" ht="12.75">
      <c r="A59" s="1" t="s">
        <v>4</v>
      </c>
      <c r="B59" s="1">
        <v>2</v>
      </c>
      <c r="C59" s="1">
        <v>2008</v>
      </c>
      <c r="D59" s="2">
        <v>2226.576356475955</v>
      </c>
      <c r="E59" s="2">
        <v>5041.199025773688</v>
      </c>
      <c r="F59" s="2">
        <v>2493.803219080275</v>
      </c>
      <c r="G59" s="2">
        <v>9761.578601329918</v>
      </c>
      <c r="H59" s="2"/>
      <c r="I59" s="2">
        <v>3234.8075052561003</v>
      </c>
      <c r="J59" s="2">
        <v>1698.2962548088</v>
      </c>
      <c r="K59" s="2">
        <v>6457.063383420949</v>
      </c>
      <c r="L59" s="2">
        <v>11390.16714348585</v>
      </c>
      <c r="M59" s="2"/>
      <c r="N59" s="2"/>
      <c r="O59" s="2"/>
      <c r="P59" s="2"/>
      <c r="Q59" s="2"/>
      <c r="R59" s="2"/>
    </row>
    <row r="60" spans="1:18" ht="12.75">
      <c r="A60" s="1" t="s">
        <v>4</v>
      </c>
      <c r="B60" s="1">
        <v>2</v>
      </c>
      <c r="C60" s="1">
        <v>2009</v>
      </c>
      <c r="D60" s="2">
        <v>2256.1401130314366</v>
      </c>
      <c r="E60" s="2">
        <v>5358.1047830153975</v>
      </c>
      <c r="F60" s="2">
        <v>3037.6865549122795</v>
      </c>
      <c r="G60" s="2">
        <v>10651.931450959113</v>
      </c>
      <c r="H60" s="2"/>
      <c r="I60" s="2">
        <v>3450.1233442137</v>
      </c>
      <c r="J60" s="2">
        <v>1780.9317290294998</v>
      </c>
      <c r="K60" s="2">
        <v>7126.442010135602</v>
      </c>
      <c r="L60" s="2">
        <v>12357.497083378803</v>
      </c>
      <c r="M60" s="2"/>
      <c r="N60" s="2"/>
      <c r="O60" s="2"/>
      <c r="P60" s="2"/>
      <c r="Q60" s="2"/>
      <c r="R60" s="2"/>
    </row>
    <row r="61" spans="1:18" ht="12.75">
      <c r="A61" s="1" t="s">
        <v>4</v>
      </c>
      <c r="B61" s="1">
        <v>2</v>
      </c>
      <c r="C61" s="1">
        <v>2010</v>
      </c>
      <c r="D61" s="2">
        <v>2381.021302849215</v>
      </c>
      <c r="E61" s="2">
        <v>5889.027589785026</v>
      </c>
      <c r="F61" s="2">
        <v>3359.944637222274</v>
      </c>
      <c r="G61" s="2">
        <v>11629.993529856514</v>
      </c>
      <c r="H61" s="2"/>
      <c r="I61" s="2">
        <v>3606.0721539848005</v>
      </c>
      <c r="J61" s="2">
        <v>1832.7569172181998</v>
      </c>
      <c r="K61" s="2">
        <v>7355.510809764444</v>
      </c>
      <c r="L61" s="2">
        <v>12794.339880967444</v>
      </c>
      <c r="M61" s="2"/>
      <c r="N61" s="2"/>
      <c r="O61" s="2"/>
      <c r="P61" s="2"/>
      <c r="Q61" s="2"/>
      <c r="R61" s="2"/>
    </row>
    <row r="62" spans="1:18" ht="12.75">
      <c r="A62" s="1" t="s">
        <v>4</v>
      </c>
      <c r="B62" s="1">
        <v>2</v>
      </c>
      <c r="C62" s="1">
        <v>2011</v>
      </c>
      <c r="D62" s="2">
        <v>2486.6851718114463</v>
      </c>
      <c r="E62" s="2">
        <v>6333.871207739932</v>
      </c>
      <c r="F62" s="2">
        <v>3747.4483885116447</v>
      </c>
      <c r="G62" s="2">
        <v>12568.004768063023</v>
      </c>
      <c r="H62" s="2"/>
      <c r="I62" s="2">
        <v>3797.497465092</v>
      </c>
      <c r="J62" s="2">
        <v>1896.1167795186</v>
      </c>
      <c r="K62" s="2">
        <v>7270.573448333054</v>
      </c>
      <c r="L62" s="2">
        <v>12964.187692943655</v>
      </c>
      <c r="M62" s="2"/>
      <c r="N62" s="2"/>
      <c r="O62" s="2"/>
      <c r="P62" s="2"/>
      <c r="Q62" s="2"/>
      <c r="R62" s="2"/>
    </row>
    <row r="63" spans="1:18" ht="12.75">
      <c r="A63" s="1" t="s">
        <v>4</v>
      </c>
      <c r="B63" s="1">
        <v>2</v>
      </c>
      <c r="C63" s="1">
        <v>2012</v>
      </c>
      <c r="D63" s="2">
        <v>2633.4156905577033</v>
      </c>
      <c r="E63" s="2">
        <v>6745.301735238718</v>
      </c>
      <c r="F63" s="2">
        <v>4308.984399244583</v>
      </c>
      <c r="G63" s="2">
        <v>13687.701825041004</v>
      </c>
      <c r="H63" s="2"/>
      <c r="I63" s="2">
        <v>3985.8831036327006</v>
      </c>
      <c r="J63" s="2">
        <v>1953.1109838574998</v>
      </c>
      <c r="K63" s="2">
        <v>7355.650501548353</v>
      </c>
      <c r="L63" s="2">
        <v>13294.644589038553</v>
      </c>
      <c r="M63" s="2"/>
      <c r="N63" s="2"/>
      <c r="O63" s="2"/>
      <c r="P63" s="2"/>
      <c r="Q63" s="2"/>
      <c r="R63" s="2"/>
    </row>
    <row r="64" spans="1:18" ht="12.75">
      <c r="A64" s="1" t="s">
        <v>4</v>
      </c>
      <c r="B64" s="1">
        <v>2</v>
      </c>
      <c r="C64" s="1">
        <v>2013</v>
      </c>
      <c r="D64" s="2">
        <v>2684.526926798693</v>
      </c>
      <c r="E64" s="2">
        <v>7355.658677085932</v>
      </c>
      <c r="F64" s="2">
        <v>4450.779689404537</v>
      </c>
      <c r="G64" s="2">
        <v>14490.965293289162</v>
      </c>
      <c r="H64" s="2"/>
      <c r="I64" s="2">
        <v>4123.426339858001</v>
      </c>
      <c r="J64" s="2">
        <v>2066.5495132293536</v>
      </c>
      <c r="K64" s="2">
        <v>8118.273556960146</v>
      </c>
      <c r="L64" s="2">
        <v>14308.249410047501</v>
      </c>
      <c r="M64" s="2"/>
      <c r="N64" s="2"/>
      <c r="O64" s="2"/>
      <c r="P64" s="2"/>
      <c r="Q64" s="2"/>
      <c r="R64" s="2"/>
    </row>
    <row r="65" spans="1:18" ht="12.75">
      <c r="A65" s="1" t="s">
        <v>4</v>
      </c>
      <c r="B65" s="1">
        <v>2</v>
      </c>
      <c r="C65" s="1">
        <v>2014</v>
      </c>
      <c r="D65" s="2">
        <v>2835.200140065062</v>
      </c>
      <c r="E65" s="2">
        <v>8117.419319642773</v>
      </c>
      <c r="F65" s="2">
        <v>4531.233056668462</v>
      </c>
      <c r="G65" s="2">
        <v>15483.852516376297</v>
      </c>
      <c r="H65" s="2"/>
      <c r="I65" s="2">
        <v>4327.3204699245</v>
      </c>
      <c r="J65" s="2">
        <v>2192.4171537811185</v>
      </c>
      <c r="K65" s="2">
        <v>8739.960236679522</v>
      </c>
      <c r="L65" s="2">
        <v>15259.69786038514</v>
      </c>
      <c r="M65" s="2"/>
      <c r="N65" s="2"/>
      <c r="O65" s="2"/>
      <c r="P65" s="2"/>
      <c r="Q65" s="2"/>
      <c r="R65" s="2"/>
    </row>
    <row r="66" spans="1:18" ht="12.75">
      <c r="A66" s="1" t="s">
        <v>4</v>
      </c>
      <c r="B66" s="1">
        <v>2</v>
      </c>
      <c r="C66" s="1">
        <v>2015</v>
      </c>
      <c r="D66" s="2">
        <v>3041.8554748877636</v>
      </c>
      <c r="E66" s="2">
        <v>9000.188273539765</v>
      </c>
      <c r="F66" s="2">
        <v>4481.665569712391</v>
      </c>
      <c r="G66" s="2">
        <v>16523.709318139918</v>
      </c>
      <c r="H66" s="2"/>
      <c r="I66" s="2">
        <v>4749.2032117179</v>
      </c>
      <c r="J66" s="2">
        <v>2447.8525421648824</v>
      </c>
      <c r="K66" s="2">
        <v>8638.8199984687</v>
      </c>
      <c r="L66" s="2">
        <v>15835.875752351481</v>
      </c>
      <c r="M66" s="2"/>
      <c r="N66" s="2"/>
      <c r="O66" s="2"/>
      <c r="P66" s="2"/>
      <c r="Q66" s="2"/>
      <c r="R66" s="2"/>
    </row>
    <row r="67" spans="1:18" ht="12.75">
      <c r="A67" s="1" t="s">
        <v>4</v>
      </c>
      <c r="B67" s="1">
        <v>2</v>
      </c>
      <c r="C67" s="1">
        <v>2016</v>
      </c>
      <c r="D67" s="2">
        <v>3199.141861614033</v>
      </c>
      <c r="E67" s="2">
        <v>9703.699418944432</v>
      </c>
      <c r="F67" s="2">
        <v>4138.1825786749305</v>
      </c>
      <c r="G67" s="2">
        <v>17041.023859233395</v>
      </c>
      <c r="H67" s="2"/>
      <c r="I67" s="2">
        <v>5237.2087934497995</v>
      </c>
      <c r="J67" s="2">
        <v>2740.197820237022</v>
      </c>
      <c r="K67" s="2">
        <v>8199.031452534586</v>
      </c>
      <c r="L67" s="2">
        <v>16176.438066221406</v>
      </c>
      <c r="M67" s="2"/>
      <c r="N67" s="2"/>
      <c r="O67" s="2"/>
      <c r="P67" s="2"/>
      <c r="Q67" s="2"/>
      <c r="R67" s="2"/>
    </row>
    <row r="68" spans="1:18" ht="12.75">
      <c r="A68" s="1" t="s">
        <v>4</v>
      </c>
      <c r="B68" s="1">
        <v>2</v>
      </c>
      <c r="C68" s="1">
        <v>2017</v>
      </c>
      <c r="D68" s="2">
        <v>3363.5050978032223</v>
      </c>
      <c r="E68" s="2">
        <v>10393.446222055518</v>
      </c>
      <c r="F68" s="2">
        <v>3831.581592273294</v>
      </c>
      <c r="G68" s="2">
        <v>17588.532912132036</v>
      </c>
      <c r="H68" s="2"/>
      <c r="I68" s="2">
        <v>5733.0391936261985</v>
      </c>
      <c r="J68" s="2">
        <v>3021.0236067868263</v>
      </c>
      <c r="K68" s="2">
        <v>8082.707010942518</v>
      </c>
      <c r="L68" s="2">
        <v>16836.76981135554</v>
      </c>
      <c r="M68" s="2"/>
      <c r="N68" s="2"/>
      <c r="O68" s="2"/>
      <c r="P68" s="2"/>
      <c r="Q68" s="2"/>
      <c r="R68" s="2"/>
    </row>
    <row r="69" spans="1:18" ht="12.75">
      <c r="A69" s="1" t="s">
        <v>4</v>
      </c>
      <c r="B69" s="1">
        <v>2</v>
      </c>
      <c r="C69" s="1">
        <v>2018</v>
      </c>
      <c r="D69" s="2">
        <v>3531.235772037164</v>
      </c>
      <c r="E69" s="2">
        <v>11073.090238393444</v>
      </c>
      <c r="F69" s="2">
        <v>3511.4303130094095</v>
      </c>
      <c r="G69" s="2">
        <v>18115.75632344002</v>
      </c>
      <c r="H69" s="2"/>
      <c r="I69" s="2">
        <v>6232.466539332401</v>
      </c>
      <c r="J69" s="2">
        <v>3245.563221705722</v>
      </c>
      <c r="K69" s="2">
        <v>8045.0978397807485</v>
      </c>
      <c r="L69" s="2">
        <v>17523.127600818872</v>
      </c>
      <c r="M69" s="2"/>
      <c r="N69" s="2"/>
      <c r="O69" s="2"/>
      <c r="P69" s="2"/>
      <c r="Q69" s="2"/>
      <c r="R69" s="2"/>
    </row>
    <row r="70" spans="1:18" ht="12.75">
      <c r="A70" s="1" t="s">
        <v>4</v>
      </c>
      <c r="B70" s="1">
        <v>2</v>
      </c>
      <c r="C70" s="1">
        <v>2019</v>
      </c>
      <c r="D70" s="2">
        <v>3692.178386243033</v>
      </c>
      <c r="E70" s="2">
        <v>11484.19579497908</v>
      </c>
      <c r="F70" s="2">
        <v>3110.7870762745206</v>
      </c>
      <c r="G70" s="2">
        <v>18287.161257496635</v>
      </c>
      <c r="H70" s="2"/>
      <c r="I70" s="2">
        <v>6719.6116233979</v>
      </c>
      <c r="J70" s="2">
        <v>3445.542854010257</v>
      </c>
      <c r="K70" s="2">
        <v>7883.671517584258</v>
      </c>
      <c r="L70" s="2">
        <v>18048.825994992418</v>
      </c>
      <c r="M70" s="2"/>
      <c r="N70" s="2"/>
      <c r="O70" s="2"/>
      <c r="P70" s="2"/>
      <c r="Q70" s="2"/>
      <c r="R70" s="2"/>
    </row>
    <row r="71" spans="1:18" ht="12.75">
      <c r="A71" s="1" t="s">
        <v>4</v>
      </c>
      <c r="B71" s="1">
        <v>2</v>
      </c>
      <c r="C71" s="1">
        <v>2020</v>
      </c>
      <c r="D71" s="2">
        <v>3853.475833989544</v>
      </c>
      <c r="E71" s="2">
        <v>11889.119130930061</v>
      </c>
      <c r="F71" s="2">
        <v>2634.7538663439177</v>
      </c>
      <c r="G71" s="2">
        <v>18377.348831263524</v>
      </c>
      <c r="H71" s="2"/>
      <c r="I71" s="2">
        <v>7209.9605728608</v>
      </c>
      <c r="J71" s="2">
        <v>3651.880469474208</v>
      </c>
      <c r="K71" s="2">
        <v>7594.3313892276</v>
      </c>
      <c r="L71" s="2">
        <v>18456.17243156261</v>
      </c>
      <c r="M71" s="2"/>
      <c r="N71" s="2"/>
      <c r="O71" s="2"/>
      <c r="P71" s="2"/>
      <c r="Q71" s="2"/>
      <c r="R71" s="2"/>
    </row>
    <row r="72" spans="1:18" ht="12.75">
      <c r="A72" s="1" t="s">
        <v>4</v>
      </c>
      <c r="B72" s="1">
        <v>2</v>
      </c>
      <c r="C72" s="1">
        <v>2021</v>
      </c>
      <c r="D72" s="2">
        <v>4005.4243227477036</v>
      </c>
      <c r="E72" s="2">
        <v>12282.342680978289</v>
      </c>
      <c r="F72" s="2">
        <v>2232.98172598368</v>
      </c>
      <c r="G72" s="2">
        <v>18520.748729709674</v>
      </c>
      <c r="H72" s="2"/>
      <c r="I72" s="2">
        <v>7660.970445815299</v>
      </c>
      <c r="J72" s="2">
        <v>3843.5307693056475</v>
      </c>
      <c r="K72" s="2">
        <v>7536.087551124273</v>
      </c>
      <c r="L72" s="2">
        <v>19040.58876624522</v>
      </c>
      <c r="M72" s="2"/>
      <c r="N72" s="2"/>
      <c r="O72" s="2"/>
      <c r="P72" s="2"/>
      <c r="Q72" s="2"/>
      <c r="R72" s="2"/>
    </row>
    <row r="73" spans="1:18" ht="12.75">
      <c r="A73" s="1" t="s">
        <v>4</v>
      </c>
      <c r="B73" s="1">
        <v>2</v>
      </c>
      <c r="C73" s="1">
        <v>2022</v>
      </c>
      <c r="D73" s="2">
        <v>4151.950252691012</v>
      </c>
      <c r="E73" s="2">
        <v>12671.861372557489</v>
      </c>
      <c r="F73" s="2">
        <v>1774.2509118959028</v>
      </c>
      <c r="G73" s="2">
        <v>18598.062537144404</v>
      </c>
      <c r="H73" s="2"/>
      <c r="I73" s="2">
        <v>8132.1701100989</v>
      </c>
      <c r="J73" s="2">
        <v>4047.3326961020693</v>
      </c>
      <c r="K73" s="2">
        <v>7071.306816068631</v>
      </c>
      <c r="L73" s="2">
        <v>19250.8096222696</v>
      </c>
      <c r="M73" s="2"/>
      <c r="N73" s="2"/>
      <c r="O73" s="2"/>
      <c r="P73" s="2"/>
      <c r="Q73" s="2"/>
      <c r="R73" s="2"/>
    </row>
    <row r="74" spans="1:18" ht="12.75">
      <c r="A74" s="1" t="s">
        <v>4</v>
      </c>
      <c r="B74" s="1">
        <v>2</v>
      </c>
      <c r="C74" s="1">
        <v>2023</v>
      </c>
      <c r="D74" s="2">
        <v>4290.6850318959905</v>
      </c>
      <c r="E74" s="2">
        <v>13045.857262525096</v>
      </c>
      <c r="F74" s="2">
        <v>1426.2762437745957</v>
      </c>
      <c r="G74" s="2">
        <v>18762.818538195683</v>
      </c>
      <c r="H74" s="2"/>
      <c r="I74" s="2">
        <v>8568.0773019806</v>
      </c>
      <c r="J74" s="2">
        <v>4238.402619059126</v>
      </c>
      <c r="K74" s="2">
        <v>6805.315136117175</v>
      </c>
      <c r="L74" s="2">
        <v>19611.7950571569</v>
      </c>
      <c r="M74" s="2"/>
      <c r="N74" s="2"/>
      <c r="O74" s="2"/>
      <c r="P74" s="2"/>
      <c r="Q74" s="2"/>
      <c r="R74" s="2"/>
    </row>
    <row r="75" spans="1:18" ht="12.75">
      <c r="A75" s="1" t="s">
        <v>4</v>
      </c>
      <c r="B75" s="1">
        <v>2</v>
      </c>
      <c r="C75" s="1">
        <v>2024</v>
      </c>
      <c r="D75" s="2">
        <v>4419.28912767301</v>
      </c>
      <c r="E75" s="2">
        <v>13392.234684617632</v>
      </c>
      <c r="F75" s="2">
        <v>1177.7925788604011</v>
      </c>
      <c r="G75" s="2">
        <v>18989.316391151042</v>
      </c>
      <c r="H75" s="2"/>
      <c r="I75" s="2">
        <v>8987.676911428498</v>
      </c>
      <c r="J75" s="2">
        <v>4424.679512010874</v>
      </c>
      <c r="K75" s="2">
        <v>6635.087385414531</v>
      </c>
      <c r="L75" s="2">
        <v>20047.443808853903</v>
      </c>
      <c r="M75" s="2"/>
      <c r="N75" s="2"/>
      <c r="O75" s="2"/>
      <c r="P75" s="2"/>
      <c r="Q75" s="2"/>
      <c r="R75" s="2"/>
    </row>
    <row r="76" spans="1:18" ht="12.75">
      <c r="A76" s="1" t="s">
        <v>4</v>
      </c>
      <c r="B76" s="1">
        <f>B75</f>
        <v>2</v>
      </c>
      <c r="C76" s="1">
        <v>2025</v>
      </c>
      <c r="D76" s="2">
        <v>4551.05187987651</v>
      </c>
      <c r="E76" s="2">
        <v>13734.572137802377</v>
      </c>
      <c r="F76" s="2">
        <v>947.7311991749846</v>
      </c>
      <c r="G76" s="2">
        <v>19233.35521685387</v>
      </c>
      <c r="H76" s="2"/>
      <c r="I76" s="2">
        <v>9416.6006006576</v>
      </c>
      <c r="J76" s="2">
        <v>4621.735841281084</v>
      </c>
      <c r="K76" s="2">
        <v>6301.020211878553</v>
      </c>
      <c r="L76" s="2">
        <v>20339.356653817238</v>
      </c>
      <c r="M76" s="2"/>
      <c r="N76" s="2"/>
      <c r="O76" s="2"/>
      <c r="P76" s="2"/>
      <c r="Q76" s="2"/>
      <c r="R76" s="2"/>
    </row>
    <row r="77" spans="1:18" ht="12.75">
      <c r="A77" s="1" t="s">
        <v>4</v>
      </c>
      <c r="B77" s="1">
        <f>B76</f>
        <v>2</v>
      </c>
      <c r="C77" s="1">
        <v>2026</v>
      </c>
      <c r="D77" s="2">
        <v>4686.055255175677</v>
      </c>
      <c r="E77" s="2">
        <v>14052.75831947906</v>
      </c>
      <c r="F77" s="2">
        <v>832.8549233987605</v>
      </c>
      <c r="G77" s="2">
        <v>19571.6684980535</v>
      </c>
      <c r="H77" s="2"/>
      <c r="I77" s="2">
        <v>9819.417067687302</v>
      </c>
      <c r="J77" s="2">
        <v>4797.213819863744</v>
      </c>
      <c r="K77" s="2">
        <v>6179.2858214457665</v>
      </c>
      <c r="L77" s="2">
        <v>20795.91670899681</v>
      </c>
      <c r="M77" s="2"/>
      <c r="N77" s="2"/>
      <c r="O77" s="2"/>
      <c r="P77" s="2"/>
      <c r="Q77" s="2"/>
      <c r="R77" s="2"/>
    </row>
    <row r="78" spans="1:18" ht="12.75">
      <c r="A78" s="1" t="s">
        <v>4</v>
      </c>
      <c r="B78" s="1">
        <f>B77</f>
        <v>2</v>
      </c>
      <c r="C78" s="1">
        <v>2027</v>
      </c>
      <c r="D78" s="2">
        <f>D77*(D77/D76)</f>
        <v>4825.063399443258</v>
      </c>
      <c r="E78" s="2">
        <f>E77*(E77/E76)</f>
        <v>14378.315859010521</v>
      </c>
      <c r="F78" s="2">
        <f>F77*(F77/F76)</f>
        <v>731.9030164179322</v>
      </c>
      <c r="G78" s="2">
        <f>SUM(D78:F78)</f>
        <v>19935.28227487171</v>
      </c>
      <c r="H78" s="2"/>
      <c r="I78" s="2">
        <f>I77*(I77/I76)</f>
        <v>10239.464923515521</v>
      </c>
      <c r="J78" s="2">
        <f>J77*(J77/J76)</f>
        <v>4979.354343002157</v>
      </c>
      <c r="K78" s="2">
        <f>K77*(K77/K76)</f>
        <v>6059.903313932846</v>
      </c>
      <c r="L78" s="2">
        <f>SUM(I78:K78)</f>
        <v>21278.722580450525</v>
      </c>
      <c r="M78" s="2"/>
      <c r="N78" s="2"/>
      <c r="O78" s="2"/>
      <c r="P78" s="2"/>
      <c r="Q78" s="2"/>
      <c r="R78" s="2"/>
    </row>
    <row r="79" spans="1:18" ht="12.75">
      <c r="A79" s="1" t="s">
        <v>5</v>
      </c>
      <c r="B79" s="1">
        <v>3</v>
      </c>
      <c r="C79" s="1">
        <v>1990</v>
      </c>
      <c r="D79" s="2">
        <v>255.3696089999985</v>
      </c>
      <c r="E79" s="2">
        <v>253.6306160000031</v>
      </c>
      <c r="F79" s="2">
        <v>124.35041126421278</v>
      </c>
      <c r="G79" s="2">
        <v>633.3506362642144</v>
      </c>
      <c r="H79" s="2"/>
      <c r="I79" s="2">
        <v>168.0851712673</v>
      </c>
      <c r="J79" s="2">
        <v>92.32956145239999</v>
      </c>
      <c r="K79" s="2">
        <v>379.239157566382</v>
      </c>
      <c r="L79" s="2">
        <v>639.6538902860821</v>
      </c>
      <c r="M79" s="2"/>
      <c r="N79" s="2"/>
      <c r="O79" s="2"/>
      <c r="P79" s="2"/>
      <c r="Q79" s="2"/>
      <c r="R79" s="2"/>
    </row>
    <row r="80" spans="1:18" ht="12.75">
      <c r="A80" s="1" t="s">
        <v>5</v>
      </c>
      <c r="B80" s="1">
        <v>3</v>
      </c>
      <c r="C80" s="1">
        <v>1991</v>
      </c>
      <c r="D80" s="2">
        <v>260.3088489999982</v>
      </c>
      <c r="E80" s="2">
        <v>289.1359859999984</v>
      </c>
      <c r="F80" s="2">
        <v>130.02938871170352</v>
      </c>
      <c r="G80" s="2">
        <v>679.4742237117001</v>
      </c>
      <c r="H80" s="2"/>
      <c r="I80" s="2">
        <v>189.923651163</v>
      </c>
      <c r="J80" s="2">
        <v>103.504372498</v>
      </c>
      <c r="K80" s="2">
        <v>429.6321267031464</v>
      </c>
      <c r="L80" s="2">
        <v>723.0601503641465</v>
      </c>
      <c r="M80" s="2"/>
      <c r="N80" s="2"/>
      <c r="O80" s="2"/>
      <c r="P80" s="2"/>
      <c r="Q80" s="2"/>
      <c r="R80" s="2"/>
    </row>
    <row r="81" spans="1:18" ht="12.75">
      <c r="A81" s="1" t="s">
        <v>5</v>
      </c>
      <c r="B81" s="1">
        <v>3</v>
      </c>
      <c r="C81" s="1">
        <v>1992</v>
      </c>
      <c r="D81" s="2">
        <v>268.29388400000244</v>
      </c>
      <c r="E81" s="2">
        <v>336.9311660000021</v>
      </c>
      <c r="F81" s="2">
        <v>129.39352697725968</v>
      </c>
      <c r="G81" s="2">
        <v>734.6185769772642</v>
      </c>
      <c r="H81" s="2"/>
      <c r="I81" s="2">
        <v>225.1621193409</v>
      </c>
      <c r="J81" s="2">
        <v>125.1607311406</v>
      </c>
      <c r="K81" s="2">
        <v>427.42897658030387</v>
      </c>
      <c r="L81" s="2">
        <v>777.7518270618039</v>
      </c>
      <c r="M81" s="2"/>
      <c r="N81" s="2"/>
      <c r="O81" s="2"/>
      <c r="P81" s="2"/>
      <c r="Q81" s="2"/>
      <c r="R81" s="2"/>
    </row>
    <row r="82" spans="1:18" ht="12.75">
      <c r="A82" s="1" t="s">
        <v>5</v>
      </c>
      <c r="B82" s="1">
        <v>3</v>
      </c>
      <c r="C82" s="1">
        <v>1993</v>
      </c>
      <c r="D82" s="2">
        <v>283.18214600000374</v>
      </c>
      <c r="E82" s="2">
        <v>379.19167299999754</v>
      </c>
      <c r="F82" s="2">
        <v>115.7385273379407</v>
      </c>
      <c r="G82" s="2">
        <v>778.112346337942</v>
      </c>
      <c r="H82" s="2"/>
      <c r="I82" s="2">
        <v>238.0284253501</v>
      </c>
      <c r="J82" s="2">
        <v>133.77959441169997</v>
      </c>
      <c r="K82" s="2">
        <v>432.129195908125</v>
      </c>
      <c r="L82" s="2">
        <v>803.937215669925</v>
      </c>
      <c r="M82" s="2"/>
      <c r="N82" s="2"/>
      <c r="O82" s="2"/>
      <c r="P82" s="2"/>
      <c r="Q82" s="2"/>
      <c r="R82" s="2"/>
    </row>
    <row r="83" spans="1:18" ht="12.75">
      <c r="A83" s="1" t="s">
        <v>5</v>
      </c>
      <c r="B83" s="1">
        <v>3</v>
      </c>
      <c r="C83" s="1">
        <v>1994</v>
      </c>
      <c r="D83" s="2">
        <v>286.51692800000274</v>
      </c>
      <c r="E83" s="2">
        <v>426.2034749999975</v>
      </c>
      <c r="F83" s="2">
        <v>118.16793766960923</v>
      </c>
      <c r="G83" s="2">
        <v>830.8883406696095</v>
      </c>
      <c r="H83" s="2"/>
      <c r="I83" s="2">
        <v>253.08326277550003</v>
      </c>
      <c r="J83" s="2">
        <v>143.4783152369</v>
      </c>
      <c r="K83" s="2">
        <v>492.9983198360071</v>
      </c>
      <c r="L83" s="2">
        <v>889.5598978484071</v>
      </c>
      <c r="M83" s="2"/>
      <c r="N83" s="2"/>
      <c r="O83" s="2"/>
      <c r="P83" s="2"/>
      <c r="Q83" s="2"/>
      <c r="R83" s="2"/>
    </row>
    <row r="84" spans="1:18" ht="12.75">
      <c r="A84" s="1" t="s">
        <v>5</v>
      </c>
      <c r="B84" s="1">
        <v>3</v>
      </c>
      <c r="C84" s="1">
        <v>1995</v>
      </c>
      <c r="D84" s="2">
        <v>284.8234120000034</v>
      </c>
      <c r="E84" s="2">
        <v>472.1080610000008</v>
      </c>
      <c r="F84" s="2">
        <v>108.22666340351493</v>
      </c>
      <c r="G84" s="2">
        <v>865.1581364035192</v>
      </c>
      <c r="H84" s="2"/>
      <c r="I84" s="2">
        <v>273.56212498060006</v>
      </c>
      <c r="J84" s="2">
        <v>155.7952644042</v>
      </c>
      <c r="K84" s="2">
        <v>514.0567123527437</v>
      </c>
      <c r="L84" s="2">
        <v>943.4141017375438</v>
      </c>
      <c r="M84" s="2"/>
      <c r="N84" s="2"/>
      <c r="O84" s="2"/>
      <c r="P84" s="2"/>
      <c r="Q84" s="2"/>
      <c r="R84" s="2"/>
    </row>
    <row r="85" spans="1:18" ht="12.75">
      <c r="A85" s="1" t="s">
        <v>5</v>
      </c>
      <c r="B85" s="1">
        <v>3</v>
      </c>
      <c r="C85" s="1">
        <v>1996</v>
      </c>
      <c r="D85" s="2">
        <v>286.46204699999726</v>
      </c>
      <c r="E85" s="2">
        <v>521.3100940000031</v>
      </c>
      <c r="F85" s="2">
        <v>90.33228716847586</v>
      </c>
      <c r="G85" s="2">
        <v>898.1044281684763</v>
      </c>
      <c r="H85" s="2"/>
      <c r="I85" s="2">
        <v>306.2969858203</v>
      </c>
      <c r="J85" s="2">
        <v>172.00730776540001</v>
      </c>
      <c r="K85" s="2">
        <v>524.8822264075624</v>
      </c>
      <c r="L85" s="2">
        <v>1003.1865199932624</v>
      </c>
      <c r="M85" s="2"/>
      <c r="N85" s="2"/>
      <c r="O85" s="2"/>
      <c r="P85" s="2"/>
      <c r="Q85" s="2"/>
      <c r="R85" s="2"/>
    </row>
    <row r="86" spans="1:18" ht="12.75">
      <c r="A86" s="1" t="s">
        <v>5</v>
      </c>
      <c r="B86" s="1">
        <v>3</v>
      </c>
      <c r="C86" s="1">
        <v>1997</v>
      </c>
      <c r="D86" s="2">
        <v>283.5535020000034</v>
      </c>
      <c r="E86" s="2">
        <v>566.6598849999973</v>
      </c>
      <c r="F86" s="2">
        <v>96.22355658729265</v>
      </c>
      <c r="G86" s="2">
        <v>946.4369435872934</v>
      </c>
      <c r="H86" s="2"/>
      <c r="I86" s="2">
        <v>338.2235057371</v>
      </c>
      <c r="J86" s="2">
        <v>187.31130880479998</v>
      </c>
      <c r="K86" s="2">
        <v>581.6506288716696</v>
      </c>
      <c r="L86" s="2">
        <v>1107.1854434135696</v>
      </c>
      <c r="M86" s="2"/>
      <c r="N86" s="2"/>
      <c r="O86" s="2"/>
      <c r="P86" s="2"/>
      <c r="Q86" s="2"/>
      <c r="R86" s="2"/>
    </row>
    <row r="87" spans="1:18" ht="12.75">
      <c r="A87" s="1" t="s">
        <v>5</v>
      </c>
      <c r="B87" s="1">
        <v>3</v>
      </c>
      <c r="C87" s="1">
        <v>1998</v>
      </c>
      <c r="D87" s="2">
        <v>300.54150499999923</v>
      </c>
      <c r="E87" s="2">
        <v>631.0359839999974</v>
      </c>
      <c r="F87" s="2">
        <v>80.40753708426422</v>
      </c>
      <c r="G87" s="2">
        <v>1011.9850260842609</v>
      </c>
      <c r="H87" s="2"/>
      <c r="I87" s="2">
        <v>366.56638766659995</v>
      </c>
      <c r="J87" s="2">
        <v>202.0872865939</v>
      </c>
      <c r="K87" s="2">
        <v>544.5814732503995</v>
      </c>
      <c r="L87" s="2">
        <v>1113.2351475108994</v>
      </c>
      <c r="M87" s="2"/>
      <c r="N87" s="2"/>
      <c r="O87" s="2"/>
      <c r="P87" s="2"/>
      <c r="Q87" s="2"/>
      <c r="R87" s="2"/>
    </row>
    <row r="88" spans="1:18" ht="12.75">
      <c r="A88" s="1" t="s">
        <v>5</v>
      </c>
      <c r="B88" s="1">
        <v>3</v>
      </c>
      <c r="C88" s="1">
        <v>1999</v>
      </c>
      <c r="D88" s="2">
        <v>289.9296839999952</v>
      </c>
      <c r="E88" s="2">
        <v>664.7574530000011</v>
      </c>
      <c r="F88" s="2">
        <v>108.09578439374697</v>
      </c>
      <c r="G88" s="2">
        <v>1062.7829213937432</v>
      </c>
      <c r="H88" s="2"/>
      <c r="I88" s="2">
        <v>411.78421843290005</v>
      </c>
      <c r="J88" s="2">
        <v>221.77891477059998</v>
      </c>
      <c r="K88" s="2">
        <v>581.7078400539465</v>
      </c>
      <c r="L88" s="2">
        <v>1215.2709732574465</v>
      </c>
      <c r="M88" s="2"/>
      <c r="N88" s="2"/>
      <c r="O88" s="2"/>
      <c r="P88" s="2"/>
      <c r="Q88" s="2"/>
      <c r="R88" s="2"/>
    </row>
    <row r="89" spans="1:18" ht="12.75">
      <c r="A89" s="1" t="s">
        <v>5</v>
      </c>
      <c r="B89" s="1">
        <v>3</v>
      </c>
      <c r="C89" s="1">
        <v>2000</v>
      </c>
      <c r="D89" s="2">
        <v>277.44822799999565</v>
      </c>
      <c r="E89" s="2">
        <v>705.4742290000004</v>
      </c>
      <c r="F89" s="2">
        <v>282.1477064248477</v>
      </c>
      <c r="G89" s="2">
        <v>1265.0701634248437</v>
      </c>
      <c r="H89" s="2"/>
      <c r="I89" s="2">
        <v>452.5841103452</v>
      </c>
      <c r="J89" s="2">
        <v>236.364552919</v>
      </c>
      <c r="K89" s="2">
        <v>1178.6400689975303</v>
      </c>
      <c r="L89" s="2">
        <v>1867.5887322617302</v>
      </c>
      <c r="M89" s="2"/>
      <c r="N89" s="2"/>
      <c r="O89" s="2"/>
      <c r="P89" s="2"/>
      <c r="Q89" s="2"/>
      <c r="R89" s="2"/>
    </row>
    <row r="90" spans="1:18" ht="12.75">
      <c r="A90" s="1" t="s">
        <v>5</v>
      </c>
      <c r="B90" s="1">
        <v>3</v>
      </c>
      <c r="C90" s="1">
        <v>2001</v>
      </c>
      <c r="D90" s="2">
        <v>270.2678109999997</v>
      </c>
      <c r="E90" s="2">
        <v>745.8851929999992</v>
      </c>
      <c r="F90" s="2">
        <v>303.4979678806509</v>
      </c>
      <c r="G90" s="2">
        <v>1319.6509718806496</v>
      </c>
      <c r="H90" s="2"/>
      <c r="I90" s="2">
        <v>505.4094059223</v>
      </c>
      <c r="J90" s="2">
        <v>256.5640789131</v>
      </c>
      <c r="K90" s="2">
        <v>1210.6519623128156</v>
      </c>
      <c r="L90" s="2">
        <v>1972.6254471482157</v>
      </c>
      <c r="M90" s="2"/>
      <c r="N90" s="2"/>
      <c r="O90" s="2"/>
      <c r="P90" s="2"/>
      <c r="Q90" s="2"/>
      <c r="R90" s="2"/>
    </row>
    <row r="91" spans="1:18" ht="12.75">
      <c r="A91" s="1" t="s">
        <v>5</v>
      </c>
      <c r="B91" s="1">
        <v>3</v>
      </c>
      <c r="C91" s="1">
        <v>2002</v>
      </c>
      <c r="D91" s="2">
        <v>271.7522209999943</v>
      </c>
      <c r="E91" s="2">
        <v>823.1712122572084</v>
      </c>
      <c r="F91" s="2">
        <v>338.82047295585676</v>
      </c>
      <c r="G91" s="2">
        <v>1433.7439062130595</v>
      </c>
      <c r="H91" s="2"/>
      <c r="I91" s="2">
        <v>559.2332907277</v>
      </c>
      <c r="J91" s="2">
        <v>276.49038433420003</v>
      </c>
      <c r="K91" s="2">
        <v>1295.8316401367358</v>
      </c>
      <c r="L91" s="2">
        <v>2131.555315198636</v>
      </c>
      <c r="M91" s="2"/>
      <c r="N91" s="2"/>
      <c r="O91" s="2"/>
      <c r="P91" s="2"/>
      <c r="Q91" s="2"/>
      <c r="R91" s="2"/>
    </row>
    <row r="92" spans="1:18" ht="12.75">
      <c r="A92" s="1" t="s">
        <v>5</v>
      </c>
      <c r="B92" s="1">
        <v>3</v>
      </c>
      <c r="C92" s="1">
        <v>2003</v>
      </c>
      <c r="D92" s="2">
        <v>274.0314849999977</v>
      </c>
      <c r="E92" s="2">
        <v>874.0097183468844</v>
      </c>
      <c r="F92" s="2">
        <v>382.8394929605639</v>
      </c>
      <c r="G92" s="2">
        <v>1530.8806963074458</v>
      </c>
      <c r="H92" s="2"/>
      <c r="I92" s="2">
        <v>617.2625225648001</v>
      </c>
      <c r="J92" s="2">
        <v>300.33901908559994</v>
      </c>
      <c r="K92" s="2">
        <v>1246.3048430212393</v>
      </c>
      <c r="L92" s="2">
        <v>2163.9063846716394</v>
      </c>
      <c r="M92" s="2"/>
      <c r="N92" s="2"/>
      <c r="O92" s="2"/>
      <c r="P92" s="2"/>
      <c r="Q92" s="2"/>
      <c r="R92" s="2"/>
    </row>
    <row r="93" spans="1:18" ht="12.75">
      <c r="A93" s="1" t="s">
        <v>5</v>
      </c>
      <c r="B93" s="1">
        <v>3</v>
      </c>
      <c r="C93" s="1">
        <v>2004</v>
      </c>
      <c r="D93" s="2">
        <v>267.8804959999934</v>
      </c>
      <c r="E93" s="2">
        <v>938.0056230148401</v>
      </c>
      <c r="F93" s="2">
        <v>442.929879460775</v>
      </c>
      <c r="G93" s="2">
        <v>1648.8159984756087</v>
      </c>
      <c r="H93" s="2"/>
      <c r="I93" s="2">
        <v>670.1435772181001</v>
      </c>
      <c r="J93" s="2">
        <v>322.04699747370006</v>
      </c>
      <c r="K93" s="2">
        <v>1242.986046714816</v>
      </c>
      <c r="L93" s="2">
        <v>2235.176621406616</v>
      </c>
      <c r="M93" s="2"/>
      <c r="N93" s="2"/>
      <c r="O93" s="2"/>
      <c r="P93" s="2"/>
      <c r="Q93" s="2"/>
      <c r="R93" s="2"/>
    </row>
    <row r="94" spans="1:18" ht="12.75">
      <c r="A94" s="1" t="s">
        <v>5</v>
      </c>
      <c r="B94" s="1">
        <v>3</v>
      </c>
      <c r="C94" s="1">
        <v>2005</v>
      </c>
      <c r="D94" s="2">
        <v>247.4035640000002</v>
      </c>
      <c r="E94" s="2">
        <v>973.9867766853972</v>
      </c>
      <c r="F94" s="2">
        <v>522.8635375784315</v>
      </c>
      <c r="G94" s="2">
        <v>1744.253878263829</v>
      </c>
      <c r="H94" s="2"/>
      <c r="I94" s="2">
        <v>729.0952816968002</v>
      </c>
      <c r="J94" s="2">
        <v>346.2721926488</v>
      </c>
      <c r="K94" s="2">
        <v>1292.6952367221372</v>
      </c>
      <c r="L94" s="2">
        <v>2368.0627110677374</v>
      </c>
      <c r="M94" s="2"/>
      <c r="N94" s="2"/>
      <c r="O94" s="2"/>
      <c r="P94" s="2"/>
      <c r="Q94" s="2"/>
      <c r="R94" s="2"/>
    </row>
    <row r="95" spans="1:18" ht="12.75">
      <c r="A95" s="1" t="s">
        <v>5</v>
      </c>
      <c r="B95" s="1">
        <v>3</v>
      </c>
      <c r="C95" s="1">
        <v>2006</v>
      </c>
      <c r="D95" s="2">
        <v>255.61045056258627</v>
      </c>
      <c r="E95" s="2">
        <v>1031.1016844525066</v>
      </c>
      <c r="F95" s="2">
        <v>605.1091828733483</v>
      </c>
      <c r="G95" s="2">
        <v>1891.8213178884412</v>
      </c>
      <c r="H95" s="2"/>
      <c r="I95" s="2">
        <v>776.6559615460001</v>
      </c>
      <c r="J95" s="2">
        <v>361.75996629559995</v>
      </c>
      <c r="K95" s="2">
        <v>1346.1589181100337</v>
      </c>
      <c r="L95" s="2">
        <v>2484.5748459516335</v>
      </c>
      <c r="M95" s="2"/>
      <c r="N95" s="2"/>
      <c r="O95" s="2"/>
      <c r="P95" s="2"/>
      <c r="Q95" s="2"/>
      <c r="R95" s="2"/>
    </row>
    <row r="96" spans="1:18" ht="12.75">
      <c r="A96" s="1" t="s">
        <v>5</v>
      </c>
      <c r="B96" s="1">
        <v>3</v>
      </c>
      <c r="C96" s="1">
        <v>2007</v>
      </c>
      <c r="D96" s="2">
        <v>253.2175060949603</v>
      </c>
      <c r="E96" s="2">
        <v>1145.5870806922126</v>
      </c>
      <c r="F96" s="2">
        <v>600.6224503649476</v>
      </c>
      <c r="G96" s="2">
        <v>1999.4270371521204</v>
      </c>
      <c r="H96" s="2"/>
      <c r="I96" s="2">
        <v>840.0344054962</v>
      </c>
      <c r="J96" s="2">
        <v>383.0017066979</v>
      </c>
      <c r="K96" s="2">
        <v>1424.5543417667877</v>
      </c>
      <c r="L96" s="2">
        <v>2647.5904539608878</v>
      </c>
      <c r="M96" s="2"/>
      <c r="N96" s="2"/>
      <c r="O96" s="2"/>
      <c r="P96" s="2"/>
      <c r="Q96" s="2"/>
      <c r="R96" s="2"/>
    </row>
    <row r="97" spans="1:18" ht="12.75">
      <c r="A97" s="1" t="s">
        <v>5</v>
      </c>
      <c r="B97" s="1">
        <v>3</v>
      </c>
      <c r="C97" s="1">
        <v>2008</v>
      </c>
      <c r="D97" s="2">
        <v>261.73846475814753</v>
      </c>
      <c r="E97" s="2">
        <v>1250.1651933590952</v>
      </c>
      <c r="F97" s="2">
        <v>608.6836061798199</v>
      </c>
      <c r="G97" s="2">
        <v>2120.5872642970626</v>
      </c>
      <c r="H97" s="2"/>
      <c r="I97" s="2">
        <v>904.5574799085</v>
      </c>
      <c r="J97" s="2">
        <v>406.746604713</v>
      </c>
      <c r="K97" s="2">
        <v>1491.1609306068112</v>
      </c>
      <c r="L97" s="2">
        <v>2802.465015228311</v>
      </c>
      <c r="M97" s="2"/>
      <c r="N97" s="2"/>
      <c r="O97" s="2"/>
      <c r="P97" s="2"/>
      <c r="Q97" s="2"/>
      <c r="R97" s="2"/>
    </row>
    <row r="98" spans="1:18" ht="12.75">
      <c r="A98" s="1" t="s">
        <v>5</v>
      </c>
      <c r="B98" s="1">
        <v>3</v>
      </c>
      <c r="C98" s="1">
        <v>2009</v>
      </c>
      <c r="D98" s="2">
        <v>260.48250826952426</v>
      </c>
      <c r="E98" s="2">
        <v>1300.085300372057</v>
      </c>
      <c r="F98" s="2">
        <v>770.8926808258917</v>
      </c>
      <c r="G98" s="2">
        <v>2331.460489467473</v>
      </c>
      <c r="H98" s="2"/>
      <c r="I98" s="2">
        <v>933.2953434567</v>
      </c>
      <c r="J98" s="2">
        <v>412.971563896</v>
      </c>
      <c r="K98" s="2">
        <v>2112.8535698389423</v>
      </c>
      <c r="L98" s="2">
        <v>3459.1204771916423</v>
      </c>
      <c r="M98" s="2"/>
      <c r="N98" s="2"/>
      <c r="O98" s="2"/>
      <c r="P98" s="2"/>
      <c r="Q98" s="2"/>
      <c r="R98" s="2"/>
    </row>
    <row r="99" spans="1:18" ht="12.75">
      <c r="A99" s="1" t="s">
        <v>5</v>
      </c>
      <c r="B99" s="1">
        <v>3</v>
      </c>
      <c r="C99" s="1">
        <v>2010</v>
      </c>
      <c r="D99" s="2">
        <v>254.1833339881385</v>
      </c>
      <c r="E99" s="2">
        <v>1446.977604873735</v>
      </c>
      <c r="F99" s="2">
        <v>737.2656907238483</v>
      </c>
      <c r="G99" s="2">
        <v>2438.4266295857215</v>
      </c>
      <c r="H99" s="2"/>
      <c r="I99" s="2">
        <v>964.1759077712</v>
      </c>
      <c r="J99" s="2">
        <v>422.9401807892001</v>
      </c>
      <c r="K99" s="2">
        <v>2130.9538340204213</v>
      </c>
      <c r="L99" s="2">
        <v>3518.069922580821</v>
      </c>
      <c r="M99" s="2"/>
      <c r="N99" s="2"/>
      <c r="O99" s="2"/>
      <c r="P99" s="2"/>
      <c r="Q99" s="2"/>
      <c r="R99" s="2"/>
    </row>
    <row r="100" spans="1:18" ht="12.75">
      <c r="A100" s="1" t="s">
        <v>5</v>
      </c>
      <c r="B100" s="1">
        <v>3</v>
      </c>
      <c r="C100" s="1">
        <v>2011</v>
      </c>
      <c r="D100" s="2">
        <v>263.9605220175899</v>
      </c>
      <c r="E100" s="2">
        <v>1568.221819199728</v>
      </c>
      <c r="F100" s="2">
        <v>779.656848032187</v>
      </c>
      <c r="G100" s="2">
        <v>2611.839189249505</v>
      </c>
      <c r="H100" s="2"/>
      <c r="I100" s="2">
        <v>1004.6997483315998</v>
      </c>
      <c r="J100" s="2">
        <v>435.13901175830006</v>
      </c>
      <c r="K100" s="2">
        <v>2071.737024957845</v>
      </c>
      <c r="L100" s="2">
        <v>3511.575785047745</v>
      </c>
      <c r="M100" s="2"/>
      <c r="N100" s="2"/>
      <c r="O100" s="2"/>
      <c r="P100" s="2"/>
      <c r="Q100" s="2"/>
      <c r="R100" s="2"/>
    </row>
    <row r="101" spans="1:18" ht="12.75">
      <c r="A101" s="1" t="s">
        <v>5</v>
      </c>
      <c r="B101" s="1">
        <v>3</v>
      </c>
      <c r="C101" s="1">
        <v>2012</v>
      </c>
      <c r="D101" s="2">
        <v>287.2647608157841</v>
      </c>
      <c r="E101" s="2">
        <v>1683.436333612273</v>
      </c>
      <c r="F101" s="2">
        <v>763.4813905538234</v>
      </c>
      <c r="G101" s="2">
        <v>2734.1824849818804</v>
      </c>
      <c r="H101" s="2"/>
      <c r="I101" s="2">
        <v>1054.7256333429</v>
      </c>
      <c r="J101" s="2">
        <v>451.923355195</v>
      </c>
      <c r="K101" s="2">
        <v>1959.5487612731279</v>
      </c>
      <c r="L101" s="2">
        <v>3466.197749811028</v>
      </c>
      <c r="M101" s="2"/>
      <c r="N101" s="2"/>
      <c r="O101" s="2"/>
      <c r="P101" s="2"/>
      <c r="Q101" s="2"/>
      <c r="R101" s="2"/>
    </row>
    <row r="102" spans="1:18" ht="12.75">
      <c r="A102" s="1" t="s">
        <v>5</v>
      </c>
      <c r="B102" s="1">
        <v>3</v>
      </c>
      <c r="C102" s="1">
        <v>2013</v>
      </c>
      <c r="D102" s="2">
        <v>292.42967846958607</v>
      </c>
      <c r="E102" s="2">
        <v>1833.7166769213889</v>
      </c>
      <c r="F102" s="2">
        <v>784.683026427919</v>
      </c>
      <c r="G102" s="2">
        <v>2910.829381818894</v>
      </c>
      <c r="H102" s="2"/>
      <c r="I102" s="2">
        <v>1105.4752846453</v>
      </c>
      <c r="J102" s="2">
        <v>485.2691698521258</v>
      </c>
      <c r="K102" s="2">
        <v>2014.8533096533063</v>
      </c>
      <c r="L102" s="2">
        <v>3605.597764150732</v>
      </c>
      <c r="M102" s="2"/>
      <c r="N102" s="2"/>
      <c r="O102" s="2"/>
      <c r="P102" s="2"/>
      <c r="Q102" s="2"/>
      <c r="R102" s="2"/>
    </row>
    <row r="103" spans="1:18" ht="12.75">
      <c r="A103" s="1" t="s">
        <v>5</v>
      </c>
      <c r="B103" s="1">
        <v>3</v>
      </c>
      <c r="C103" s="1">
        <v>2014</v>
      </c>
      <c r="D103" s="2">
        <v>312.1976199829933</v>
      </c>
      <c r="E103" s="2">
        <v>2039.5908961919831</v>
      </c>
      <c r="F103" s="2">
        <v>784.9635020850998</v>
      </c>
      <c r="G103" s="2">
        <v>3136.752018260076</v>
      </c>
      <c r="H103" s="2"/>
      <c r="I103" s="2">
        <v>1143.3697331838002</v>
      </c>
      <c r="J103" s="2">
        <v>508.4984229780584</v>
      </c>
      <c r="K103" s="2">
        <v>2199.0309684747235</v>
      </c>
      <c r="L103" s="2">
        <v>3850.899124636582</v>
      </c>
      <c r="M103" s="2"/>
      <c r="N103" s="2"/>
      <c r="O103" s="2"/>
      <c r="P103" s="2"/>
      <c r="Q103" s="2"/>
      <c r="R103" s="2"/>
    </row>
    <row r="104" spans="1:18" ht="12.75">
      <c r="A104" s="1" t="s">
        <v>5</v>
      </c>
      <c r="B104" s="1">
        <v>3</v>
      </c>
      <c r="C104" s="1">
        <v>2015</v>
      </c>
      <c r="D104" s="2">
        <v>338.0114208144619</v>
      </c>
      <c r="E104" s="2">
        <v>2266.5573285818896</v>
      </c>
      <c r="F104" s="2">
        <v>733.4378571209178</v>
      </c>
      <c r="G104" s="2">
        <v>3338.006606517269</v>
      </c>
      <c r="H104" s="2"/>
      <c r="I104" s="2">
        <v>1252.6216942863</v>
      </c>
      <c r="J104" s="2">
        <v>565.1064274089579</v>
      </c>
      <c r="K104" s="2">
        <v>2118.932728258605</v>
      </c>
      <c r="L104" s="2">
        <v>3936.660849953863</v>
      </c>
      <c r="M104" s="2"/>
      <c r="N104" s="2"/>
      <c r="O104" s="2"/>
      <c r="P104" s="2"/>
      <c r="Q104" s="2"/>
      <c r="R104" s="2"/>
    </row>
    <row r="105" spans="1:18" ht="12.75">
      <c r="A105" s="1" t="s">
        <v>5</v>
      </c>
      <c r="B105" s="1">
        <v>3</v>
      </c>
      <c r="C105" s="1">
        <v>2016</v>
      </c>
      <c r="D105" s="2">
        <v>358.6408963865005</v>
      </c>
      <c r="E105" s="2">
        <v>2448.3818536053523</v>
      </c>
      <c r="F105" s="2">
        <v>735.1343612290891</v>
      </c>
      <c r="G105" s="2">
        <v>3542.157111220942</v>
      </c>
      <c r="H105" s="2"/>
      <c r="I105" s="2">
        <v>1357.2295957432998</v>
      </c>
      <c r="J105" s="2">
        <v>621.4886612256776</v>
      </c>
      <c r="K105" s="2">
        <v>2134.6250672664232</v>
      </c>
      <c r="L105" s="2">
        <v>4113.3433242354</v>
      </c>
      <c r="M105" s="2"/>
      <c r="N105" s="2"/>
      <c r="O105" s="2"/>
      <c r="P105" s="2"/>
      <c r="Q105" s="2"/>
      <c r="R105" s="2"/>
    </row>
    <row r="106" spans="1:18" ht="12.75">
      <c r="A106" s="1" t="s">
        <v>5</v>
      </c>
      <c r="B106" s="1">
        <v>3</v>
      </c>
      <c r="C106" s="1">
        <v>2017</v>
      </c>
      <c r="D106" s="2">
        <v>380.34559905749614</v>
      </c>
      <c r="E106" s="2">
        <v>2629.8161308166577</v>
      </c>
      <c r="F106" s="2">
        <v>647.0300902583884</v>
      </c>
      <c r="G106" s="2">
        <v>3657.1918201325425</v>
      </c>
      <c r="H106" s="2"/>
      <c r="I106" s="2">
        <v>1491.7568276786</v>
      </c>
      <c r="J106" s="2">
        <v>686.6296646890877</v>
      </c>
      <c r="K106" s="2">
        <v>1937.019729909648</v>
      </c>
      <c r="L106" s="2">
        <v>4115.4062222773355</v>
      </c>
      <c r="M106" s="2"/>
      <c r="N106" s="2"/>
      <c r="O106" s="2"/>
      <c r="P106" s="2"/>
      <c r="Q106" s="2"/>
      <c r="R106" s="2"/>
    </row>
    <row r="107" spans="1:18" ht="12.75">
      <c r="A107" s="1" t="s">
        <v>5</v>
      </c>
      <c r="B107" s="1">
        <v>3</v>
      </c>
      <c r="C107" s="1">
        <v>2018</v>
      </c>
      <c r="D107" s="2">
        <v>402.4651545445802</v>
      </c>
      <c r="E107" s="2">
        <v>2807.3883823053416</v>
      </c>
      <c r="F107" s="2">
        <v>627.5133109167068</v>
      </c>
      <c r="G107" s="2">
        <v>3837.3668477666283</v>
      </c>
      <c r="H107" s="2"/>
      <c r="I107" s="2">
        <v>1616.578294654</v>
      </c>
      <c r="J107" s="2">
        <v>735.7265069608981</v>
      </c>
      <c r="K107" s="2">
        <v>1865.8760652970402</v>
      </c>
      <c r="L107" s="2">
        <v>4218.180866911938</v>
      </c>
      <c r="M107" s="2"/>
      <c r="N107" s="2"/>
      <c r="O107" s="2"/>
      <c r="P107" s="2"/>
      <c r="Q107" s="2"/>
      <c r="R107" s="2"/>
    </row>
    <row r="108" spans="1:18" ht="12.75">
      <c r="A108" s="1" t="s">
        <v>5</v>
      </c>
      <c r="B108" s="1">
        <v>3</v>
      </c>
      <c r="C108" s="1">
        <v>2019</v>
      </c>
      <c r="D108" s="2">
        <v>423.50258649444186</v>
      </c>
      <c r="E108" s="2">
        <v>2907.448949409411</v>
      </c>
      <c r="F108" s="2">
        <v>588.6515071516073</v>
      </c>
      <c r="G108" s="2">
        <v>3919.60304305546</v>
      </c>
      <c r="H108" s="2"/>
      <c r="I108" s="2">
        <v>1739.6900466194</v>
      </c>
      <c r="J108" s="2">
        <v>780.2165946036695</v>
      </c>
      <c r="K108" s="2">
        <v>1762.6345541589146</v>
      </c>
      <c r="L108" s="2">
        <v>4282.541195381984</v>
      </c>
      <c r="M108" s="2"/>
      <c r="N108" s="2"/>
      <c r="O108" s="2"/>
      <c r="P108" s="2"/>
      <c r="Q108" s="2"/>
      <c r="R108" s="2"/>
    </row>
    <row r="109" spans="1:18" ht="12.75">
      <c r="A109" s="1" t="s">
        <v>5</v>
      </c>
      <c r="B109" s="1">
        <v>3</v>
      </c>
      <c r="C109" s="1">
        <v>2020</v>
      </c>
      <c r="D109" s="2">
        <v>444.15602201887714</v>
      </c>
      <c r="E109" s="2">
        <v>3004.5952107412827</v>
      </c>
      <c r="F109" s="2">
        <v>542.2235933577017</v>
      </c>
      <c r="G109" s="2">
        <v>3990.9748261178615</v>
      </c>
      <c r="H109" s="2"/>
      <c r="I109" s="2">
        <v>1859.1973950496</v>
      </c>
      <c r="J109" s="2">
        <v>824.4211332674616</v>
      </c>
      <c r="K109" s="2">
        <v>1661.6714357404305</v>
      </c>
      <c r="L109" s="2">
        <v>4345.289964057492</v>
      </c>
      <c r="M109" s="2"/>
      <c r="N109" s="2"/>
      <c r="O109" s="2"/>
      <c r="P109" s="2"/>
      <c r="Q109" s="2"/>
      <c r="R109" s="2"/>
    </row>
    <row r="110" spans="1:18" ht="12.75">
      <c r="A110" s="1" t="s">
        <v>5</v>
      </c>
      <c r="B110" s="1">
        <v>3</v>
      </c>
      <c r="C110" s="1">
        <v>2021</v>
      </c>
      <c r="D110" s="2">
        <v>463.82397973188694</v>
      </c>
      <c r="E110" s="2">
        <v>3101.9859972236513</v>
      </c>
      <c r="F110" s="2">
        <v>498.84564746022636</v>
      </c>
      <c r="G110" s="2">
        <v>4064.6556244157646</v>
      </c>
      <c r="H110" s="2"/>
      <c r="I110" s="2">
        <v>1971.7893300801002</v>
      </c>
      <c r="J110" s="2">
        <v>866.6807876188367</v>
      </c>
      <c r="K110" s="2">
        <v>1573.9647596903833</v>
      </c>
      <c r="L110" s="2">
        <v>4412.43487738932</v>
      </c>
      <c r="M110" s="2"/>
      <c r="N110" s="2"/>
      <c r="O110" s="2"/>
      <c r="P110" s="2"/>
      <c r="Q110" s="2"/>
      <c r="R110" s="2"/>
    </row>
    <row r="111" spans="1:18" ht="12.75">
      <c r="A111" s="1" t="s">
        <v>5</v>
      </c>
      <c r="B111" s="1">
        <v>3</v>
      </c>
      <c r="C111" s="1">
        <v>2022</v>
      </c>
      <c r="D111" s="2">
        <v>481.7990146260773</v>
      </c>
      <c r="E111" s="2">
        <v>3198.4055456896444</v>
      </c>
      <c r="F111" s="2">
        <v>419.9926234409064</v>
      </c>
      <c r="G111" s="2">
        <v>4100.197183756628</v>
      </c>
      <c r="H111" s="2"/>
      <c r="I111" s="2">
        <v>2092.9799386721</v>
      </c>
      <c r="J111" s="2">
        <v>912.9074352709657</v>
      </c>
      <c r="K111" s="2">
        <v>1394.295983387572</v>
      </c>
      <c r="L111" s="2">
        <v>4400.183357330638</v>
      </c>
      <c r="M111" s="2"/>
      <c r="N111" s="2"/>
      <c r="O111" s="2"/>
      <c r="P111" s="2"/>
      <c r="Q111" s="2"/>
      <c r="R111" s="2"/>
    </row>
    <row r="112" spans="1:18" ht="12.75">
      <c r="A112" s="1" t="s">
        <v>5</v>
      </c>
      <c r="B112" s="1">
        <v>3</v>
      </c>
      <c r="C112" s="1">
        <v>2023</v>
      </c>
      <c r="D112" s="2">
        <v>498.0846060875857</v>
      </c>
      <c r="E112" s="2">
        <v>3289.0260768305748</v>
      </c>
      <c r="F112" s="2">
        <v>377.8535289726992</v>
      </c>
      <c r="G112" s="2">
        <v>4164.96421189086</v>
      </c>
      <c r="H112" s="2"/>
      <c r="I112" s="2">
        <v>2198.3744647273006</v>
      </c>
      <c r="J112" s="2">
        <v>953.6974027360652</v>
      </c>
      <c r="K112" s="2">
        <v>1313.573979077677</v>
      </c>
      <c r="L112" s="2">
        <v>4465.645846541043</v>
      </c>
      <c r="M112" s="2"/>
      <c r="N112" s="2"/>
      <c r="O112" s="2"/>
      <c r="P112" s="2"/>
      <c r="Q112" s="2"/>
      <c r="R112" s="2"/>
    </row>
    <row r="113" spans="1:18" ht="12.75">
      <c r="A113" s="1" t="s">
        <v>5</v>
      </c>
      <c r="B113" s="1">
        <v>3</v>
      </c>
      <c r="C113" s="1">
        <v>2024</v>
      </c>
      <c r="D113" s="2">
        <v>513.2626280643852</v>
      </c>
      <c r="E113" s="2">
        <v>3373.5189193404235</v>
      </c>
      <c r="F113" s="2">
        <v>346.80249907336463</v>
      </c>
      <c r="G113" s="2">
        <v>4233.584046478173</v>
      </c>
      <c r="H113" s="2"/>
      <c r="I113" s="2">
        <v>2300.1860152947997</v>
      </c>
      <c r="J113" s="2">
        <v>993.6081150979845</v>
      </c>
      <c r="K113" s="2">
        <v>1255.364930368834</v>
      </c>
      <c r="L113" s="2">
        <v>4549.159060761618</v>
      </c>
      <c r="M113" s="2"/>
      <c r="N113" s="2"/>
      <c r="O113" s="2"/>
      <c r="P113" s="2"/>
      <c r="Q113" s="2"/>
      <c r="R113" s="2"/>
    </row>
    <row r="114" spans="1:18" ht="12.75">
      <c r="A114" s="1" t="s">
        <v>5</v>
      </c>
      <c r="B114" s="1">
        <f>B113</f>
        <v>3</v>
      </c>
      <c r="C114" s="1">
        <v>2025</v>
      </c>
      <c r="D114" s="2">
        <v>528.7502706080588</v>
      </c>
      <c r="E114" s="2">
        <v>3457.343100099263</v>
      </c>
      <c r="F114" s="2">
        <v>321.3502142761182</v>
      </c>
      <c r="G114" s="2">
        <v>4307.44358498344</v>
      </c>
      <c r="H114" s="2"/>
      <c r="I114" s="2">
        <v>2401.8040264711994</v>
      </c>
      <c r="J114" s="2">
        <v>1034.6008949137756</v>
      </c>
      <c r="K114" s="2">
        <v>1200.3979770094752</v>
      </c>
      <c r="L114" s="2">
        <v>4636.80289839445</v>
      </c>
      <c r="M114" s="2"/>
      <c r="N114" s="2"/>
      <c r="O114" s="2"/>
      <c r="P114" s="2"/>
      <c r="Q114" s="2"/>
      <c r="R114" s="2"/>
    </row>
    <row r="115" spans="1:18" ht="12.75">
      <c r="A115" s="1" t="s">
        <v>5</v>
      </c>
      <c r="B115" s="1">
        <f>B114</f>
        <v>3</v>
      </c>
      <c r="C115" s="1">
        <v>2026</v>
      </c>
      <c r="D115" s="2">
        <v>544.5588888850477</v>
      </c>
      <c r="E115" s="2">
        <v>3536.292776250183</v>
      </c>
      <c r="F115" s="2">
        <v>307.1019362887674</v>
      </c>
      <c r="G115" s="2">
        <v>4387.953601423998</v>
      </c>
      <c r="H115" s="2"/>
      <c r="I115" s="2">
        <v>2500.6589366228004</v>
      </c>
      <c r="J115" s="2">
        <v>1072.259930179292</v>
      </c>
      <c r="K115" s="2">
        <v>1167.958544662653</v>
      </c>
      <c r="L115" s="2">
        <v>4740.877411464746</v>
      </c>
      <c r="M115" s="2"/>
      <c r="N115" s="2"/>
      <c r="O115" s="2"/>
      <c r="P115" s="2"/>
      <c r="Q115" s="2"/>
      <c r="R115" s="2"/>
    </row>
    <row r="116" spans="1:18" ht="12.75">
      <c r="A116" s="1" t="s">
        <v>5</v>
      </c>
      <c r="B116" s="1">
        <f>B115</f>
        <v>3</v>
      </c>
      <c r="C116" s="1">
        <v>2027</v>
      </c>
      <c r="D116" s="2">
        <f>D115*(D115/D114)</f>
        <v>560.8401545075219</v>
      </c>
      <c r="E116" s="2">
        <f>E115*(E115/E114)</f>
        <v>3617.0452967193764</v>
      </c>
      <c r="F116" s="2">
        <f>F115*(F115/F114)</f>
        <v>293.4854096324749</v>
      </c>
      <c r="G116" s="2">
        <f>SUM(D116:F116)</f>
        <v>4471.370860859373</v>
      </c>
      <c r="H116" s="2"/>
      <c r="I116" s="2">
        <f>I115*(I115/I114)</f>
        <v>2603.582577259227</v>
      </c>
      <c r="J116" s="2">
        <f>J115*(J115/J114)</f>
        <v>1111.289738410598</v>
      </c>
      <c r="K116" s="2">
        <f>K115*(K115/K114)</f>
        <v>1136.3957522228768</v>
      </c>
      <c r="L116" s="2">
        <f>SUM(I116:K116)</f>
        <v>4851.268067892702</v>
      </c>
      <c r="M116" s="2"/>
      <c r="N116" s="2"/>
      <c r="O116" s="2"/>
      <c r="P116" s="2"/>
      <c r="Q116" s="2"/>
      <c r="R116" s="2"/>
    </row>
    <row r="117" spans="1:18" ht="12.75">
      <c r="A117" s="1" t="s">
        <v>6</v>
      </c>
      <c r="B117" s="1">
        <v>4</v>
      </c>
      <c r="C117" s="1">
        <v>1990</v>
      </c>
      <c r="D117" s="2">
        <v>457.0022972726238</v>
      </c>
      <c r="E117" s="2">
        <v>232.1172386875983</v>
      </c>
      <c r="F117" s="2">
        <v>665.4318307867495</v>
      </c>
      <c r="G117" s="2">
        <v>1354.5513667469718</v>
      </c>
      <c r="H117" s="2"/>
      <c r="I117" s="2">
        <v>104.93872904539415</v>
      </c>
      <c r="J117" s="2">
        <v>48.67780859656992</v>
      </c>
      <c r="K117" s="2">
        <v>1228.990617537204</v>
      </c>
      <c r="L117" s="2">
        <v>1382.6071551791679</v>
      </c>
      <c r="M117" s="2"/>
      <c r="N117" s="2"/>
      <c r="O117" s="2"/>
      <c r="P117" s="2"/>
      <c r="Q117" s="2"/>
      <c r="R117" s="2"/>
    </row>
    <row r="118" spans="1:18" ht="12.75">
      <c r="A118" s="1" t="s">
        <v>6</v>
      </c>
      <c r="B118" s="1">
        <v>4</v>
      </c>
      <c r="C118" s="1">
        <v>1991</v>
      </c>
      <c r="D118" s="2">
        <v>485.9036272415857</v>
      </c>
      <c r="E118" s="2">
        <v>268.63667137219835</v>
      </c>
      <c r="F118" s="2">
        <v>681.7033986981637</v>
      </c>
      <c r="G118" s="2">
        <v>1436.2436973119477</v>
      </c>
      <c r="H118" s="2"/>
      <c r="I118" s="2">
        <v>115.73536307966279</v>
      </c>
      <c r="J118" s="2">
        <v>54.334743019124836</v>
      </c>
      <c r="K118" s="2">
        <v>1231.9728509787342</v>
      </c>
      <c r="L118" s="2">
        <v>1402.0429570775218</v>
      </c>
      <c r="M118" s="2"/>
      <c r="N118" s="2"/>
      <c r="O118" s="2"/>
      <c r="P118" s="2"/>
      <c r="Q118" s="2"/>
      <c r="R118" s="2"/>
    </row>
    <row r="119" spans="1:18" ht="12.75">
      <c r="A119" s="1" t="s">
        <v>6</v>
      </c>
      <c r="B119" s="1">
        <v>4</v>
      </c>
      <c r="C119" s="1">
        <v>1992</v>
      </c>
      <c r="D119" s="2">
        <v>518.8806431641526</v>
      </c>
      <c r="E119" s="2">
        <v>311.5403481649573</v>
      </c>
      <c r="F119" s="2">
        <v>672.8342228952534</v>
      </c>
      <c r="G119" s="2">
        <v>1503.2552142243635</v>
      </c>
      <c r="H119" s="2"/>
      <c r="I119" s="2">
        <v>130.32824011290364</v>
      </c>
      <c r="J119" s="2">
        <v>60.53758482913182</v>
      </c>
      <c r="K119" s="2">
        <v>1248.1926122271957</v>
      </c>
      <c r="L119" s="2">
        <v>1439.0584371692312</v>
      </c>
      <c r="M119" s="2"/>
      <c r="N119" s="2"/>
      <c r="O119" s="2"/>
      <c r="P119" s="2"/>
      <c r="Q119" s="2"/>
      <c r="R119" s="2"/>
    </row>
    <row r="120" spans="1:18" ht="12.75">
      <c r="A120" s="1" t="s">
        <v>6</v>
      </c>
      <c r="B120" s="1">
        <v>4</v>
      </c>
      <c r="C120" s="1">
        <v>1993</v>
      </c>
      <c r="D120" s="2">
        <v>541.9862118978314</v>
      </c>
      <c r="E120" s="2">
        <v>346.90683563513585</v>
      </c>
      <c r="F120" s="2">
        <v>626.9707498630295</v>
      </c>
      <c r="G120" s="2">
        <v>1515.8637973959967</v>
      </c>
      <c r="H120" s="2"/>
      <c r="I120" s="2">
        <v>140.40431504820197</v>
      </c>
      <c r="J120" s="2">
        <v>65.3589467902576</v>
      </c>
      <c r="K120" s="2">
        <v>1163.6210746083598</v>
      </c>
      <c r="L120" s="2">
        <v>1369.3843364468194</v>
      </c>
      <c r="M120" s="2"/>
      <c r="N120" s="2"/>
      <c r="O120" s="2"/>
      <c r="P120" s="2"/>
      <c r="Q120" s="2"/>
      <c r="R120" s="2"/>
    </row>
    <row r="121" spans="1:18" ht="12.75">
      <c r="A121" s="1" t="s">
        <v>6</v>
      </c>
      <c r="B121" s="1">
        <v>4</v>
      </c>
      <c r="C121" s="1">
        <v>1994</v>
      </c>
      <c r="D121" s="2">
        <v>577.6640817935634</v>
      </c>
      <c r="E121" s="2">
        <v>392.7909671411005</v>
      </c>
      <c r="F121" s="2">
        <v>659.7546994208415</v>
      </c>
      <c r="G121" s="2">
        <v>1630.2097483555053</v>
      </c>
      <c r="H121" s="2"/>
      <c r="I121" s="2">
        <v>147.76353731882216</v>
      </c>
      <c r="J121" s="2">
        <v>69.13108863971648</v>
      </c>
      <c r="K121" s="2">
        <v>1171.6444314962414</v>
      </c>
      <c r="L121" s="2">
        <v>1388.53905745478</v>
      </c>
      <c r="M121" s="2"/>
      <c r="N121" s="2"/>
      <c r="O121" s="2"/>
      <c r="P121" s="2"/>
      <c r="Q121" s="2"/>
      <c r="R121" s="2"/>
    </row>
    <row r="122" spans="1:18" ht="12.75">
      <c r="A122" s="1" t="s">
        <v>6</v>
      </c>
      <c r="B122" s="1">
        <v>4</v>
      </c>
      <c r="C122" s="1">
        <v>1995</v>
      </c>
      <c r="D122" s="2">
        <v>608.646371331866</v>
      </c>
      <c r="E122" s="2">
        <v>433.6027103440972</v>
      </c>
      <c r="F122" s="2">
        <v>661.6176415462445</v>
      </c>
      <c r="G122" s="2">
        <v>1703.8667232222078</v>
      </c>
      <c r="H122" s="2"/>
      <c r="I122" s="2">
        <v>158.76994327208035</v>
      </c>
      <c r="J122" s="2">
        <v>75.87196759483281</v>
      </c>
      <c r="K122" s="2">
        <v>1194.4889725511102</v>
      </c>
      <c r="L122" s="2">
        <v>1429.1308834180234</v>
      </c>
      <c r="M122" s="2"/>
      <c r="N122" s="2"/>
      <c r="O122" s="2"/>
      <c r="P122" s="2"/>
      <c r="Q122" s="2"/>
      <c r="R122" s="2"/>
    </row>
    <row r="123" spans="1:18" ht="12.75">
      <c r="A123" s="1" t="s">
        <v>6</v>
      </c>
      <c r="B123" s="1">
        <v>4</v>
      </c>
      <c r="C123" s="1">
        <v>1996</v>
      </c>
      <c r="D123" s="2">
        <v>629.9427924515733</v>
      </c>
      <c r="E123" s="2">
        <v>472.5322051472555</v>
      </c>
      <c r="F123" s="2">
        <v>679.0782802784756</v>
      </c>
      <c r="G123" s="2">
        <v>1781.5532778773045</v>
      </c>
      <c r="H123" s="2"/>
      <c r="I123" s="2">
        <v>171.5934042494974</v>
      </c>
      <c r="J123" s="2">
        <v>81.66507989843328</v>
      </c>
      <c r="K123" s="2">
        <v>1221.864218288914</v>
      </c>
      <c r="L123" s="2">
        <v>1475.1227024368445</v>
      </c>
      <c r="M123" s="2"/>
      <c r="N123" s="2"/>
      <c r="O123" s="2"/>
      <c r="P123" s="2"/>
      <c r="Q123" s="2"/>
      <c r="R123" s="2"/>
    </row>
    <row r="124" spans="1:18" ht="12.75">
      <c r="A124" s="1" t="s">
        <v>6</v>
      </c>
      <c r="B124" s="1">
        <v>4</v>
      </c>
      <c r="C124" s="1">
        <v>1997</v>
      </c>
      <c r="D124" s="2">
        <v>654.0051917812286</v>
      </c>
      <c r="E124" s="2">
        <v>505.1348819380602</v>
      </c>
      <c r="F124" s="2">
        <v>672.8195347060966</v>
      </c>
      <c r="G124" s="2">
        <v>1831.9596084253856</v>
      </c>
      <c r="H124" s="2"/>
      <c r="I124" s="2">
        <v>191.65597785438763</v>
      </c>
      <c r="J124" s="2">
        <v>89.6205850223754</v>
      </c>
      <c r="K124" s="2">
        <v>1264.9578548817067</v>
      </c>
      <c r="L124" s="2">
        <v>1546.2344177584696</v>
      </c>
      <c r="M124" s="2"/>
      <c r="N124" s="2"/>
      <c r="O124" s="2"/>
      <c r="P124" s="2"/>
      <c r="Q124" s="2"/>
      <c r="R124" s="2"/>
    </row>
    <row r="125" spans="1:18" ht="12.75">
      <c r="A125" s="1" t="s">
        <v>6</v>
      </c>
      <c r="B125" s="1">
        <v>4</v>
      </c>
      <c r="C125" s="1">
        <v>1998</v>
      </c>
      <c r="D125" s="2">
        <v>681.992746963673</v>
      </c>
      <c r="E125" s="2">
        <v>540.5986806346734</v>
      </c>
      <c r="F125" s="2">
        <v>667.3004261194972</v>
      </c>
      <c r="G125" s="2">
        <v>1889.8918537178436</v>
      </c>
      <c r="H125" s="2"/>
      <c r="I125" s="2">
        <v>204.72922251055303</v>
      </c>
      <c r="J125" s="2">
        <v>97.93893757664043</v>
      </c>
      <c r="K125" s="2">
        <v>1300.0886749604424</v>
      </c>
      <c r="L125" s="2">
        <v>1602.7568350476358</v>
      </c>
      <c r="M125" s="2"/>
      <c r="N125" s="2"/>
      <c r="O125" s="2"/>
      <c r="P125" s="2"/>
      <c r="Q125" s="2"/>
      <c r="R125" s="2"/>
    </row>
    <row r="126" spans="1:18" ht="12.75">
      <c r="A126" s="1" t="s">
        <v>6</v>
      </c>
      <c r="B126" s="1">
        <v>4</v>
      </c>
      <c r="C126" s="1">
        <v>1999</v>
      </c>
      <c r="D126" s="2">
        <v>701.2923435009029</v>
      </c>
      <c r="E126" s="2">
        <v>568.2629923203733</v>
      </c>
      <c r="F126" s="2">
        <v>655.8591801981154</v>
      </c>
      <c r="G126" s="2">
        <v>1925.4145160193916</v>
      </c>
      <c r="H126" s="2"/>
      <c r="I126" s="2">
        <v>248.67708051163686</v>
      </c>
      <c r="J126" s="2">
        <v>108.22674448272602</v>
      </c>
      <c r="K126" s="2">
        <v>1353.507482823548</v>
      </c>
      <c r="L126" s="2">
        <v>1710.4113078179107</v>
      </c>
      <c r="M126" s="2"/>
      <c r="N126" s="2"/>
      <c r="O126" s="2"/>
      <c r="P126" s="2"/>
      <c r="Q126" s="2"/>
      <c r="R126" s="2"/>
    </row>
    <row r="127" spans="1:18" ht="12.75">
      <c r="A127" s="1" t="s">
        <v>6</v>
      </c>
      <c r="B127" s="1">
        <v>4</v>
      </c>
      <c r="C127" s="1">
        <v>2000</v>
      </c>
      <c r="D127" s="2">
        <v>732.2769891812267</v>
      </c>
      <c r="E127" s="2">
        <v>606.5738639742715</v>
      </c>
      <c r="F127" s="2">
        <v>660.9374326353472</v>
      </c>
      <c r="G127" s="2">
        <v>1999.7882857908453</v>
      </c>
      <c r="H127" s="2"/>
      <c r="I127" s="2">
        <v>273.62554740624137</v>
      </c>
      <c r="J127" s="2">
        <v>118.67599678799624</v>
      </c>
      <c r="K127" s="2">
        <v>1359.6968244949603</v>
      </c>
      <c r="L127" s="2">
        <v>1751.9983686891978</v>
      </c>
      <c r="M127" s="2"/>
      <c r="N127" s="2"/>
      <c r="O127" s="2"/>
      <c r="P127" s="2"/>
      <c r="Q127" s="2"/>
      <c r="R127" s="2"/>
    </row>
    <row r="128" spans="1:18" ht="12.75">
      <c r="A128" s="1" t="s">
        <v>6</v>
      </c>
      <c r="B128" s="1">
        <v>4</v>
      </c>
      <c r="C128" s="1">
        <v>2001</v>
      </c>
      <c r="D128" s="2">
        <v>761.5031302703482</v>
      </c>
      <c r="E128" s="2">
        <v>639.209966610322</v>
      </c>
      <c r="F128" s="2">
        <v>747.2520686846901</v>
      </c>
      <c r="G128" s="2">
        <v>2147.96516556536</v>
      </c>
      <c r="H128" s="2"/>
      <c r="I128" s="2">
        <v>301.3282355158387</v>
      </c>
      <c r="J128" s="2">
        <v>125.98058998113305</v>
      </c>
      <c r="K128" s="2">
        <v>1560.8714802582563</v>
      </c>
      <c r="L128" s="2">
        <v>1988.180305755228</v>
      </c>
      <c r="M128" s="2"/>
      <c r="N128" s="2"/>
      <c r="O128" s="2"/>
      <c r="P128" s="2"/>
      <c r="Q128" s="2"/>
      <c r="R128" s="2"/>
    </row>
    <row r="129" spans="1:18" ht="12.75">
      <c r="A129" s="1" t="s">
        <v>6</v>
      </c>
      <c r="B129" s="1">
        <v>4</v>
      </c>
      <c r="C129" s="1">
        <v>2002</v>
      </c>
      <c r="D129" s="2">
        <v>791.4088906470074</v>
      </c>
      <c r="E129" s="2">
        <v>698.5998249782851</v>
      </c>
      <c r="F129" s="2">
        <v>803.8258145272059</v>
      </c>
      <c r="G129" s="2">
        <v>2293.8345301524987</v>
      </c>
      <c r="H129" s="2"/>
      <c r="I129" s="2">
        <v>336.8794420117154</v>
      </c>
      <c r="J129" s="2">
        <v>134.6088604341851</v>
      </c>
      <c r="K129" s="2">
        <v>1728.5888826592704</v>
      </c>
      <c r="L129" s="2">
        <v>2200.077185105171</v>
      </c>
      <c r="M129" s="2"/>
      <c r="N129" s="2"/>
      <c r="O129" s="2"/>
      <c r="P129" s="2"/>
      <c r="Q129" s="2"/>
      <c r="R129" s="2"/>
    </row>
    <row r="130" spans="1:18" ht="12.75">
      <c r="A130" s="1" t="s">
        <v>6</v>
      </c>
      <c r="B130" s="1">
        <v>4</v>
      </c>
      <c r="C130" s="1">
        <v>2003</v>
      </c>
      <c r="D130" s="2">
        <v>818.0966480528417</v>
      </c>
      <c r="E130" s="2">
        <v>750.5815646993884</v>
      </c>
      <c r="F130" s="2">
        <v>807.4126339200589</v>
      </c>
      <c r="G130" s="2">
        <v>2376.090846672289</v>
      </c>
      <c r="H130" s="2"/>
      <c r="I130" s="2">
        <v>378.9090579340244</v>
      </c>
      <c r="J130" s="2">
        <v>146.90912864850023</v>
      </c>
      <c r="K130" s="2">
        <v>1738.6781106989088</v>
      </c>
      <c r="L130" s="2">
        <v>2264.4962972814333</v>
      </c>
      <c r="M130" s="2"/>
      <c r="N130" s="2"/>
      <c r="O130" s="2"/>
      <c r="P130" s="2"/>
      <c r="Q130" s="2"/>
      <c r="R130" s="2"/>
    </row>
    <row r="131" spans="1:18" ht="12.75">
      <c r="A131" s="1" t="s">
        <v>6</v>
      </c>
      <c r="B131" s="1">
        <v>4</v>
      </c>
      <c r="C131" s="1">
        <v>2004</v>
      </c>
      <c r="D131" s="2">
        <v>842.5788130135713</v>
      </c>
      <c r="E131" s="2">
        <v>802.325086092027</v>
      </c>
      <c r="F131" s="2">
        <v>775.9040496634058</v>
      </c>
      <c r="G131" s="2">
        <v>2420.8079487690043</v>
      </c>
      <c r="H131" s="2"/>
      <c r="I131" s="2">
        <v>405.94094963380223</v>
      </c>
      <c r="J131" s="2">
        <v>159.4985086656075</v>
      </c>
      <c r="K131" s="2">
        <v>1657.180006286028</v>
      </c>
      <c r="L131" s="2">
        <v>2222.6194645854375</v>
      </c>
      <c r="M131" s="2"/>
      <c r="N131" s="2"/>
      <c r="O131" s="2"/>
      <c r="P131" s="2"/>
      <c r="Q131" s="2"/>
      <c r="R131" s="2"/>
    </row>
    <row r="132" spans="1:18" ht="12.75">
      <c r="A132" s="1" t="s">
        <v>6</v>
      </c>
      <c r="B132" s="1">
        <v>4</v>
      </c>
      <c r="C132" s="1">
        <v>2005</v>
      </c>
      <c r="D132" s="2">
        <v>850.4731743492597</v>
      </c>
      <c r="E132" s="2">
        <v>836.2805901757556</v>
      </c>
      <c r="F132" s="2">
        <v>794.4040708159732</v>
      </c>
      <c r="G132" s="2">
        <v>2481.1578353409886</v>
      </c>
      <c r="H132" s="2"/>
      <c r="I132" s="2">
        <v>444.85670515709586</v>
      </c>
      <c r="J132" s="2">
        <v>173.93670380940802</v>
      </c>
      <c r="K132" s="2">
        <v>1696.1467550206146</v>
      </c>
      <c r="L132" s="2">
        <v>2314.9401639871185</v>
      </c>
      <c r="M132" s="2"/>
      <c r="N132" s="2"/>
      <c r="O132" s="2"/>
      <c r="P132" s="2"/>
      <c r="Q132" s="2"/>
      <c r="R132" s="2"/>
    </row>
    <row r="133" spans="1:18" ht="12.75">
      <c r="A133" s="1" t="s">
        <v>6</v>
      </c>
      <c r="B133" s="1">
        <v>4</v>
      </c>
      <c r="C133" s="1">
        <v>2006</v>
      </c>
      <c r="D133" s="2">
        <v>893.8864503554618</v>
      </c>
      <c r="E133" s="2">
        <v>888.4740988089657</v>
      </c>
      <c r="F133" s="2">
        <v>878.0476649675938</v>
      </c>
      <c r="G133" s="2">
        <v>2660.4082141320214</v>
      </c>
      <c r="H133" s="2"/>
      <c r="I133" s="2">
        <v>476.61569352966825</v>
      </c>
      <c r="J133" s="2">
        <v>183.20184163291538</v>
      </c>
      <c r="K133" s="2">
        <v>1731.2285169297904</v>
      </c>
      <c r="L133" s="2">
        <v>2391.0460520923743</v>
      </c>
      <c r="M133" s="2"/>
      <c r="N133" s="2"/>
      <c r="O133" s="2"/>
      <c r="P133" s="2"/>
      <c r="Q133" s="2"/>
      <c r="R133" s="2"/>
    </row>
    <row r="134" spans="1:18" ht="12.75">
      <c r="A134" s="1" t="s">
        <v>6</v>
      </c>
      <c r="B134" s="1">
        <v>4</v>
      </c>
      <c r="C134" s="1">
        <v>2007</v>
      </c>
      <c r="D134" s="2">
        <v>920.0237628411509</v>
      </c>
      <c r="E134" s="2">
        <v>937.8097492804613</v>
      </c>
      <c r="F134" s="2">
        <v>883.2959234756379</v>
      </c>
      <c r="G134" s="2">
        <v>2741.1294355972504</v>
      </c>
      <c r="H134" s="2"/>
      <c r="I134" s="2">
        <v>520.032779757951</v>
      </c>
      <c r="J134" s="2">
        <v>197.7857005796127</v>
      </c>
      <c r="K134" s="2">
        <v>1770.8822577752912</v>
      </c>
      <c r="L134" s="2">
        <v>2488.700738112855</v>
      </c>
      <c r="M134" s="2"/>
      <c r="N134" s="2"/>
      <c r="O134" s="2"/>
      <c r="P134" s="2"/>
      <c r="Q134" s="2"/>
      <c r="R134" s="2"/>
    </row>
    <row r="135" spans="1:18" ht="12.75">
      <c r="A135" s="1" t="s">
        <v>6</v>
      </c>
      <c r="B135" s="1">
        <v>4</v>
      </c>
      <c r="C135" s="1">
        <v>2008</v>
      </c>
      <c r="D135" s="2">
        <v>930.7911070323933</v>
      </c>
      <c r="E135" s="2">
        <v>1006.5642606427703</v>
      </c>
      <c r="F135" s="2">
        <v>949.4651736771175</v>
      </c>
      <c r="G135" s="2">
        <v>2886.820541352281</v>
      </c>
      <c r="H135" s="2"/>
      <c r="I135" s="2">
        <v>564.3271741280714</v>
      </c>
      <c r="J135" s="2">
        <v>210.5916349399791</v>
      </c>
      <c r="K135" s="2">
        <v>1879.7492865061756</v>
      </c>
      <c r="L135" s="2">
        <v>2654.668095574226</v>
      </c>
      <c r="M135" s="2"/>
      <c r="N135" s="2"/>
      <c r="O135" s="2"/>
      <c r="P135" s="2"/>
      <c r="Q135" s="2"/>
      <c r="R135" s="2"/>
    </row>
    <row r="136" spans="1:18" ht="12.75">
      <c r="A136" s="1" t="s">
        <v>6</v>
      </c>
      <c r="B136" s="1">
        <v>4</v>
      </c>
      <c r="C136" s="1">
        <v>2009</v>
      </c>
      <c r="D136" s="2">
        <v>928.4652236387615</v>
      </c>
      <c r="E136" s="2">
        <v>1070.5174176147343</v>
      </c>
      <c r="F136" s="2">
        <v>1000.5010013571596</v>
      </c>
      <c r="G136" s="2">
        <v>2999.4836426106554</v>
      </c>
      <c r="H136" s="2"/>
      <c r="I136" s="2">
        <v>591.4858442525364</v>
      </c>
      <c r="J136" s="2">
        <v>218.0559818777465</v>
      </c>
      <c r="K136" s="2">
        <v>2052.595707502701</v>
      </c>
      <c r="L136" s="2">
        <v>2862.137533632984</v>
      </c>
      <c r="M136" s="2"/>
      <c r="N136" s="2"/>
      <c r="O136" s="2"/>
      <c r="P136" s="2"/>
      <c r="Q136" s="2"/>
      <c r="R136" s="2"/>
    </row>
    <row r="137" spans="1:18" ht="12.75">
      <c r="A137" s="1" t="s">
        <v>6</v>
      </c>
      <c r="B137" s="1">
        <v>4</v>
      </c>
      <c r="C137" s="1">
        <v>2010</v>
      </c>
      <c r="D137" s="2">
        <v>941.1382817906523</v>
      </c>
      <c r="E137" s="2">
        <v>1156.1155896308894</v>
      </c>
      <c r="F137" s="2">
        <v>1094.499066869962</v>
      </c>
      <c r="G137" s="2">
        <v>3191.7529382915036</v>
      </c>
      <c r="H137" s="2"/>
      <c r="I137" s="2">
        <v>594.5016092607879</v>
      </c>
      <c r="J137" s="2">
        <v>217.22630866082739</v>
      </c>
      <c r="K137" s="2">
        <v>2221.8979927245296</v>
      </c>
      <c r="L137" s="2">
        <v>3033.625910646145</v>
      </c>
      <c r="M137" s="2"/>
      <c r="N137" s="2"/>
      <c r="O137" s="2"/>
      <c r="P137" s="2"/>
      <c r="Q137" s="2"/>
      <c r="R137" s="2"/>
    </row>
    <row r="138" spans="1:18" ht="12.75">
      <c r="A138" s="1" t="s">
        <v>6</v>
      </c>
      <c r="B138" s="1">
        <v>4</v>
      </c>
      <c r="C138" s="1">
        <v>2011</v>
      </c>
      <c r="D138" s="2">
        <v>971.9621489898242</v>
      </c>
      <c r="E138" s="2">
        <v>1266.9773069667012</v>
      </c>
      <c r="F138" s="2">
        <v>1159.8749147430788</v>
      </c>
      <c r="G138" s="2">
        <v>3398.8143706996043</v>
      </c>
      <c r="H138" s="2"/>
      <c r="I138" s="2">
        <v>616.0185662044225</v>
      </c>
      <c r="J138" s="2">
        <v>222.35243034945162</v>
      </c>
      <c r="K138" s="2">
        <v>2340.4575170450707</v>
      </c>
      <c r="L138" s="2">
        <v>3178.828513598945</v>
      </c>
      <c r="M138" s="2"/>
      <c r="N138" s="2"/>
      <c r="O138" s="2"/>
      <c r="P138" s="2"/>
      <c r="Q138" s="2"/>
      <c r="R138" s="2"/>
    </row>
    <row r="139" spans="1:18" ht="12.75">
      <c r="A139" s="1" t="s">
        <v>6</v>
      </c>
      <c r="B139" s="1">
        <v>4</v>
      </c>
      <c r="C139" s="1">
        <v>2012</v>
      </c>
      <c r="D139" s="2">
        <v>991.6251295336461</v>
      </c>
      <c r="E139" s="2">
        <v>1354.0786651653948</v>
      </c>
      <c r="F139" s="2">
        <v>1232.054515286706</v>
      </c>
      <c r="G139" s="2">
        <v>3577.7583099857466</v>
      </c>
      <c r="H139" s="2"/>
      <c r="I139" s="2">
        <v>636.4489364204031</v>
      </c>
      <c r="J139" s="2">
        <v>227.24998241748023</v>
      </c>
      <c r="K139" s="2">
        <v>2375.0437978408045</v>
      </c>
      <c r="L139" s="2">
        <v>3238.742716678688</v>
      </c>
      <c r="M139" s="2"/>
      <c r="N139" s="2"/>
      <c r="O139" s="2"/>
      <c r="P139" s="2"/>
      <c r="Q139" s="2"/>
      <c r="R139" s="2"/>
    </row>
    <row r="140" spans="1:18" ht="12.75">
      <c r="A140" s="1" t="s">
        <v>6</v>
      </c>
      <c r="B140" s="1">
        <v>4</v>
      </c>
      <c r="C140" s="1">
        <v>2013</v>
      </c>
      <c r="D140" s="2">
        <v>1007.0307050848746</v>
      </c>
      <c r="E140" s="2">
        <v>1489.267616905537</v>
      </c>
      <c r="F140" s="2">
        <v>1291.559778683532</v>
      </c>
      <c r="G140" s="2">
        <v>3787.8581006739437</v>
      </c>
      <c r="H140" s="2"/>
      <c r="I140" s="2">
        <v>680.0989097102306</v>
      </c>
      <c r="J140" s="2">
        <v>244.7060359398314</v>
      </c>
      <c r="K140" s="2">
        <v>2533.527957771987</v>
      </c>
      <c r="L140" s="2">
        <v>3458.332903422049</v>
      </c>
      <c r="M140" s="2"/>
      <c r="N140" s="2"/>
      <c r="O140" s="2"/>
      <c r="P140" s="2"/>
      <c r="Q140" s="2"/>
      <c r="R140" s="2"/>
    </row>
    <row r="141" spans="1:18" ht="12.75">
      <c r="A141" s="1" t="s">
        <v>6</v>
      </c>
      <c r="B141" s="1">
        <v>4</v>
      </c>
      <c r="C141" s="1">
        <v>2014</v>
      </c>
      <c r="D141" s="2">
        <v>1049.2439515147375</v>
      </c>
      <c r="E141" s="2">
        <v>1668.6531172042653</v>
      </c>
      <c r="F141" s="2">
        <v>1266.2699960605355</v>
      </c>
      <c r="G141" s="2">
        <v>3984.1670647795386</v>
      </c>
      <c r="H141" s="2"/>
      <c r="I141" s="2">
        <v>696.0062666537349</v>
      </c>
      <c r="J141" s="2">
        <v>262.4646171876182</v>
      </c>
      <c r="K141" s="2">
        <v>2519.524281854861</v>
      </c>
      <c r="L141" s="2">
        <v>3477.995165696214</v>
      </c>
      <c r="M141" s="2"/>
      <c r="N141" s="2"/>
      <c r="O141" s="2"/>
      <c r="P141" s="2"/>
      <c r="Q141" s="2"/>
      <c r="R141" s="2"/>
    </row>
    <row r="142" spans="1:18" ht="12.75">
      <c r="A142" s="1" t="s">
        <v>6</v>
      </c>
      <c r="B142" s="1">
        <v>4</v>
      </c>
      <c r="C142" s="1">
        <v>2015</v>
      </c>
      <c r="D142" s="2">
        <v>1097.7151423177233</v>
      </c>
      <c r="E142" s="2">
        <v>1850.133707690763</v>
      </c>
      <c r="F142" s="2">
        <v>1266.2540522271102</v>
      </c>
      <c r="G142" s="2">
        <v>4214.102902235596</v>
      </c>
      <c r="H142" s="2"/>
      <c r="I142" s="2">
        <v>755.1168699229693</v>
      </c>
      <c r="J142" s="2">
        <v>294.66049000348863</v>
      </c>
      <c r="K142" s="2">
        <v>2564.1395437362135</v>
      </c>
      <c r="L142" s="2">
        <v>3613.9169036626713</v>
      </c>
      <c r="M142" s="2"/>
      <c r="N142" s="2"/>
      <c r="O142" s="2"/>
      <c r="P142" s="2"/>
      <c r="Q142" s="2"/>
      <c r="R142" s="2"/>
    </row>
    <row r="143" spans="1:18" ht="12.75">
      <c r="A143" s="1" t="s">
        <v>6</v>
      </c>
      <c r="B143" s="1">
        <v>4</v>
      </c>
      <c r="C143" s="1">
        <v>2016</v>
      </c>
      <c r="D143" s="2">
        <v>1132.948180277825</v>
      </c>
      <c r="E143" s="2">
        <v>1999.9809559316693</v>
      </c>
      <c r="F143" s="2">
        <v>1237.6448177930256</v>
      </c>
      <c r="G143" s="2">
        <v>4370.573954002521</v>
      </c>
      <c r="H143" s="2"/>
      <c r="I143" s="2">
        <v>822.0856698138642</v>
      </c>
      <c r="J143" s="2">
        <v>330.6133322250543</v>
      </c>
      <c r="K143" s="2">
        <v>2598.6343312764866</v>
      </c>
      <c r="L143" s="2">
        <v>3751.333333315405</v>
      </c>
      <c r="M143" s="2"/>
      <c r="N143" s="2"/>
      <c r="O143" s="2"/>
      <c r="P143" s="2"/>
      <c r="Q143" s="2"/>
      <c r="R143" s="2"/>
    </row>
    <row r="144" spans="1:18" ht="12.75">
      <c r="A144" s="1" t="s">
        <v>6</v>
      </c>
      <c r="B144" s="1">
        <v>4</v>
      </c>
      <c r="C144" s="1">
        <v>2017</v>
      </c>
      <c r="D144" s="2">
        <v>1171.8565446168056</v>
      </c>
      <c r="E144" s="2">
        <v>2148.9315626631205</v>
      </c>
      <c r="F144" s="2">
        <v>1180.0838664713078</v>
      </c>
      <c r="G144" s="2">
        <v>4500.871973751235</v>
      </c>
      <c r="H144" s="2"/>
      <c r="I144" s="2">
        <v>897.6349664042908</v>
      </c>
      <c r="J144" s="2">
        <v>367.6110827827808</v>
      </c>
      <c r="K144" s="2">
        <v>2609.4233943986114</v>
      </c>
      <c r="L144" s="2">
        <v>3874.669443585683</v>
      </c>
      <c r="M144" s="2"/>
      <c r="N144" s="2"/>
      <c r="O144" s="2"/>
      <c r="P144" s="2"/>
      <c r="Q144" s="2"/>
      <c r="R144" s="2"/>
    </row>
    <row r="145" spans="1:18" ht="12.75">
      <c r="A145" s="1" t="s">
        <v>6</v>
      </c>
      <c r="B145" s="1">
        <v>4</v>
      </c>
      <c r="C145" s="1">
        <v>2018</v>
      </c>
      <c r="D145" s="2">
        <v>1212.011041020279</v>
      </c>
      <c r="E145" s="2">
        <v>2299.562719603834</v>
      </c>
      <c r="F145" s="2">
        <v>1133.9189048992089</v>
      </c>
      <c r="G145" s="2">
        <v>4645.492665523321</v>
      </c>
      <c r="H145" s="2"/>
      <c r="I145" s="2">
        <v>974.2464534569312</v>
      </c>
      <c r="J145" s="2">
        <v>396.52469952431437</v>
      </c>
      <c r="K145" s="2">
        <v>2622.7223510817626</v>
      </c>
      <c r="L145" s="2">
        <v>3993.493504063008</v>
      </c>
      <c r="M145" s="2"/>
      <c r="N145" s="2"/>
      <c r="O145" s="2"/>
      <c r="P145" s="2"/>
      <c r="Q145" s="2"/>
      <c r="R145" s="2"/>
    </row>
    <row r="146" spans="1:18" ht="12.75">
      <c r="A146" s="1" t="s">
        <v>6</v>
      </c>
      <c r="B146" s="1">
        <v>4</v>
      </c>
      <c r="C146" s="1">
        <v>2019</v>
      </c>
      <c r="D146" s="2">
        <v>1249.6287780377222</v>
      </c>
      <c r="E146" s="2">
        <v>2379.3118332065733</v>
      </c>
      <c r="F146" s="2">
        <v>1096.1607666693121</v>
      </c>
      <c r="G146" s="2">
        <v>4725.101377913608</v>
      </c>
      <c r="H146" s="2"/>
      <c r="I146" s="2">
        <v>1049.7457993141297</v>
      </c>
      <c r="J146" s="2">
        <v>422.2332171094638</v>
      </c>
      <c r="K146" s="2">
        <v>2630.458421736901</v>
      </c>
      <c r="L146" s="2">
        <v>4102.437438160495</v>
      </c>
      <c r="M146" s="2"/>
      <c r="N146" s="2"/>
      <c r="O146" s="2"/>
      <c r="P146" s="2"/>
      <c r="Q146" s="2"/>
      <c r="R146" s="2"/>
    </row>
    <row r="147" spans="1:18" ht="12.75">
      <c r="A147" s="1" t="s">
        <v>6</v>
      </c>
      <c r="B147" s="1">
        <v>4</v>
      </c>
      <c r="C147" s="1">
        <v>2020</v>
      </c>
      <c r="D147" s="2">
        <v>1287.5447812695927</v>
      </c>
      <c r="E147" s="2">
        <v>2460.0135545502203</v>
      </c>
      <c r="F147" s="2">
        <v>1061.1809185644668</v>
      </c>
      <c r="G147" s="2">
        <v>4808.73925438428</v>
      </c>
      <c r="H147" s="2"/>
      <c r="I147" s="2">
        <v>1124.968746005552</v>
      </c>
      <c r="J147" s="2">
        <v>448.29736969110166</v>
      </c>
      <c r="K147" s="2">
        <v>2635.001782270841</v>
      </c>
      <c r="L147" s="2">
        <v>4208.267897967495</v>
      </c>
      <c r="M147" s="2"/>
      <c r="N147" s="2"/>
      <c r="O147" s="2"/>
      <c r="P147" s="2"/>
      <c r="Q147" s="2"/>
      <c r="R147" s="2"/>
    </row>
    <row r="148" spans="1:18" ht="12.75">
      <c r="A148" s="1" t="s">
        <v>6</v>
      </c>
      <c r="B148" s="1">
        <v>4</v>
      </c>
      <c r="C148" s="1">
        <v>2021</v>
      </c>
      <c r="D148" s="2">
        <v>1322.9295956982216</v>
      </c>
      <c r="E148" s="2">
        <v>2536.5383715135913</v>
      </c>
      <c r="F148" s="2">
        <v>1021.6590274258101</v>
      </c>
      <c r="G148" s="2">
        <v>4881.126994637623</v>
      </c>
      <c r="H148" s="2"/>
      <c r="I148" s="2">
        <v>1199.0878765876614</v>
      </c>
      <c r="J148" s="2">
        <v>474.32637031591133</v>
      </c>
      <c r="K148" s="2">
        <v>2631.8096337064485</v>
      </c>
      <c r="L148" s="2">
        <v>4305.223880610021</v>
      </c>
      <c r="M148" s="2"/>
      <c r="N148" s="2"/>
      <c r="O148" s="2"/>
      <c r="P148" s="2"/>
      <c r="Q148" s="2"/>
      <c r="R148" s="2"/>
    </row>
    <row r="149" spans="1:18" ht="12.75">
      <c r="A149" s="1" t="s">
        <v>6</v>
      </c>
      <c r="B149" s="1">
        <v>4</v>
      </c>
      <c r="C149" s="1">
        <v>2022</v>
      </c>
      <c r="D149" s="2">
        <v>1358.692667683889</v>
      </c>
      <c r="E149" s="2">
        <v>2615.360126827219</v>
      </c>
      <c r="F149" s="2">
        <v>981.0971335793411</v>
      </c>
      <c r="G149" s="2">
        <v>4955.149928090449</v>
      </c>
      <c r="H149" s="2"/>
      <c r="I149" s="2">
        <v>1272.4205453190016</v>
      </c>
      <c r="J149" s="2">
        <v>500.30204490952946</v>
      </c>
      <c r="K149" s="2">
        <v>2620.677361008181</v>
      </c>
      <c r="L149" s="2">
        <v>4393.399951236712</v>
      </c>
      <c r="M149" s="2"/>
      <c r="N149" s="2"/>
      <c r="O149" s="2"/>
      <c r="P149" s="2"/>
      <c r="Q149" s="2"/>
      <c r="R149" s="2"/>
    </row>
    <row r="150" spans="1:18" ht="12.75">
      <c r="A150" s="1" t="s">
        <v>6</v>
      </c>
      <c r="B150" s="1">
        <v>4</v>
      </c>
      <c r="C150" s="1">
        <v>2023</v>
      </c>
      <c r="D150" s="2">
        <v>1394.0302928732578</v>
      </c>
      <c r="E150" s="2">
        <v>2691.511932212682</v>
      </c>
      <c r="F150" s="2">
        <v>940.1708597794081</v>
      </c>
      <c r="G150" s="2">
        <v>5025.713084865349</v>
      </c>
      <c r="H150" s="2"/>
      <c r="I150" s="2">
        <v>1342.9220564461511</v>
      </c>
      <c r="J150" s="2">
        <v>525.8115860715669</v>
      </c>
      <c r="K150" s="2">
        <v>2596.4459741902856</v>
      </c>
      <c r="L150" s="2">
        <v>4465.179616708004</v>
      </c>
      <c r="M150" s="2"/>
      <c r="N150" s="2"/>
      <c r="O150" s="2"/>
      <c r="P150" s="2"/>
      <c r="Q150" s="2"/>
      <c r="R150" s="2"/>
    </row>
    <row r="151" spans="1:18" ht="12.75">
      <c r="A151" s="1" t="s">
        <v>6</v>
      </c>
      <c r="B151" s="1">
        <v>4</v>
      </c>
      <c r="C151" s="1">
        <v>2024</v>
      </c>
      <c r="D151" s="2">
        <v>1426.9952272552537</v>
      </c>
      <c r="E151" s="2">
        <v>2764.6412168931447</v>
      </c>
      <c r="F151" s="2">
        <v>916.9556475547881</v>
      </c>
      <c r="G151" s="2">
        <v>5108.592091703186</v>
      </c>
      <c r="H151" s="2"/>
      <c r="I151" s="2">
        <v>1411.9251360102858</v>
      </c>
      <c r="J151" s="2">
        <v>551.1560904704751</v>
      </c>
      <c r="K151" s="2">
        <v>2583.985626391406</v>
      </c>
      <c r="L151" s="2">
        <v>4547.066852872167</v>
      </c>
      <c r="M151" s="2"/>
      <c r="N151" s="2"/>
      <c r="O151" s="2"/>
      <c r="P151" s="2"/>
      <c r="Q151" s="2"/>
      <c r="R151" s="2"/>
    </row>
    <row r="152" spans="1:18" ht="12.75">
      <c r="A152" s="1" t="s">
        <v>6</v>
      </c>
      <c r="B152" s="1">
        <f>B151</f>
        <v>4</v>
      </c>
      <c r="C152" s="1">
        <v>2025</v>
      </c>
      <c r="D152" s="2">
        <v>1460.6402362512235</v>
      </c>
      <c r="E152" s="2">
        <v>2836.8937510124397</v>
      </c>
      <c r="F152" s="2">
        <v>905.6385366125367</v>
      </c>
      <c r="G152" s="2">
        <v>5203.1725238762</v>
      </c>
      <c r="H152" s="2"/>
      <c r="I152" s="2">
        <v>1479.947789003276</v>
      </c>
      <c r="J152" s="2">
        <v>576.90697844156</v>
      </c>
      <c r="K152" s="2">
        <v>2577.3652263165563</v>
      </c>
      <c r="L152" s="2">
        <v>4634.219993761392</v>
      </c>
      <c r="M152" s="2"/>
      <c r="N152" s="2"/>
      <c r="O152" s="2"/>
      <c r="P152" s="2"/>
      <c r="Q152" s="2"/>
      <c r="R152" s="2"/>
    </row>
    <row r="153" spans="1:18" ht="12.75">
      <c r="A153" s="1" t="s">
        <v>6</v>
      </c>
      <c r="B153" s="1">
        <f>B152</f>
        <v>4</v>
      </c>
      <c r="C153" s="1">
        <v>2026</v>
      </c>
      <c r="D153" s="2">
        <v>1494.9387412161905</v>
      </c>
      <c r="E153" s="2">
        <v>2905.065866034471</v>
      </c>
      <c r="F153" s="2">
        <v>903.2390947084114</v>
      </c>
      <c r="G153" s="2">
        <v>5303.2437019590725</v>
      </c>
      <c r="H153" s="2"/>
      <c r="I153" s="2">
        <v>1547.4706204752251</v>
      </c>
      <c r="J153" s="2">
        <v>601.5199381793119</v>
      </c>
      <c r="K153" s="2">
        <v>2575.908443959127</v>
      </c>
      <c r="L153" s="2">
        <v>4724.8990026136635</v>
      </c>
      <c r="M153" s="2"/>
      <c r="N153" s="2"/>
      <c r="O153" s="2"/>
      <c r="P153" s="2"/>
      <c r="Q153" s="2"/>
      <c r="R153" s="2"/>
    </row>
    <row r="154" spans="1:18" ht="12.75">
      <c r="A154" s="1" t="s">
        <v>6</v>
      </c>
      <c r="B154" s="1">
        <f>B153</f>
        <v>4</v>
      </c>
      <c r="C154" s="1">
        <v>2027</v>
      </c>
      <c r="D154" s="2">
        <f>D153*(D153/D152)</f>
        <v>1530.0426378262973</v>
      </c>
      <c r="E154" s="2">
        <f>E153*(E153/E152)</f>
        <v>2974.8761944245284</v>
      </c>
      <c r="F154" s="2">
        <f>F153*(F153/F152)</f>
        <v>900.8460100000308</v>
      </c>
      <c r="G154" s="2">
        <f>SUM(D154:F154)</f>
        <v>5405.764842250856</v>
      </c>
      <c r="H154" s="2"/>
      <c r="I154" s="2">
        <f>I153*(I153/I152)</f>
        <v>1618.0741908785521</v>
      </c>
      <c r="J154" s="2">
        <f>J153*(J153/J152)</f>
        <v>627.182976716056</v>
      </c>
      <c r="K154" s="2">
        <f>K153*(K153/K152)</f>
        <v>2574.4524850064736</v>
      </c>
      <c r="L154" s="2">
        <f>SUM(I154:K154)</f>
        <v>4819.709652601082</v>
      </c>
      <c r="M154" s="2"/>
      <c r="N154" s="2"/>
      <c r="O154" s="2"/>
      <c r="P154" s="2"/>
      <c r="Q154" s="2"/>
      <c r="R154" s="2"/>
    </row>
    <row r="155" spans="1:18" ht="12.75">
      <c r="A155" s="1" t="s">
        <v>7</v>
      </c>
      <c r="B155" s="1">
        <v>5</v>
      </c>
      <c r="C155" s="1">
        <v>1990</v>
      </c>
      <c r="D155" s="2">
        <v>233.24069799999688</v>
      </c>
      <c r="E155" s="2">
        <v>253.43734800000038</v>
      </c>
      <c r="F155" s="2">
        <v>82.53388144496932</v>
      </c>
      <c r="G155" s="2">
        <v>569.2119274449666</v>
      </c>
      <c r="H155" s="2"/>
      <c r="I155" s="2">
        <v>170.01189950460002</v>
      </c>
      <c r="J155" s="2">
        <v>95.856808641</v>
      </c>
      <c r="K155" s="2">
        <v>1139.2264912550647</v>
      </c>
      <c r="L155" s="2">
        <v>1405.0951994006648</v>
      </c>
      <c r="M155" s="2"/>
      <c r="N155" s="2"/>
      <c r="O155" s="2"/>
      <c r="P155" s="2"/>
      <c r="Q155" s="2"/>
      <c r="R155" s="2"/>
    </row>
    <row r="156" spans="1:18" ht="12.75">
      <c r="A156" s="1" t="s">
        <v>7</v>
      </c>
      <c r="B156" s="1">
        <v>5</v>
      </c>
      <c r="C156" s="1">
        <v>1991</v>
      </c>
      <c r="D156" s="2">
        <v>235.76575199999843</v>
      </c>
      <c r="E156" s="2">
        <v>287.66825699999936</v>
      </c>
      <c r="F156" s="2">
        <v>70.48811388475825</v>
      </c>
      <c r="G156" s="2">
        <v>593.922122884756</v>
      </c>
      <c r="H156" s="2"/>
      <c r="I156" s="2">
        <v>190.5035746725</v>
      </c>
      <c r="J156" s="2">
        <v>106.12787372899999</v>
      </c>
      <c r="K156" s="2">
        <v>948.1903372355473</v>
      </c>
      <c r="L156" s="2">
        <v>1244.8217856370472</v>
      </c>
      <c r="M156" s="2"/>
      <c r="N156" s="2"/>
      <c r="O156" s="2"/>
      <c r="P156" s="2"/>
      <c r="Q156" s="2"/>
      <c r="R156" s="2"/>
    </row>
    <row r="157" spans="1:18" ht="12.75">
      <c r="A157" s="1" t="s">
        <v>7</v>
      </c>
      <c r="B157" s="1">
        <v>5</v>
      </c>
      <c r="C157" s="1">
        <v>1992</v>
      </c>
      <c r="D157" s="2">
        <v>251.07867200000237</v>
      </c>
      <c r="E157" s="2">
        <v>345.2101479999992</v>
      </c>
      <c r="F157" s="2">
        <v>90.09499654174013</v>
      </c>
      <c r="G157" s="2">
        <v>686.3838165417417</v>
      </c>
      <c r="H157" s="2"/>
      <c r="I157" s="2">
        <v>217.0495922973</v>
      </c>
      <c r="J157" s="2">
        <v>121.40931856949999</v>
      </c>
      <c r="K157" s="2">
        <v>1052.903648008296</v>
      </c>
      <c r="L157" s="2">
        <v>1391.362558875096</v>
      </c>
      <c r="M157" s="2"/>
      <c r="N157" s="2"/>
      <c r="O157" s="2"/>
      <c r="P157" s="2"/>
      <c r="Q157" s="2"/>
      <c r="R157" s="2"/>
    </row>
    <row r="158" spans="1:18" ht="12.75">
      <c r="A158" s="1" t="s">
        <v>7</v>
      </c>
      <c r="B158" s="1">
        <v>5</v>
      </c>
      <c r="C158" s="1">
        <v>1993</v>
      </c>
      <c r="D158" s="2">
        <v>258.00399899999684</v>
      </c>
      <c r="E158" s="2">
        <v>391.96754800000144</v>
      </c>
      <c r="F158" s="2">
        <v>137.00160476395408</v>
      </c>
      <c r="G158" s="2">
        <v>786.9731517639524</v>
      </c>
      <c r="H158" s="2"/>
      <c r="I158" s="2">
        <v>224.4848195948</v>
      </c>
      <c r="J158" s="2">
        <v>128.5413825822</v>
      </c>
      <c r="K158" s="2">
        <v>1102.6369248190995</v>
      </c>
      <c r="L158" s="2">
        <v>1455.6631269960994</v>
      </c>
      <c r="M158" s="2"/>
      <c r="N158" s="2"/>
      <c r="O158" s="2"/>
      <c r="P158" s="2"/>
      <c r="Q158" s="2"/>
      <c r="R158" s="2"/>
    </row>
    <row r="159" spans="1:18" ht="12.75">
      <c r="A159" s="1" t="s">
        <v>7</v>
      </c>
      <c r="B159" s="1">
        <v>5</v>
      </c>
      <c r="C159" s="1">
        <v>1994</v>
      </c>
      <c r="D159" s="2">
        <v>268.8899610000035</v>
      </c>
      <c r="E159" s="2">
        <v>444.0272599999971</v>
      </c>
      <c r="F159" s="2">
        <v>153.1428010926058</v>
      </c>
      <c r="G159" s="2">
        <v>866.0600220926065</v>
      </c>
      <c r="H159" s="2"/>
      <c r="I159" s="2">
        <v>213.80372717289998</v>
      </c>
      <c r="J159" s="2">
        <v>124.9255371816</v>
      </c>
      <c r="K159" s="2">
        <v>1132.630436425088</v>
      </c>
      <c r="L159" s="2">
        <v>1471.359700779588</v>
      </c>
      <c r="M159" s="2"/>
      <c r="N159" s="2"/>
      <c r="O159" s="2"/>
      <c r="P159" s="2"/>
      <c r="Q159" s="2"/>
      <c r="R159" s="2"/>
    </row>
    <row r="160" spans="1:18" ht="12.75">
      <c r="A160" s="1" t="s">
        <v>7</v>
      </c>
      <c r="B160" s="1">
        <v>5</v>
      </c>
      <c r="C160" s="1">
        <v>1995</v>
      </c>
      <c r="D160" s="2">
        <v>274.52136999999857</v>
      </c>
      <c r="E160" s="2">
        <v>489.63126800000373</v>
      </c>
      <c r="F160" s="2">
        <v>140.24245008735414</v>
      </c>
      <c r="G160" s="2">
        <v>904.3950880873565</v>
      </c>
      <c r="H160" s="2"/>
      <c r="I160" s="2">
        <v>235.4130459008</v>
      </c>
      <c r="J160" s="2">
        <v>137.27984304900002</v>
      </c>
      <c r="K160" s="2">
        <v>995.0399986432377</v>
      </c>
      <c r="L160" s="2">
        <v>1367.7328875930377</v>
      </c>
      <c r="M160" s="2"/>
      <c r="N160" s="2"/>
      <c r="O160" s="2"/>
      <c r="P160" s="2"/>
      <c r="Q160" s="2"/>
      <c r="R160" s="2"/>
    </row>
    <row r="161" spans="1:18" ht="12.75">
      <c r="A161" s="1" t="s">
        <v>7</v>
      </c>
      <c r="B161" s="1">
        <v>5</v>
      </c>
      <c r="C161" s="1">
        <v>1996</v>
      </c>
      <c r="D161" s="2">
        <v>284.43126499999653</v>
      </c>
      <c r="E161" s="2">
        <v>537.9812690000017</v>
      </c>
      <c r="F161" s="2">
        <v>121.12686465832896</v>
      </c>
      <c r="G161" s="2">
        <v>943.5393986583272</v>
      </c>
      <c r="H161" s="2"/>
      <c r="I161" s="2">
        <v>241.9344779425</v>
      </c>
      <c r="J161" s="2">
        <v>141.93597148290002</v>
      </c>
      <c r="K161" s="2">
        <v>912.3729940552748</v>
      </c>
      <c r="L161" s="2">
        <v>1296.2434434806748</v>
      </c>
      <c r="M161" s="2"/>
      <c r="N161" s="2"/>
      <c r="O161" s="2"/>
      <c r="P161" s="2"/>
      <c r="Q161" s="2"/>
      <c r="R161" s="2"/>
    </row>
    <row r="162" spans="1:18" ht="12.75">
      <c r="A162" s="1" t="s">
        <v>7</v>
      </c>
      <c r="B162" s="1">
        <v>5</v>
      </c>
      <c r="C162" s="1">
        <v>1997</v>
      </c>
      <c r="D162" s="2">
        <v>288.0571869999976</v>
      </c>
      <c r="E162" s="2">
        <v>581.2879080000048</v>
      </c>
      <c r="F162" s="2">
        <v>131.43651718761419</v>
      </c>
      <c r="G162" s="2">
        <v>1000.7816121876166</v>
      </c>
      <c r="H162" s="2"/>
      <c r="I162" s="2">
        <v>261.919938722</v>
      </c>
      <c r="J162" s="2">
        <v>153.48791611299998</v>
      </c>
      <c r="K162" s="2">
        <v>1028.1795011953916</v>
      </c>
      <c r="L162" s="2">
        <v>1443.5873560303917</v>
      </c>
      <c r="M162" s="2"/>
      <c r="N162" s="2"/>
      <c r="O162" s="2"/>
      <c r="P162" s="2"/>
      <c r="Q162" s="2"/>
      <c r="R162" s="2"/>
    </row>
    <row r="163" spans="1:18" ht="12.75">
      <c r="A163" s="1" t="s">
        <v>7</v>
      </c>
      <c r="B163" s="1">
        <v>5</v>
      </c>
      <c r="C163" s="1">
        <v>1998</v>
      </c>
      <c r="D163" s="2">
        <v>295.7592909999994</v>
      </c>
      <c r="E163" s="2">
        <v>641.8616549999997</v>
      </c>
      <c r="F163" s="2">
        <v>131.5984292505193</v>
      </c>
      <c r="G163" s="2">
        <v>1069.2193752505184</v>
      </c>
      <c r="H163" s="2"/>
      <c r="I163" s="2">
        <v>270.11464951519997</v>
      </c>
      <c r="J163" s="2">
        <v>158.37455050390002</v>
      </c>
      <c r="K163" s="2">
        <v>964.2476911233989</v>
      </c>
      <c r="L163" s="2">
        <v>1392.736891142499</v>
      </c>
      <c r="M163" s="2"/>
      <c r="N163" s="2"/>
      <c r="O163" s="2"/>
      <c r="P163" s="2"/>
      <c r="Q163" s="2"/>
      <c r="R163" s="2"/>
    </row>
    <row r="164" spans="1:18" ht="12.75">
      <c r="A164" s="1" t="s">
        <v>7</v>
      </c>
      <c r="B164" s="1">
        <v>5</v>
      </c>
      <c r="C164" s="1">
        <v>1999</v>
      </c>
      <c r="D164" s="2">
        <v>290.45331599999736</v>
      </c>
      <c r="E164" s="2">
        <v>666.5780500000019</v>
      </c>
      <c r="F164" s="2">
        <v>172.74110424274306</v>
      </c>
      <c r="G164" s="2">
        <v>1129.7724702427422</v>
      </c>
      <c r="H164" s="2"/>
      <c r="I164" s="2">
        <v>288.9620382033</v>
      </c>
      <c r="J164" s="2">
        <v>168.1629346997</v>
      </c>
      <c r="K164" s="2">
        <v>1138.0595718959657</v>
      </c>
      <c r="L164" s="2">
        <v>1595.1845447989658</v>
      </c>
      <c r="M164" s="2"/>
      <c r="N164" s="2"/>
      <c r="O164" s="2"/>
      <c r="P164" s="2"/>
      <c r="Q164" s="2"/>
      <c r="R164" s="2"/>
    </row>
    <row r="165" spans="1:18" ht="12.75">
      <c r="A165" s="1" t="s">
        <v>7</v>
      </c>
      <c r="B165" s="1">
        <v>5</v>
      </c>
      <c r="C165" s="1">
        <v>2000</v>
      </c>
      <c r="D165" s="2">
        <v>291.62815500000306</v>
      </c>
      <c r="E165" s="2">
        <v>710.649728000004</v>
      </c>
      <c r="F165" s="2">
        <v>162.93969182895165</v>
      </c>
      <c r="G165" s="2">
        <v>1165.2175748289587</v>
      </c>
      <c r="H165" s="2"/>
      <c r="I165" s="2">
        <v>337.3917093302</v>
      </c>
      <c r="J165" s="2">
        <v>192.1808647096</v>
      </c>
      <c r="K165" s="2">
        <v>1164.234156882178</v>
      </c>
      <c r="L165" s="2">
        <v>1693.806730921978</v>
      </c>
      <c r="M165" s="2"/>
      <c r="N165" s="2"/>
      <c r="O165" s="2"/>
      <c r="P165" s="2"/>
      <c r="Q165" s="2"/>
      <c r="R165" s="2"/>
    </row>
    <row r="166" spans="1:18" ht="12.75">
      <c r="A166" s="1" t="s">
        <v>7</v>
      </c>
      <c r="B166" s="1">
        <v>5</v>
      </c>
      <c r="C166" s="1">
        <v>2001</v>
      </c>
      <c r="D166" s="2">
        <v>300.51431200000934</v>
      </c>
      <c r="E166" s="2">
        <v>765.7660100000003</v>
      </c>
      <c r="F166" s="2">
        <v>88.65406133850176</v>
      </c>
      <c r="G166" s="2">
        <v>1154.9343833385115</v>
      </c>
      <c r="H166" s="2"/>
      <c r="I166" s="2">
        <v>345.52260610990004</v>
      </c>
      <c r="J166" s="2">
        <v>192.91245752999998</v>
      </c>
      <c r="K166" s="2">
        <v>879.2654131957756</v>
      </c>
      <c r="L166" s="2">
        <v>1417.7004768356755</v>
      </c>
      <c r="M166" s="2"/>
      <c r="N166" s="2"/>
      <c r="O166" s="2"/>
      <c r="P166" s="2"/>
      <c r="Q166" s="2"/>
      <c r="R166" s="2"/>
    </row>
    <row r="167" spans="1:18" ht="12.75">
      <c r="A167" s="1" t="s">
        <v>7</v>
      </c>
      <c r="B167" s="1">
        <v>5</v>
      </c>
      <c r="C167" s="1">
        <v>2002</v>
      </c>
      <c r="D167" s="2">
        <v>297.39394600000287</v>
      </c>
      <c r="E167" s="2">
        <v>819.1362892446929</v>
      </c>
      <c r="F167" s="2">
        <v>16.157456923643025</v>
      </c>
      <c r="G167" s="2">
        <v>1132.6876921683386</v>
      </c>
      <c r="H167" s="2"/>
      <c r="I167" s="2">
        <v>381.9744566395</v>
      </c>
      <c r="J167" s="2">
        <v>210.3786810387</v>
      </c>
      <c r="K167" s="2">
        <v>1027.288206884314</v>
      </c>
      <c r="L167" s="2">
        <v>1619.641344562514</v>
      </c>
      <c r="M167" s="2"/>
      <c r="N167" s="2"/>
      <c r="O167" s="2"/>
      <c r="P167" s="2"/>
      <c r="Q167" s="2"/>
      <c r="R167" s="2"/>
    </row>
    <row r="168" spans="1:18" ht="12.75">
      <c r="A168" s="1" t="s">
        <v>7</v>
      </c>
      <c r="B168" s="1">
        <v>5</v>
      </c>
      <c r="C168" s="1">
        <v>2003</v>
      </c>
      <c r="D168" s="2">
        <v>273.7434680000042</v>
      </c>
      <c r="E168" s="2">
        <v>850.7600617138751</v>
      </c>
      <c r="F168" s="2">
        <v>72.90729688195799</v>
      </c>
      <c r="G168" s="2">
        <v>1197.4108265958373</v>
      </c>
      <c r="H168" s="2"/>
      <c r="I168" s="2">
        <v>426.25398884590004</v>
      </c>
      <c r="J168" s="2">
        <v>229.2952455355</v>
      </c>
      <c r="K168" s="2">
        <v>851.5300147037057</v>
      </c>
      <c r="L168" s="2">
        <v>1507.0792490851059</v>
      </c>
      <c r="M168" s="2"/>
      <c r="N168" s="2"/>
      <c r="O168" s="2"/>
      <c r="P168" s="2"/>
      <c r="Q168" s="2"/>
      <c r="R168" s="2"/>
    </row>
    <row r="169" spans="1:18" ht="12.75">
      <c r="A169" s="1" t="s">
        <v>7</v>
      </c>
      <c r="B169" s="1">
        <v>5</v>
      </c>
      <c r="C169" s="1">
        <v>2004</v>
      </c>
      <c r="D169" s="2">
        <v>261.31720500000483</v>
      </c>
      <c r="E169" s="2">
        <v>901.2486408431583</v>
      </c>
      <c r="F169" s="2">
        <v>60.776023347216466</v>
      </c>
      <c r="G169" s="2">
        <v>1223.3418691903796</v>
      </c>
      <c r="H169" s="2"/>
      <c r="I169" s="2">
        <v>475.83285735029995</v>
      </c>
      <c r="J169" s="2">
        <v>252.7361298462</v>
      </c>
      <c r="K169" s="2">
        <v>789.9822004043069</v>
      </c>
      <c r="L169" s="2">
        <v>1518.5511876008068</v>
      </c>
      <c r="M169" s="2"/>
      <c r="N169" s="2"/>
      <c r="O169" s="2"/>
      <c r="P169" s="2"/>
      <c r="Q169" s="2"/>
      <c r="R169" s="2"/>
    </row>
    <row r="170" spans="1:18" ht="12.75">
      <c r="A170" s="1" t="s">
        <v>7</v>
      </c>
      <c r="B170" s="1">
        <v>5</v>
      </c>
      <c r="C170" s="1">
        <v>2005</v>
      </c>
      <c r="D170" s="2">
        <v>249.9058060000043</v>
      </c>
      <c r="E170" s="2">
        <v>942.6750645146269</v>
      </c>
      <c r="F170" s="2">
        <v>42.96072431733376</v>
      </c>
      <c r="G170" s="2">
        <v>1235.541594831965</v>
      </c>
      <c r="H170" s="2"/>
      <c r="I170" s="2">
        <v>511.51051881909996</v>
      </c>
      <c r="J170" s="2">
        <v>267.9303181051</v>
      </c>
      <c r="K170" s="2">
        <v>722.823200928182</v>
      </c>
      <c r="L170" s="2">
        <v>1502.264037852382</v>
      </c>
      <c r="M170" s="2"/>
      <c r="N170" s="2"/>
      <c r="O170" s="2"/>
      <c r="P170" s="2"/>
      <c r="Q170" s="2"/>
      <c r="R170" s="2"/>
    </row>
    <row r="171" spans="1:18" ht="12.75">
      <c r="A171" s="1" t="s">
        <v>7</v>
      </c>
      <c r="B171" s="1">
        <v>5</v>
      </c>
      <c r="C171" s="1">
        <v>2006</v>
      </c>
      <c r="D171" s="2">
        <v>255.50375495906883</v>
      </c>
      <c r="E171" s="2">
        <v>997.5553020460122</v>
      </c>
      <c r="F171" s="2">
        <v>32.166525156889946</v>
      </c>
      <c r="G171" s="2">
        <v>1285.225582161971</v>
      </c>
      <c r="H171" s="2"/>
      <c r="I171" s="2">
        <v>561.8187611438</v>
      </c>
      <c r="J171" s="2">
        <v>288.53979048840006</v>
      </c>
      <c r="K171" s="2">
        <v>654.584691423141</v>
      </c>
      <c r="L171" s="2">
        <v>1504.943243055341</v>
      </c>
      <c r="M171" s="2"/>
      <c r="N171" s="2"/>
      <c r="O171" s="2"/>
      <c r="P171" s="2"/>
      <c r="Q171" s="2"/>
      <c r="R171" s="2"/>
    </row>
    <row r="172" spans="1:18" ht="12.75">
      <c r="A172" s="1" t="s">
        <v>7</v>
      </c>
      <c r="B172" s="1">
        <v>5</v>
      </c>
      <c r="C172" s="1">
        <v>2007</v>
      </c>
      <c r="D172" s="2">
        <v>252.6133003191626</v>
      </c>
      <c r="E172" s="2">
        <v>1011.8873287689769</v>
      </c>
      <c r="F172" s="2">
        <v>42.726502467963385</v>
      </c>
      <c r="G172" s="2">
        <v>1307.227131556103</v>
      </c>
      <c r="H172" s="2"/>
      <c r="I172" s="2">
        <v>602.5314856348</v>
      </c>
      <c r="J172" s="2">
        <v>302.7097422044</v>
      </c>
      <c r="K172" s="2">
        <v>701.5739378630241</v>
      </c>
      <c r="L172" s="2">
        <v>1606.815165702224</v>
      </c>
      <c r="M172" s="2"/>
      <c r="N172" s="2"/>
      <c r="O172" s="2"/>
      <c r="P172" s="2"/>
      <c r="Q172" s="2"/>
      <c r="R172" s="2"/>
    </row>
    <row r="173" spans="1:18" ht="12.75">
      <c r="A173" s="1" t="s">
        <v>7</v>
      </c>
      <c r="B173" s="1">
        <v>5</v>
      </c>
      <c r="C173" s="1">
        <v>2008</v>
      </c>
      <c r="D173" s="2">
        <v>264.2329620342407</v>
      </c>
      <c r="E173" s="2">
        <v>1071.9078060790864</v>
      </c>
      <c r="F173" s="2">
        <v>92.06251610883538</v>
      </c>
      <c r="G173" s="2">
        <v>1428.2032842221624</v>
      </c>
      <c r="H173" s="2"/>
      <c r="I173" s="2">
        <v>659.0763489792</v>
      </c>
      <c r="J173" s="2">
        <v>325.7157256234</v>
      </c>
      <c r="K173" s="2">
        <v>910.4062856639933</v>
      </c>
      <c r="L173" s="2">
        <v>1895.1983602665932</v>
      </c>
      <c r="M173" s="2"/>
      <c r="N173" s="2"/>
      <c r="O173" s="2"/>
      <c r="P173" s="2"/>
      <c r="Q173" s="2"/>
      <c r="R173" s="2"/>
    </row>
    <row r="174" spans="1:18" ht="12.75">
      <c r="A174" s="1" t="s">
        <v>7</v>
      </c>
      <c r="B174" s="1">
        <v>5</v>
      </c>
      <c r="C174" s="1">
        <v>2009</v>
      </c>
      <c r="D174" s="2">
        <v>251.2437957147922</v>
      </c>
      <c r="E174" s="2">
        <v>1154.2415022487114</v>
      </c>
      <c r="F174" s="2">
        <v>219.1469473178809</v>
      </c>
      <c r="G174" s="2">
        <v>1624.6322452813845</v>
      </c>
      <c r="H174" s="2"/>
      <c r="I174" s="2">
        <v>677.8664397037</v>
      </c>
      <c r="J174" s="2">
        <v>329.8365336727</v>
      </c>
      <c r="K174" s="2">
        <v>1277.8035816325528</v>
      </c>
      <c r="L174" s="2">
        <v>2285.506555008953</v>
      </c>
      <c r="M174" s="2"/>
      <c r="N174" s="2"/>
      <c r="O174" s="2"/>
      <c r="P174" s="2"/>
      <c r="Q174" s="2"/>
      <c r="R174" s="2"/>
    </row>
    <row r="175" spans="1:18" ht="12.75">
      <c r="A175" s="1" t="s">
        <v>7</v>
      </c>
      <c r="B175" s="1">
        <v>5</v>
      </c>
      <c r="C175" s="1">
        <v>2010</v>
      </c>
      <c r="D175" s="2">
        <v>262.38098554686763</v>
      </c>
      <c r="E175" s="2">
        <v>1312.2756417855214</v>
      </c>
      <c r="F175" s="2">
        <v>244.3164416276411</v>
      </c>
      <c r="G175" s="2">
        <v>1818.97306896003</v>
      </c>
      <c r="H175" s="2"/>
      <c r="I175" s="2">
        <v>710.9183691528</v>
      </c>
      <c r="J175" s="2">
        <v>338.4717815985</v>
      </c>
      <c r="K175" s="2">
        <v>1426.5783287927673</v>
      </c>
      <c r="L175" s="2">
        <v>2475.968479544067</v>
      </c>
      <c r="M175" s="2"/>
      <c r="N175" s="2"/>
      <c r="O175" s="2"/>
      <c r="P175" s="2"/>
      <c r="Q175" s="2"/>
      <c r="R175" s="2"/>
    </row>
    <row r="176" spans="1:18" ht="12.75">
      <c r="A176" s="1" t="s">
        <v>7</v>
      </c>
      <c r="B176" s="1">
        <v>5</v>
      </c>
      <c r="C176" s="1">
        <v>2011</v>
      </c>
      <c r="D176" s="2">
        <v>282.26167022776957</v>
      </c>
      <c r="E176" s="2">
        <v>1462.0196255901542</v>
      </c>
      <c r="F176" s="2">
        <v>250.17462686164612</v>
      </c>
      <c r="G176" s="2">
        <v>1994.45592267957</v>
      </c>
      <c r="H176" s="2"/>
      <c r="I176" s="2">
        <v>757.4519591318001</v>
      </c>
      <c r="J176" s="2">
        <v>352.8431064818</v>
      </c>
      <c r="K176" s="2">
        <v>1533.155526328298</v>
      </c>
      <c r="L176" s="2">
        <v>2643.450591941898</v>
      </c>
      <c r="M176" s="2"/>
      <c r="N176" s="2"/>
      <c r="O176" s="2"/>
      <c r="P176" s="2"/>
      <c r="Q176" s="2"/>
      <c r="R176" s="2"/>
    </row>
    <row r="177" spans="1:18" ht="12.75">
      <c r="A177" s="1" t="s">
        <v>7</v>
      </c>
      <c r="B177" s="1">
        <v>5</v>
      </c>
      <c r="C177" s="1">
        <v>2012</v>
      </c>
      <c r="D177" s="2">
        <v>308.336172198972</v>
      </c>
      <c r="E177" s="2">
        <v>1601.236327116895</v>
      </c>
      <c r="F177" s="2">
        <v>280.0319940962309</v>
      </c>
      <c r="G177" s="2">
        <v>2189.604493412098</v>
      </c>
      <c r="H177" s="2"/>
      <c r="I177" s="2">
        <v>809.664967768</v>
      </c>
      <c r="J177" s="2">
        <v>368.93623062380004</v>
      </c>
      <c r="K177" s="2">
        <v>1575.290776752494</v>
      </c>
      <c r="L177" s="2">
        <v>2753.891975144294</v>
      </c>
      <c r="M177" s="2"/>
      <c r="N177" s="2"/>
      <c r="O177" s="2"/>
      <c r="P177" s="2"/>
      <c r="Q177" s="2"/>
      <c r="R177" s="2"/>
    </row>
    <row r="178" spans="1:18" ht="12.75">
      <c r="A178" s="1" t="s">
        <v>7</v>
      </c>
      <c r="B178" s="1">
        <v>5</v>
      </c>
      <c r="C178" s="1">
        <v>2013</v>
      </c>
      <c r="D178" s="2">
        <v>314.6590883034858</v>
      </c>
      <c r="E178" s="2">
        <v>1789.667456491986</v>
      </c>
      <c r="F178" s="2">
        <v>332.71777708399077</v>
      </c>
      <c r="G178" s="2">
        <v>2437.0443218794626</v>
      </c>
      <c r="H178" s="2"/>
      <c r="I178" s="2">
        <v>851.2988677655001</v>
      </c>
      <c r="J178" s="2">
        <v>401.4411503196216</v>
      </c>
      <c r="K178" s="2">
        <v>1832.6733997673975</v>
      </c>
      <c r="L178" s="2">
        <v>3085.413417852519</v>
      </c>
      <c r="M178" s="2"/>
      <c r="N178" s="2"/>
      <c r="O178" s="2"/>
      <c r="P178" s="2"/>
      <c r="Q178" s="2"/>
      <c r="R178" s="2"/>
    </row>
    <row r="179" spans="1:18" ht="12.75">
      <c r="A179" s="1" t="s">
        <v>7</v>
      </c>
      <c r="B179" s="1">
        <v>5</v>
      </c>
      <c r="C179" s="1">
        <v>2014</v>
      </c>
      <c r="D179" s="2">
        <v>335.7719519472154</v>
      </c>
      <c r="E179" s="2">
        <v>2015.4860390936713</v>
      </c>
      <c r="F179" s="2">
        <v>361.0525447111447</v>
      </c>
      <c r="G179" s="2">
        <v>2712.3105357520317</v>
      </c>
      <c r="H179" s="2"/>
      <c r="I179" s="2">
        <v>904.5620765587</v>
      </c>
      <c r="J179" s="2">
        <v>433.50130133898773</v>
      </c>
      <c r="K179" s="2">
        <v>2017.4927960151203</v>
      </c>
      <c r="L179" s="2">
        <v>3355.556173912808</v>
      </c>
      <c r="M179" s="2"/>
      <c r="N179" s="2"/>
      <c r="O179" s="2"/>
      <c r="P179" s="2"/>
      <c r="Q179" s="2"/>
      <c r="R179" s="2"/>
    </row>
    <row r="180" spans="1:18" ht="12.75">
      <c r="A180" s="1" t="s">
        <v>7</v>
      </c>
      <c r="B180" s="1">
        <v>5</v>
      </c>
      <c r="C180" s="1">
        <v>2015</v>
      </c>
      <c r="D180" s="2">
        <v>368.4318130518364</v>
      </c>
      <c r="E180" s="2">
        <v>2276.914889638378</v>
      </c>
      <c r="F180" s="2">
        <v>373.7244182336257</v>
      </c>
      <c r="G180" s="2">
        <v>3019.07112092384</v>
      </c>
      <c r="H180" s="2"/>
      <c r="I180" s="2">
        <v>1008.4188810075</v>
      </c>
      <c r="J180" s="2">
        <v>497.83143808590876</v>
      </c>
      <c r="K180" s="2">
        <v>2122.5843935490593</v>
      </c>
      <c r="L180" s="2">
        <v>3628.834712642468</v>
      </c>
      <c r="M180" s="2"/>
      <c r="N180" s="2"/>
      <c r="O180" s="2"/>
      <c r="P180" s="2"/>
      <c r="Q180" s="2"/>
      <c r="R180" s="2"/>
    </row>
    <row r="181" spans="1:18" ht="12.75">
      <c r="A181" s="1" t="s">
        <v>7</v>
      </c>
      <c r="B181" s="1">
        <v>5</v>
      </c>
      <c r="C181" s="1">
        <v>2016</v>
      </c>
      <c r="D181" s="2">
        <v>393.75232570804053</v>
      </c>
      <c r="E181" s="2">
        <v>2484.681959203971</v>
      </c>
      <c r="F181" s="2">
        <v>369.8347188577095</v>
      </c>
      <c r="G181" s="2">
        <v>3248.269003769721</v>
      </c>
      <c r="H181" s="2"/>
      <c r="I181" s="2">
        <v>1125.2203259802</v>
      </c>
      <c r="J181" s="2">
        <v>564.5567202228227</v>
      </c>
      <c r="K181" s="2">
        <v>2205.585255072806</v>
      </c>
      <c r="L181" s="2">
        <v>3895.3623012758285</v>
      </c>
      <c r="M181" s="2"/>
      <c r="N181" s="2"/>
      <c r="O181" s="2"/>
      <c r="P181" s="2"/>
      <c r="Q181" s="2"/>
      <c r="R181" s="2"/>
    </row>
    <row r="182" spans="1:18" ht="12.75">
      <c r="A182" s="1" t="s">
        <v>7</v>
      </c>
      <c r="B182" s="1">
        <v>5</v>
      </c>
      <c r="C182" s="1">
        <v>2017</v>
      </c>
      <c r="D182" s="2">
        <v>419.12039310193444</v>
      </c>
      <c r="E182" s="2">
        <v>2688.742493874434</v>
      </c>
      <c r="F182" s="2">
        <v>362.1842488770465</v>
      </c>
      <c r="G182" s="2">
        <v>3470.047135853415</v>
      </c>
      <c r="H182" s="2"/>
      <c r="I182" s="2">
        <v>1249.3181175280997</v>
      </c>
      <c r="J182" s="2">
        <v>630.4058192023807</v>
      </c>
      <c r="K182" s="2">
        <v>2297.1573752214676</v>
      </c>
      <c r="L182" s="2">
        <v>4176.881311951948</v>
      </c>
      <c r="M182" s="2"/>
      <c r="N182" s="2"/>
      <c r="O182" s="2"/>
      <c r="P182" s="2"/>
      <c r="Q182" s="2"/>
      <c r="R182" s="2"/>
    </row>
    <row r="183" spans="1:18" ht="12.75">
      <c r="A183" s="1" t="s">
        <v>7</v>
      </c>
      <c r="B183" s="1">
        <v>5</v>
      </c>
      <c r="C183" s="1">
        <v>2018</v>
      </c>
      <c r="D183" s="2">
        <v>445.1748678909001</v>
      </c>
      <c r="E183" s="2">
        <v>2888.414481031439</v>
      </c>
      <c r="F183" s="2">
        <v>356.7921140151591</v>
      </c>
      <c r="G183" s="2">
        <v>3690.3814629374983</v>
      </c>
      <c r="H183" s="2"/>
      <c r="I183" s="2">
        <v>1375.5749564748999</v>
      </c>
      <c r="J183" s="2">
        <v>683.192018565074</v>
      </c>
      <c r="K183" s="2">
        <v>2400.5544802655063</v>
      </c>
      <c r="L183" s="2">
        <v>4459.32145530548</v>
      </c>
      <c r="M183" s="2"/>
      <c r="N183" s="2"/>
      <c r="O183" s="2"/>
      <c r="P183" s="2"/>
      <c r="Q183" s="2"/>
      <c r="R183" s="2"/>
    </row>
    <row r="184" spans="1:18" ht="12.75">
      <c r="A184" s="1" t="s">
        <v>7</v>
      </c>
      <c r="B184" s="1">
        <v>5</v>
      </c>
      <c r="C184" s="1">
        <v>2019</v>
      </c>
      <c r="D184" s="2">
        <v>471.12138941517253</v>
      </c>
      <c r="E184" s="2">
        <v>2991.8844003640943</v>
      </c>
      <c r="F184" s="2">
        <v>348.31940236147864</v>
      </c>
      <c r="G184" s="2">
        <v>3811.3251921407455</v>
      </c>
      <c r="H184" s="2"/>
      <c r="I184" s="2">
        <v>1499.26679533</v>
      </c>
      <c r="J184" s="2">
        <v>729.6561251795364</v>
      </c>
      <c r="K184" s="2">
        <v>2492.7728678759095</v>
      </c>
      <c r="L184" s="2">
        <v>4721.695788385446</v>
      </c>
      <c r="M184" s="2"/>
      <c r="N184" s="2"/>
      <c r="O184" s="2"/>
      <c r="P184" s="2"/>
      <c r="Q184" s="2"/>
      <c r="R184" s="2"/>
    </row>
    <row r="185" spans="1:18" ht="12.75">
      <c r="A185" s="1" t="s">
        <v>7</v>
      </c>
      <c r="B185" s="1">
        <v>5</v>
      </c>
      <c r="C185" s="1">
        <v>2020</v>
      </c>
      <c r="D185" s="2">
        <v>496.56663024509993</v>
      </c>
      <c r="E185" s="2">
        <v>3090.8103673087694</v>
      </c>
      <c r="F185" s="2">
        <v>323.0840091322662</v>
      </c>
      <c r="G185" s="2">
        <v>3910.4610066861355</v>
      </c>
      <c r="H185" s="2"/>
      <c r="I185" s="2">
        <v>1625.7956895631</v>
      </c>
      <c r="J185" s="2">
        <v>778.2283063412457</v>
      </c>
      <c r="K185" s="2">
        <v>2517.559645857969</v>
      </c>
      <c r="L185" s="2">
        <v>4921.583641762314</v>
      </c>
      <c r="M185" s="2"/>
      <c r="N185" s="2"/>
      <c r="O185" s="2"/>
      <c r="P185" s="2"/>
      <c r="Q185" s="2"/>
      <c r="R185" s="2"/>
    </row>
    <row r="186" spans="1:18" ht="12.75">
      <c r="A186" s="1" t="s">
        <v>7</v>
      </c>
      <c r="B186" s="1">
        <v>5</v>
      </c>
      <c r="C186" s="1">
        <v>2021</v>
      </c>
      <c r="D186" s="2">
        <v>520.0030722234014</v>
      </c>
      <c r="E186" s="2">
        <v>3190.151856215932</v>
      </c>
      <c r="F186" s="2">
        <v>298.69804419265984</v>
      </c>
      <c r="G186" s="2">
        <v>4008.8529726319935</v>
      </c>
      <c r="H186" s="2"/>
      <c r="I186" s="2">
        <v>1750.0811239273</v>
      </c>
      <c r="J186" s="2">
        <v>826.5458400657235</v>
      </c>
      <c r="K186" s="2">
        <v>2533.558927771738</v>
      </c>
      <c r="L186" s="2">
        <v>5110.185891764761</v>
      </c>
      <c r="M186" s="2"/>
      <c r="N186" s="2"/>
      <c r="O186" s="2"/>
      <c r="P186" s="2"/>
      <c r="Q186" s="2"/>
      <c r="R186" s="2"/>
    </row>
    <row r="187" spans="1:18" ht="12.75">
      <c r="A187" s="1" t="s">
        <v>7</v>
      </c>
      <c r="B187" s="1">
        <v>5</v>
      </c>
      <c r="C187" s="1">
        <v>2022</v>
      </c>
      <c r="D187" s="2">
        <v>541.8031385459998</v>
      </c>
      <c r="E187" s="2">
        <v>3286.6027059871262</v>
      </c>
      <c r="F187" s="2">
        <v>279.76277205907405</v>
      </c>
      <c r="G187" s="2">
        <v>4108.1686165922</v>
      </c>
      <c r="H187" s="2"/>
      <c r="I187" s="2">
        <v>1872.4869202805</v>
      </c>
      <c r="J187" s="2">
        <v>874.5928940089124</v>
      </c>
      <c r="K187" s="2">
        <v>2539.3383768054337</v>
      </c>
      <c r="L187" s="2">
        <v>5286.418191094846</v>
      </c>
      <c r="M187" s="2"/>
      <c r="N187" s="2"/>
      <c r="O187" s="2"/>
      <c r="P187" s="2"/>
      <c r="Q187" s="2"/>
      <c r="R187" s="2"/>
    </row>
    <row r="188" spans="1:18" ht="12.75">
      <c r="A188" s="1" t="s">
        <v>7</v>
      </c>
      <c r="B188" s="1">
        <v>5</v>
      </c>
      <c r="C188" s="1">
        <v>2023</v>
      </c>
      <c r="D188" s="2">
        <v>562.6721546262575</v>
      </c>
      <c r="E188" s="2">
        <v>3379.642192847696</v>
      </c>
      <c r="F188" s="2">
        <v>264.6721314237271</v>
      </c>
      <c r="G188" s="2">
        <v>4206.986478897681</v>
      </c>
      <c r="H188" s="2"/>
      <c r="I188" s="2">
        <v>1987.0159203493</v>
      </c>
      <c r="J188" s="2">
        <v>919.7921309976383</v>
      </c>
      <c r="K188" s="2">
        <v>2533.4426769321144</v>
      </c>
      <c r="L188" s="2">
        <v>5440.250728279052</v>
      </c>
      <c r="M188" s="2"/>
      <c r="N188" s="2"/>
      <c r="O188" s="2"/>
      <c r="P188" s="2"/>
      <c r="Q188" s="2"/>
      <c r="R188" s="2"/>
    </row>
    <row r="189" spans="1:18" ht="12.75">
      <c r="A189" s="1" t="s">
        <v>7</v>
      </c>
      <c r="B189" s="1">
        <v>5</v>
      </c>
      <c r="C189" s="1">
        <v>2024</v>
      </c>
      <c r="D189" s="2">
        <v>581.8171986893068</v>
      </c>
      <c r="E189" s="2">
        <v>3465.5348458122357</v>
      </c>
      <c r="F189" s="2">
        <v>253.27054555217413</v>
      </c>
      <c r="G189" s="2">
        <v>4300.6225900537165</v>
      </c>
      <c r="H189" s="2"/>
      <c r="I189" s="2">
        <v>2099.9908229031</v>
      </c>
      <c r="J189" s="2">
        <v>964.9117615522475</v>
      </c>
      <c r="K189" s="2">
        <v>2527.6589801941977</v>
      </c>
      <c r="L189" s="2">
        <v>5592.561564649544</v>
      </c>
      <c r="M189" s="2"/>
      <c r="N189" s="2"/>
      <c r="O189" s="2"/>
      <c r="P189" s="2"/>
      <c r="Q189" s="2"/>
      <c r="R189" s="2"/>
    </row>
    <row r="190" spans="1:18" ht="12.75">
      <c r="A190" s="1" t="s">
        <v>7</v>
      </c>
      <c r="B190" s="1">
        <f>B189</f>
        <v>5</v>
      </c>
      <c r="C190" s="1">
        <v>2025</v>
      </c>
      <c r="D190" s="2">
        <v>601.4016132482857</v>
      </c>
      <c r="E190" s="2">
        <v>3550.2516623396064</v>
      </c>
      <c r="F190" s="2">
        <v>244.97471263638283</v>
      </c>
      <c r="G190" s="2">
        <v>4396.627988224275</v>
      </c>
      <c r="H190" s="2"/>
      <c r="I190" s="2">
        <v>2210.0169441327</v>
      </c>
      <c r="J190" s="2">
        <v>1010.5389365395665</v>
      </c>
      <c r="K190" s="2">
        <v>2524.0860073761605</v>
      </c>
      <c r="L190" s="2">
        <v>5744.641888048427</v>
      </c>
      <c r="M190" s="2"/>
      <c r="N190" s="2"/>
      <c r="O190" s="2"/>
      <c r="P190" s="2"/>
      <c r="Q190" s="2"/>
      <c r="R190" s="2"/>
    </row>
    <row r="191" spans="1:18" ht="12.75">
      <c r="A191" s="1" t="s">
        <v>7</v>
      </c>
      <c r="B191" s="1">
        <f>B190</f>
        <v>5</v>
      </c>
      <c r="C191" s="1">
        <v>2026</v>
      </c>
      <c r="D191" s="2">
        <v>621.481470695401</v>
      </c>
      <c r="E191" s="2">
        <v>3628.9644201942087</v>
      </c>
      <c r="F191" s="2">
        <v>238.8926725080854</v>
      </c>
      <c r="G191" s="2">
        <v>4489.338563397695</v>
      </c>
      <c r="H191" s="2"/>
      <c r="I191" s="2">
        <v>2317.4146813953</v>
      </c>
      <c r="J191" s="2">
        <v>1056.3250675338088</v>
      </c>
      <c r="K191" s="2">
        <v>2525.2332403278074</v>
      </c>
      <c r="L191" s="2">
        <v>5898.972989256916</v>
      </c>
      <c r="M191" s="2"/>
      <c r="N191" s="2"/>
      <c r="O191" s="2"/>
      <c r="P191" s="2"/>
      <c r="Q191" s="2"/>
      <c r="R191" s="2"/>
    </row>
    <row r="192" spans="1:18" ht="12.75">
      <c r="A192" s="1" t="s">
        <v>7</v>
      </c>
      <c r="B192" s="1">
        <f>B191</f>
        <v>5</v>
      </c>
      <c r="C192" s="1">
        <v>2027</v>
      </c>
      <c r="D192" s="2">
        <f>D191*(D191/D190)</f>
        <v>642.2317631167735</v>
      </c>
      <c r="E192" s="2">
        <f>E191*(E191/E190)</f>
        <v>3709.4223214466156</v>
      </c>
      <c r="F192" s="2">
        <f>F191*(F191/F190)</f>
        <v>232.9616325043483</v>
      </c>
      <c r="G192" s="2">
        <f>SUM(D192:F192)</f>
        <v>4584.615717067737</v>
      </c>
      <c r="H192" s="2"/>
      <c r="I192" s="2">
        <f>I191*(I191/I190)</f>
        <v>2430.0315071358177</v>
      </c>
      <c r="J192" s="2">
        <f>J191*(J191/J190)</f>
        <v>1104.1857052250425</v>
      </c>
      <c r="K192" s="2">
        <f>K191*(K191/K190)</f>
        <v>2526.3809947131303</v>
      </c>
      <c r="L192" s="2">
        <f>SUM(I192:K192)</f>
        <v>6060.59820707399</v>
      </c>
      <c r="M192" s="2"/>
      <c r="N192" s="2"/>
      <c r="O192" s="2"/>
      <c r="P192" s="2"/>
      <c r="Q192" s="2"/>
      <c r="R192" s="2"/>
    </row>
    <row r="193" spans="1:18" ht="12.75">
      <c r="A193" s="1" t="s">
        <v>8</v>
      </c>
      <c r="B193" s="1">
        <v>6</v>
      </c>
      <c r="C193" s="1">
        <v>1990</v>
      </c>
      <c r="D193" s="2">
        <v>15.781861999999819</v>
      </c>
      <c r="E193" s="2">
        <v>22.14132900000004</v>
      </c>
      <c r="F193" s="2">
        <v>16.436409638188934</v>
      </c>
      <c r="G193" s="2">
        <v>54.359600638188795</v>
      </c>
      <c r="H193" s="2"/>
      <c r="I193" s="2">
        <v>12.840183540000002</v>
      </c>
      <c r="J193" s="2">
        <v>6.970874906100001</v>
      </c>
      <c r="K193" s="2">
        <v>156.32337308726483</v>
      </c>
      <c r="L193" s="2">
        <v>176.13443153336482</v>
      </c>
      <c r="M193" s="2"/>
      <c r="N193" s="2"/>
      <c r="O193" s="2"/>
      <c r="P193" s="2"/>
      <c r="Q193" s="2"/>
      <c r="R193" s="2"/>
    </row>
    <row r="194" spans="1:18" ht="12.75">
      <c r="A194" s="1" t="s">
        <v>8</v>
      </c>
      <c r="B194" s="1">
        <v>6</v>
      </c>
      <c r="C194" s="1">
        <v>1991</v>
      </c>
      <c r="D194" s="2">
        <v>17.112555999999756</v>
      </c>
      <c r="E194" s="2">
        <v>25.357995000000074</v>
      </c>
      <c r="F194" s="2">
        <v>14.993580750002707</v>
      </c>
      <c r="G194" s="2">
        <v>57.46413175000254</v>
      </c>
      <c r="H194" s="2"/>
      <c r="I194" s="2">
        <v>14.3480495975</v>
      </c>
      <c r="J194" s="2">
        <v>7.597016422699999</v>
      </c>
      <c r="K194" s="2">
        <v>138.0787804782557</v>
      </c>
      <c r="L194" s="2">
        <v>160.0238464984557</v>
      </c>
      <c r="M194" s="2"/>
      <c r="N194" s="2"/>
      <c r="O194" s="2"/>
      <c r="P194" s="2"/>
      <c r="Q194" s="2"/>
      <c r="R194" s="2"/>
    </row>
    <row r="195" spans="1:18" ht="12.75">
      <c r="A195" s="1" t="s">
        <v>8</v>
      </c>
      <c r="B195" s="1">
        <v>6</v>
      </c>
      <c r="C195" s="1">
        <v>1992</v>
      </c>
      <c r="D195" s="2">
        <v>18.892843999999968</v>
      </c>
      <c r="E195" s="2">
        <v>29.97900499999986</v>
      </c>
      <c r="F195" s="2">
        <v>16.774029292267528</v>
      </c>
      <c r="G195" s="2">
        <v>65.64587829226735</v>
      </c>
      <c r="H195" s="2"/>
      <c r="I195" s="2">
        <v>16.902931959099995</v>
      </c>
      <c r="J195" s="2">
        <v>8.8774080223</v>
      </c>
      <c r="K195" s="2">
        <v>150.62701355214466</v>
      </c>
      <c r="L195" s="2">
        <v>176.40735353354466</v>
      </c>
      <c r="M195" s="2"/>
      <c r="N195" s="2"/>
      <c r="O195" s="2"/>
      <c r="P195" s="2"/>
      <c r="Q195" s="2"/>
      <c r="R195" s="2"/>
    </row>
    <row r="196" spans="1:18" ht="12.75">
      <c r="A196" s="1" t="s">
        <v>8</v>
      </c>
      <c r="B196" s="1">
        <v>6</v>
      </c>
      <c r="C196" s="1">
        <v>1993</v>
      </c>
      <c r="D196" s="2">
        <v>20.079242000000022</v>
      </c>
      <c r="E196" s="2">
        <v>34.10111200000006</v>
      </c>
      <c r="F196" s="2">
        <v>17.638507900666127</v>
      </c>
      <c r="G196" s="2">
        <v>71.8188619006662</v>
      </c>
      <c r="H196" s="2"/>
      <c r="I196" s="2">
        <v>17.1545646734</v>
      </c>
      <c r="J196" s="2">
        <v>9.173505893799998</v>
      </c>
      <c r="K196" s="2">
        <v>150.33811927027008</v>
      </c>
      <c r="L196" s="2">
        <v>176.66618983747009</v>
      </c>
      <c r="M196" s="2"/>
      <c r="N196" s="2"/>
      <c r="O196" s="2"/>
      <c r="P196" s="2"/>
      <c r="Q196" s="2"/>
      <c r="R196" s="2"/>
    </row>
    <row r="197" spans="1:18" ht="12.75">
      <c r="A197" s="1" t="s">
        <v>8</v>
      </c>
      <c r="B197" s="1">
        <v>6</v>
      </c>
      <c r="C197" s="1">
        <v>1994</v>
      </c>
      <c r="D197" s="2">
        <v>22.230494999999735</v>
      </c>
      <c r="E197" s="2">
        <v>39.70954700000004</v>
      </c>
      <c r="F197" s="2">
        <v>18.807083611875555</v>
      </c>
      <c r="G197" s="2">
        <v>80.74712561187533</v>
      </c>
      <c r="H197" s="2"/>
      <c r="I197" s="2">
        <v>17.359062262899997</v>
      </c>
      <c r="J197" s="2">
        <v>9.3455417598</v>
      </c>
      <c r="K197" s="2">
        <v>154.57847319756945</v>
      </c>
      <c r="L197" s="2">
        <v>181.28307722026943</v>
      </c>
      <c r="M197" s="2"/>
      <c r="N197" s="2"/>
      <c r="O197" s="2"/>
      <c r="P197" s="2"/>
      <c r="Q197" s="2"/>
      <c r="R197" s="2"/>
    </row>
    <row r="198" spans="1:18" ht="12.75">
      <c r="A198" s="1" t="s">
        <v>8</v>
      </c>
      <c r="B198" s="1">
        <v>6</v>
      </c>
      <c r="C198" s="1">
        <v>1995</v>
      </c>
      <c r="D198" s="2">
        <v>23.689432999999894</v>
      </c>
      <c r="E198" s="2">
        <v>44.36295200000018</v>
      </c>
      <c r="F198" s="2">
        <v>18.011896872283728</v>
      </c>
      <c r="G198" s="2">
        <v>86.0642818722838</v>
      </c>
      <c r="H198" s="2"/>
      <c r="I198" s="2">
        <v>18.419511061499996</v>
      </c>
      <c r="J198" s="2">
        <v>9.885333978799999</v>
      </c>
      <c r="K198" s="2">
        <v>145.7620301160574</v>
      </c>
      <c r="L198" s="2">
        <v>174.06687515635738</v>
      </c>
      <c r="M198" s="2"/>
      <c r="N198" s="2"/>
      <c r="O198" s="2"/>
      <c r="P198" s="2"/>
      <c r="Q198" s="2"/>
      <c r="R198" s="2"/>
    </row>
    <row r="199" spans="1:18" ht="12.75">
      <c r="A199" s="1" t="s">
        <v>8</v>
      </c>
      <c r="B199" s="1">
        <v>6</v>
      </c>
      <c r="C199" s="1">
        <v>1996</v>
      </c>
      <c r="D199" s="2">
        <v>24.862008999999944</v>
      </c>
      <c r="E199" s="2">
        <v>48.70254399999999</v>
      </c>
      <c r="F199" s="2">
        <v>16.49120195410012</v>
      </c>
      <c r="G199" s="2">
        <v>90.05575495410005</v>
      </c>
      <c r="H199" s="2"/>
      <c r="I199" s="2">
        <v>20.946510201699997</v>
      </c>
      <c r="J199" s="2">
        <v>11.160213028500001</v>
      </c>
      <c r="K199" s="2">
        <v>146.79849809255253</v>
      </c>
      <c r="L199" s="2">
        <v>178.90522132275254</v>
      </c>
      <c r="M199" s="2"/>
      <c r="N199" s="2"/>
      <c r="O199" s="2"/>
      <c r="P199" s="2"/>
      <c r="Q199" s="2"/>
      <c r="R199" s="2"/>
    </row>
    <row r="200" spans="1:18" ht="12.75">
      <c r="A200" s="1" t="s">
        <v>8</v>
      </c>
      <c r="B200" s="1">
        <v>6</v>
      </c>
      <c r="C200" s="1">
        <v>1997</v>
      </c>
      <c r="D200" s="2">
        <v>25.628255999999737</v>
      </c>
      <c r="E200" s="2">
        <v>52.121579</v>
      </c>
      <c r="F200" s="2">
        <v>16.91254574223501</v>
      </c>
      <c r="G200" s="2">
        <v>94.66238074223475</v>
      </c>
      <c r="H200" s="2"/>
      <c r="I200" s="2">
        <v>22.7519063335</v>
      </c>
      <c r="J200" s="2">
        <v>12.058186755399998</v>
      </c>
      <c r="K200" s="2">
        <v>145.94697682051867</v>
      </c>
      <c r="L200" s="2">
        <v>180.75706990941868</v>
      </c>
      <c r="M200" s="2"/>
      <c r="N200" s="2"/>
      <c r="O200" s="2"/>
      <c r="P200" s="2"/>
      <c r="Q200" s="2"/>
      <c r="R200" s="2"/>
    </row>
    <row r="201" spans="1:18" ht="12.75">
      <c r="A201" s="1" t="s">
        <v>8</v>
      </c>
      <c r="B201" s="1">
        <v>6</v>
      </c>
      <c r="C201" s="1">
        <v>1998</v>
      </c>
      <c r="D201" s="2">
        <v>27.15819000000033</v>
      </c>
      <c r="E201" s="2">
        <v>56.935465999999906</v>
      </c>
      <c r="F201" s="2">
        <v>18.47075463913916</v>
      </c>
      <c r="G201" s="2">
        <v>102.5644106391394</v>
      </c>
      <c r="H201" s="2"/>
      <c r="I201" s="2">
        <v>25.093388579199996</v>
      </c>
      <c r="J201" s="2">
        <v>13.214820704600001</v>
      </c>
      <c r="K201" s="2">
        <v>154.52566803629946</v>
      </c>
      <c r="L201" s="2">
        <v>192.83387732009948</v>
      </c>
      <c r="M201" s="2"/>
      <c r="N201" s="2"/>
      <c r="O201" s="2"/>
      <c r="P201" s="2"/>
      <c r="Q201" s="2"/>
      <c r="R201" s="2"/>
    </row>
    <row r="202" spans="1:18" ht="12.75">
      <c r="A202" s="1" t="s">
        <v>8</v>
      </c>
      <c r="B202" s="1">
        <v>6</v>
      </c>
      <c r="C202" s="1">
        <v>1999</v>
      </c>
      <c r="D202" s="2">
        <v>27.26392599999997</v>
      </c>
      <c r="E202" s="2">
        <v>58.58440599999972</v>
      </c>
      <c r="F202" s="2">
        <v>21.329208016249822</v>
      </c>
      <c r="G202" s="2">
        <v>107.17754001624951</v>
      </c>
      <c r="H202" s="2"/>
      <c r="I202" s="2">
        <v>26.667755992100002</v>
      </c>
      <c r="J202" s="2">
        <v>13.888854269700001</v>
      </c>
      <c r="K202" s="2">
        <v>169.45609573237047</v>
      </c>
      <c r="L202" s="2">
        <v>210.01270599417046</v>
      </c>
      <c r="M202" s="2"/>
      <c r="N202" s="2"/>
      <c r="O202" s="2"/>
      <c r="P202" s="2"/>
      <c r="Q202" s="2"/>
      <c r="R202" s="2"/>
    </row>
    <row r="203" spans="1:18" ht="12.75">
      <c r="A203" s="1" t="s">
        <v>8</v>
      </c>
      <c r="B203" s="1">
        <v>6</v>
      </c>
      <c r="C203" s="1">
        <v>2000</v>
      </c>
      <c r="D203" s="2">
        <v>28.154892000000018</v>
      </c>
      <c r="E203" s="2">
        <v>61.894043000000465</v>
      </c>
      <c r="F203" s="2">
        <v>25.38508176189498</v>
      </c>
      <c r="G203" s="2">
        <v>115.43401676189546</v>
      </c>
      <c r="H203" s="2"/>
      <c r="I203" s="2">
        <v>29.5077221874</v>
      </c>
      <c r="J203" s="2">
        <v>15.033953146200002</v>
      </c>
      <c r="K203" s="2">
        <v>183.93698946238047</v>
      </c>
      <c r="L203" s="2">
        <v>228.47866479598048</v>
      </c>
      <c r="M203" s="2"/>
      <c r="N203" s="2"/>
      <c r="O203" s="2"/>
      <c r="P203" s="2"/>
      <c r="Q203" s="2"/>
      <c r="R203" s="2"/>
    </row>
    <row r="204" spans="1:18" ht="12.75">
      <c r="A204" s="1" t="s">
        <v>8</v>
      </c>
      <c r="B204" s="1">
        <v>6</v>
      </c>
      <c r="C204" s="1">
        <v>2001</v>
      </c>
      <c r="D204" s="2">
        <v>29.428976999999577</v>
      </c>
      <c r="E204" s="2">
        <v>66.11404900000036</v>
      </c>
      <c r="F204" s="2">
        <v>22.025702245113166</v>
      </c>
      <c r="G204" s="2">
        <v>117.5687282451131</v>
      </c>
      <c r="H204" s="2"/>
      <c r="I204" s="2">
        <v>32.987375618799994</v>
      </c>
      <c r="J204" s="2">
        <v>16.507738379000003</v>
      </c>
      <c r="K204" s="2">
        <v>167.83082018767794</v>
      </c>
      <c r="L204" s="2">
        <v>217.32593418547793</v>
      </c>
      <c r="M204" s="2"/>
      <c r="N204" s="2"/>
      <c r="O204" s="2"/>
      <c r="P204" s="2"/>
      <c r="Q204" s="2"/>
      <c r="R204" s="2"/>
    </row>
    <row r="205" spans="1:18" ht="12.75">
      <c r="A205" s="1" t="s">
        <v>8</v>
      </c>
      <c r="B205" s="1">
        <v>6</v>
      </c>
      <c r="C205" s="1">
        <v>2002</v>
      </c>
      <c r="D205" s="2">
        <v>29.572186000000215</v>
      </c>
      <c r="E205" s="2">
        <v>70.1407363155506</v>
      </c>
      <c r="F205" s="2">
        <v>22.573220350860197</v>
      </c>
      <c r="G205" s="2">
        <v>122.28614266641101</v>
      </c>
      <c r="H205" s="2"/>
      <c r="I205" s="2">
        <v>35.3328166255</v>
      </c>
      <c r="J205" s="2">
        <v>17.351284255099998</v>
      </c>
      <c r="K205" s="2">
        <v>167.36681741220946</v>
      </c>
      <c r="L205" s="2">
        <v>220.05091829280946</v>
      </c>
      <c r="M205" s="2"/>
      <c r="N205" s="2"/>
      <c r="O205" s="2"/>
      <c r="P205" s="2"/>
      <c r="Q205" s="2"/>
      <c r="R205" s="2"/>
    </row>
    <row r="206" spans="1:18" ht="12.75">
      <c r="A206" s="1" t="s">
        <v>8</v>
      </c>
      <c r="B206" s="1">
        <v>6</v>
      </c>
      <c r="C206" s="1">
        <v>2003</v>
      </c>
      <c r="D206" s="2">
        <v>28.38014199999975</v>
      </c>
      <c r="E206" s="2">
        <v>72.63660289109497</v>
      </c>
      <c r="F206" s="2">
        <v>31.672838524848316</v>
      </c>
      <c r="G206" s="2">
        <v>132.68958341594305</v>
      </c>
      <c r="H206" s="2"/>
      <c r="I206" s="2">
        <v>39.0621473293</v>
      </c>
      <c r="J206" s="2">
        <v>18.8314910192</v>
      </c>
      <c r="K206" s="2">
        <v>223.24193264503955</v>
      </c>
      <c r="L206" s="2">
        <v>281.13557099353955</v>
      </c>
      <c r="M206" s="2"/>
      <c r="N206" s="2"/>
      <c r="O206" s="2"/>
      <c r="P206" s="2"/>
      <c r="Q206" s="2"/>
      <c r="R206" s="2"/>
    </row>
    <row r="207" spans="1:18" ht="12.75">
      <c r="A207" s="1" t="s">
        <v>8</v>
      </c>
      <c r="B207" s="1">
        <v>6</v>
      </c>
      <c r="C207" s="1">
        <v>2004</v>
      </c>
      <c r="D207" s="2">
        <v>27.86165900000003</v>
      </c>
      <c r="E207" s="2">
        <v>77.15495644220523</v>
      </c>
      <c r="F207" s="2">
        <v>26.66261807571368</v>
      </c>
      <c r="G207" s="2">
        <v>131.67923351791893</v>
      </c>
      <c r="H207" s="2"/>
      <c r="I207" s="2">
        <v>43.297101043400005</v>
      </c>
      <c r="J207" s="2">
        <v>20.6231526493</v>
      </c>
      <c r="K207" s="2">
        <v>220.8269166025662</v>
      </c>
      <c r="L207" s="2">
        <v>284.7471702952662</v>
      </c>
      <c r="M207" s="2"/>
      <c r="N207" s="2"/>
      <c r="O207" s="2"/>
      <c r="P207" s="2"/>
      <c r="Q207" s="2"/>
      <c r="R207" s="2"/>
    </row>
    <row r="208" spans="1:18" ht="12.75">
      <c r="A208" s="1" t="s">
        <v>8</v>
      </c>
      <c r="B208" s="1">
        <v>6</v>
      </c>
      <c r="C208" s="1">
        <v>2005</v>
      </c>
      <c r="D208" s="2">
        <v>27.026938999999402</v>
      </c>
      <c r="E208" s="2">
        <v>80.18255551089928</v>
      </c>
      <c r="F208" s="2">
        <v>22.87154338727055</v>
      </c>
      <c r="G208" s="2">
        <v>130.08103789816923</v>
      </c>
      <c r="H208" s="2"/>
      <c r="I208" s="2">
        <v>45.77132946</v>
      </c>
      <c r="J208" s="2">
        <v>21.4300147004</v>
      </c>
      <c r="K208" s="2">
        <v>191.72718107675956</v>
      </c>
      <c r="L208" s="2">
        <v>258.92852523715953</v>
      </c>
      <c r="M208" s="2"/>
      <c r="N208" s="2"/>
      <c r="O208" s="2"/>
      <c r="P208" s="2"/>
      <c r="Q208" s="2"/>
      <c r="R208" s="2"/>
    </row>
    <row r="209" spans="1:18" ht="12.75">
      <c r="A209" s="1" t="s">
        <v>8</v>
      </c>
      <c r="B209" s="1">
        <v>6</v>
      </c>
      <c r="C209" s="1">
        <v>2006</v>
      </c>
      <c r="D209" s="2">
        <v>27.59364217405357</v>
      </c>
      <c r="E209" s="2">
        <v>83.6812446862573</v>
      </c>
      <c r="F209" s="2">
        <v>26.943597671477214</v>
      </c>
      <c r="G209" s="2">
        <v>138.21848453178808</v>
      </c>
      <c r="H209" s="2"/>
      <c r="I209" s="2">
        <v>51.2778137001</v>
      </c>
      <c r="J209" s="2">
        <v>23.486596055600003</v>
      </c>
      <c r="K209" s="2">
        <v>213.02186604777708</v>
      </c>
      <c r="L209" s="2">
        <v>287.7862758034771</v>
      </c>
      <c r="M209" s="2"/>
      <c r="N209" s="2"/>
      <c r="O209" s="2"/>
      <c r="P209" s="2"/>
      <c r="Q209" s="2"/>
      <c r="R209" s="2"/>
    </row>
    <row r="210" spans="1:18" ht="12.75">
      <c r="A210" s="1" t="s">
        <v>8</v>
      </c>
      <c r="B210" s="1">
        <v>6</v>
      </c>
      <c r="C210" s="1">
        <v>2007</v>
      </c>
      <c r="D210" s="2">
        <v>27.44162918686027</v>
      </c>
      <c r="E210" s="2">
        <v>84.11510165878296</v>
      </c>
      <c r="F210" s="2">
        <v>29.461606727312503</v>
      </c>
      <c r="G210" s="2">
        <v>141.01833757295574</v>
      </c>
      <c r="H210" s="2"/>
      <c r="I210" s="2">
        <v>58.248269561</v>
      </c>
      <c r="J210" s="2">
        <v>26.045749507300002</v>
      </c>
      <c r="K210" s="2">
        <v>248.92538877314047</v>
      </c>
      <c r="L210" s="2">
        <v>333.21940784144044</v>
      </c>
      <c r="M210" s="2"/>
      <c r="N210" s="2"/>
      <c r="O210" s="2"/>
      <c r="P210" s="2"/>
      <c r="Q210" s="2"/>
      <c r="R210" s="2"/>
    </row>
    <row r="211" spans="1:18" ht="12.75">
      <c r="A211" s="1" t="s">
        <v>8</v>
      </c>
      <c r="B211" s="1">
        <v>6</v>
      </c>
      <c r="C211" s="1">
        <v>2008</v>
      </c>
      <c r="D211" s="2">
        <v>28.09971506348677</v>
      </c>
      <c r="E211" s="2">
        <v>104.1190605024246</v>
      </c>
      <c r="F211" s="2">
        <v>38.81903077538216</v>
      </c>
      <c r="G211" s="2">
        <v>171.0378063412935</v>
      </c>
      <c r="H211" s="2"/>
      <c r="I211" s="2">
        <v>56.8899381774</v>
      </c>
      <c r="J211" s="2">
        <v>24.9296917796</v>
      </c>
      <c r="K211" s="2">
        <v>250.47671275017294</v>
      </c>
      <c r="L211" s="2">
        <v>332.2963427071729</v>
      </c>
      <c r="M211" s="2"/>
      <c r="N211" s="2"/>
      <c r="O211" s="2"/>
      <c r="P211" s="2"/>
      <c r="Q211" s="2"/>
      <c r="R211" s="2"/>
    </row>
    <row r="212" spans="1:18" ht="12.75">
      <c r="A212" s="1" t="s">
        <v>8</v>
      </c>
      <c r="B212" s="1">
        <v>6</v>
      </c>
      <c r="C212" s="1">
        <v>2009</v>
      </c>
      <c r="D212" s="2">
        <v>27.0942313370208</v>
      </c>
      <c r="E212" s="2">
        <v>108.02787352330499</v>
      </c>
      <c r="F212" s="2">
        <v>43.643971280986854</v>
      </c>
      <c r="G212" s="2">
        <v>178.76607614131265</v>
      </c>
      <c r="H212" s="2"/>
      <c r="I212" s="2">
        <v>61.04248690630001</v>
      </c>
      <c r="J212" s="2">
        <v>26.232171254</v>
      </c>
      <c r="K212" s="2">
        <v>216.87204115687203</v>
      </c>
      <c r="L212" s="2">
        <v>304.1466993171721</v>
      </c>
      <c r="M212" s="2"/>
      <c r="N212" s="2"/>
      <c r="O212" s="2"/>
      <c r="P212" s="2"/>
      <c r="Q212" s="2"/>
      <c r="R212" s="2"/>
    </row>
    <row r="213" spans="1:18" ht="12.75">
      <c r="A213" s="1" t="s">
        <v>8</v>
      </c>
      <c r="B213" s="1">
        <v>6</v>
      </c>
      <c r="C213" s="1">
        <v>2010</v>
      </c>
      <c r="D213" s="2">
        <v>29.092010214132387</v>
      </c>
      <c r="E213" s="2">
        <v>119.29189920391791</v>
      </c>
      <c r="F213" s="2">
        <v>47.47181371359985</v>
      </c>
      <c r="G213" s="2">
        <v>195.85572313165014</v>
      </c>
      <c r="H213" s="2"/>
      <c r="I213" s="2">
        <v>63.673092108800006</v>
      </c>
      <c r="J213" s="2">
        <v>26.908348904500002</v>
      </c>
      <c r="K213" s="2">
        <v>223.82512789945085</v>
      </c>
      <c r="L213" s="2">
        <v>314.40656891275086</v>
      </c>
      <c r="M213" s="2"/>
      <c r="N213" s="2"/>
      <c r="O213" s="2"/>
      <c r="P213" s="2"/>
      <c r="Q213" s="2"/>
      <c r="R213" s="2"/>
    </row>
    <row r="214" spans="1:18" ht="12.75">
      <c r="A214" s="1" t="s">
        <v>8</v>
      </c>
      <c r="B214" s="1">
        <v>6</v>
      </c>
      <c r="C214" s="1">
        <v>2011</v>
      </c>
      <c r="D214" s="2">
        <v>30.886935067278152</v>
      </c>
      <c r="E214" s="2">
        <v>129.331734731163</v>
      </c>
      <c r="F214" s="2">
        <v>54.731498448781196</v>
      </c>
      <c r="G214" s="2">
        <v>214.95016824722236</v>
      </c>
      <c r="H214" s="2"/>
      <c r="I214" s="2">
        <v>68.42065910630001</v>
      </c>
      <c r="J214" s="2">
        <v>28.4136743715</v>
      </c>
      <c r="K214" s="2">
        <v>237.89721290544043</v>
      </c>
      <c r="L214" s="2">
        <v>334.73154638324047</v>
      </c>
      <c r="M214" s="2"/>
      <c r="N214" s="2"/>
      <c r="O214" s="2"/>
      <c r="P214" s="2"/>
      <c r="Q214" s="2"/>
      <c r="R214" s="2"/>
    </row>
    <row r="215" spans="1:18" ht="12.75">
      <c r="A215" s="1" t="s">
        <v>8</v>
      </c>
      <c r="B215" s="1">
        <v>6</v>
      </c>
      <c r="C215" s="1">
        <v>2012</v>
      </c>
      <c r="D215" s="2">
        <v>32.96902571125678</v>
      </c>
      <c r="E215" s="2">
        <v>138.67214749145117</v>
      </c>
      <c r="F215" s="2">
        <v>61.585592764419964</v>
      </c>
      <c r="G215" s="2">
        <v>233.22676596712793</v>
      </c>
      <c r="H215" s="2"/>
      <c r="I215" s="2">
        <v>74.44583165859999</v>
      </c>
      <c r="J215" s="2">
        <v>30.396738854899993</v>
      </c>
      <c r="K215" s="2">
        <v>230.61872826135587</v>
      </c>
      <c r="L215" s="2">
        <v>335.46129877485583</v>
      </c>
      <c r="M215" s="2"/>
      <c r="N215" s="2"/>
      <c r="O215" s="2"/>
      <c r="P215" s="2"/>
      <c r="Q215" s="2"/>
      <c r="R215" s="2"/>
    </row>
    <row r="216" spans="1:18" ht="12.75">
      <c r="A216" s="1" t="s">
        <v>8</v>
      </c>
      <c r="B216" s="1">
        <v>6</v>
      </c>
      <c r="C216" s="1">
        <v>2013</v>
      </c>
      <c r="D216" s="2">
        <v>33.482932578359744</v>
      </c>
      <c r="E216" s="2">
        <v>152.43346408972985</v>
      </c>
      <c r="F216" s="2">
        <v>71.50351424315122</v>
      </c>
      <c r="G216" s="2">
        <v>257.4199109112408</v>
      </c>
      <c r="H216" s="2"/>
      <c r="I216" s="2">
        <v>79.9135137377</v>
      </c>
      <c r="J216" s="2">
        <v>33.50398632766432</v>
      </c>
      <c r="K216" s="2">
        <v>238.39009508518072</v>
      </c>
      <c r="L216" s="2">
        <v>351.807595150545</v>
      </c>
      <c r="M216" s="2"/>
      <c r="N216" s="2"/>
      <c r="O216" s="2"/>
      <c r="P216" s="2"/>
      <c r="Q216" s="2"/>
      <c r="R216" s="2"/>
    </row>
    <row r="217" spans="1:18" ht="12.75">
      <c r="A217" s="1" t="s">
        <v>8</v>
      </c>
      <c r="B217" s="1">
        <v>6</v>
      </c>
      <c r="C217" s="1">
        <v>2014</v>
      </c>
      <c r="D217" s="2">
        <v>35.57733317997043</v>
      </c>
      <c r="E217" s="2">
        <v>168.13894268554222</v>
      </c>
      <c r="F217" s="2">
        <v>71.11268307453074</v>
      </c>
      <c r="G217" s="2">
        <v>274.8289589400434</v>
      </c>
      <c r="H217" s="2"/>
      <c r="I217" s="2">
        <v>86.4136441601</v>
      </c>
      <c r="J217" s="2">
        <v>36.587400351358006</v>
      </c>
      <c r="K217" s="2">
        <v>245.94180092522993</v>
      </c>
      <c r="L217" s="2">
        <v>368.94284543668795</v>
      </c>
      <c r="M217" s="2"/>
      <c r="N217" s="2"/>
      <c r="O217" s="2"/>
      <c r="P217" s="2"/>
      <c r="Q217" s="2"/>
      <c r="R217" s="2"/>
    </row>
    <row r="218" spans="1:18" ht="12.75">
      <c r="A218" s="1" t="s">
        <v>8</v>
      </c>
      <c r="B218" s="1">
        <v>6</v>
      </c>
      <c r="C218" s="1">
        <v>2015</v>
      </c>
      <c r="D218" s="2">
        <v>38.89360476602505</v>
      </c>
      <c r="E218" s="2">
        <v>187.79361624050858</v>
      </c>
      <c r="F218" s="2">
        <v>69.02951243749612</v>
      </c>
      <c r="G218" s="2">
        <v>295.7167334440297</v>
      </c>
      <c r="H218" s="2"/>
      <c r="I218" s="2">
        <v>96.6266542416</v>
      </c>
      <c r="J218" s="2">
        <v>42.07955493395544</v>
      </c>
      <c r="K218" s="2">
        <v>251.74329744187634</v>
      </c>
      <c r="L218" s="2">
        <v>390.4495066174318</v>
      </c>
      <c r="M218" s="2"/>
      <c r="N218" s="2"/>
      <c r="O218" s="2"/>
      <c r="P218" s="2"/>
      <c r="Q218" s="2"/>
      <c r="R218" s="2"/>
    </row>
    <row r="219" spans="1:18" ht="12.75">
      <c r="A219" s="1" t="s">
        <v>8</v>
      </c>
      <c r="B219" s="1">
        <v>6</v>
      </c>
      <c r="C219" s="1">
        <v>2016</v>
      </c>
      <c r="D219" s="2">
        <v>41.09391439977282</v>
      </c>
      <c r="E219" s="2">
        <v>202.5096053750828</v>
      </c>
      <c r="F219" s="2">
        <v>64.86595914226535</v>
      </c>
      <c r="G219" s="2">
        <v>308.46947891712097</v>
      </c>
      <c r="H219" s="2"/>
      <c r="I219" s="2">
        <v>108.1475690672</v>
      </c>
      <c r="J219" s="2">
        <v>47.868168297067754</v>
      </c>
      <c r="K219" s="2">
        <v>255.57159484615755</v>
      </c>
      <c r="L219" s="2">
        <v>411.5873322104253</v>
      </c>
      <c r="M219" s="2"/>
      <c r="N219" s="2"/>
      <c r="O219" s="2"/>
      <c r="P219" s="2"/>
      <c r="Q219" s="2"/>
      <c r="R219" s="2"/>
    </row>
    <row r="220" spans="1:18" ht="12.75">
      <c r="A220" s="1" t="s">
        <v>8</v>
      </c>
      <c r="B220" s="1">
        <v>6</v>
      </c>
      <c r="C220" s="1">
        <v>2017</v>
      </c>
      <c r="D220" s="2">
        <v>43.35474973672048</v>
      </c>
      <c r="E220" s="2">
        <v>217.003897441419</v>
      </c>
      <c r="F220" s="2">
        <v>60.306731829390394</v>
      </c>
      <c r="G220" s="2">
        <v>320.6653790075299</v>
      </c>
      <c r="H220" s="2"/>
      <c r="I220" s="2">
        <v>120.48817280700001</v>
      </c>
      <c r="J220" s="2">
        <v>53.66508081823077</v>
      </c>
      <c r="K220" s="2">
        <v>260.769532608999</v>
      </c>
      <c r="L220" s="2">
        <v>434.92278623422976</v>
      </c>
      <c r="M220" s="2"/>
      <c r="N220" s="2"/>
      <c r="O220" s="2"/>
      <c r="P220" s="2"/>
      <c r="Q220" s="2"/>
      <c r="R220" s="2"/>
    </row>
    <row r="221" spans="1:18" ht="12.75">
      <c r="A221" s="1" t="s">
        <v>8</v>
      </c>
      <c r="B221" s="1">
        <v>6</v>
      </c>
      <c r="C221" s="1">
        <v>2018</v>
      </c>
      <c r="D221" s="2">
        <v>45.72659958866794</v>
      </c>
      <c r="E221" s="2">
        <v>231.4503779627742</v>
      </c>
      <c r="F221" s="2">
        <v>56.06163704509939</v>
      </c>
      <c r="G221" s="2">
        <v>333.23861459654154</v>
      </c>
      <c r="H221" s="2"/>
      <c r="I221" s="2">
        <v>133.09596125849998</v>
      </c>
      <c r="J221" s="2">
        <v>58.72888281826213</v>
      </c>
      <c r="K221" s="2">
        <v>267.64977196790863</v>
      </c>
      <c r="L221" s="2">
        <v>459.4746160446707</v>
      </c>
      <c r="M221" s="2"/>
      <c r="N221" s="2"/>
      <c r="O221" s="2"/>
      <c r="P221" s="2"/>
      <c r="Q221" s="2"/>
      <c r="R221" s="2"/>
    </row>
    <row r="222" spans="1:18" ht="12.75">
      <c r="A222" s="1" t="s">
        <v>8</v>
      </c>
      <c r="B222" s="1">
        <v>6</v>
      </c>
      <c r="C222" s="1">
        <v>2019</v>
      </c>
      <c r="D222" s="2">
        <v>48.029936228230035</v>
      </c>
      <c r="E222" s="2">
        <v>238.99579860221687</v>
      </c>
      <c r="F222" s="2">
        <v>51.20629284522738</v>
      </c>
      <c r="G222" s="2">
        <v>338.23202767567426</v>
      </c>
      <c r="H222" s="2"/>
      <c r="I222" s="2">
        <v>145.8524846224</v>
      </c>
      <c r="J222" s="2">
        <v>63.36243495772077</v>
      </c>
      <c r="K222" s="2">
        <v>269.91541646393307</v>
      </c>
      <c r="L222" s="2">
        <v>479.1303360440538</v>
      </c>
      <c r="M222" s="2"/>
      <c r="N222" s="2"/>
      <c r="O222" s="2"/>
      <c r="P222" s="2"/>
      <c r="Q222" s="2"/>
      <c r="R222" s="2"/>
    </row>
    <row r="223" spans="1:18" ht="12.75">
      <c r="A223" s="1" t="s">
        <v>8</v>
      </c>
      <c r="B223" s="1">
        <v>6</v>
      </c>
      <c r="C223" s="1">
        <v>2020</v>
      </c>
      <c r="D223" s="2">
        <v>50.31180181471814</v>
      </c>
      <c r="E223" s="2">
        <v>247.32766806970346</v>
      </c>
      <c r="F223" s="2">
        <v>45.98254942255217</v>
      </c>
      <c r="G223" s="2">
        <v>343.62201930697375</v>
      </c>
      <c r="H223" s="2"/>
      <c r="I223" s="2">
        <v>158.84688329309998</v>
      </c>
      <c r="J223" s="2">
        <v>68.14864431910568</v>
      </c>
      <c r="K223" s="2">
        <v>268.32094933478436</v>
      </c>
      <c r="L223" s="2">
        <v>495.31647694699</v>
      </c>
      <c r="M223" s="2"/>
      <c r="N223" s="2"/>
      <c r="O223" s="2"/>
      <c r="P223" s="2"/>
      <c r="Q223" s="2"/>
      <c r="R223" s="2"/>
    </row>
    <row r="224" spans="1:18" ht="12.75">
      <c r="A224" s="1" t="s">
        <v>8</v>
      </c>
      <c r="B224" s="1">
        <v>6</v>
      </c>
      <c r="C224" s="1">
        <v>2021</v>
      </c>
      <c r="D224" s="2">
        <v>52.40543247869702</v>
      </c>
      <c r="E224" s="2">
        <v>254.74448620653624</v>
      </c>
      <c r="F224" s="2">
        <v>43.42900761582183</v>
      </c>
      <c r="G224" s="2">
        <v>350.5789263010551</v>
      </c>
      <c r="H224" s="2"/>
      <c r="I224" s="2">
        <v>171.0148777123</v>
      </c>
      <c r="J224" s="2">
        <v>72.67450054632884</v>
      </c>
      <c r="K224" s="2">
        <v>273.6396205531484</v>
      </c>
      <c r="L224" s="2">
        <v>517.3289988117772</v>
      </c>
      <c r="M224" s="2"/>
      <c r="N224" s="2"/>
      <c r="O224" s="2"/>
      <c r="P224" s="2"/>
      <c r="Q224" s="2"/>
      <c r="R224" s="2"/>
    </row>
    <row r="225" spans="1:18" ht="12.75">
      <c r="A225" s="1" t="s">
        <v>8</v>
      </c>
      <c r="B225" s="1">
        <v>6</v>
      </c>
      <c r="C225" s="1">
        <v>2022</v>
      </c>
      <c r="D225" s="2">
        <v>54.37501150206326</v>
      </c>
      <c r="E225" s="2">
        <v>262.0666681576131</v>
      </c>
      <c r="F225" s="2">
        <v>39.21465246315577</v>
      </c>
      <c r="G225" s="2">
        <v>355.65633212283217</v>
      </c>
      <c r="H225" s="2"/>
      <c r="I225" s="2">
        <v>183.9331058004</v>
      </c>
      <c r="J225" s="2">
        <v>77.5270916459627</v>
      </c>
      <c r="K225" s="2">
        <v>267.08385462906097</v>
      </c>
      <c r="L225" s="2">
        <v>528.5440520754237</v>
      </c>
      <c r="M225" s="2"/>
      <c r="N225" s="2"/>
      <c r="O225" s="2"/>
      <c r="P225" s="2"/>
      <c r="Q225" s="2"/>
      <c r="R225" s="2"/>
    </row>
    <row r="226" spans="1:18" ht="12.75">
      <c r="A226" s="1" t="s">
        <v>8</v>
      </c>
      <c r="B226" s="1">
        <v>6</v>
      </c>
      <c r="C226" s="1">
        <v>2023</v>
      </c>
      <c r="D226" s="2">
        <v>56.37541392031386</v>
      </c>
      <c r="E226" s="2">
        <v>269.2281758554536</v>
      </c>
      <c r="F226" s="2">
        <v>36.87144380567337</v>
      </c>
      <c r="G226" s="2">
        <v>362.47503358144087</v>
      </c>
      <c r="H226" s="2"/>
      <c r="I226" s="2">
        <v>195.11486111469998</v>
      </c>
      <c r="J226" s="2">
        <v>81.7719420906365</v>
      </c>
      <c r="K226" s="2">
        <v>265.1027457314184</v>
      </c>
      <c r="L226" s="2">
        <v>541.9895489367549</v>
      </c>
      <c r="M226" s="2"/>
      <c r="N226" s="2"/>
      <c r="O226" s="2"/>
      <c r="P226" s="2"/>
      <c r="Q226" s="2"/>
      <c r="R226" s="2"/>
    </row>
    <row r="227" spans="1:18" ht="12.75">
      <c r="A227" s="1" t="s">
        <v>8</v>
      </c>
      <c r="B227" s="1">
        <v>6</v>
      </c>
      <c r="C227" s="1">
        <v>2024</v>
      </c>
      <c r="D227" s="2">
        <v>58.211870074576154</v>
      </c>
      <c r="E227" s="2">
        <v>275.9930413912981</v>
      </c>
      <c r="F227" s="2">
        <v>35.76595401591034</v>
      </c>
      <c r="G227" s="2">
        <v>369.9708654817846</v>
      </c>
      <c r="H227" s="2"/>
      <c r="I227" s="2">
        <v>205.815119279</v>
      </c>
      <c r="J227" s="2">
        <v>85.8817887219132</v>
      </c>
      <c r="K227" s="2">
        <v>265.58249522605934</v>
      </c>
      <c r="L227" s="2">
        <v>557.2794032269726</v>
      </c>
      <c r="M227" s="2"/>
      <c r="N227" s="2"/>
      <c r="O227" s="2"/>
      <c r="P227" s="2"/>
      <c r="Q227" s="2"/>
      <c r="R227" s="2"/>
    </row>
    <row r="228" spans="1:18" ht="12.75">
      <c r="A228" s="1" t="s">
        <v>8</v>
      </c>
      <c r="B228" s="1">
        <f>B227</f>
        <v>6</v>
      </c>
      <c r="C228" s="1">
        <v>2025</v>
      </c>
      <c r="D228" s="2">
        <v>60.094780060150825</v>
      </c>
      <c r="E228" s="2">
        <v>282.68056980573664</v>
      </c>
      <c r="F228" s="2">
        <v>33.77104401252797</v>
      </c>
      <c r="G228" s="2">
        <v>376.5463938784154</v>
      </c>
      <c r="H228" s="2"/>
      <c r="I228" s="2">
        <v>216.66623698760003</v>
      </c>
      <c r="J228" s="2">
        <v>90.19342398077877</v>
      </c>
      <c r="K228" s="2">
        <v>260.9339120722492</v>
      </c>
      <c r="L228" s="2">
        <v>567.793573040628</v>
      </c>
      <c r="M228" s="2"/>
      <c r="N228" s="2"/>
      <c r="O228" s="2"/>
      <c r="P228" s="2"/>
      <c r="Q228" s="2"/>
      <c r="R228" s="2"/>
    </row>
    <row r="229" spans="1:18" ht="12.75">
      <c r="A229" s="1" t="s">
        <v>8</v>
      </c>
      <c r="B229" s="1">
        <f>B228</f>
        <v>6</v>
      </c>
      <c r="C229" s="1">
        <v>2026</v>
      </c>
      <c r="D229" s="2">
        <v>62.02031230419731</v>
      </c>
      <c r="E229" s="2">
        <v>288.86443538316956</v>
      </c>
      <c r="F229" s="2">
        <v>33.425712239099795</v>
      </c>
      <c r="G229" s="2">
        <v>384.3104599264667</v>
      </c>
      <c r="H229" s="2"/>
      <c r="I229" s="2">
        <v>226.6340760262</v>
      </c>
      <c r="J229" s="2">
        <v>94.24138698838149</v>
      </c>
      <c r="K229" s="2">
        <v>262.13978263779063</v>
      </c>
      <c r="L229" s="2">
        <v>583.0152456523722</v>
      </c>
      <c r="M229" s="2"/>
      <c r="N229" s="2"/>
      <c r="O229" s="2"/>
      <c r="P229" s="2"/>
      <c r="Q229" s="2"/>
      <c r="R229" s="2"/>
    </row>
    <row r="230" spans="1:18" ht="12.75">
      <c r="A230" s="1" t="s">
        <v>8</v>
      </c>
      <c r="B230" s="1">
        <f>B229</f>
        <v>6</v>
      </c>
      <c r="C230" s="1">
        <v>2027</v>
      </c>
      <c r="D230" s="2">
        <f>D229*(D229/D228)</f>
        <v>64.00754166102384</v>
      </c>
      <c r="E230" s="2">
        <f>E229*(E229/E228)</f>
        <v>295.1835780102633</v>
      </c>
      <c r="F230" s="2">
        <f>F229*(F229/F228)</f>
        <v>33.08391171669527</v>
      </c>
      <c r="G230" s="2">
        <f>SUM(D230:F230)</f>
        <v>392.2750313879824</v>
      </c>
      <c r="H230" s="2"/>
      <c r="I230" s="2">
        <f>I229*(I229/I228)</f>
        <v>237.0604905054448</v>
      </c>
      <c r="J230" s="2">
        <f>J229*(J229/J228)</f>
        <v>98.47102626225404</v>
      </c>
      <c r="K230" s="2">
        <f>K229*(K229/K228)</f>
        <v>263.3512259700502</v>
      </c>
      <c r="L230" s="2">
        <f>SUM(I230:K230)</f>
        <v>598.882742737749</v>
      </c>
      <c r="M230" s="2"/>
      <c r="N230" s="2"/>
      <c r="O230" s="2"/>
      <c r="P230" s="2"/>
      <c r="Q230" s="2"/>
      <c r="R230" s="2"/>
    </row>
    <row r="231" spans="1:18" ht="12.75">
      <c r="A231" s="1" t="s">
        <v>9</v>
      </c>
      <c r="B231" s="1">
        <v>7</v>
      </c>
      <c r="C231" s="1">
        <v>1990</v>
      </c>
      <c r="D231" s="2">
        <v>22.59620498935724</v>
      </c>
      <c r="E231" s="2">
        <v>23.39982236935061</v>
      </c>
      <c r="F231" s="2">
        <v>-1.2423226126679152</v>
      </c>
      <c r="G231" s="2">
        <v>44.753704746039936</v>
      </c>
      <c r="H231" s="2"/>
      <c r="I231" s="2">
        <v>7.678541354699999</v>
      </c>
      <c r="J231" s="2">
        <v>6.5048834654</v>
      </c>
      <c r="K231" s="2">
        <v>130.57362660989276</v>
      </c>
      <c r="L231" s="2">
        <v>144.75705142999274</v>
      </c>
      <c r="M231" s="2"/>
      <c r="N231" s="2"/>
      <c r="O231" s="2"/>
      <c r="P231" s="2"/>
      <c r="Q231" s="2"/>
      <c r="R231" s="2"/>
    </row>
    <row r="232" spans="1:18" ht="12.75">
      <c r="A232" s="1" t="s">
        <v>9</v>
      </c>
      <c r="B232" s="1">
        <v>7</v>
      </c>
      <c r="C232" s="1">
        <v>1991</v>
      </c>
      <c r="D232" s="2">
        <v>24.055266593272222</v>
      </c>
      <c r="E232" s="2">
        <v>27.116328974689555</v>
      </c>
      <c r="F232" s="2">
        <v>-1.5340654901592163</v>
      </c>
      <c r="G232" s="2">
        <v>49.63753007780256</v>
      </c>
      <c r="H232" s="2"/>
      <c r="I232" s="2">
        <v>9.856410498</v>
      </c>
      <c r="J232" s="2">
        <v>8.556724060899999</v>
      </c>
      <c r="K232" s="2">
        <v>132.5800843955161</v>
      </c>
      <c r="L232" s="2">
        <v>150.9932189544161</v>
      </c>
      <c r="M232" s="2"/>
      <c r="N232" s="2"/>
      <c r="O232" s="2"/>
      <c r="P232" s="2"/>
      <c r="Q232" s="2"/>
      <c r="R232" s="2"/>
    </row>
    <row r="233" spans="1:18" ht="12.75">
      <c r="A233" s="1" t="s">
        <v>9</v>
      </c>
      <c r="B233" s="1">
        <v>7</v>
      </c>
      <c r="C233" s="1">
        <v>1992</v>
      </c>
      <c r="D233" s="2">
        <v>26.918295506103316</v>
      </c>
      <c r="E233" s="2">
        <v>33.979856272710954</v>
      </c>
      <c r="F233" s="2">
        <v>2.037197766940513</v>
      </c>
      <c r="G233" s="2">
        <v>62.93534954575478</v>
      </c>
      <c r="H233" s="2"/>
      <c r="I233" s="2">
        <v>13.3181740547</v>
      </c>
      <c r="J233" s="2">
        <v>12.215446719600001</v>
      </c>
      <c r="K233" s="2">
        <v>156.87855810912032</v>
      </c>
      <c r="L233" s="2">
        <v>182.41217888342032</v>
      </c>
      <c r="M233" s="2"/>
      <c r="N233" s="2"/>
      <c r="O233" s="2"/>
      <c r="P233" s="2"/>
      <c r="Q233" s="2"/>
      <c r="R233" s="2"/>
    </row>
    <row r="234" spans="1:18" ht="12.75">
      <c r="A234" s="1" t="s">
        <v>9</v>
      </c>
      <c r="B234" s="1">
        <v>7</v>
      </c>
      <c r="C234" s="1">
        <v>1993</v>
      </c>
      <c r="D234" s="2">
        <v>28.521558405337256</v>
      </c>
      <c r="E234" s="2">
        <v>39.64837950008468</v>
      </c>
      <c r="F234" s="2">
        <v>4.379442119997724</v>
      </c>
      <c r="G234" s="2">
        <v>72.54938002541965</v>
      </c>
      <c r="H234" s="2"/>
      <c r="I234" s="2">
        <v>16.3681664548</v>
      </c>
      <c r="J234" s="2">
        <v>14.691331986400002</v>
      </c>
      <c r="K234" s="2">
        <v>169.22177432851691</v>
      </c>
      <c r="L234" s="2">
        <v>200.2812727697169</v>
      </c>
      <c r="M234" s="2"/>
      <c r="N234" s="2"/>
      <c r="O234" s="2"/>
      <c r="P234" s="2"/>
      <c r="Q234" s="2"/>
      <c r="R234" s="2"/>
    </row>
    <row r="235" spans="1:18" ht="12.75">
      <c r="A235" s="1" t="s">
        <v>9</v>
      </c>
      <c r="B235" s="1">
        <v>7</v>
      </c>
      <c r="C235" s="1">
        <v>1994</v>
      </c>
      <c r="D235" s="2">
        <v>31.572716360078807</v>
      </c>
      <c r="E235" s="2">
        <v>47.64858588571703</v>
      </c>
      <c r="F235" s="2">
        <v>5.112980835648395</v>
      </c>
      <c r="G235" s="2">
        <v>84.33428308144424</v>
      </c>
      <c r="H235" s="2"/>
      <c r="I235" s="2">
        <v>20.8303165477</v>
      </c>
      <c r="J235" s="2">
        <v>19.3780903626</v>
      </c>
      <c r="K235" s="2">
        <v>182.9008063488262</v>
      </c>
      <c r="L235" s="2">
        <v>223.1092132591262</v>
      </c>
      <c r="M235" s="2"/>
      <c r="N235" s="2"/>
      <c r="O235" s="2"/>
      <c r="P235" s="2"/>
      <c r="Q235" s="2"/>
      <c r="R235" s="2"/>
    </row>
    <row r="236" spans="1:18" ht="12.75">
      <c r="A236" s="1" t="s">
        <v>9</v>
      </c>
      <c r="B236" s="1">
        <v>7</v>
      </c>
      <c r="C236" s="1">
        <v>1995</v>
      </c>
      <c r="D236" s="2">
        <v>32.85468550658495</v>
      </c>
      <c r="E236" s="2">
        <v>53.29666445064846</v>
      </c>
      <c r="F236" s="2">
        <v>-0.6784869179028998</v>
      </c>
      <c r="G236" s="2">
        <v>85.4728630393305</v>
      </c>
      <c r="H236" s="2"/>
      <c r="I236" s="2">
        <v>23.029425169400003</v>
      </c>
      <c r="J236" s="2">
        <v>22.1070252833</v>
      </c>
      <c r="K236" s="2">
        <v>170.09851188759725</v>
      </c>
      <c r="L236" s="2">
        <v>215.23496234029727</v>
      </c>
      <c r="M236" s="2"/>
      <c r="N236" s="2"/>
      <c r="O236" s="2"/>
      <c r="P236" s="2"/>
      <c r="Q236" s="2"/>
      <c r="R236" s="2"/>
    </row>
    <row r="237" spans="1:18" ht="12.75">
      <c r="A237" s="1" t="s">
        <v>9</v>
      </c>
      <c r="B237" s="1">
        <v>7</v>
      </c>
      <c r="C237" s="1">
        <v>1996</v>
      </c>
      <c r="D237" s="2">
        <v>34.226102297487266</v>
      </c>
      <c r="E237" s="2">
        <v>59.33571035154426</v>
      </c>
      <c r="F237" s="2">
        <v>-0.8885633929288801</v>
      </c>
      <c r="G237" s="2">
        <v>92.67324925610265</v>
      </c>
      <c r="H237" s="2"/>
      <c r="I237" s="2">
        <v>25.693839165</v>
      </c>
      <c r="J237" s="2">
        <v>24.9016914816</v>
      </c>
      <c r="K237" s="2">
        <v>176.78833954438204</v>
      </c>
      <c r="L237" s="2">
        <v>227.38387019098204</v>
      </c>
      <c r="M237" s="2"/>
      <c r="N237" s="2"/>
      <c r="O237" s="2"/>
      <c r="P237" s="2"/>
      <c r="Q237" s="2"/>
      <c r="R237" s="2"/>
    </row>
    <row r="238" spans="1:18" ht="12.75">
      <c r="A238" s="1" t="s">
        <v>9</v>
      </c>
      <c r="B238" s="1">
        <v>7</v>
      </c>
      <c r="C238" s="1">
        <v>1997</v>
      </c>
      <c r="D238" s="2">
        <v>34.569510170503584</v>
      </c>
      <c r="E238" s="2">
        <v>63.34540215348872</v>
      </c>
      <c r="F238" s="2">
        <v>-0.21767454895495497</v>
      </c>
      <c r="G238" s="2">
        <v>97.69723777503734</v>
      </c>
      <c r="H238" s="2"/>
      <c r="I238" s="2">
        <v>27.442380514</v>
      </c>
      <c r="J238" s="2">
        <v>26.695409607200002</v>
      </c>
      <c r="K238" s="2">
        <v>181.8496570994326</v>
      </c>
      <c r="L238" s="2">
        <v>235.9874472206326</v>
      </c>
      <c r="M238" s="2"/>
      <c r="N238" s="2"/>
      <c r="O238" s="2"/>
      <c r="P238" s="2"/>
      <c r="Q238" s="2"/>
      <c r="R238" s="2"/>
    </row>
    <row r="239" spans="1:18" ht="12.75">
      <c r="A239" s="1" t="s">
        <v>9</v>
      </c>
      <c r="B239" s="1">
        <v>7</v>
      </c>
      <c r="C239" s="1">
        <v>1998</v>
      </c>
      <c r="D239" s="2">
        <v>35.56603900486246</v>
      </c>
      <c r="E239" s="2">
        <v>68.4016922357425</v>
      </c>
      <c r="F239" s="2">
        <v>-1.1397961068505467</v>
      </c>
      <c r="G239" s="2">
        <v>102.82793513375441</v>
      </c>
      <c r="H239" s="2"/>
      <c r="I239" s="2">
        <v>28.879844829699998</v>
      </c>
      <c r="J239" s="2">
        <v>28.0688714115</v>
      </c>
      <c r="K239" s="2">
        <v>185.2344303559319</v>
      </c>
      <c r="L239" s="2">
        <v>242.1831465971319</v>
      </c>
      <c r="M239" s="2"/>
      <c r="N239" s="2"/>
      <c r="O239" s="2"/>
      <c r="P239" s="2"/>
      <c r="Q239" s="2"/>
      <c r="R239" s="2"/>
    </row>
    <row r="240" spans="1:18" ht="12.75">
      <c r="A240" s="1" t="s">
        <v>9</v>
      </c>
      <c r="B240" s="1">
        <v>7</v>
      </c>
      <c r="C240" s="1">
        <v>1999</v>
      </c>
      <c r="D240" s="2">
        <v>35.38907612962083</v>
      </c>
      <c r="E240" s="2">
        <v>70.8933622424494</v>
      </c>
      <c r="F240" s="2">
        <v>-5.315231800604721</v>
      </c>
      <c r="G240" s="2">
        <v>100.96720657146551</v>
      </c>
      <c r="H240" s="2"/>
      <c r="I240" s="2">
        <v>31.787524018299997</v>
      </c>
      <c r="J240" s="2">
        <v>30.5761155205</v>
      </c>
      <c r="K240" s="2">
        <v>188.3084023106491</v>
      </c>
      <c r="L240" s="2">
        <v>250.6720418494491</v>
      </c>
      <c r="M240" s="2"/>
      <c r="N240" s="2"/>
      <c r="O240" s="2"/>
      <c r="P240" s="2"/>
      <c r="Q240" s="2"/>
      <c r="R240" s="2"/>
    </row>
    <row r="241" spans="1:18" ht="12.75">
      <c r="A241" s="1" t="s">
        <v>9</v>
      </c>
      <c r="B241" s="1">
        <v>7</v>
      </c>
      <c r="C241" s="1">
        <v>2000</v>
      </c>
      <c r="D241" s="2">
        <v>39.59807320542633</v>
      </c>
      <c r="E241" s="2">
        <v>82.18645146236905</v>
      </c>
      <c r="F241" s="2">
        <v>-0.574865461866608</v>
      </c>
      <c r="G241" s="2">
        <v>121.20965920592877</v>
      </c>
      <c r="H241" s="2"/>
      <c r="I241" s="2">
        <v>36.410880006</v>
      </c>
      <c r="J241" s="2">
        <v>34.4922175011</v>
      </c>
      <c r="K241" s="2">
        <v>211.57373482549295</v>
      </c>
      <c r="L241" s="2">
        <v>282.47683233259295</v>
      </c>
      <c r="M241" s="2"/>
      <c r="N241" s="2"/>
      <c r="O241" s="2"/>
      <c r="P241" s="2"/>
      <c r="Q241" s="2"/>
      <c r="R241" s="2"/>
    </row>
    <row r="242" spans="1:18" ht="12.75">
      <c r="A242" s="1" t="s">
        <v>9</v>
      </c>
      <c r="B242" s="1">
        <v>7</v>
      </c>
      <c r="C242" s="1">
        <v>2001</v>
      </c>
      <c r="D242" s="2">
        <v>42.54972890661877</v>
      </c>
      <c r="E242" s="2">
        <v>90.32353287099242</v>
      </c>
      <c r="F242" s="2">
        <v>5.214186745539216</v>
      </c>
      <c r="G242" s="2">
        <v>138.0874485231504</v>
      </c>
      <c r="H242" s="2"/>
      <c r="I242" s="2">
        <v>39.4826625293</v>
      </c>
      <c r="J242" s="2">
        <v>37.13693495770001</v>
      </c>
      <c r="K242" s="2">
        <v>229.11345106977492</v>
      </c>
      <c r="L242" s="2">
        <v>305.7330485567749</v>
      </c>
      <c r="M242" s="2"/>
      <c r="N242" s="2"/>
      <c r="O242" s="2"/>
      <c r="P242" s="2"/>
      <c r="Q242" s="2"/>
      <c r="R242" s="2"/>
    </row>
    <row r="243" spans="1:18" ht="12.75">
      <c r="A243" s="1" t="s">
        <v>9</v>
      </c>
      <c r="B243" s="1">
        <v>7</v>
      </c>
      <c r="C243" s="1">
        <v>2002</v>
      </c>
      <c r="D243" s="2">
        <v>43.03884282955409</v>
      </c>
      <c r="E243" s="2">
        <v>97.60422060435094</v>
      </c>
      <c r="F243" s="2">
        <v>7.464230845579513</v>
      </c>
      <c r="G243" s="2">
        <v>148.10729427948456</v>
      </c>
      <c r="H243" s="2"/>
      <c r="I243" s="2">
        <v>43.2643758232</v>
      </c>
      <c r="J243" s="2">
        <v>39.67892395839999</v>
      </c>
      <c r="K243" s="2">
        <v>258.7543089582701</v>
      </c>
      <c r="L243" s="2">
        <v>341.6976087398701</v>
      </c>
      <c r="M243" s="2"/>
      <c r="N243" s="2"/>
      <c r="O243" s="2"/>
      <c r="P243" s="2"/>
      <c r="Q243" s="2"/>
      <c r="R243" s="2"/>
    </row>
    <row r="244" spans="1:18" ht="12.75">
      <c r="A244" s="1" t="s">
        <v>9</v>
      </c>
      <c r="B244" s="1">
        <v>7</v>
      </c>
      <c r="C244" s="1">
        <v>2003</v>
      </c>
      <c r="D244" s="2">
        <v>44.7192111976955</v>
      </c>
      <c r="E244" s="2">
        <v>108.04577336349253</v>
      </c>
      <c r="F244" s="2">
        <v>8.3965177881195</v>
      </c>
      <c r="G244" s="2">
        <v>161.16150234930754</v>
      </c>
      <c r="H244" s="2"/>
      <c r="I244" s="2">
        <v>50.586952554899995</v>
      </c>
      <c r="J244" s="2">
        <v>44.554275209400004</v>
      </c>
      <c r="K244" s="2">
        <v>251.07336917246133</v>
      </c>
      <c r="L244" s="2">
        <v>346.2145969367613</v>
      </c>
      <c r="M244" s="2"/>
      <c r="N244" s="2"/>
      <c r="O244" s="2"/>
      <c r="P244" s="2"/>
      <c r="Q244" s="2"/>
      <c r="R244" s="2"/>
    </row>
    <row r="245" spans="1:18" ht="12.75">
      <c r="A245" s="1" t="s">
        <v>9</v>
      </c>
      <c r="B245" s="1">
        <v>7</v>
      </c>
      <c r="C245" s="1">
        <v>2004</v>
      </c>
      <c r="D245" s="2">
        <v>46.715461212672174</v>
      </c>
      <c r="E245" s="2">
        <v>119.53048318645088</v>
      </c>
      <c r="F245" s="2">
        <v>6.139490835572731</v>
      </c>
      <c r="G245" s="2">
        <v>172.3854352346958</v>
      </c>
      <c r="H245" s="2"/>
      <c r="I245" s="2">
        <v>55.7055891584</v>
      </c>
      <c r="J245" s="2">
        <v>47.5651121738</v>
      </c>
      <c r="K245" s="2">
        <v>270.75408089832615</v>
      </c>
      <c r="L245" s="2">
        <v>374.02478223052617</v>
      </c>
      <c r="M245" s="2"/>
      <c r="N245" s="2"/>
      <c r="O245" s="2"/>
      <c r="P245" s="2"/>
      <c r="Q245" s="2"/>
      <c r="R245" s="2"/>
    </row>
    <row r="246" spans="1:18" ht="12.75">
      <c r="A246" s="1" t="s">
        <v>9</v>
      </c>
      <c r="B246" s="1">
        <v>7</v>
      </c>
      <c r="C246" s="1">
        <v>2005</v>
      </c>
      <c r="D246" s="2">
        <v>50.82304720095197</v>
      </c>
      <c r="E246" s="2">
        <v>137.08456276089677</v>
      </c>
      <c r="F246" s="2">
        <v>2.6540341879799936</v>
      </c>
      <c r="G246" s="2">
        <v>190.56164414982874</v>
      </c>
      <c r="H246" s="2"/>
      <c r="I246" s="2">
        <v>68.35614349389999</v>
      </c>
      <c r="J246" s="2">
        <v>54.768423298400016</v>
      </c>
      <c r="K246" s="2">
        <v>286.09419029973907</v>
      </c>
      <c r="L246" s="2">
        <v>409.2187570920391</v>
      </c>
      <c r="M246" s="2"/>
      <c r="N246" s="2"/>
      <c r="O246" s="2"/>
      <c r="P246" s="2"/>
      <c r="Q246" s="2"/>
      <c r="R246" s="2"/>
    </row>
    <row r="247" spans="1:18" ht="12.75">
      <c r="A247" s="1" t="s">
        <v>9</v>
      </c>
      <c r="B247" s="1">
        <v>7</v>
      </c>
      <c r="C247" s="1">
        <v>2006</v>
      </c>
      <c r="D247" s="2">
        <v>51.93481981180494</v>
      </c>
      <c r="E247" s="2">
        <v>139.39617739855802</v>
      </c>
      <c r="F247" s="2">
        <v>18.471344132030758</v>
      </c>
      <c r="G247" s="2">
        <v>209.80234134239373</v>
      </c>
      <c r="H247" s="2"/>
      <c r="I247" s="2">
        <v>74.36646937340001</v>
      </c>
      <c r="J247" s="2">
        <v>57.6999062875</v>
      </c>
      <c r="K247" s="2">
        <v>325.0395229190897</v>
      </c>
      <c r="L247" s="2">
        <v>457.1058985799897</v>
      </c>
      <c r="M247" s="2"/>
      <c r="N247" s="2"/>
      <c r="O247" s="2"/>
      <c r="P247" s="2"/>
      <c r="Q247" s="2"/>
      <c r="R247" s="2"/>
    </row>
    <row r="248" spans="1:18" ht="12.75">
      <c r="A248" s="1" t="s">
        <v>9</v>
      </c>
      <c r="B248" s="1">
        <v>7</v>
      </c>
      <c r="C248" s="1">
        <v>2007</v>
      </c>
      <c r="D248" s="2">
        <v>58.980963281126456</v>
      </c>
      <c r="E248" s="2">
        <v>161.91228480821275</v>
      </c>
      <c r="F248" s="2">
        <v>28.025129802963068</v>
      </c>
      <c r="G248" s="2">
        <v>248.9183778923023</v>
      </c>
      <c r="H248" s="2"/>
      <c r="I248" s="2">
        <v>84.5035341748</v>
      </c>
      <c r="J248" s="2">
        <v>63.681972038400005</v>
      </c>
      <c r="K248" s="2">
        <v>336.5345460500758</v>
      </c>
      <c r="L248" s="2">
        <v>484.72005226327576</v>
      </c>
      <c r="M248" s="2"/>
      <c r="N248" s="2"/>
      <c r="O248" s="2"/>
      <c r="P248" s="2"/>
      <c r="Q248" s="2"/>
      <c r="R248" s="2"/>
    </row>
    <row r="249" spans="1:18" ht="12.75">
      <c r="A249" s="1" t="s">
        <v>9</v>
      </c>
      <c r="B249" s="1">
        <v>7</v>
      </c>
      <c r="C249" s="1">
        <v>2008</v>
      </c>
      <c r="D249" s="2">
        <v>61.49928664142944</v>
      </c>
      <c r="E249" s="2">
        <v>176.9984011248111</v>
      </c>
      <c r="F249" s="2">
        <v>46.592901763546095</v>
      </c>
      <c r="G249" s="2">
        <v>285.09058952978666</v>
      </c>
      <c r="H249" s="2"/>
      <c r="I249" s="2">
        <v>94.46077088989999</v>
      </c>
      <c r="J249" s="2">
        <v>68.63776084240001</v>
      </c>
      <c r="K249" s="2">
        <v>374.01095622100826</v>
      </c>
      <c r="L249" s="2">
        <v>537.1094879533082</v>
      </c>
      <c r="M249" s="2"/>
      <c r="N249" s="2"/>
      <c r="O249" s="2"/>
      <c r="P249" s="2"/>
      <c r="Q249" s="2"/>
      <c r="R249" s="2"/>
    </row>
    <row r="250" spans="1:18" ht="12.75">
      <c r="A250" s="1" t="s">
        <v>9</v>
      </c>
      <c r="B250" s="1">
        <v>7</v>
      </c>
      <c r="C250" s="1">
        <v>2009</v>
      </c>
      <c r="D250" s="2">
        <v>63.16720302807495</v>
      </c>
      <c r="E250" s="2">
        <v>189.98779049348803</v>
      </c>
      <c r="F250" s="2">
        <v>63.187337407929526</v>
      </c>
      <c r="G250" s="2">
        <v>316.3423309294925</v>
      </c>
      <c r="H250" s="2"/>
      <c r="I250" s="2">
        <v>103.0720784486</v>
      </c>
      <c r="J250" s="2">
        <v>72.8000752576</v>
      </c>
      <c r="K250" s="2">
        <v>390.71539942358356</v>
      </c>
      <c r="L250" s="2">
        <v>566.5875531297836</v>
      </c>
      <c r="M250" s="2"/>
      <c r="N250" s="2"/>
      <c r="O250" s="2"/>
      <c r="P250" s="2"/>
      <c r="Q250" s="2"/>
      <c r="R250" s="2"/>
    </row>
    <row r="251" spans="1:18" ht="12.75">
      <c r="A251" s="1" t="s">
        <v>9</v>
      </c>
      <c r="B251" s="1">
        <v>7</v>
      </c>
      <c r="C251" s="1">
        <v>2010</v>
      </c>
      <c r="D251" s="2">
        <v>66.13896784220663</v>
      </c>
      <c r="E251" s="2">
        <v>205.7073626959281</v>
      </c>
      <c r="F251" s="2">
        <v>68.54283022684817</v>
      </c>
      <c r="G251" s="2">
        <v>340.3891607649829</v>
      </c>
      <c r="H251" s="2"/>
      <c r="I251" s="2">
        <v>106.30410053599999</v>
      </c>
      <c r="J251" s="2">
        <v>73.97590548740001</v>
      </c>
      <c r="K251" s="2">
        <v>396.65284479622</v>
      </c>
      <c r="L251" s="2">
        <v>576.93285081962</v>
      </c>
      <c r="M251" s="2"/>
      <c r="N251" s="2"/>
      <c r="O251" s="2"/>
      <c r="P251" s="2"/>
      <c r="Q251" s="2"/>
      <c r="R251" s="2"/>
    </row>
    <row r="252" spans="1:18" ht="12.75">
      <c r="A252" s="1" t="s">
        <v>9</v>
      </c>
      <c r="B252" s="1">
        <v>7</v>
      </c>
      <c r="C252" s="1">
        <v>2011</v>
      </c>
      <c r="D252" s="2">
        <v>69.70639114837999</v>
      </c>
      <c r="E252" s="2">
        <v>230.59331859046353</v>
      </c>
      <c r="F252" s="2">
        <v>56.94016644959204</v>
      </c>
      <c r="G252" s="2">
        <v>357.2398761884355</v>
      </c>
      <c r="H252" s="2"/>
      <c r="I252" s="2">
        <v>114.8531686995</v>
      </c>
      <c r="J252" s="2">
        <v>78.429271854</v>
      </c>
      <c r="K252" s="2">
        <v>362.81349480721303</v>
      </c>
      <c r="L252" s="2">
        <v>556.095935360713</v>
      </c>
      <c r="M252" s="2"/>
      <c r="N252" s="2"/>
      <c r="O252" s="2"/>
      <c r="P252" s="2"/>
      <c r="Q252" s="2"/>
      <c r="R252" s="2"/>
    </row>
    <row r="253" spans="1:18" ht="12.75">
      <c r="A253" s="1" t="s">
        <v>9</v>
      </c>
      <c r="B253" s="1">
        <v>7</v>
      </c>
      <c r="C253" s="1">
        <v>2012</v>
      </c>
      <c r="D253" s="2">
        <v>73.30512511940125</v>
      </c>
      <c r="E253" s="2">
        <v>251.59926231396378</v>
      </c>
      <c r="F253" s="2">
        <v>54.503820260353045</v>
      </c>
      <c r="G253" s="2">
        <v>379.4082076937181</v>
      </c>
      <c r="H253" s="2"/>
      <c r="I253" s="2">
        <v>119.78323005589999</v>
      </c>
      <c r="J253" s="2">
        <v>80.2064253877</v>
      </c>
      <c r="K253" s="2">
        <v>396.0444348232779</v>
      </c>
      <c r="L253" s="2">
        <v>596.0340902668779</v>
      </c>
      <c r="M253" s="2"/>
      <c r="N253" s="2"/>
      <c r="O253" s="2"/>
      <c r="P253" s="2"/>
      <c r="Q253" s="2"/>
      <c r="R253" s="2"/>
    </row>
    <row r="254" spans="1:18" ht="12.75">
      <c r="A254" s="1" t="s">
        <v>9</v>
      </c>
      <c r="B254" s="1">
        <v>7</v>
      </c>
      <c r="C254" s="1">
        <v>2013</v>
      </c>
      <c r="D254" s="2">
        <v>75.16831944941586</v>
      </c>
      <c r="E254" s="2">
        <v>282.91108862160587</v>
      </c>
      <c r="F254" s="2">
        <v>68.75444575557377</v>
      </c>
      <c r="G254" s="2">
        <v>426.8338538265955</v>
      </c>
      <c r="H254" s="2"/>
      <c r="I254" s="2">
        <v>122.5624940125</v>
      </c>
      <c r="J254" s="2">
        <v>82.05305484878137</v>
      </c>
      <c r="K254" s="2">
        <v>440.8359799231779</v>
      </c>
      <c r="L254" s="2">
        <v>645.4515287844592</v>
      </c>
      <c r="M254" s="2"/>
      <c r="N254" s="2"/>
      <c r="O254" s="2"/>
      <c r="P254" s="2"/>
      <c r="Q254" s="2"/>
      <c r="R254" s="2"/>
    </row>
    <row r="255" spans="1:18" ht="12.75">
      <c r="A255" s="1" t="s">
        <v>9</v>
      </c>
      <c r="B255" s="1">
        <v>7</v>
      </c>
      <c r="C255" s="1">
        <v>2014</v>
      </c>
      <c r="D255" s="2">
        <v>99.55665817558263</v>
      </c>
      <c r="E255" s="2">
        <v>297.1049819975144</v>
      </c>
      <c r="F255" s="2">
        <v>62.289654874550806</v>
      </c>
      <c r="G255" s="2">
        <v>458.9512950476479</v>
      </c>
      <c r="H255" s="2"/>
      <c r="I255" s="2">
        <v>130.2012489764</v>
      </c>
      <c r="J255" s="2">
        <v>86.06484362751551</v>
      </c>
      <c r="K255" s="2">
        <v>423.742443558511</v>
      </c>
      <c r="L255" s="2">
        <v>640.0085361624265</v>
      </c>
      <c r="M255" s="2"/>
      <c r="N255" s="2"/>
      <c r="O255" s="2"/>
      <c r="P255" s="2"/>
      <c r="Q255" s="2"/>
      <c r="R255" s="2"/>
    </row>
    <row r="256" spans="1:18" ht="12.75">
      <c r="A256" s="1" t="s">
        <v>9</v>
      </c>
      <c r="B256" s="1">
        <v>7</v>
      </c>
      <c r="C256" s="1">
        <v>2015</v>
      </c>
      <c r="D256" s="2">
        <v>109.33901039934157</v>
      </c>
      <c r="E256" s="2">
        <v>326.8027201069801</v>
      </c>
      <c r="F256" s="2">
        <v>71.50525138874202</v>
      </c>
      <c r="G256" s="2">
        <v>507.6469818950637</v>
      </c>
      <c r="H256" s="2"/>
      <c r="I256" s="2">
        <v>139.5169965653</v>
      </c>
      <c r="J256" s="2">
        <v>91.22893716247634</v>
      </c>
      <c r="K256" s="2">
        <v>453.9144275278114</v>
      </c>
      <c r="L256" s="2">
        <v>684.6603612555878</v>
      </c>
      <c r="M256" s="2"/>
      <c r="N256" s="2"/>
      <c r="O256" s="2"/>
      <c r="P256" s="2"/>
      <c r="Q256" s="2"/>
      <c r="R256" s="2"/>
    </row>
    <row r="257" spans="1:18" ht="12.75">
      <c r="A257" s="1" t="s">
        <v>9</v>
      </c>
      <c r="B257" s="1">
        <v>7</v>
      </c>
      <c r="C257" s="1">
        <v>2016</v>
      </c>
      <c r="D257" s="2">
        <v>118.39280636730504</v>
      </c>
      <c r="E257" s="2">
        <v>353.23455396981797</v>
      </c>
      <c r="F257" s="2">
        <v>67.5509657933107</v>
      </c>
      <c r="G257" s="2">
        <v>539.1783261304338</v>
      </c>
      <c r="H257" s="2"/>
      <c r="I257" s="2">
        <v>153.1511317359</v>
      </c>
      <c r="J257" s="2">
        <v>99.21696007466868</v>
      </c>
      <c r="K257" s="2">
        <v>452.04089910878133</v>
      </c>
      <c r="L257" s="2">
        <v>704.40899091935</v>
      </c>
      <c r="M257" s="2"/>
      <c r="N257" s="2"/>
      <c r="O257" s="2"/>
      <c r="P257" s="2"/>
      <c r="Q257" s="2"/>
      <c r="R257" s="2"/>
    </row>
    <row r="258" spans="1:18" ht="12.75">
      <c r="A258" s="1" t="s">
        <v>9</v>
      </c>
      <c r="B258" s="1">
        <v>7</v>
      </c>
      <c r="C258" s="1">
        <v>2017</v>
      </c>
      <c r="D258" s="2">
        <v>125.798749768631</v>
      </c>
      <c r="E258" s="2">
        <v>380.18661425960374</v>
      </c>
      <c r="F258" s="2">
        <v>66.63690539783447</v>
      </c>
      <c r="G258" s="2">
        <v>572.6222694260692</v>
      </c>
      <c r="H258" s="2"/>
      <c r="I258" s="2">
        <v>167.5276273532</v>
      </c>
      <c r="J258" s="2">
        <v>107.08887802950072</v>
      </c>
      <c r="K258" s="2">
        <v>463.8467063750047</v>
      </c>
      <c r="L258" s="2">
        <v>738.4632117577055</v>
      </c>
      <c r="M258" s="2"/>
      <c r="N258" s="2"/>
      <c r="O258" s="2"/>
      <c r="P258" s="2"/>
      <c r="Q258" s="2"/>
      <c r="R258" s="2"/>
    </row>
    <row r="259" spans="1:18" ht="12.75">
      <c r="A259" s="1" t="s">
        <v>9</v>
      </c>
      <c r="B259" s="1">
        <v>7</v>
      </c>
      <c r="C259" s="1">
        <v>2018</v>
      </c>
      <c r="D259" s="2">
        <v>134.12929348820725</v>
      </c>
      <c r="E259" s="2">
        <v>406.2883727762118</v>
      </c>
      <c r="F259" s="2">
        <v>66.3382595706248</v>
      </c>
      <c r="G259" s="2">
        <v>606.7559258350439</v>
      </c>
      <c r="H259" s="2"/>
      <c r="I259" s="2">
        <v>182.10592533480002</v>
      </c>
      <c r="J259" s="2">
        <v>114.31426303626415</v>
      </c>
      <c r="K259" s="2">
        <v>478.2469699444468</v>
      </c>
      <c r="L259" s="2">
        <v>774.667158315511</v>
      </c>
      <c r="M259" s="2"/>
      <c r="N259" s="2"/>
      <c r="O259" s="2"/>
      <c r="P259" s="2"/>
      <c r="Q259" s="2"/>
      <c r="R259" s="2"/>
    </row>
    <row r="260" spans="1:18" ht="12.75">
      <c r="A260" s="1" t="s">
        <v>9</v>
      </c>
      <c r="B260" s="1">
        <v>7</v>
      </c>
      <c r="C260" s="1">
        <v>2019</v>
      </c>
      <c r="D260" s="2">
        <v>144.9525761894688</v>
      </c>
      <c r="E260" s="2">
        <v>420.4285531826429</v>
      </c>
      <c r="F260" s="2">
        <v>62.7577497883703</v>
      </c>
      <c r="G260" s="2">
        <v>628.138879160482</v>
      </c>
      <c r="H260" s="2"/>
      <c r="I260" s="2">
        <v>196.6151629107</v>
      </c>
      <c r="J260" s="2">
        <v>121.09367247618295</v>
      </c>
      <c r="K260" s="2">
        <v>488.4895065311049</v>
      </c>
      <c r="L260" s="2">
        <v>806.1983419179878</v>
      </c>
      <c r="M260" s="2"/>
      <c r="N260" s="2"/>
      <c r="O260" s="2"/>
      <c r="P260" s="2"/>
      <c r="Q260" s="2"/>
      <c r="R260" s="2"/>
    </row>
    <row r="261" spans="1:18" ht="12.75">
      <c r="A261" s="1" t="s">
        <v>9</v>
      </c>
      <c r="B261" s="1">
        <v>7</v>
      </c>
      <c r="C261" s="1">
        <v>2020</v>
      </c>
      <c r="D261" s="2">
        <v>155.0316149601745</v>
      </c>
      <c r="E261" s="2">
        <v>434.91747394825904</v>
      </c>
      <c r="F261" s="2">
        <v>55.109783036579074</v>
      </c>
      <c r="G261" s="2">
        <v>645.0588719450126</v>
      </c>
      <c r="H261" s="2"/>
      <c r="I261" s="2">
        <v>211.46313078859998</v>
      </c>
      <c r="J261" s="2">
        <v>128.21424753214205</v>
      </c>
      <c r="K261" s="2">
        <v>494.53161902439973</v>
      </c>
      <c r="L261" s="2">
        <v>834.2089973451418</v>
      </c>
      <c r="M261" s="2"/>
      <c r="N261" s="2"/>
      <c r="O261" s="2"/>
      <c r="P261" s="2"/>
      <c r="Q261" s="2"/>
      <c r="R261" s="2"/>
    </row>
    <row r="262" spans="1:18" ht="12.75">
      <c r="A262" s="1" t="s">
        <v>9</v>
      </c>
      <c r="B262" s="1">
        <v>7</v>
      </c>
      <c r="C262" s="1">
        <v>2021</v>
      </c>
      <c r="D262" s="2">
        <v>156.44462478966565</v>
      </c>
      <c r="E262" s="2">
        <v>438.9175043420745</v>
      </c>
      <c r="F262" s="2">
        <v>49.693138373455426</v>
      </c>
      <c r="G262" s="2">
        <v>645.0552675051956</v>
      </c>
      <c r="H262" s="2"/>
      <c r="I262" s="2">
        <v>225.2014617851</v>
      </c>
      <c r="J262" s="2">
        <v>134.81489262967747</v>
      </c>
      <c r="K262" s="2">
        <v>507.2616917022093</v>
      </c>
      <c r="L262" s="2">
        <v>867.2780461169868</v>
      </c>
      <c r="M262" s="2"/>
      <c r="N262" s="2"/>
      <c r="O262" s="2"/>
      <c r="P262" s="2"/>
      <c r="Q262" s="2"/>
      <c r="R262" s="2"/>
    </row>
    <row r="263" spans="1:18" ht="12.75">
      <c r="A263" s="1" t="s">
        <v>9</v>
      </c>
      <c r="B263" s="1">
        <v>7</v>
      </c>
      <c r="C263" s="1">
        <v>2022</v>
      </c>
      <c r="D263" s="2">
        <v>161.97423411087345</v>
      </c>
      <c r="E263" s="2">
        <v>448.95548536423235</v>
      </c>
      <c r="F263" s="2">
        <v>39.84079476234131</v>
      </c>
      <c r="G263" s="2">
        <v>650.7705142374471</v>
      </c>
      <c r="H263" s="2"/>
      <c r="I263" s="2">
        <v>239.6643176638</v>
      </c>
      <c r="J263" s="2">
        <v>141.96501080979922</v>
      </c>
      <c r="K263" s="2">
        <v>506.25941423203454</v>
      </c>
      <c r="L263" s="2">
        <v>887.8887427056338</v>
      </c>
      <c r="M263" s="2"/>
      <c r="N263" s="2"/>
      <c r="O263" s="2"/>
      <c r="P263" s="2"/>
      <c r="Q263" s="2"/>
      <c r="R263" s="2"/>
    </row>
    <row r="264" spans="1:18" ht="12.75">
      <c r="A264" s="1" t="s">
        <v>9</v>
      </c>
      <c r="B264" s="1">
        <v>7</v>
      </c>
      <c r="C264" s="1">
        <v>2023</v>
      </c>
      <c r="D264" s="2">
        <v>167.77717784919605</v>
      </c>
      <c r="E264" s="2">
        <v>459.31161986408864</v>
      </c>
      <c r="F264" s="2">
        <v>33.71571348554241</v>
      </c>
      <c r="G264" s="2">
        <v>660.8045111988272</v>
      </c>
      <c r="H264" s="2"/>
      <c r="I264" s="2">
        <v>253.01452177</v>
      </c>
      <c r="J264" s="2">
        <v>148.56770317493528</v>
      </c>
      <c r="K264" s="2">
        <v>508.7502953805147</v>
      </c>
      <c r="L264" s="2">
        <v>910.3325203254499</v>
      </c>
      <c r="M264" s="2"/>
      <c r="N264" s="2"/>
      <c r="O264" s="2"/>
      <c r="P264" s="2"/>
      <c r="Q264" s="2"/>
      <c r="R264" s="2"/>
    </row>
    <row r="265" spans="1:18" ht="12.75">
      <c r="A265" s="1" t="s">
        <v>9</v>
      </c>
      <c r="B265" s="1">
        <v>7</v>
      </c>
      <c r="C265" s="1">
        <v>2024</v>
      </c>
      <c r="D265" s="2">
        <v>173.5298314209202</v>
      </c>
      <c r="E265" s="2">
        <v>470.079734235675</v>
      </c>
      <c r="F265" s="2">
        <v>30.68460218677625</v>
      </c>
      <c r="G265" s="2">
        <v>674.2941678433715</v>
      </c>
      <c r="H265" s="2"/>
      <c r="I265" s="2">
        <v>265.7557726691</v>
      </c>
      <c r="J265" s="2">
        <v>154.90942607870662</v>
      </c>
      <c r="K265" s="2">
        <v>512.793515253111</v>
      </c>
      <c r="L265" s="2">
        <v>933.4587140009176</v>
      </c>
      <c r="M265" s="2"/>
      <c r="N265" s="2"/>
      <c r="O265" s="2"/>
      <c r="P265" s="2"/>
      <c r="Q265" s="2"/>
      <c r="R265" s="2"/>
    </row>
    <row r="266" spans="1:18" ht="12.75">
      <c r="A266" s="1" t="s">
        <v>9</v>
      </c>
      <c r="B266" s="1">
        <f>B265</f>
        <v>7</v>
      </c>
      <c r="C266" s="1">
        <v>2025</v>
      </c>
      <c r="D266" s="2">
        <v>179.4586931127042</v>
      </c>
      <c r="E266" s="2">
        <v>480.6135483747232</v>
      </c>
      <c r="F266" s="2">
        <v>26.38815678593412</v>
      </c>
      <c r="G266" s="2">
        <v>686.4603982733615</v>
      </c>
      <c r="H266" s="2"/>
      <c r="I266" s="2">
        <v>278.8682740184</v>
      </c>
      <c r="J266" s="2">
        <v>161.62882402405756</v>
      </c>
      <c r="K266" s="2">
        <v>510.6867841653188</v>
      </c>
      <c r="L266" s="2">
        <v>951.1838822077764</v>
      </c>
      <c r="M266" s="2"/>
      <c r="N266" s="2"/>
      <c r="O266" s="2"/>
      <c r="P266" s="2"/>
      <c r="Q266" s="2"/>
      <c r="R266" s="2"/>
    </row>
    <row r="267" spans="1:18" ht="12.75">
      <c r="A267" s="1" t="s">
        <v>9</v>
      </c>
      <c r="B267" s="1">
        <f>B266</f>
        <v>7</v>
      </c>
      <c r="C267" s="1">
        <v>2026</v>
      </c>
      <c r="D267" s="2">
        <v>185.5533977830775</v>
      </c>
      <c r="E267" s="2">
        <v>490.31989206413766</v>
      </c>
      <c r="F267" s="2">
        <v>25.92960859652222</v>
      </c>
      <c r="G267" s="2">
        <v>701.8028984437374</v>
      </c>
      <c r="H267" s="2"/>
      <c r="I267" s="2">
        <v>291.1385635661</v>
      </c>
      <c r="J267" s="2">
        <v>167.50474381723814</v>
      </c>
      <c r="K267" s="2">
        <v>516.383684020408</v>
      </c>
      <c r="L267" s="2">
        <v>975.0269914037463</v>
      </c>
      <c r="M267" s="2"/>
      <c r="N267" s="2"/>
      <c r="O267" s="2"/>
      <c r="P267" s="2"/>
      <c r="Q267" s="2"/>
      <c r="R267" s="2"/>
    </row>
    <row r="268" spans="1:18" ht="12.75">
      <c r="A268" s="1" t="s">
        <v>9</v>
      </c>
      <c r="B268" s="1">
        <f>B267</f>
        <v>7</v>
      </c>
      <c r="C268" s="1">
        <v>2027</v>
      </c>
      <c r="D268" s="2">
        <f>D267*(D267/D266)</f>
        <v>191.85508838639603</v>
      </c>
      <c r="E268" s="2">
        <f>E267*(E267/E266)</f>
        <v>500.2222624950695</v>
      </c>
      <c r="F268" s="2">
        <f>F267*(F267/F266)</f>
        <v>25.479028619658035</v>
      </c>
      <c r="G268" s="2">
        <f>SUM(D268:F268)</f>
        <v>717.5563795011236</v>
      </c>
      <c r="H268" s="2"/>
      <c r="I268" s="2">
        <f>I267*(I267/I266)</f>
        <v>303.94874961552426</v>
      </c>
      <c r="J268" s="2">
        <f>J267*(J267/J266)</f>
        <v>173.5942791806882</v>
      </c>
      <c r="K268" s="2">
        <f>K267*(K267/K266)</f>
        <v>522.1441348992661</v>
      </c>
      <c r="L268" s="2">
        <f>SUM(I268:K268)</f>
        <v>999.6871636954786</v>
      </c>
      <c r="M268" s="2"/>
      <c r="N268" s="2"/>
      <c r="O268" s="2"/>
      <c r="P268" s="2"/>
      <c r="Q268" s="2"/>
      <c r="R268" s="2"/>
    </row>
    <row r="269" spans="1:18" ht="12.75">
      <c r="A269" s="1" t="s">
        <v>10</v>
      </c>
      <c r="B269" s="1">
        <v>8</v>
      </c>
      <c r="C269" s="1">
        <v>1990</v>
      </c>
      <c r="D269" s="2">
        <v>0</v>
      </c>
      <c r="E269" s="2">
        <v>0</v>
      </c>
      <c r="F269" s="2">
        <v>0</v>
      </c>
      <c r="G269" s="2">
        <v>0</v>
      </c>
      <c r="H269" s="2"/>
      <c r="I269" s="2">
        <v>0</v>
      </c>
      <c r="J269" s="2">
        <v>0</v>
      </c>
      <c r="K269" s="2">
        <v>0</v>
      </c>
      <c r="L269" s="2">
        <v>0</v>
      </c>
      <c r="M269" s="2"/>
      <c r="N269" s="2"/>
      <c r="O269" s="2"/>
      <c r="P269" s="2"/>
      <c r="Q269" s="2"/>
      <c r="R269" s="2"/>
    </row>
    <row r="270" spans="1:18" ht="12.75">
      <c r="A270" s="1" t="s">
        <v>10</v>
      </c>
      <c r="B270" s="1">
        <v>8</v>
      </c>
      <c r="C270" s="1">
        <v>1991</v>
      </c>
      <c r="D270" s="2">
        <v>0</v>
      </c>
      <c r="E270" s="2">
        <v>0</v>
      </c>
      <c r="F270" s="2">
        <v>0</v>
      </c>
      <c r="G270" s="2">
        <v>0</v>
      </c>
      <c r="H270" s="2"/>
      <c r="I270" s="2">
        <v>0</v>
      </c>
      <c r="J270" s="2">
        <v>0</v>
      </c>
      <c r="K270" s="2">
        <v>0</v>
      </c>
      <c r="L270" s="2">
        <v>0</v>
      </c>
      <c r="M270" s="2"/>
      <c r="N270" s="2"/>
      <c r="O270" s="2"/>
      <c r="P270" s="2"/>
      <c r="Q270" s="2"/>
      <c r="R270" s="2"/>
    </row>
    <row r="271" spans="1:18" ht="12.75">
      <c r="A271" s="1" t="s">
        <v>10</v>
      </c>
      <c r="B271" s="1">
        <v>8</v>
      </c>
      <c r="C271" s="1">
        <v>1992</v>
      </c>
      <c r="D271" s="2">
        <v>0</v>
      </c>
      <c r="E271" s="2">
        <v>0</v>
      </c>
      <c r="F271" s="2">
        <v>0</v>
      </c>
      <c r="G271" s="2">
        <v>0</v>
      </c>
      <c r="H271" s="2"/>
      <c r="I271" s="2">
        <v>0</v>
      </c>
      <c r="J271" s="2">
        <v>0</v>
      </c>
      <c r="K271" s="2">
        <v>0</v>
      </c>
      <c r="L271" s="2">
        <v>0</v>
      </c>
      <c r="M271" s="2"/>
      <c r="N271" s="2"/>
      <c r="O271" s="2"/>
      <c r="P271" s="2"/>
      <c r="Q271" s="2"/>
      <c r="R271" s="2"/>
    </row>
    <row r="272" spans="1:18" ht="12.75">
      <c r="A272" s="1" t="s">
        <v>10</v>
      </c>
      <c r="B272" s="1">
        <v>8</v>
      </c>
      <c r="C272" s="1">
        <v>1993</v>
      </c>
      <c r="D272" s="2">
        <v>0</v>
      </c>
      <c r="E272" s="2">
        <v>0</v>
      </c>
      <c r="F272" s="2">
        <v>0</v>
      </c>
      <c r="G272" s="2">
        <v>0</v>
      </c>
      <c r="H272" s="2"/>
      <c r="I272" s="2">
        <v>0</v>
      </c>
      <c r="J272" s="2">
        <v>0</v>
      </c>
      <c r="K272" s="2">
        <v>0</v>
      </c>
      <c r="L272" s="2">
        <v>0</v>
      </c>
      <c r="M272" s="2"/>
      <c r="N272" s="2"/>
      <c r="O272" s="2"/>
      <c r="P272" s="2"/>
      <c r="Q272" s="2"/>
      <c r="R272" s="2"/>
    </row>
    <row r="273" spans="1:18" ht="12.75">
      <c r="A273" s="1" t="s">
        <v>10</v>
      </c>
      <c r="B273" s="1">
        <v>8</v>
      </c>
      <c r="C273" s="1">
        <v>1994</v>
      </c>
      <c r="D273" s="2">
        <v>0</v>
      </c>
      <c r="E273" s="2">
        <v>0</v>
      </c>
      <c r="F273" s="2">
        <v>0</v>
      </c>
      <c r="G273" s="2">
        <v>0</v>
      </c>
      <c r="H273" s="2"/>
      <c r="I273" s="2">
        <v>0</v>
      </c>
      <c r="J273" s="2">
        <v>0</v>
      </c>
      <c r="K273" s="2">
        <v>0</v>
      </c>
      <c r="L273" s="2">
        <v>0</v>
      </c>
      <c r="M273" s="2"/>
      <c r="N273" s="2"/>
      <c r="O273" s="2"/>
      <c r="P273" s="2"/>
      <c r="Q273" s="2"/>
      <c r="R273" s="2"/>
    </row>
    <row r="274" spans="1:18" ht="12.75">
      <c r="A274" s="1" t="s">
        <v>10</v>
      </c>
      <c r="B274" s="1">
        <v>8</v>
      </c>
      <c r="C274" s="1">
        <v>1995</v>
      </c>
      <c r="D274" s="2">
        <v>0</v>
      </c>
      <c r="E274" s="2">
        <v>0</v>
      </c>
      <c r="F274" s="2">
        <v>0</v>
      </c>
      <c r="G274" s="2">
        <v>0</v>
      </c>
      <c r="H274" s="2"/>
      <c r="I274" s="2">
        <v>0</v>
      </c>
      <c r="J274" s="2">
        <v>0</v>
      </c>
      <c r="K274" s="2">
        <v>0</v>
      </c>
      <c r="L274" s="2">
        <v>0</v>
      </c>
      <c r="M274" s="2"/>
      <c r="N274" s="2"/>
      <c r="O274" s="2"/>
      <c r="P274" s="2"/>
      <c r="Q274" s="2"/>
      <c r="R274" s="2"/>
    </row>
    <row r="275" spans="1:18" ht="12.75">
      <c r="A275" s="1" t="s">
        <v>10</v>
      </c>
      <c r="B275" s="1">
        <v>8</v>
      </c>
      <c r="C275" s="1">
        <v>1996</v>
      </c>
      <c r="D275" s="2">
        <v>0</v>
      </c>
      <c r="E275" s="2">
        <v>0</v>
      </c>
      <c r="F275" s="2">
        <v>0</v>
      </c>
      <c r="G275" s="2">
        <v>0</v>
      </c>
      <c r="H275" s="2"/>
      <c r="I275" s="2">
        <v>0</v>
      </c>
      <c r="J275" s="2">
        <v>0</v>
      </c>
      <c r="K275" s="2">
        <v>0</v>
      </c>
      <c r="L275" s="2">
        <v>0</v>
      </c>
      <c r="M275" s="2"/>
      <c r="N275" s="2"/>
      <c r="O275" s="2"/>
      <c r="P275" s="2"/>
      <c r="Q275" s="2"/>
      <c r="R275" s="2"/>
    </row>
    <row r="276" spans="1:18" ht="12.75">
      <c r="A276" s="1" t="s">
        <v>10</v>
      </c>
      <c r="B276" s="1">
        <v>8</v>
      </c>
      <c r="C276" s="1">
        <v>1997</v>
      </c>
      <c r="D276" s="2">
        <v>0</v>
      </c>
      <c r="E276" s="2">
        <v>0</v>
      </c>
      <c r="F276" s="2">
        <v>0</v>
      </c>
      <c r="G276" s="2">
        <v>0</v>
      </c>
      <c r="H276" s="2"/>
      <c r="I276" s="2">
        <v>0</v>
      </c>
      <c r="J276" s="2">
        <v>0</v>
      </c>
      <c r="K276" s="2">
        <v>0</v>
      </c>
      <c r="L276" s="2">
        <v>0</v>
      </c>
      <c r="M276" s="2"/>
      <c r="N276" s="2"/>
      <c r="O276" s="2"/>
      <c r="P276" s="2"/>
      <c r="Q276" s="2"/>
      <c r="R276" s="2"/>
    </row>
    <row r="277" spans="1:18" ht="12.75">
      <c r="A277" s="1" t="s">
        <v>10</v>
      </c>
      <c r="B277" s="1">
        <v>8</v>
      </c>
      <c r="C277" s="1">
        <v>1998</v>
      </c>
      <c r="D277" s="2">
        <v>0</v>
      </c>
      <c r="E277" s="2">
        <v>0</v>
      </c>
      <c r="F277" s="2">
        <v>0</v>
      </c>
      <c r="G277" s="2">
        <v>0</v>
      </c>
      <c r="H277" s="2"/>
      <c r="I277" s="2">
        <v>0</v>
      </c>
      <c r="J277" s="2">
        <v>0</v>
      </c>
      <c r="K277" s="2">
        <v>0</v>
      </c>
      <c r="L277" s="2">
        <v>0</v>
      </c>
      <c r="M277" s="2"/>
      <c r="N277" s="2"/>
      <c r="O277" s="2"/>
      <c r="P277" s="2"/>
      <c r="Q277" s="2"/>
      <c r="R277" s="2"/>
    </row>
    <row r="278" spans="1:18" ht="12.75">
      <c r="A278" s="1" t="s">
        <v>10</v>
      </c>
      <c r="B278" s="1">
        <v>8</v>
      </c>
      <c r="C278" s="1">
        <v>1999</v>
      </c>
      <c r="D278" s="2">
        <v>0</v>
      </c>
      <c r="E278" s="2">
        <v>0</v>
      </c>
      <c r="F278" s="2">
        <v>0</v>
      </c>
      <c r="G278" s="2">
        <v>0</v>
      </c>
      <c r="H278" s="2"/>
      <c r="I278" s="2">
        <v>0</v>
      </c>
      <c r="J278" s="2">
        <v>0</v>
      </c>
      <c r="K278" s="2">
        <v>0</v>
      </c>
      <c r="L278" s="2">
        <v>0</v>
      </c>
      <c r="M278" s="2"/>
      <c r="N278" s="2"/>
      <c r="O278" s="2"/>
      <c r="P278" s="2"/>
      <c r="Q278" s="2"/>
      <c r="R278" s="2"/>
    </row>
    <row r="279" spans="1:18" ht="12.75">
      <c r="A279" s="1" t="s">
        <v>10</v>
      </c>
      <c r="B279" s="1">
        <v>8</v>
      </c>
      <c r="C279" s="1">
        <v>2000</v>
      </c>
      <c r="D279" s="2">
        <v>0</v>
      </c>
      <c r="E279" s="2">
        <v>0</v>
      </c>
      <c r="F279" s="2">
        <v>0</v>
      </c>
      <c r="G279" s="2">
        <v>0</v>
      </c>
      <c r="H279" s="2"/>
      <c r="I279" s="2">
        <v>0</v>
      </c>
      <c r="J279" s="2">
        <v>0</v>
      </c>
      <c r="K279" s="2">
        <v>0</v>
      </c>
      <c r="L279" s="2">
        <v>0</v>
      </c>
      <c r="M279" s="2"/>
      <c r="N279" s="2"/>
      <c r="O279" s="2"/>
      <c r="P279" s="2"/>
      <c r="Q279" s="2"/>
      <c r="R279" s="2"/>
    </row>
    <row r="280" spans="1:18" ht="12.75">
      <c r="A280" s="1" t="s">
        <v>10</v>
      </c>
      <c r="B280" s="1">
        <v>8</v>
      </c>
      <c r="C280" s="1">
        <v>2001</v>
      </c>
      <c r="D280" s="2">
        <v>0</v>
      </c>
      <c r="E280" s="2">
        <v>0</v>
      </c>
      <c r="F280" s="2">
        <v>0</v>
      </c>
      <c r="G280" s="2">
        <v>0</v>
      </c>
      <c r="H280" s="2"/>
      <c r="I280" s="2">
        <v>0</v>
      </c>
      <c r="J280" s="2">
        <v>0</v>
      </c>
      <c r="K280" s="2">
        <v>0</v>
      </c>
      <c r="L280" s="2">
        <v>0</v>
      </c>
      <c r="M280" s="2"/>
      <c r="N280" s="2"/>
      <c r="O280" s="2"/>
      <c r="P280" s="2"/>
      <c r="Q280" s="2"/>
      <c r="R280" s="2"/>
    </row>
    <row r="281" spans="1:18" ht="12.75">
      <c r="A281" s="1" t="s">
        <v>10</v>
      </c>
      <c r="B281" s="1">
        <v>8</v>
      </c>
      <c r="C281" s="1">
        <v>2002</v>
      </c>
      <c r="D281" s="2">
        <v>0</v>
      </c>
      <c r="E281" s="2">
        <v>0</v>
      </c>
      <c r="F281" s="2">
        <v>0</v>
      </c>
      <c r="G281" s="2">
        <v>0</v>
      </c>
      <c r="H281" s="2"/>
      <c r="I281" s="2">
        <v>0</v>
      </c>
      <c r="J281" s="2">
        <v>0</v>
      </c>
      <c r="K281" s="2">
        <v>0</v>
      </c>
      <c r="L281" s="2">
        <v>0</v>
      </c>
      <c r="M281" s="2"/>
      <c r="N281" s="2"/>
      <c r="O281" s="2"/>
      <c r="P281" s="2"/>
      <c r="Q281" s="2"/>
      <c r="R281" s="2"/>
    </row>
    <row r="282" spans="1:18" ht="12.75">
      <c r="A282" s="1" t="s">
        <v>10</v>
      </c>
      <c r="B282" s="1">
        <v>8</v>
      </c>
      <c r="C282" s="1">
        <v>2003</v>
      </c>
      <c r="D282" s="2">
        <v>0</v>
      </c>
      <c r="E282" s="2">
        <v>0</v>
      </c>
      <c r="F282" s="2">
        <v>0</v>
      </c>
      <c r="G282" s="2">
        <v>0</v>
      </c>
      <c r="H282" s="2"/>
      <c r="I282" s="2">
        <v>0</v>
      </c>
      <c r="J282" s="2">
        <v>0</v>
      </c>
      <c r="K282" s="2">
        <v>0</v>
      </c>
      <c r="L282" s="2">
        <v>0</v>
      </c>
      <c r="M282" s="2"/>
      <c r="N282" s="2"/>
      <c r="O282" s="2"/>
      <c r="P282" s="2"/>
      <c r="Q282" s="2"/>
      <c r="R282" s="2"/>
    </row>
    <row r="283" spans="1:18" ht="12.75">
      <c r="A283" s="1" t="s">
        <v>10</v>
      </c>
      <c r="B283" s="1">
        <v>8</v>
      </c>
      <c r="C283" s="1">
        <v>2004</v>
      </c>
      <c r="D283" s="2">
        <v>0</v>
      </c>
      <c r="E283" s="2">
        <v>0</v>
      </c>
      <c r="F283" s="2">
        <v>0</v>
      </c>
      <c r="G283" s="2">
        <v>0</v>
      </c>
      <c r="H283" s="2"/>
      <c r="I283" s="2">
        <v>0</v>
      </c>
      <c r="J283" s="2">
        <v>0</v>
      </c>
      <c r="K283" s="2">
        <v>0</v>
      </c>
      <c r="L283" s="2">
        <v>0</v>
      </c>
      <c r="M283" s="2"/>
      <c r="N283" s="2"/>
      <c r="O283" s="2"/>
      <c r="P283" s="2"/>
      <c r="Q283" s="2"/>
      <c r="R283" s="2"/>
    </row>
    <row r="284" spans="1:18" ht="12.75">
      <c r="A284" s="1" t="s">
        <v>10</v>
      </c>
      <c r="B284" s="1">
        <v>8</v>
      </c>
      <c r="C284" s="1">
        <v>2005</v>
      </c>
      <c r="D284" s="2">
        <v>0</v>
      </c>
      <c r="E284" s="2">
        <v>0</v>
      </c>
      <c r="F284" s="2">
        <v>0</v>
      </c>
      <c r="G284" s="2">
        <v>0</v>
      </c>
      <c r="H284" s="2"/>
      <c r="I284" s="2">
        <v>0</v>
      </c>
      <c r="J284" s="2">
        <v>0</v>
      </c>
      <c r="K284" s="2">
        <v>0</v>
      </c>
      <c r="L284" s="2">
        <v>0</v>
      </c>
      <c r="M284" s="2"/>
      <c r="N284" s="2"/>
      <c r="O284" s="2"/>
      <c r="P284" s="2"/>
      <c r="Q284" s="2"/>
      <c r="R284" s="2"/>
    </row>
    <row r="285" spans="1:18" ht="12.75">
      <c r="A285" s="1" t="s">
        <v>10</v>
      </c>
      <c r="B285" s="1">
        <v>8</v>
      </c>
      <c r="C285" s="1">
        <v>2006</v>
      </c>
      <c r="D285" s="2">
        <v>0</v>
      </c>
      <c r="E285" s="2">
        <v>0</v>
      </c>
      <c r="F285" s="2">
        <v>0</v>
      </c>
      <c r="G285" s="2">
        <v>0</v>
      </c>
      <c r="H285" s="2"/>
      <c r="I285" s="2">
        <v>0</v>
      </c>
      <c r="J285" s="2">
        <v>0</v>
      </c>
      <c r="K285" s="2">
        <v>0</v>
      </c>
      <c r="L285" s="2">
        <v>0</v>
      </c>
      <c r="M285" s="2"/>
      <c r="N285" s="2"/>
      <c r="O285" s="2"/>
      <c r="P285" s="2"/>
      <c r="Q285" s="2"/>
      <c r="R285" s="2"/>
    </row>
    <row r="286" spans="1:18" ht="12.75">
      <c r="A286" s="1" t="s">
        <v>10</v>
      </c>
      <c r="B286" s="1">
        <v>8</v>
      </c>
      <c r="C286" s="1">
        <v>2007</v>
      </c>
      <c r="D286" s="2">
        <v>0</v>
      </c>
      <c r="E286" s="2">
        <v>0</v>
      </c>
      <c r="F286" s="2">
        <v>0</v>
      </c>
      <c r="G286" s="2">
        <v>0</v>
      </c>
      <c r="H286" s="2"/>
      <c r="I286" s="2">
        <v>0</v>
      </c>
      <c r="J286" s="2">
        <v>0</v>
      </c>
      <c r="K286" s="2">
        <v>0</v>
      </c>
      <c r="L286" s="2">
        <v>0</v>
      </c>
      <c r="M286" s="2"/>
      <c r="N286" s="2"/>
      <c r="O286" s="2"/>
      <c r="P286" s="2"/>
      <c r="Q286" s="2"/>
      <c r="R286" s="2"/>
    </row>
    <row r="287" spans="1:18" ht="12.75">
      <c r="A287" s="1" t="s">
        <v>10</v>
      </c>
      <c r="B287" s="1">
        <v>8</v>
      </c>
      <c r="C287" s="1">
        <v>2008</v>
      </c>
      <c r="D287" s="2">
        <v>0</v>
      </c>
      <c r="E287" s="2">
        <v>0</v>
      </c>
      <c r="F287" s="2">
        <v>0</v>
      </c>
      <c r="G287" s="2">
        <v>0</v>
      </c>
      <c r="H287" s="2"/>
      <c r="I287" s="2">
        <v>0</v>
      </c>
      <c r="J287" s="2">
        <v>0</v>
      </c>
      <c r="K287" s="2">
        <v>0</v>
      </c>
      <c r="L287" s="2">
        <v>0</v>
      </c>
      <c r="M287" s="2"/>
      <c r="N287" s="2"/>
      <c r="O287" s="2"/>
      <c r="P287" s="2"/>
      <c r="Q287" s="2"/>
      <c r="R287" s="2"/>
    </row>
    <row r="288" spans="1:18" ht="12.75">
      <c r="A288" s="1" t="s">
        <v>10</v>
      </c>
      <c r="B288" s="1">
        <v>8</v>
      </c>
      <c r="C288" s="1">
        <v>2009</v>
      </c>
      <c r="D288" s="2">
        <v>0</v>
      </c>
      <c r="E288" s="2">
        <v>0</v>
      </c>
      <c r="F288" s="2">
        <v>0</v>
      </c>
      <c r="G288" s="2">
        <v>0</v>
      </c>
      <c r="H288" s="2"/>
      <c r="I288" s="2">
        <v>0</v>
      </c>
      <c r="J288" s="2">
        <v>0</v>
      </c>
      <c r="K288" s="2">
        <v>0</v>
      </c>
      <c r="L288" s="2">
        <v>0</v>
      </c>
      <c r="M288" s="2"/>
      <c r="N288" s="2"/>
      <c r="O288" s="2"/>
      <c r="P288" s="2"/>
      <c r="Q288" s="2"/>
      <c r="R288" s="2"/>
    </row>
    <row r="289" spans="1:18" ht="12.75">
      <c r="A289" s="1" t="s">
        <v>10</v>
      </c>
      <c r="B289" s="1">
        <v>8</v>
      </c>
      <c r="C289" s="1">
        <v>2010</v>
      </c>
      <c r="D289" s="2">
        <v>0</v>
      </c>
      <c r="E289" s="2">
        <v>0</v>
      </c>
      <c r="F289" s="2">
        <v>0</v>
      </c>
      <c r="G289" s="2">
        <v>0</v>
      </c>
      <c r="H289" s="2"/>
      <c r="I289" s="2">
        <v>0</v>
      </c>
      <c r="J289" s="2">
        <v>0</v>
      </c>
      <c r="K289" s="2">
        <v>0</v>
      </c>
      <c r="L289" s="2">
        <v>0</v>
      </c>
      <c r="M289" s="2"/>
      <c r="N289" s="2"/>
      <c r="O289" s="2"/>
      <c r="P289" s="2"/>
      <c r="Q289" s="2"/>
      <c r="R289" s="2"/>
    </row>
    <row r="290" spans="1:18" ht="12.75">
      <c r="A290" s="1" t="s">
        <v>10</v>
      </c>
      <c r="B290" s="1">
        <v>8</v>
      </c>
      <c r="C290" s="1">
        <v>2011</v>
      </c>
      <c r="D290" s="2">
        <v>0</v>
      </c>
      <c r="E290" s="2">
        <v>0</v>
      </c>
      <c r="F290" s="2">
        <v>0</v>
      </c>
      <c r="G290" s="2">
        <v>0</v>
      </c>
      <c r="H290" s="2"/>
      <c r="I290" s="2">
        <v>0</v>
      </c>
      <c r="J290" s="2">
        <v>0</v>
      </c>
      <c r="K290" s="2">
        <v>0</v>
      </c>
      <c r="L290" s="2">
        <v>0</v>
      </c>
      <c r="M290" s="2"/>
      <c r="N290" s="2"/>
      <c r="O290" s="2"/>
      <c r="P290" s="2"/>
      <c r="Q290" s="2"/>
      <c r="R290" s="2"/>
    </row>
    <row r="291" spans="1:18" ht="12.75">
      <c r="A291" s="1" t="s">
        <v>10</v>
      </c>
      <c r="B291" s="1">
        <v>8</v>
      </c>
      <c r="C291" s="1">
        <v>2012</v>
      </c>
      <c r="D291" s="2">
        <v>0</v>
      </c>
      <c r="E291" s="2">
        <v>0</v>
      </c>
      <c r="F291" s="2">
        <v>0</v>
      </c>
      <c r="G291" s="2">
        <v>0</v>
      </c>
      <c r="H291" s="2"/>
      <c r="I291" s="2">
        <v>0</v>
      </c>
      <c r="J291" s="2">
        <v>0</v>
      </c>
      <c r="K291" s="2">
        <v>0</v>
      </c>
      <c r="L291" s="2">
        <v>0</v>
      </c>
      <c r="M291" s="2"/>
      <c r="N291" s="2"/>
      <c r="O291" s="2"/>
      <c r="P291" s="2"/>
      <c r="Q291" s="2"/>
      <c r="R291" s="2"/>
    </row>
    <row r="292" spans="1:18" ht="12.75">
      <c r="A292" s="1" t="s">
        <v>10</v>
      </c>
      <c r="B292" s="1">
        <v>8</v>
      </c>
      <c r="C292" s="1">
        <v>2013</v>
      </c>
      <c r="D292" s="2">
        <v>0</v>
      </c>
      <c r="E292" s="2">
        <v>0</v>
      </c>
      <c r="F292" s="2">
        <v>0</v>
      </c>
      <c r="G292" s="2">
        <v>0</v>
      </c>
      <c r="H292" s="2"/>
      <c r="I292" s="2">
        <v>0</v>
      </c>
      <c r="J292" s="2">
        <v>0</v>
      </c>
      <c r="K292" s="2">
        <v>0</v>
      </c>
      <c r="L292" s="2">
        <v>0</v>
      </c>
      <c r="M292" s="2"/>
      <c r="N292" s="2"/>
      <c r="O292" s="2"/>
      <c r="P292" s="2"/>
      <c r="Q292" s="2"/>
      <c r="R292" s="2"/>
    </row>
    <row r="293" spans="1:18" ht="12.75">
      <c r="A293" s="1" t="s">
        <v>10</v>
      </c>
      <c r="B293" s="1">
        <v>8</v>
      </c>
      <c r="C293" s="1">
        <v>2014</v>
      </c>
      <c r="D293" s="2">
        <v>0</v>
      </c>
      <c r="E293" s="2">
        <v>0</v>
      </c>
      <c r="F293" s="2">
        <v>0</v>
      </c>
      <c r="G293" s="2">
        <v>0</v>
      </c>
      <c r="H293" s="2"/>
      <c r="I293" s="2">
        <v>0</v>
      </c>
      <c r="J293" s="2">
        <v>0</v>
      </c>
      <c r="K293" s="2">
        <v>0</v>
      </c>
      <c r="L293" s="2">
        <v>0</v>
      </c>
      <c r="M293" s="2"/>
      <c r="N293" s="2"/>
      <c r="O293" s="2"/>
      <c r="P293" s="2"/>
      <c r="Q293" s="2"/>
      <c r="R293" s="2"/>
    </row>
    <row r="294" spans="1:18" ht="12.75">
      <c r="A294" s="1" t="s">
        <v>10</v>
      </c>
      <c r="B294" s="1">
        <v>8</v>
      </c>
      <c r="C294" s="1">
        <v>2015</v>
      </c>
      <c r="D294" s="2">
        <v>0</v>
      </c>
      <c r="E294" s="2">
        <v>0</v>
      </c>
      <c r="F294" s="2">
        <v>0</v>
      </c>
      <c r="G294" s="2">
        <v>0</v>
      </c>
      <c r="H294" s="2"/>
      <c r="I294" s="2">
        <v>0</v>
      </c>
      <c r="J294" s="2">
        <v>0</v>
      </c>
      <c r="K294" s="2">
        <v>0</v>
      </c>
      <c r="L294" s="2">
        <v>0</v>
      </c>
      <c r="M294" s="2"/>
      <c r="N294" s="2"/>
      <c r="O294" s="2"/>
      <c r="P294" s="2"/>
      <c r="Q294" s="2"/>
      <c r="R294" s="2"/>
    </row>
    <row r="295" spans="1:18" ht="12.75">
      <c r="A295" s="1" t="s">
        <v>10</v>
      </c>
      <c r="B295" s="1">
        <v>8</v>
      </c>
      <c r="C295" s="1">
        <v>2016</v>
      </c>
      <c r="D295" s="2">
        <v>0</v>
      </c>
      <c r="E295" s="2">
        <v>0</v>
      </c>
      <c r="F295" s="2">
        <v>0</v>
      </c>
      <c r="G295" s="2">
        <v>0</v>
      </c>
      <c r="H295" s="2"/>
      <c r="I295" s="2">
        <v>0</v>
      </c>
      <c r="J295" s="2">
        <v>0</v>
      </c>
      <c r="K295" s="2">
        <v>0</v>
      </c>
      <c r="L295" s="2">
        <v>0</v>
      </c>
      <c r="M295" s="2"/>
      <c r="N295" s="2"/>
      <c r="O295" s="2"/>
      <c r="P295" s="2"/>
      <c r="Q295" s="2"/>
      <c r="R295" s="2"/>
    </row>
    <row r="296" spans="1:18" ht="12.75">
      <c r="A296" s="1" t="s">
        <v>10</v>
      </c>
      <c r="B296" s="1">
        <v>8</v>
      </c>
      <c r="C296" s="1">
        <v>2017</v>
      </c>
      <c r="D296" s="2">
        <v>0</v>
      </c>
      <c r="E296" s="2">
        <v>0</v>
      </c>
      <c r="F296" s="2">
        <v>0</v>
      </c>
      <c r="G296" s="2">
        <v>0</v>
      </c>
      <c r="H296" s="2"/>
      <c r="I296" s="2">
        <v>0</v>
      </c>
      <c r="J296" s="2">
        <v>0</v>
      </c>
      <c r="K296" s="2">
        <v>0</v>
      </c>
      <c r="L296" s="2">
        <v>0</v>
      </c>
      <c r="M296" s="2"/>
      <c r="N296" s="2"/>
      <c r="O296" s="2"/>
      <c r="P296" s="2"/>
      <c r="Q296" s="2"/>
      <c r="R296" s="2"/>
    </row>
    <row r="297" spans="1:18" ht="12.75">
      <c r="A297" s="1" t="s">
        <v>10</v>
      </c>
      <c r="B297" s="1">
        <v>8</v>
      </c>
      <c r="C297" s="1">
        <v>2018</v>
      </c>
      <c r="D297" s="2">
        <v>0</v>
      </c>
      <c r="E297" s="2">
        <v>0</v>
      </c>
      <c r="F297" s="2">
        <v>0</v>
      </c>
      <c r="G297" s="2">
        <v>0</v>
      </c>
      <c r="H297" s="2"/>
      <c r="I297" s="2">
        <v>0</v>
      </c>
      <c r="J297" s="2">
        <v>0</v>
      </c>
      <c r="K297" s="2">
        <v>0</v>
      </c>
      <c r="L297" s="2">
        <v>0</v>
      </c>
      <c r="M297" s="2"/>
      <c r="N297" s="2"/>
      <c r="O297" s="2"/>
      <c r="P297" s="2"/>
      <c r="Q297" s="2"/>
      <c r="R297" s="2"/>
    </row>
    <row r="298" spans="1:18" ht="12.75">
      <c r="A298" s="1" t="s">
        <v>10</v>
      </c>
      <c r="B298" s="1">
        <v>8</v>
      </c>
      <c r="C298" s="1">
        <v>2019</v>
      </c>
      <c r="D298" s="2">
        <v>0</v>
      </c>
      <c r="E298" s="2">
        <v>0</v>
      </c>
      <c r="F298" s="2">
        <v>0</v>
      </c>
      <c r="G298" s="2">
        <v>0</v>
      </c>
      <c r="H298" s="2"/>
      <c r="I298" s="2">
        <v>0</v>
      </c>
      <c r="J298" s="2">
        <v>0</v>
      </c>
      <c r="K298" s="2">
        <v>0</v>
      </c>
      <c r="L298" s="2">
        <v>0</v>
      </c>
      <c r="M298" s="2"/>
      <c r="N298" s="2"/>
      <c r="O298" s="2"/>
      <c r="P298" s="2"/>
      <c r="Q298" s="2"/>
      <c r="R298" s="2"/>
    </row>
    <row r="299" spans="1:18" ht="12.75">
      <c r="A299" s="1" t="s">
        <v>10</v>
      </c>
      <c r="B299" s="1">
        <v>8</v>
      </c>
      <c r="C299" s="1">
        <v>2020</v>
      </c>
      <c r="D299" s="2">
        <v>0</v>
      </c>
      <c r="E299" s="2">
        <v>0</v>
      </c>
      <c r="F299" s="2">
        <v>0</v>
      </c>
      <c r="G299" s="2">
        <v>0</v>
      </c>
      <c r="H299" s="2"/>
      <c r="I299" s="2">
        <v>0</v>
      </c>
      <c r="J299" s="2">
        <v>0</v>
      </c>
      <c r="K299" s="2">
        <v>0</v>
      </c>
      <c r="L299" s="2">
        <v>0</v>
      </c>
      <c r="M299" s="2"/>
      <c r="N299" s="2"/>
      <c r="O299" s="2"/>
      <c r="P299" s="2"/>
      <c r="Q299" s="2"/>
      <c r="R299" s="2"/>
    </row>
    <row r="300" spans="1:18" ht="12.75">
      <c r="A300" s="1" t="s">
        <v>10</v>
      </c>
      <c r="B300" s="1">
        <v>8</v>
      </c>
      <c r="C300" s="1">
        <v>2021</v>
      </c>
      <c r="D300" s="2">
        <v>0</v>
      </c>
      <c r="E300" s="2">
        <v>0</v>
      </c>
      <c r="F300" s="2">
        <v>0</v>
      </c>
      <c r="G300" s="2">
        <v>0</v>
      </c>
      <c r="H300" s="2"/>
      <c r="I300" s="2">
        <v>0</v>
      </c>
      <c r="J300" s="2">
        <v>0</v>
      </c>
      <c r="K300" s="2">
        <v>0</v>
      </c>
      <c r="L300" s="2">
        <v>0</v>
      </c>
      <c r="M300" s="2"/>
      <c r="N300" s="2"/>
      <c r="O300" s="2"/>
      <c r="P300" s="2"/>
      <c r="Q300" s="2"/>
      <c r="R300" s="2"/>
    </row>
    <row r="301" spans="1:18" ht="12.75">
      <c r="A301" s="1" t="s">
        <v>10</v>
      </c>
      <c r="B301" s="1">
        <v>8</v>
      </c>
      <c r="C301" s="1">
        <v>2022</v>
      </c>
      <c r="D301" s="2">
        <v>0</v>
      </c>
      <c r="E301" s="2">
        <v>0</v>
      </c>
      <c r="F301" s="2">
        <v>0</v>
      </c>
      <c r="G301" s="2">
        <v>0</v>
      </c>
      <c r="H301" s="2"/>
      <c r="I301" s="2">
        <v>0</v>
      </c>
      <c r="J301" s="2">
        <v>0</v>
      </c>
      <c r="K301" s="2">
        <v>0</v>
      </c>
      <c r="L301" s="2">
        <v>0</v>
      </c>
      <c r="M301" s="2"/>
      <c r="N301" s="2"/>
      <c r="O301" s="2"/>
      <c r="P301" s="2"/>
      <c r="Q301" s="2"/>
      <c r="R301" s="2"/>
    </row>
    <row r="302" spans="1:18" ht="12.75">
      <c r="A302" s="1" t="s">
        <v>10</v>
      </c>
      <c r="B302" s="1">
        <v>8</v>
      </c>
      <c r="C302" s="1">
        <v>2023</v>
      </c>
      <c r="D302" s="2">
        <v>0</v>
      </c>
      <c r="E302" s="2">
        <v>0</v>
      </c>
      <c r="F302" s="2">
        <v>0</v>
      </c>
      <c r="G302" s="2">
        <v>0</v>
      </c>
      <c r="H302" s="2"/>
      <c r="I302" s="2">
        <v>0</v>
      </c>
      <c r="J302" s="2">
        <v>0</v>
      </c>
      <c r="K302" s="2">
        <v>0</v>
      </c>
      <c r="L302" s="2">
        <v>0</v>
      </c>
      <c r="M302" s="2"/>
      <c r="N302" s="2"/>
      <c r="O302" s="2"/>
      <c r="P302" s="2"/>
      <c r="Q302" s="2"/>
      <c r="R302" s="2"/>
    </row>
    <row r="303" spans="1:18" ht="12.75">
      <c r="A303" s="1" t="s">
        <v>10</v>
      </c>
      <c r="B303" s="1">
        <v>8</v>
      </c>
      <c r="C303" s="1">
        <v>2024</v>
      </c>
      <c r="D303" s="2">
        <v>0</v>
      </c>
      <c r="E303" s="2">
        <v>0</v>
      </c>
      <c r="F303" s="2">
        <v>0</v>
      </c>
      <c r="G303" s="2">
        <v>0</v>
      </c>
      <c r="H303" s="2"/>
      <c r="I303" s="2">
        <v>0</v>
      </c>
      <c r="J303" s="2">
        <v>0</v>
      </c>
      <c r="K303" s="2">
        <v>0</v>
      </c>
      <c r="L303" s="2">
        <v>0</v>
      </c>
      <c r="M303" s="2"/>
      <c r="N303" s="2"/>
      <c r="O303" s="2"/>
      <c r="P303" s="2"/>
      <c r="Q303" s="2"/>
      <c r="R303" s="2"/>
    </row>
    <row r="304" spans="1:18" ht="12.75">
      <c r="A304" s="1" t="s">
        <v>10</v>
      </c>
      <c r="B304" s="1">
        <f>B303</f>
        <v>8</v>
      </c>
      <c r="C304" s="1">
        <v>2025</v>
      </c>
      <c r="D304" s="2">
        <v>0</v>
      </c>
      <c r="E304" s="2">
        <v>0</v>
      </c>
      <c r="F304" s="2">
        <v>0</v>
      </c>
      <c r="G304" s="2">
        <v>0</v>
      </c>
      <c r="H304" s="2"/>
      <c r="I304" s="2">
        <v>0</v>
      </c>
      <c r="J304" s="2">
        <v>0</v>
      </c>
      <c r="K304" s="2">
        <v>0</v>
      </c>
      <c r="L304" s="2">
        <v>0</v>
      </c>
      <c r="M304" s="2"/>
      <c r="N304" s="2"/>
      <c r="O304" s="2"/>
      <c r="P304" s="2"/>
      <c r="Q304" s="2"/>
      <c r="R304" s="2"/>
    </row>
    <row r="305" spans="1:18" ht="12.75">
      <c r="A305" s="1" t="s">
        <v>10</v>
      </c>
      <c r="B305" s="1">
        <f>B304</f>
        <v>8</v>
      </c>
      <c r="C305" s="1">
        <v>2026</v>
      </c>
      <c r="D305" s="2">
        <v>0</v>
      </c>
      <c r="E305" s="2">
        <v>0</v>
      </c>
      <c r="F305" s="2">
        <v>0</v>
      </c>
      <c r="G305" s="2">
        <v>0</v>
      </c>
      <c r="H305" s="2"/>
      <c r="I305" s="2">
        <v>0</v>
      </c>
      <c r="J305" s="2">
        <v>0</v>
      </c>
      <c r="K305" s="2">
        <v>0</v>
      </c>
      <c r="L305" s="2">
        <v>0</v>
      </c>
      <c r="M305" s="2"/>
      <c r="N305" s="2"/>
      <c r="O305" s="2"/>
      <c r="P305" s="2"/>
      <c r="Q305" s="2"/>
      <c r="R305" s="2"/>
    </row>
    <row r="306" spans="1:18" ht="12.75">
      <c r="A306" s="1" t="s">
        <v>10</v>
      </c>
      <c r="B306" s="1">
        <f>B305</f>
        <v>8</v>
      </c>
      <c r="C306" s="1">
        <v>2027</v>
      </c>
      <c r="D306" s="2">
        <v>0</v>
      </c>
      <c r="E306" s="2">
        <v>0</v>
      </c>
      <c r="F306" s="2">
        <v>0</v>
      </c>
      <c r="G306" s="2">
        <v>0</v>
      </c>
      <c r="H306" s="2"/>
      <c r="I306" s="2">
        <v>0</v>
      </c>
      <c r="J306" s="2">
        <v>0</v>
      </c>
      <c r="K306" s="2">
        <v>0</v>
      </c>
      <c r="L306" s="2">
        <v>0</v>
      </c>
      <c r="M306" s="2"/>
      <c r="N306" s="2"/>
      <c r="O306" s="2"/>
      <c r="P306" s="2"/>
      <c r="Q306" s="2"/>
      <c r="R306" s="2"/>
    </row>
    <row r="307" spans="1:18" ht="12.75">
      <c r="A307" s="1" t="s">
        <v>11</v>
      </c>
      <c r="B307" s="1">
        <v>0</v>
      </c>
      <c r="C307" s="1">
        <v>1990</v>
      </c>
      <c r="D307" s="2">
        <v>2811.1969589894156</v>
      </c>
      <c r="E307" s="2">
        <v>2750.531820369358</v>
      </c>
      <c r="F307" s="2">
        <v>3305.8756892822457</v>
      </c>
      <c r="G307" s="2">
        <v>8867.604468641019</v>
      </c>
      <c r="H307" s="2"/>
      <c r="I307" s="2">
        <v>1568.4716816085</v>
      </c>
      <c r="J307" s="2">
        <v>844.9051226636</v>
      </c>
      <c r="K307" s="2">
        <v>12923.731377716333</v>
      </c>
      <c r="L307" s="2">
        <v>15337.108181988433</v>
      </c>
      <c r="M307" s="2"/>
      <c r="N307" s="2"/>
      <c r="O307" s="2"/>
      <c r="P307" s="2"/>
      <c r="Q307" s="2"/>
      <c r="R307" s="2"/>
    </row>
    <row r="308" spans="1:18" ht="12.75">
      <c r="A308" s="1" t="s">
        <v>11</v>
      </c>
      <c r="B308" s="1">
        <v>0</v>
      </c>
      <c r="C308" s="1">
        <v>1991</v>
      </c>
      <c r="D308" s="2">
        <v>2985.0011105932904</v>
      </c>
      <c r="E308" s="2">
        <v>3146.3983029747183</v>
      </c>
      <c r="F308" s="2">
        <v>3705.6996846422007</v>
      </c>
      <c r="G308" s="2">
        <v>9837.099098210208</v>
      </c>
      <c r="H308" s="2"/>
      <c r="I308" s="2">
        <v>1751.8655631291</v>
      </c>
      <c r="J308" s="2">
        <v>960.3986791773558</v>
      </c>
      <c r="K308" s="2">
        <v>13208.72398957373</v>
      </c>
      <c r="L308" s="2">
        <v>15920.988231880185</v>
      </c>
      <c r="M308" s="2"/>
      <c r="N308" s="2"/>
      <c r="O308" s="2"/>
      <c r="P308" s="2"/>
      <c r="Q308" s="2"/>
      <c r="R308" s="2"/>
    </row>
    <row r="309" spans="1:18" ht="12.75">
      <c r="A309" s="1" t="s">
        <v>11</v>
      </c>
      <c r="B309" s="1">
        <v>0</v>
      </c>
      <c r="C309" s="1">
        <v>1992</v>
      </c>
      <c r="D309" s="2">
        <v>3241.8269965061063</v>
      </c>
      <c r="E309" s="2">
        <v>3722.3005772727015</v>
      </c>
      <c r="F309" s="2">
        <v>3800.0615220332948</v>
      </c>
      <c r="G309" s="2">
        <v>10764.189095812102</v>
      </c>
      <c r="H309" s="2"/>
      <c r="I309" s="2">
        <v>1987.7426382285</v>
      </c>
      <c r="J309" s="2">
        <v>1105.7935244402622</v>
      </c>
      <c r="K309" s="2">
        <v>13623.228918586245</v>
      </c>
      <c r="L309" s="2">
        <v>16716.765081255005</v>
      </c>
      <c r="M309" s="2"/>
      <c r="N309" s="2"/>
      <c r="O309" s="2"/>
      <c r="P309" s="2"/>
      <c r="Q309" s="2"/>
      <c r="R309" s="2"/>
    </row>
    <row r="310" spans="1:18" ht="12.75">
      <c r="A310" s="1" t="s">
        <v>11</v>
      </c>
      <c r="B310" s="1">
        <v>0</v>
      </c>
      <c r="C310" s="1">
        <v>1993</v>
      </c>
      <c r="D310" s="2">
        <v>3424.659763405281</v>
      </c>
      <c r="E310" s="2">
        <v>4225.236706500105</v>
      </c>
      <c r="F310" s="2">
        <v>3844.94936615886</v>
      </c>
      <c r="G310" s="2">
        <v>11494.845836064247</v>
      </c>
      <c r="H310" s="2"/>
      <c r="I310" s="2">
        <v>2116.6156011502</v>
      </c>
      <c r="J310" s="2">
        <v>1198.0372093262247</v>
      </c>
      <c r="K310" s="2">
        <v>13112.946964081926</v>
      </c>
      <c r="L310" s="2">
        <v>16427.59977455835</v>
      </c>
      <c r="M310" s="2"/>
      <c r="N310" s="2"/>
      <c r="O310" s="2"/>
      <c r="P310" s="2"/>
      <c r="Q310" s="2"/>
      <c r="R310" s="2"/>
    </row>
    <row r="311" spans="1:18" ht="12.75">
      <c r="A311" s="1" t="s">
        <v>11</v>
      </c>
      <c r="B311" s="1">
        <v>0</v>
      </c>
      <c r="C311" s="1">
        <v>1994</v>
      </c>
      <c r="D311" s="2">
        <v>3636.1172873600435</v>
      </c>
      <c r="E311" s="2">
        <v>4780.521033885723</v>
      </c>
      <c r="F311" s="2">
        <v>3887.47327014697</v>
      </c>
      <c r="G311" s="2">
        <v>12304.111591392735</v>
      </c>
      <c r="H311" s="2"/>
      <c r="I311" s="2">
        <v>2212.5029203899</v>
      </c>
      <c r="J311" s="2">
        <v>1274.7948125408539</v>
      </c>
      <c r="K311" s="2">
        <v>13178.444550198119</v>
      </c>
      <c r="L311" s="2">
        <v>16665.74228312887</v>
      </c>
      <c r="M311" s="2"/>
      <c r="N311" s="2"/>
      <c r="O311" s="2"/>
      <c r="P311" s="2"/>
      <c r="Q311" s="2"/>
      <c r="R311" s="2"/>
    </row>
    <row r="312" spans="1:18" ht="12.75">
      <c r="A312" s="1" t="s">
        <v>11</v>
      </c>
      <c r="B312" s="1">
        <v>0</v>
      </c>
      <c r="C312" s="1">
        <v>1995</v>
      </c>
      <c r="D312" s="2">
        <v>3829.3626735066014</v>
      </c>
      <c r="E312" s="2">
        <v>5317.19480445062</v>
      </c>
      <c r="F312" s="2">
        <v>3871.622802274439</v>
      </c>
      <c r="G312" s="2">
        <v>13018.18028023166</v>
      </c>
      <c r="H312" s="2"/>
      <c r="I312" s="2">
        <v>2359.7062446779005</v>
      </c>
      <c r="J312" s="2">
        <v>1384.3356310906636</v>
      </c>
      <c r="K312" s="2">
        <v>12994.458995134524</v>
      </c>
      <c r="L312" s="2">
        <v>16738.500870903088</v>
      </c>
      <c r="M312" s="2"/>
      <c r="N312" s="2"/>
      <c r="O312" s="2"/>
      <c r="P312" s="2"/>
      <c r="Q312" s="2"/>
      <c r="R312" s="2"/>
    </row>
    <row r="313" spans="1:18" ht="12.75">
      <c r="A313" s="1" t="s">
        <v>11</v>
      </c>
      <c r="B313" s="1">
        <v>0</v>
      </c>
      <c r="C313" s="1">
        <v>1996</v>
      </c>
      <c r="D313" s="2">
        <v>4021.524977297561</v>
      </c>
      <c r="E313" s="2">
        <v>5849.968674351524</v>
      </c>
      <c r="F313" s="2">
        <v>3647.8873537676213</v>
      </c>
      <c r="G313" s="2">
        <v>13519.381005416706</v>
      </c>
      <c r="H313" s="2"/>
      <c r="I313" s="2">
        <v>2554.1824987667005</v>
      </c>
      <c r="J313" s="2">
        <v>1500.3098574083483</v>
      </c>
      <c r="K313" s="2">
        <v>11665.63453543987</v>
      </c>
      <c r="L313" s="2">
        <v>15720.12689161492</v>
      </c>
      <c r="M313" s="2"/>
      <c r="N313" s="2"/>
      <c r="O313" s="2"/>
      <c r="P313" s="2"/>
      <c r="Q313" s="2"/>
      <c r="R313" s="2"/>
    </row>
    <row r="314" spans="1:18" ht="12.75">
      <c r="A314" s="1" t="s">
        <v>11</v>
      </c>
      <c r="B314" s="1">
        <v>0</v>
      </c>
      <c r="C314" s="1">
        <v>1997</v>
      </c>
      <c r="D314" s="2">
        <v>4183.611917170499</v>
      </c>
      <c r="E314" s="2">
        <v>6321.258761153486</v>
      </c>
      <c r="F314" s="2">
        <v>3653.2846977517943</v>
      </c>
      <c r="G314" s="2">
        <v>14158.15537607578</v>
      </c>
      <c r="H314" s="2"/>
      <c r="I314" s="2">
        <v>2793.1046148520995</v>
      </c>
      <c r="J314" s="2">
        <v>1638.499851168417</v>
      </c>
      <c r="K314" s="2">
        <v>12027.174156382664</v>
      </c>
      <c r="L314" s="2">
        <v>16458.77862240318</v>
      </c>
      <c r="M314" s="2"/>
      <c r="N314" s="2"/>
      <c r="O314" s="2"/>
      <c r="P314" s="2"/>
      <c r="Q314" s="2"/>
      <c r="R314" s="2"/>
    </row>
    <row r="315" spans="1:18" ht="12.75">
      <c r="A315" s="1" t="s">
        <v>11</v>
      </c>
      <c r="B315" s="1">
        <v>0</v>
      </c>
      <c r="C315" s="1">
        <v>1998</v>
      </c>
      <c r="D315" s="2">
        <v>4449.100573004799</v>
      </c>
      <c r="E315" s="2">
        <v>6938.333915235763</v>
      </c>
      <c r="F315" s="2">
        <v>3146.7915696882646</v>
      </c>
      <c r="G315" s="2">
        <v>14534.226057928827</v>
      </c>
      <c r="H315" s="2"/>
      <c r="I315" s="2">
        <v>3049.8420472006997</v>
      </c>
      <c r="J315" s="2">
        <v>1788.5227636694283</v>
      </c>
      <c r="K315" s="2">
        <v>11674.535175819135</v>
      </c>
      <c r="L315" s="2">
        <v>16512.899986689263</v>
      </c>
      <c r="M315" s="2"/>
      <c r="N315" s="2"/>
      <c r="O315" s="2"/>
      <c r="P315" s="2"/>
      <c r="Q315" s="2"/>
      <c r="R315" s="2"/>
    </row>
    <row r="316" spans="1:18" ht="12.75">
      <c r="A316" s="1" t="s">
        <v>11</v>
      </c>
      <c r="B316" s="1">
        <v>0</v>
      </c>
      <c r="C316" s="1">
        <v>1999</v>
      </c>
      <c r="D316" s="2">
        <v>4540.952794129564</v>
      </c>
      <c r="E316" s="2">
        <v>7274.529500242474</v>
      </c>
      <c r="F316" s="2">
        <v>3284.1675961243564</v>
      </c>
      <c r="G316" s="2">
        <v>15099.649890496394</v>
      </c>
      <c r="H316" s="2"/>
      <c r="I316" s="2">
        <v>3406.4748829200994</v>
      </c>
      <c r="J316" s="2">
        <v>1957.1623090616981</v>
      </c>
      <c r="K316" s="2">
        <v>12053.354109456644</v>
      </c>
      <c r="L316" s="2">
        <v>17416.991301438444</v>
      </c>
      <c r="M316" s="2"/>
      <c r="N316" s="2"/>
      <c r="O316" s="2"/>
      <c r="P316" s="2"/>
      <c r="Q316" s="2"/>
      <c r="R316" s="2"/>
    </row>
    <row r="317" spans="1:18" ht="12.75">
      <c r="A317" s="1" t="s">
        <v>11</v>
      </c>
      <c r="B317" s="1">
        <v>0</v>
      </c>
      <c r="C317" s="1">
        <v>2000</v>
      </c>
      <c r="D317" s="2">
        <v>4714.819308205448</v>
      </c>
      <c r="E317" s="2">
        <v>7782.397451462347</v>
      </c>
      <c r="F317" s="2">
        <v>3542.412232415191</v>
      </c>
      <c r="G317" s="2">
        <v>16039.628992082984</v>
      </c>
      <c r="H317" s="2"/>
      <c r="I317" s="2">
        <v>3866.0918451132998</v>
      </c>
      <c r="J317" s="2">
        <v>2179.1709052603787</v>
      </c>
      <c r="K317" s="2">
        <v>12889.845997793062</v>
      </c>
      <c r="L317" s="2">
        <v>18935.108748166742</v>
      </c>
      <c r="M317" s="2"/>
      <c r="N317" s="2"/>
      <c r="O317" s="2"/>
      <c r="P317" s="2"/>
      <c r="Q317" s="2"/>
      <c r="R317" s="2"/>
    </row>
    <row r="318" spans="1:18" ht="12.75">
      <c r="A318" s="1" t="s">
        <v>11</v>
      </c>
      <c r="B318" s="1">
        <v>0</v>
      </c>
      <c r="C318" s="1">
        <v>2001</v>
      </c>
      <c r="D318" s="2">
        <v>4814.138145906494</v>
      </c>
      <c r="E318" s="2">
        <v>8071.896767871026</v>
      </c>
      <c r="F318" s="2">
        <v>4430.459699603564</v>
      </c>
      <c r="G318" s="2">
        <v>17316.494613381084</v>
      </c>
      <c r="H318" s="2"/>
      <c r="I318" s="2">
        <v>4062.2905239957995</v>
      </c>
      <c r="J318" s="2">
        <v>2260.8281373189134</v>
      </c>
      <c r="K318" s="2">
        <v>19937.774432878505</v>
      </c>
      <c r="L318" s="2">
        <v>26260.89309419322</v>
      </c>
      <c r="M318" s="2"/>
      <c r="N318" s="2"/>
      <c r="O318" s="2"/>
      <c r="P318" s="2"/>
      <c r="Q318" s="2"/>
      <c r="R318" s="2"/>
    </row>
    <row r="319" spans="1:18" ht="12.75">
      <c r="A319" s="1" t="s">
        <v>11</v>
      </c>
      <c r="B319" s="1">
        <v>0</v>
      </c>
      <c r="C319" s="1">
        <v>2002</v>
      </c>
      <c r="D319" s="2">
        <v>4971.0651298295725</v>
      </c>
      <c r="E319" s="2">
        <v>8802.31218992164</v>
      </c>
      <c r="F319" s="2">
        <v>4856.291902287223</v>
      </c>
      <c r="G319" s="2">
        <v>18629.669222038436</v>
      </c>
      <c r="H319" s="2"/>
      <c r="I319" s="2">
        <v>4495.7426864757</v>
      </c>
      <c r="J319" s="2">
        <v>2443.647135825368</v>
      </c>
      <c r="K319" s="2">
        <v>21411.869328368346</v>
      </c>
      <c r="L319" s="2">
        <v>28351.259150669415</v>
      </c>
      <c r="M319" s="2"/>
      <c r="N319" s="2"/>
      <c r="O319" s="2"/>
      <c r="P319" s="2"/>
      <c r="Q319" s="2"/>
      <c r="R319" s="2"/>
    </row>
    <row r="320" spans="1:18" ht="12.75">
      <c r="A320" s="1" t="s">
        <v>11</v>
      </c>
      <c r="B320" s="1">
        <v>0</v>
      </c>
      <c r="C320" s="1">
        <v>2003</v>
      </c>
      <c r="D320" s="2">
        <v>5114.286381197637</v>
      </c>
      <c r="E320" s="2">
        <v>9466.003246885684</v>
      </c>
      <c r="F320" s="2">
        <v>4690.769767076358</v>
      </c>
      <c r="G320" s="2">
        <v>19271.05939515968</v>
      </c>
      <c r="H320" s="2"/>
      <c r="I320" s="2">
        <v>4997.768330750199</v>
      </c>
      <c r="J320" s="2">
        <v>2670.7305152421623</v>
      </c>
      <c r="K320" s="2">
        <v>20435.912064310556</v>
      </c>
      <c r="L320" s="2">
        <v>28104.41091030292</v>
      </c>
      <c r="M320" s="2"/>
      <c r="N320" s="2"/>
      <c r="O320" s="2"/>
      <c r="P320" s="2"/>
      <c r="Q320" s="2"/>
      <c r="R320" s="2"/>
    </row>
    <row r="321" spans="1:18" ht="12.75">
      <c r="A321" s="1" t="s">
        <v>11</v>
      </c>
      <c r="B321" s="1">
        <v>0</v>
      </c>
      <c r="C321" s="1">
        <v>2004</v>
      </c>
      <c r="D321" s="2">
        <v>5229.856238212668</v>
      </c>
      <c r="E321" s="2">
        <v>10126.539639002303</v>
      </c>
      <c r="F321" s="2">
        <v>5021.713876900468</v>
      </c>
      <c r="G321" s="2">
        <v>20378.109754115438</v>
      </c>
      <c r="H321" s="2"/>
      <c r="I321" s="2">
        <v>5414.194081723201</v>
      </c>
      <c r="J321" s="2">
        <v>2872.124855597668</v>
      </c>
      <c r="K321" s="2">
        <v>18527.715277304036</v>
      </c>
      <c r="L321" s="2">
        <v>26814.034214624906</v>
      </c>
      <c r="M321" s="2"/>
      <c r="N321" s="2"/>
      <c r="O321" s="2"/>
      <c r="P321" s="2"/>
      <c r="Q321" s="2"/>
      <c r="R321" s="2"/>
    </row>
    <row r="322" spans="1:18" ht="12.75">
      <c r="A322" s="1" t="s">
        <v>11</v>
      </c>
      <c r="B322" s="1">
        <v>0</v>
      </c>
      <c r="C322" s="1">
        <v>2005</v>
      </c>
      <c r="D322" s="2">
        <v>5283.622085201004</v>
      </c>
      <c r="E322" s="2">
        <v>10667.402472017018</v>
      </c>
      <c r="F322" s="2">
        <v>5623.1120698310015</v>
      </c>
      <c r="G322" s="2">
        <v>21574.13662704902</v>
      </c>
      <c r="H322" s="2"/>
      <c r="I322" s="2">
        <v>5836.385776988101</v>
      </c>
      <c r="J322" s="2">
        <v>3053.696655233048</v>
      </c>
      <c r="K322" s="2">
        <v>18849.41879405482</v>
      </c>
      <c r="L322" s="2">
        <v>27739.50122627597</v>
      </c>
      <c r="M322" s="2"/>
      <c r="N322" s="2"/>
      <c r="O322" s="2"/>
      <c r="P322" s="2"/>
      <c r="Q322" s="2"/>
      <c r="R322" s="2"/>
    </row>
    <row r="323" spans="1:18" ht="12.75">
      <c r="A323" s="1" t="s">
        <v>11</v>
      </c>
      <c r="B323" s="1">
        <v>0</v>
      </c>
      <c r="C323" s="1">
        <v>2006</v>
      </c>
      <c r="D323" s="2">
        <v>5657.185324598619</v>
      </c>
      <c r="E323" s="2">
        <v>11344.97588292317</v>
      </c>
      <c r="F323" s="2">
        <v>7030.766808381117</v>
      </c>
      <c r="G323" s="2">
        <v>24032.928015902908</v>
      </c>
      <c r="H323" s="2"/>
      <c r="I323" s="2">
        <v>6271.1948477697</v>
      </c>
      <c r="J323" s="2">
        <v>3224.066441700659</v>
      </c>
      <c r="K323" s="2">
        <v>20490.986610122956</v>
      </c>
      <c r="L323" s="2">
        <v>29986.247899593316</v>
      </c>
      <c r="M323" s="2"/>
      <c r="N323" s="2"/>
      <c r="O323" s="2"/>
      <c r="P323" s="2"/>
      <c r="Q323" s="2"/>
      <c r="R323" s="2"/>
    </row>
    <row r="324" spans="1:18" ht="12.75">
      <c r="A324" s="1" t="s">
        <v>11</v>
      </c>
      <c r="B324" s="1">
        <v>0</v>
      </c>
      <c r="C324" s="1">
        <v>2007</v>
      </c>
      <c r="D324" s="2">
        <v>5940.324887606673</v>
      </c>
      <c r="E324" s="2">
        <v>12524.18336482253</v>
      </c>
      <c r="F324" s="2">
        <v>7423.628677963339</v>
      </c>
      <c r="G324" s="2">
        <v>25888.13693039254</v>
      </c>
      <c r="H324" s="2"/>
      <c r="I324" s="2">
        <v>6890.601184508499</v>
      </c>
      <c r="J324" s="2">
        <v>3461.275177198834</v>
      </c>
      <c r="K324" s="2">
        <v>20593.464997160503</v>
      </c>
      <c r="L324" s="2">
        <v>30945.341358867838</v>
      </c>
      <c r="M324" s="2"/>
      <c r="N324" s="2"/>
      <c r="O324" s="2"/>
      <c r="P324" s="2"/>
      <c r="Q324" s="2"/>
      <c r="R324" s="2"/>
    </row>
    <row r="325" spans="1:18" ht="12.75">
      <c r="A325" s="1" t="s">
        <v>11</v>
      </c>
      <c r="B325" s="1">
        <v>0</v>
      </c>
      <c r="C325" s="1">
        <v>2008</v>
      </c>
      <c r="D325" s="2">
        <v>6160.047039381253</v>
      </c>
      <c r="E325" s="2">
        <v>13644.010642807189</v>
      </c>
      <c r="F325" s="2">
        <v>7869.6193756244065</v>
      </c>
      <c r="G325" s="2">
        <v>27673.67705781285</v>
      </c>
      <c r="H325" s="2"/>
      <c r="I325" s="2">
        <v>7507.8090710759</v>
      </c>
      <c r="J325" s="2">
        <v>3701.079118827939</v>
      </c>
      <c r="K325" s="2">
        <v>20781.54741497703</v>
      </c>
      <c r="L325" s="2">
        <v>31990.43560488087</v>
      </c>
      <c r="M325" s="2"/>
      <c r="N325" s="2"/>
      <c r="O325" s="2"/>
      <c r="P325" s="2"/>
      <c r="Q325" s="2"/>
      <c r="R325" s="2"/>
    </row>
    <row r="326" spans="1:18" ht="12.75">
      <c r="A326" s="1" t="s">
        <v>11</v>
      </c>
      <c r="B326" s="1">
        <v>0</v>
      </c>
      <c r="C326" s="1">
        <v>2009</v>
      </c>
      <c r="D326" s="2">
        <v>6191.864918051587</v>
      </c>
      <c r="E326" s="2">
        <v>14444.930312298087</v>
      </c>
      <c r="F326" s="2">
        <v>9178.22503043388</v>
      </c>
      <c r="G326" s="2">
        <v>29815.020260783553</v>
      </c>
      <c r="H326" s="2"/>
      <c r="I326" s="2">
        <v>7881.6803331389</v>
      </c>
      <c r="J326" s="2">
        <v>3825.7943024456376</v>
      </c>
      <c r="K326" s="2">
        <v>24425.750129777658</v>
      </c>
      <c r="L326" s="2">
        <v>36133.224765362196</v>
      </c>
      <c r="M326" s="2"/>
      <c r="N326" s="2"/>
      <c r="O326" s="2"/>
      <c r="P326" s="2"/>
      <c r="Q326" s="2"/>
      <c r="R326" s="2"/>
    </row>
    <row r="327" spans="1:18" ht="12.75">
      <c r="A327" s="1" t="s">
        <v>11</v>
      </c>
      <c r="B327" s="1">
        <v>0</v>
      </c>
      <c r="C327" s="1">
        <v>2010</v>
      </c>
      <c r="D327" s="2">
        <v>6453.920689704955</v>
      </c>
      <c r="E327" s="2">
        <v>15972.054488938951</v>
      </c>
      <c r="F327" s="2">
        <v>10008.835504782332</v>
      </c>
      <c r="G327" s="2">
        <v>32434.81068342624</v>
      </c>
      <c r="H327" s="2"/>
      <c r="I327" s="2">
        <v>8246.1929440628</v>
      </c>
      <c r="J327" s="2">
        <v>3928.7909294472383</v>
      </c>
      <c r="K327" s="2">
        <v>25078.061603127408</v>
      </c>
      <c r="L327" s="2">
        <v>37253.045476637446</v>
      </c>
      <c r="M327" s="2"/>
      <c r="N327" s="2"/>
      <c r="O327" s="2"/>
      <c r="P327" s="2"/>
      <c r="Q327" s="2"/>
      <c r="R327" s="2"/>
    </row>
    <row r="328" spans="1:18" ht="12.75">
      <c r="A328" s="1" t="s">
        <v>11</v>
      </c>
      <c r="B328" s="1">
        <v>0</v>
      </c>
      <c r="C328" s="1">
        <v>2011</v>
      </c>
      <c r="D328" s="2">
        <v>6748.302434257135</v>
      </c>
      <c r="E328" s="2">
        <v>17339.11830505605</v>
      </c>
      <c r="F328" s="2">
        <v>10559.309845518957</v>
      </c>
      <c r="G328" s="2">
        <v>34646.73058483214</v>
      </c>
      <c r="H328" s="2"/>
      <c r="I328" s="2">
        <v>8719.592307258197</v>
      </c>
      <c r="J328" s="2">
        <v>4073.18014485811</v>
      </c>
      <c r="K328" s="2">
        <v>25313.555088505454</v>
      </c>
      <c r="L328" s="2">
        <v>38106.32754062176</v>
      </c>
      <c r="M328" s="2"/>
      <c r="N328" s="2"/>
      <c r="O328" s="2"/>
      <c r="P328" s="2"/>
      <c r="Q328" s="2"/>
      <c r="R328" s="2"/>
    </row>
    <row r="329" spans="1:18" ht="12.75">
      <c r="A329" s="1" t="s">
        <v>11</v>
      </c>
      <c r="B329" s="1">
        <v>0</v>
      </c>
      <c r="C329" s="1">
        <v>2012</v>
      </c>
      <c r="D329" s="2">
        <v>7027.693518415889</v>
      </c>
      <c r="E329" s="2">
        <v>18529.654783907474</v>
      </c>
      <c r="F329" s="2">
        <v>11486.430589487632</v>
      </c>
      <c r="G329" s="2">
        <v>37043.778891810995</v>
      </c>
      <c r="H329" s="2"/>
      <c r="I329" s="2">
        <v>9204.893833887401</v>
      </c>
      <c r="J329" s="2">
        <v>4209.345648634255</v>
      </c>
      <c r="K329" s="2">
        <v>25795.31197304663</v>
      </c>
      <c r="L329" s="2">
        <v>39209.55145556829</v>
      </c>
      <c r="M329" s="2"/>
      <c r="N329" s="2"/>
      <c r="O329" s="2"/>
      <c r="P329" s="2"/>
      <c r="Q329" s="2"/>
      <c r="R329" s="2"/>
    </row>
    <row r="330" spans="1:18" ht="12.75">
      <c r="A330" s="1" t="s">
        <v>11</v>
      </c>
      <c r="B330" s="1">
        <v>0</v>
      </c>
      <c r="C330" s="1">
        <v>2013</v>
      </c>
      <c r="D330" s="2">
        <v>7170.3156656753</v>
      </c>
      <c r="E330" s="2">
        <v>20306.21861394316</v>
      </c>
      <c r="F330" s="2">
        <v>12069.412178744207</v>
      </c>
      <c r="G330" s="2">
        <v>39545.94645836267</v>
      </c>
      <c r="H330" s="2"/>
      <c r="I330" s="2">
        <v>9616.7682211129</v>
      </c>
      <c r="J330" s="2">
        <v>4517.146463790888</v>
      </c>
      <c r="K330" s="2">
        <v>27721.718624437217</v>
      </c>
      <c r="L330" s="2">
        <v>41855.63330934101</v>
      </c>
      <c r="M330" s="2"/>
      <c r="N330" s="2"/>
      <c r="O330" s="2"/>
      <c r="P330" s="2"/>
      <c r="Q330" s="2"/>
      <c r="R330" s="2"/>
    </row>
    <row r="331" spans="1:18" ht="12.75">
      <c r="A331" s="1" t="s">
        <v>11</v>
      </c>
      <c r="B331" s="1">
        <v>0</v>
      </c>
      <c r="C331" s="1">
        <v>2014</v>
      </c>
      <c r="D331" s="2">
        <v>7552.337562046325</v>
      </c>
      <c r="E331" s="2">
        <v>22467.737409973397</v>
      </c>
      <c r="F331" s="2">
        <v>12225.938612041522</v>
      </c>
      <c r="G331" s="2">
        <v>42246.01358406124</v>
      </c>
      <c r="H331" s="2"/>
      <c r="I331" s="2">
        <v>10116.4478364072</v>
      </c>
      <c r="J331" s="2">
        <v>4838.233281789096</v>
      </c>
      <c r="K331" s="2">
        <v>29675.23591495792</v>
      </c>
      <c r="L331" s="2">
        <v>44629.91703315421</v>
      </c>
      <c r="M331" s="2"/>
      <c r="N331" s="2"/>
      <c r="O331" s="2"/>
      <c r="P331" s="2"/>
      <c r="Q331" s="2"/>
      <c r="R331" s="2"/>
    </row>
    <row r="332" spans="1:18" ht="12.75">
      <c r="A332" s="1" t="s">
        <v>11</v>
      </c>
      <c r="B332" s="1">
        <v>0</v>
      </c>
      <c r="C332" s="1">
        <v>2015</v>
      </c>
      <c r="D332" s="2">
        <v>8067.229210453457</v>
      </c>
      <c r="E332" s="2">
        <v>24932.54252828563</v>
      </c>
      <c r="F332" s="2">
        <v>12171.64625579078</v>
      </c>
      <c r="G332" s="2">
        <v>45171.41799452987</v>
      </c>
      <c r="H332" s="2"/>
      <c r="I332" s="2">
        <v>11146.832561907098</v>
      </c>
      <c r="J332" s="2">
        <v>5468.78435082573</v>
      </c>
      <c r="K332" s="2">
        <v>29812.68598181252</v>
      </c>
      <c r="L332" s="2">
        <v>46428.30289454535</v>
      </c>
      <c r="M332" s="2"/>
      <c r="N332" s="2"/>
      <c r="O332" s="2"/>
      <c r="P332" s="2"/>
      <c r="Q332" s="2"/>
      <c r="R332" s="2"/>
    </row>
    <row r="333" spans="1:18" ht="12.75">
      <c r="A333" s="1" t="s">
        <v>11</v>
      </c>
      <c r="B333" s="1">
        <v>0</v>
      </c>
      <c r="C333" s="1">
        <v>2016</v>
      </c>
      <c r="D333" s="2">
        <v>8459.84596379268</v>
      </c>
      <c r="E333" s="2">
        <v>26909.89703593994</v>
      </c>
      <c r="F333" s="2">
        <v>11727.267128927377</v>
      </c>
      <c r="G333" s="2">
        <v>47097.01012866</v>
      </c>
      <c r="H333" s="2"/>
      <c r="I333" s="2">
        <v>12287.204415936898</v>
      </c>
      <c r="J333" s="2">
        <v>6166.4073185917605</v>
      </c>
      <c r="K333" s="2">
        <v>29716.394079013648</v>
      </c>
      <c r="L333" s="2">
        <v>48170.0058135423</v>
      </c>
      <c r="M333" s="2"/>
      <c r="N333" s="2"/>
      <c r="O333" s="2"/>
      <c r="P333" s="2"/>
      <c r="Q333" s="2"/>
      <c r="R333" s="2"/>
    </row>
    <row r="334" spans="1:18" ht="12.75">
      <c r="A334" s="1" t="s">
        <v>11</v>
      </c>
      <c r="B334" s="1">
        <v>0</v>
      </c>
      <c r="C334" s="1">
        <v>2017</v>
      </c>
      <c r="D334" s="2">
        <v>8867.024253486565</v>
      </c>
      <c r="E334" s="2">
        <v>28861.454924045982</v>
      </c>
      <c r="F334" s="2">
        <v>10966.118694892277</v>
      </c>
      <c r="G334" s="2">
        <v>48694.59787242482</v>
      </c>
      <c r="H334" s="2"/>
      <c r="I334" s="2">
        <v>13529.006864553296</v>
      </c>
      <c r="J334" s="2">
        <v>6868.295268103376</v>
      </c>
      <c r="K334" s="2">
        <v>29375.69900912748</v>
      </c>
      <c r="L334" s="2">
        <v>49773.001141784145</v>
      </c>
      <c r="M334" s="2"/>
      <c r="N334" s="2"/>
      <c r="O334" s="2"/>
      <c r="P334" s="2"/>
      <c r="Q334" s="2"/>
      <c r="R334" s="2"/>
    </row>
    <row r="335" spans="1:18" ht="12.75">
      <c r="A335" s="1" t="s">
        <v>11</v>
      </c>
      <c r="B335" s="1">
        <v>0</v>
      </c>
      <c r="C335" s="1">
        <v>2018</v>
      </c>
      <c r="D335" s="2">
        <v>9275.11493232898</v>
      </c>
      <c r="E335" s="2">
        <v>30780.75234234264</v>
      </c>
      <c r="F335" s="2">
        <v>10333.502445937644</v>
      </c>
      <c r="G335" s="2">
        <v>50389.36972060926</v>
      </c>
      <c r="H335" s="2"/>
      <c r="I335" s="2">
        <v>14764.106382594702</v>
      </c>
      <c r="J335" s="2">
        <v>7417.354690609366</v>
      </c>
      <c r="K335" s="2">
        <v>29430.99417651535</v>
      </c>
      <c r="L335" s="2">
        <v>51612.455249719416</v>
      </c>
      <c r="M335" s="2"/>
      <c r="N335" s="2"/>
      <c r="O335" s="2"/>
      <c r="P335" s="2"/>
      <c r="Q335" s="2"/>
      <c r="R335" s="2"/>
    </row>
    <row r="336" spans="1:18" ht="12.75">
      <c r="A336" s="1" t="s">
        <v>11</v>
      </c>
      <c r="B336" s="1">
        <v>0</v>
      </c>
      <c r="C336" s="1">
        <v>2019</v>
      </c>
      <c r="D336" s="2">
        <v>9669.526021379346</v>
      </c>
      <c r="E336" s="2">
        <v>31876.396587352083</v>
      </c>
      <c r="F336" s="2">
        <v>9578.878149335926</v>
      </c>
      <c r="G336" s="2">
        <v>51124.80075806736</v>
      </c>
      <c r="H336" s="2"/>
      <c r="I336" s="2">
        <v>15965.812695953004</v>
      </c>
      <c r="J336" s="2">
        <v>7900.8815261619675</v>
      </c>
      <c r="K336" s="2">
        <v>29278.026970319544</v>
      </c>
      <c r="L336" s="2">
        <v>53144.72119243452</v>
      </c>
      <c r="M336" s="2"/>
      <c r="N336" s="2"/>
      <c r="O336" s="2"/>
      <c r="P336" s="2"/>
      <c r="Q336" s="2"/>
      <c r="R336" s="2"/>
    </row>
    <row r="337" spans="1:18" ht="12.75">
      <c r="A337" s="1" t="s">
        <v>11</v>
      </c>
      <c r="B337" s="1">
        <v>0</v>
      </c>
      <c r="C337" s="1">
        <v>2020</v>
      </c>
      <c r="D337" s="2">
        <v>10061.408163180964</v>
      </c>
      <c r="E337" s="2">
        <v>32953.57724029711</v>
      </c>
      <c r="F337" s="2">
        <v>8697.127929022734</v>
      </c>
      <c r="G337" s="2">
        <v>51712.113332500805</v>
      </c>
      <c r="H337" s="2"/>
      <c r="I337" s="2">
        <v>17169.4052304065</v>
      </c>
      <c r="J337" s="2">
        <v>8396.46940700831</v>
      </c>
      <c r="K337" s="2">
        <v>28869.396299637338</v>
      </c>
      <c r="L337" s="2">
        <v>54435.27093705215</v>
      </c>
      <c r="M337" s="2"/>
      <c r="N337" s="2"/>
      <c r="O337" s="2"/>
      <c r="P337" s="2"/>
      <c r="Q337" s="2"/>
      <c r="R337" s="2"/>
    </row>
    <row r="338" spans="1:18" ht="12.75">
      <c r="A338" s="1" t="s">
        <v>11</v>
      </c>
      <c r="B338" s="1">
        <v>0</v>
      </c>
      <c r="C338" s="1">
        <v>2021</v>
      </c>
      <c r="D338" s="2">
        <v>10414.490041724417</v>
      </c>
      <c r="E338" s="2">
        <v>33991.06161918253</v>
      </c>
      <c r="F338" s="2">
        <v>7889.608077090471</v>
      </c>
      <c r="G338" s="2">
        <v>52295.15973799742</v>
      </c>
      <c r="H338" s="2"/>
      <c r="I338" s="2">
        <v>18318.189925855495</v>
      </c>
      <c r="J338" s="2">
        <v>8875.225090956425</v>
      </c>
      <c r="K338" s="2">
        <v>28654.755292830865</v>
      </c>
      <c r="L338" s="2">
        <v>55848.17030964278</v>
      </c>
      <c r="M338" s="2"/>
      <c r="N338" s="2"/>
      <c r="O338" s="2"/>
      <c r="P338" s="2"/>
      <c r="Q338" s="2"/>
      <c r="R338" s="2"/>
    </row>
    <row r="339" spans="1:18" ht="12.75">
      <c r="A339" s="1" t="s">
        <v>11</v>
      </c>
      <c r="B339" s="1">
        <v>0</v>
      </c>
      <c r="C339" s="1">
        <v>2022</v>
      </c>
      <c r="D339" s="2">
        <v>10760.684141288686</v>
      </c>
      <c r="E339" s="2">
        <v>35030.58855969378</v>
      </c>
      <c r="F339" s="2">
        <v>7006.372030370301</v>
      </c>
      <c r="G339" s="2">
        <v>52797.64473135277</v>
      </c>
      <c r="H339" s="2"/>
      <c r="I339" s="2">
        <v>19491.0625113982</v>
      </c>
      <c r="J339" s="2">
        <v>9371.595113030195</v>
      </c>
      <c r="K339" s="2">
        <v>27853.287626527395</v>
      </c>
      <c r="L339" s="2">
        <v>56715.94525095579</v>
      </c>
      <c r="M339" s="2"/>
      <c r="N339" s="2"/>
      <c r="O339" s="2"/>
      <c r="P339" s="2"/>
      <c r="Q339" s="2"/>
      <c r="R339" s="2"/>
    </row>
    <row r="340" spans="1:18" ht="12.75">
      <c r="A340" s="1" t="s">
        <v>11</v>
      </c>
      <c r="B340" s="1">
        <v>0</v>
      </c>
      <c r="C340" s="1">
        <v>2023</v>
      </c>
      <c r="D340" s="2">
        <v>11093.824513665684</v>
      </c>
      <c r="E340" s="2">
        <v>36032.30287277593</v>
      </c>
      <c r="F340" s="2">
        <v>6261.608797774958</v>
      </c>
      <c r="G340" s="2">
        <v>53387.73618421657</v>
      </c>
      <c r="H340" s="2"/>
      <c r="I340" s="2">
        <v>20592.9522127496</v>
      </c>
      <c r="J340" s="2">
        <v>9845.12083448494</v>
      </c>
      <c r="K340" s="2">
        <v>27188.76031038175</v>
      </c>
      <c r="L340" s="2">
        <v>57626.833357616284</v>
      </c>
      <c r="M340" s="2"/>
      <c r="N340" s="2"/>
      <c r="O340" s="2"/>
      <c r="P340" s="2"/>
      <c r="Q340" s="2"/>
      <c r="R340" s="2"/>
    </row>
    <row r="341" spans="1:18" ht="12.75">
      <c r="A341" s="1" t="s">
        <v>11</v>
      </c>
      <c r="B341" s="1">
        <v>0</v>
      </c>
      <c r="C341" s="1">
        <v>2024</v>
      </c>
      <c r="D341" s="2">
        <v>11399.792745348179</v>
      </c>
      <c r="E341" s="2">
        <v>36963.67913444847</v>
      </c>
      <c r="F341" s="2">
        <v>5794.1658303163995</v>
      </c>
      <c r="G341" s="2">
        <v>54157.63771011305</v>
      </c>
      <c r="H341" s="2"/>
      <c r="I341" s="2">
        <v>21650.9543777618</v>
      </c>
      <c r="J341" s="2">
        <v>10306.119664040743</v>
      </c>
      <c r="K341" s="2">
        <v>26853.435732676266</v>
      </c>
      <c r="L341" s="2">
        <v>58810.50977447881</v>
      </c>
      <c r="M341" s="2"/>
      <c r="N341" s="2"/>
      <c r="O341" s="2"/>
      <c r="P341" s="2"/>
      <c r="Q341" s="2"/>
      <c r="R341" s="2"/>
    </row>
    <row r="342" spans="1:18" ht="12.75">
      <c r="A342" s="1" t="s">
        <v>11</v>
      </c>
      <c r="B342" s="1">
        <f>B341</f>
        <v>0</v>
      </c>
      <c r="C342" s="1">
        <v>2025</v>
      </c>
      <c r="D342" s="2">
        <v>11712.547901951324</v>
      </c>
      <c r="E342" s="2">
        <v>37884.07012473954</v>
      </c>
      <c r="F342" s="2">
        <v>5406.191356552982</v>
      </c>
      <c r="G342" s="2">
        <v>55002.809383243846</v>
      </c>
      <c r="H342" s="2"/>
      <c r="I342" s="2">
        <v>22704.507302874903</v>
      </c>
      <c r="J342" s="2">
        <v>10781.991641855291</v>
      </c>
      <c r="K342" s="2">
        <v>26366.798482144393</v>
      </c>
      <c r="L342" s="2">
        <v>59853.29742687459</v>
      </c>
      <c r="M342" s="2"/>
      <c r="N342" s="2"/>
      <c r="O342" s="2"/>
      <c r="P342" s="2"/>
      <c r="Q342" s="2"/>
      <c r="R342" s="2"/>
    </row>
    <row r="343" spans="1:18" ht="12.75">
      <c r="A343" s="1" t="s">
        <v>11</v>
      </c>
      <c r="B343" s="1">
        <f>B342</f>
        <v>0</v>
      </c>
      <c r="C343" s="1">
        <v>2026</v>
      </c>
      <c r="D343" s="2">
        <v>12032.316894189007</v>
      </c>
      <c r="E343" s="2">
        <v>38742.02187768733</v>
      </c>
      <c r="F343" s="2">
        <v>5188.076851651651</v>
      </c>
      <c r="G343" s="2">
        <v>55962.415623527995</v>
      </c>
      <c r="H343" s="2"/>
      <c r="I343" s="2">
        <v>23717.325244100102</v>
      </c>
      <c r="J343" s="2">
        <v>11216.865935253882</v>
      </c>
      <c r="K343" s="2">
        <v>26134.137899139463</v>
      </c>
      <c r="L343" s="2">
        <v>61068.32907849345</v>
      </c>
      <c r="M343" s="2"/>
      <c r="N343" s="2"/>
      <c r="O343" s="2"/>
      <c r="P343" s="2"/>
      <c r="Q343" s="2"/>
      <c r="R343" s="2"/>
    </row>
    <row r="344" spans="1:12" ht="12.75">
      <c r="A344" s="1" t="s">
        <v>11</v>
      </c>
      <c r="B344" s="1">
        <f>B343</f>
        <v>0</v>
      </c>
      <c r="C344" s="1">
        <v>2027</v>
      </c>
      <c r="D344" s="2">
        <f>D306+D268+D230+D192+D154+D116+D78+D40</f>
        <v>12360.929446693308</v>
      </c>
      <c r="E344" s="2">
        <f>E306+E268+E230+E192+E154+E116+E78+E40</f>
        <v>39619.42210002276</v>
      </c>
      <c r="F344" s="2">
        <f>F306+F268+F230+F192+F154+F116+F78+F40</f>
        <v>4986.858235780475</v>
      </c>
      <c r="G344" s="2">
        <f>SUM(D344:F344)</f>
        <v>56967.209782496546</v>
      </c>
      <c r="I344" s="2">
        <f>I306+I268+I230+I192+I154+I116+I78+I40</f>
        <v>24775.454962459386</v>
      </c>
      <c r="J344" s="2">
        <f>J306+J268+J230+J192+J154+J116+J78+J40</f>
        <v>11669.378527760027</v>
      </c>
      <c r="K344" s="2">
        <f>K306+K268+K230+K192+K154+K116+K78+K40</f>
        <v>25905.33345286476</v>
      </c>
      <c r="L344" s="2">
        <f>SUM(I344:K344)</f>
        <v>62350.16694308417</v>
      </c>
    </row>
    <row r="345" ht="12.75">
      <c r="L345" s="2"/>
    </row>
  </sheetData>
  <sheetProtection/>
  <mergeCells count="2">
    <mergeCell ref="D1:G1"/>
    <mergeCell ref="I1:L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4"/>
  <sheetViews>
    <sheetView tabSelected="1" zoomScale="90" zoomScaleNormal="90" zoomScalePageLayoutView="0" workbookViewId="0" topLeftCell="A310">
      <selection activeCell="D348" sqref="D348"/>
    </sheetView>
  </sheetViews>
  <sheetFormatPr defaultColWidth="9.140625" defaultRowHeight="12.75"/>
  <cols>
    <col min="4" max="4" width="17.57421875" style="0" customWidth="1"/>
    <col min="5" max="5" width="20.28125" style="0" customWidth="1"/>
    <col min="6" max="6" width="20.00390625" style="0" customWidth="1"/>
    <col min="7" max="7" width="14.7109375" style="0" customWidth="1"/>
    <col min="9" max="9" width="17.57421875" style="0" customWidth="1"/>
    <col min="10" max="10" width="20.28125" style="0" customWidth="1"/>
    <col min="11" max="11" width="20.00390625" style="0" customWidth="1"/>
    <col min="12" max="12" width="16.421875" style="0" customWidth="1"/>
  </cols>
  <sheetData>
    <row r="1" spans="4:12" ht="12.75">
      <c r="D1" s="4" t="s">
        <v>20</v>
      </c>
      <c r="E1" s="4"/>
      <c r="F1" s="4"/>
      <c r="G1" s="4"/>
      <c r="I1" s="4" t="s">
        <v>21</v>
      </c>
      <c r="J1" s="4"/>
      <c r="K1" s="4"/>
      <c r="L1" s="4"/>
    </row>
    <row r="2" spans="1:12" ht="25.5">
      <c r="A2" s="1" t="s">
        <v>0</v>
      </c>
      <c r="B2" s="1" t="s">
        <v>1</v>
      </c>
      <c r="C2" s="1" t="s">
        <v>2</v>
      </c>
      <c r="D2" s="3" t="s">
        <v>12</v>
      </c>
      <c r="E2" s="3" t="s">
        <v>13</v>
      </c>
      <c r="F2" s="3" t="s">
        <v>14</v>
      </c>
      <c r="G2" s="1" t="s">
        <v>15</v>
      </c>
      <c r="I2" s="3" t="s">
        <v>12</v>
      </c>
      <c r="J2" s="3" t="s">
        <v>13</v>
      </c>
      <c r="K2" s="3" t="s">
        <v>14</v>
      </c>
      <c r="L2" s="1" t="s">
        <v>15</v>
      </c>
    </row>
    <row r="3" spans="1:12" ht="12.75">
      <c r="A3" s="1" t="s">
        <v>3</v>
      </c>
      <c r="B3" s="1">
        <v>1</v>
      </c>
      <c r="C3" s="1">
        <v>1990</v>
      </c>
      <c r="D3" s="2">
        <v>277.1444805137185</v>
      </c>
      <c r="E3" s="2">
        <v>311.0333878792418</v>
      </c>
      <c r="F3" s="2">
        <v>600.4031726734547</v>
      </c>
      <c r="G3" s="2">
        <v>1188.581041066415</v>
      </c>
      <c r="H3" s="2"/>
      <c r="I3" s="2">
        <v>114.70477546068634</v>
      </c>
      <c r="J3" s="2">
        <v>51.4856055537869</v>
      </c>
      <c r="K3" s="2">
        <v>1420.66575981226</v>
      </c>
      <c r="L3" s="2">
        <v>1586.8561408267333</v>
      </c>
    </row>
    <row r="4" spans="1:12" ht="12.75">
      <c r="A4" s="1" t="s">
        <v>3</v>
      </c>
      <c r="B4" s="1">
        <v>1</v>
      </c>
      <c r="C4" s="1">
        <v>1991</v>
      </c>
      <c r="D4" s="2">
        <v>265.7628194105676</v>
      </c>
      <c r="E4" s="2">
        <v>311.3249045172859</v>
      </c>
      <c r="F4" s="2">
        <v>608.903749735255</v>
      </c>
      <c r="G4" s="2">
        <v>1185.9914736631085</v>
      </c>
      <c r="H4" s="2"/>
      <c r="I4" s="2">
        <v>128.28324244029534</v>
      </c>
      <c r="J4" s="2">
        <v>61.62470462803151</v>
      </c>
      <c r="K4" s="2">
        <v>1558.0698750390277</v>
      </c>
      <c r="L4" s="2">
        <v>1747.9778221073545</v>
      </c>
    </row>
    <row r="5" spans="1:12" ht="12.75">
      <c r="A5" s="1" t="s">
        <v>3</v>
      </c>
      <c r="B5" s="1">
        <v>1</v>
      </c>
      <c r="C5" s="1">
        <v>1992</v>
      </c>
      <c r="D5" s="2">
        <v>361.66467900469826</v>
      </c>
      <c r="E5" s="2">
        <v>447.60664260398613</v>
      </c>
      <c r="F5" s="2">
        <v>736.7734441487372</v>
      </c>
      <c r="G5" s="2">
        <v>1546.0447657574216</v>
      </c>
      <c r="H5" s="2"/>
      <c r="I5" s="2">
        <v>127.01125564924006</v>
      </c>
      <c r="J5" s="2">
        <v>62.62829092634799</v>
      </c>
      <c r="K5" s="2">
        <v>1510.1244757546297</v>
      </c>
      <c r="L5" s="2">
        <v>1699.7640223302178</v>
      </c>
    </row>
    <row r="6" spans="1:12" ht="12.75">
      <c r="A6" s="1" t="s">
        <v>3</v>
      </c>
      <c r="B6" s="1">
        <v>1</v>
      </c>
      <c r="C6" s="1">
        <v>1993</v>
      </c>
      <c r="D6" s="2">
        <v>329.25958804402154</v>
      </c>
      <c r="E6" s="2">
        <v>429.6464625551691</v>
      </c>
      <c r="F6" s="2">
        <v>649.0444757777869</v>
      </c>
      <c r="G6" s="2">
        <v>1407.9505263769775</v>
      </c>
      <c r="H6" s="2"/>
      <c r="I6" s="2">
        <v>127.00225188398925</v>
      </c>
      <c r="J6" s="2">
        <v>64.71689828842838</v>
      </c>
      <c r="K6" s="2">
        <v>1479.1719951097443</v>
      </c>
      <c r="L6" s="2">
        <v>1670.891145282162</v>
      </c>
    </row>
    <row r="7" spans="1:12" ht="12.75">
      <c r="A7" s="1" t="s">
        <v>3</v>
      </c>
      <c r="B7" s="1">
        <v>1</v>
      </c>
      <c r="C7" s="1">
        <v>1994</v>
      </c>
      <c r="D7" s="2">
        <v>421.32926152818595</v>
      </c>
      <c r="E7" s="2">
        <v>575.527075471294</v>
      </c>
      <c r="F7" s="2">
        <v>754.1215224676228</v>
      </c>
      <c r="G7" s="2">
        <v>1750.9778594671027</v>
      </c>
      <c r="H7" s="2"/>
      <c r="I7" s="2">
        <v>139.9620957706183</v>
      </c>
      <c r="J7" s="2">
        <v>73.68120571567201</v>
      </c>
      <c r="K7" s="2">
        <v>1532.1637855744223</v>
      </c>
      <c r="L7" s="2">
        <v>1745.8070870607125</v>
      </c>
    </row>
    <row r="8" spans="1:12" ht="12.75">
      <c r="A8" s="1" t="s">
        <v>3</v>
      </c>
      <c r="B8" s="1">
        <v>1</v>
      </c>
      <c r="C8" s="1">
        <v>1995</v>
      </c>
      <c r="D8" s="2">
        <v>432.083175730545</v>
      </c>
      <c r="E8" s="2">
        <v>613.227937837416</v>
      </c>
      <c r="F8" s="2">
        <v>700.8068761400829</v>
      </c>
      <c r="G8" s="2">
        <v>1746.1179897080438</v>
      </c>
      <c r="H8" s="2"/>
      <c r="I8" s="2">
        <v>146.49962084424834</v>
      </c>
      <c r="J8" s="2">
        <v>80.19104613921348</v>
      </c>
      <c r="K8" s="2">
        <v>1521.9692523110982</v>
      </c>
      <c r="L8" s="2">
        <v>1748.65991929456</v>
      </c>
    </row>
    <row r="9" spans="1:12" ht="12.75">
      <c r="A9" s="1" t="s">
        <v>3</v>
      </c>
      <c r="B9" s="1">
        <v>1</v>
      </c>
      <c r="C9" s="1">
        <v>1996</v>
      </c>
      <c r="D9" s="2">
        <v>435.85068879197587</v>
      </c>
      <c r="E9" s="2">
        <v>637.5560621776146</v>
      </c>
      <c r="F9" s="2">
        <v>633.0476711147159</v>
      </c>
      <c r="G9" s="2">
        <v>1706.4544220843063</v>
      </c>
      <c r="H9" s="2"/>
      <c r="I9" s="2">
        <v>152.41189631531768</v>
      </c>
      <c r="J9" s="2">
        <v>84.364889711929</v>
      </c>
      <c r="K9" s="2">
        <v>1376.9403865222819</v>
      </c>
      <c r="L9" s="2">
        <v>1613.7171725495286</v>
      </c>
    </row>
    <row r="10" spans="1:12" ht="12.75">
      <c r="A10" s="1" t="s">
        <v>3</v>
      </c>
      <c r="B10" s="1">
        <v>1</v>
      </c>
      <c r="C10" s="1">
        <v>1997</v>
      </c>
      <c r="D10" s="2">
        <v>525.6943700381239</v>
      </c>
      <c r="E10" s="2">
        <v>788.1576926037665</v>
      </c>
      <c r="F10" s="2">
        <v>707.8563008744624</v>
      </c>
      <c r="G10" s="2">
        <v>2021.7083635163526</v>
      </c>
      <c r="H10" s="2"/>
      <c r="I10" s="2">
        <v>173.2370055259882</v>
      </c>
      <c r="J10" s="2">
        <v>97.29590784992611</v>
      </c>
      <c r="K10" s="2">
        <v>1443.983320457868</v>
      </c>
      <c r="L10" s="2">
        <v>1714.5162338337823</v>
      </c>
    </row>
    <row r="11" spans="1:12" ht="12.75">
      <c r="A11" s="1" t="s">
        <v>3</v>
      </c>
      <c r="B11" s="1">
        <v>1</v>
      </c>
      <c r="C11" s="1">
        <v>1998</v>
      </c>
      <c r="D11" s="2">
        <v>596.6806292792827</v>
      </c>
      <c r="E11" s="2">
        <v>908.825279948273</v>
      </c>
      <c r="F11" s="2">
        <v>636.4787688989027</v>
      </c>
      <c r="G11" s="2">
        <v>2141.984678126458</v>
      </c>
      <c r="H11" s="2"/>
      <c r="I11" s="2">
        <v>189.33252355974855</v>
      </c>
      <c r="J11" s="2">
        <v>106.9267404362601</v>
      </c>
      <c r="K11" s="2">
        <v>1456.2803513258316</v>
      </c>
      <c r="L11" s="2">
        <v>1752.5396153218403</v>
      </c>
    </row>
    <row r="12" spans="1:12" ht="12.75">
      <c r="A12" s="1" t="s">
        <v>3</v>
      </c>
      <c r="B12" s="1">
        <v>1</v>
      </c>
      <c r="C12" s="1">
        <v>1999</v>
      </c>
      <c r="D12" s="2">
        <v>555.689675099786</v>
      </c>
      <c r="E12" s="2">
        <v>857.815112578732</v>
      </c>
      <c r="F12" s="2">
        <v>572.6006409563424</v>
      </c>
      <c r="G12" s="2">
        <v>1986.1054286348603</v>
      </c>
      <c r="H12" s="2"/>
      <c r="I12" s="2">
        <v>212.70297093773058</v>
      </c>
      <c r="J12" s="2">
        <v>117.77654776279277</v>
      </c>
      <c r="K12" s="2">
        <v>1529.576316233363</v>
      </c>
      <c r="L12" s="2">
        <v>1860.0558349338864</v>
      </c>
    </row>
    <row r="13" spans="1:12" ht="12.75">
      <c r="A13" s="1" t="s">
        <v>3</v>
      </c>
      <c r="B13" s="1">
        <v>1</v>
      </c>
      <c r="C13" s="1">
        <v>2000</v>
      </c>
      <c r="D13" s="2">
        <v>570.2490134892142</v>
      </c>
      <c r="E13" s="2">
        <v>897.903014267875</v>
      </c>
      <c r="F13" s="2">
        <v>550.6667791775621</v>
      </c>
      <c r="G13" s="2">
        <v>2018.8188069346515</v>
      </c>
      <c r="H13" s="2"/>
      <c r="I13" s="2">
        <v>239.9015114725626</v>
      </c>
      <c r="J13" s="2">
        <v>129.73223243081028</v>
      </c>
      <c r="K13" s="2">
        <v>1575.7391595573708</v>
      </c>
      <c r="L13" s="2">
        <v>1945.3729034607436</v>
      </c>
    </row>
    <row r="14" spans="1:12" ht="12.75">
      <c r="A14" s="1" t="s">
        <v>3</v>
      </c>
      <c r="B14" s="1">
        <v>1</v>
      </c>
      <c r="C14" s="1">
        <v>2001</v>
      </c>
      <c r="D14" s="2">
        <v>487.3338680757221</v>
      </c>
      <c r="E14" s="2">
        <v>757.2743376978847</v>
      </c>
      <c r="F14" s="2">
        <v>615.0382406849939</v>
      </c>
      <c r="G14" s="2">
        <v>1859.6464464586006</v>
      </c>
      <c r="H14" s="2"/>
      <c r="I14" s="2">
        <v>229.53865463461955</v>
      </c>
      <c r="J14" s="2">
        <v>122.9243693022416</v>
      </c>
      <c r="K14" s="2">
        <v>1975.7915653043262</v>
      </c>
      <c r="L14" s="2">
        <v>2328.254589241187</v>
      </c>
    </row>
    <row r="15" spans="1:12" ht="12.75">
      <c r="A15" s="1" t="s">
        <v>3</v>
      </c>
      <c r="B15" s="1">
        <v>1</v>
      </c>
      <c r="C15" s="1">
        <v>2002</v>
      </c>
      <c r="D15" s="2">
        <v>571.5038364924851</v>
      </c>
      <c r="E15" s="2">
        <v>925.8295548109431</v>
      </c>
      <c r="F15" s="2">
        <v>753.5014446916557</v>
      </c>
      <c r="G15" s="2">
        <v>2250.834835995084</v>
      </c>
      <c r="H15" s="2"/>
      <c r="I15" s="2">
        <v>315.1880278175086</v>
      </c>
      <c r="J15" s="2">
        <v>164.29280822062714</v>
      </c>
      <c r="K15" s="2">
        <v>2558.004037237042</v>
      </c>
      <c r="L15" s="2">
        <v>3037.484873275178</v>
      </c>
    </row>
    <row r="16" spans="1:12" ht="12.75">
      <c r="A16" s="1" t="s">
        <v>3</v>
      </c>
      <c r="B16" s="1">
        <v>1</v>
      </c>
      <c r="C16" s="1">
        <v>2003</v>
      </c>
      <c r="D16" s="2">
        <v>641.6501335345779</v>
      </c>
      <c r="E16" s="2">
        <v>1095.5428936196133</v>
      </c>
      <c r="F16" s="2">
        <v>773.1111023957149</v>
      </c>
      <c r="G16" s="2">
        <v>2510.304129549906</v>
      </c>
      <c r="H16" s="2"/>
      <c r="I16" s="2">
        <v>323.60504973530806</v>
      </c>
      <c r="J16" s="2">
        <v>167.78552612332862</v>
      </c>
      <c r="K16" s="2">
        <v>2398.335421912524</v>
      </c>
      <c r="L16" s="2">
        <v>2889.7259977711606</v>
      </c>
    </row>
    <row r="17" spans="1:12" ht="12.75">
      <c r="A17" s="1" t="s">
        <v>3</v>
      </c>
      <c r="B17" s="1">
        <v>1</v>
      </c>
      <c r="C17" s="1">
        <v>2004</v>
      </c>
      <c r="D17" s="2">
        <v>588.391172325419</v>
      </c>
      <c r="E17" s="2">
        <v>1053.7242490261522</v>
      </c>
      <c r="F17" s="2">
        <v>721.2385687076767</v>
      </c>
      <c r="G17" s="2">
        <v>2363.3539900592477</v>
      </c>
      <c r="H17" s="2"/>
      <c r="I17" s="2">
        <v>327.3347011878909</v>
      </c>
      <c r="J17" s="2">
        <v>169.86703753352825</v>
      </c>
      <c r="K17" s="2">
        <v>2072.338353071836</v>
      </c>
      <c r="L17" s="2">
        <v>2569.540091793255</v>
      </c>
    </row>
    <row r="18" spans="1:12" ht="12.75">
      <c r="A18" s="1" t="s">
        <v>3</v>
      </c>
      <c r="B18" s="1">
        <v>1</v>
      </c>
      <c r="C18" s="1">
        <v>2005</v>
      </c>
      <c r="D18" s="2">
        <v>675.5575551639783</v>
      </c>
      <c r="E18" s="2">
        <v>1264.942582100996</v>
      </c>
      <c r="F18" s="2">
        <v>885.3391259742422</v>
      </c>
      <c r="G18" s="2">
        <v>2825.8392632392165</v>
      </c>
      <c r="H18" s="2"/>
      <c r="I18" s="2">
        <v>365.56138206847635</v>
      </c>
      <c r="J18" s="2">
        <v>187.64350100879062</v>
      </c>
      <c r="K18" s="2">
        <v>2237.815157536502</v>
      </c>
      <c r="L18" s="2">
        <v>2791.0200406137687</v>
      </c>
    </row>
    <row r="19" spans="1:12" ht="12.75">
      <c r="A19" s="1" t="s">
        <v>3</v>
      </c>
      <c r="B19" s="1">
        <v>1</v>
      </c>
      <c r="C19" s="1">
        <v>2006</v>
      </c>
      <c r="D19" s="2">
        <v>774.8718240939612</v>
      </c>
      <c r="E19" s="2">
        <v>1449.182634017459</v>
      </c>
      <c r="F19" s="2">
        <v>1145.4283884988524</v>
      </c>
      <c r="G19" s="2">
        <v>3369.4828466102726</v>
      </c>
      <c r="H19" s="2"/>
      <c r="I19" s="2">
        <v>428.93826608021993</v>
      </c>
      <c r="J19" s="2">
        <v>216.6272461670726</v>
      </c>
      <c r="K19" s="2">
        <v>2501.0591547608965</v>
      </c>
      <c r="L19" s="2">
        <v>3146.624667008189</v>
      </c>
    </row>
    <row r="20" spans="1:12" ht="12.75">
      <c r="A20" s="1" t="s">
        <v>3</v>
      </c>
      <c r="B20" s="1">
        <v>1</v>
      </c>
      <c r="C20" s="1">
        <v>2007</v>
      </c>
      <c r="D20" s="2">
        <v>856.5715735037696</v>
      </c>
      <c r="E20" s="2">
        <v>1698.2542135903682</v>
      </c>
      <c r="F20" s="2">
        <v>1289.5284668592708</v>
      </c>
      <c r="G20" s="2">
        <v>3844.3542539534087</v>
      </c>
      <c r="H20" s="2"/>
      <c r="I20" s="2">
        <v>441.8981656549086</v>
      </c>
      <c r="J20" s="2">
        <v>217.47751571003386</v>
      </c>
      <c r="K20" s="2">
        <v>2359.6675479530636</v>
      </c>
      <c r="L20" s="2">
        <v>3019.043229318006</v>
      </c>
    </row>
    <row r="21" spans="1:12" ht="12.75">
      <c r="A21" s="1" t="s">
        <v>3</v>
      </c>
      <c r="B21" s="1">
        <v>1</v>
      </c>
      <c r="C21" s="1">
        <v>2008</v>
      </c>
      <c r="D21" s="2">
        <v>739.9163727491942</v>
      </c>
      <c r="E21" s="2">
        <v>1547.664693498054</v>
      </c>
      <c r="F21" s="2">
        <v>1128.3264321547178</v>
      </c>
      <c r="G21" s="2">
        <v>3415.907498401966</v>
      </c>
      <c r="H21" s="2"/>
      <c r="I21" s="2">
        <v>475.25182745845626</v>
      </c>
      <c r="J21" s="2">
        <v>230.31164653227478</v>
      </c>
      <c r="K21" s="2">
        <v>2205.5187857822707</v>
      </c>
      <c r="L21" s="2">
        <v>2911.0822597730016</v>
      </c>
    </row>
    <row r="22" spans="1:12" ht="12.75">
      <c r="A22" s="1" t="s">
        <v>3</v>
      </c>
      <c r="B22" s="1">
        <v>1</v>
      </c>
      <c r="C22" s="1">
        <v>2009</v>
      </c>
      <c r="D22" s="2">
        <v>690.473261223354</v>
      </c>
      <c r="E22" s="2">
        <v>1511.1088322183934</v>
      </c>
      <c r="F22" s="2">
        <v>1160.6581571177003</v>
      </c>
      <c r="G22" s="2">
        <v>3362.2402505594478</v>
      </c>
      <c r="H22" s="2"/>
      <c r="I22" s="2">
        <v>491.0227472416545</v>
      </c>
      <c r="J22" s="2">
        <v>234.23191189131393</v>
      </c>
      <c r="K22" s="2">
        <v>2598.4173769793942</v>
      </c>
      <c r="L22" s="2">
        <v>3323.6720361123625</v>
      </c>
    </row>
    <row r="23" spans="1:12" ht="12.75">
      <c r="A23" s="1" t="s">
        <v>3</v>
      </c>
      <c r="B23" s="1">
        <v>1</v>
      </c>
      <c r="C23" s="1">
        <v>2010</v>
      </c>
      <c r="D23" s="2">
        <v>847.4089573428957</v>
      </c>
      <c r="E23" s="2">
        <v>1964.7573740687471</v>
      </c>
      <c r="F23" s="2">
        <v>1498.7219324624116</v>
      </c>
      <c r="G23" s="2">
        <v>4310.888263874054</v>
      </c>
      <c r="H23" s="2"/>
      <c r="I23" s="2">
        <v>615.0434163000293</v>
      </c>
      <c r="J23" s="2">
        <v>284.1104941042168</v>
      </c>
      <c r="K23" s="2">
        <v>3093.1286069903485</v>
      </c>
      <c r="L23" s="2">
        <v>3992.282517394595</v>
      </c>
    </row>
    <row r="24" spans="1:12" ht="12.75">
      <c r="A24" s="1" t="s">
        <v>3</v>
      </c>
      <c r="B24" s="1">
        <v>1</v>
      </c>
      <c r="C24" s="1">
        <v>2011</v>
      </c>
      <c r="D24" s="2">
        <v>881.3296324204467</v>
      </c>
      <c r="E24" s="2">
        <v>2116.954639135399</v>
      </c>
      <c r="F24" s="2">
        <v>1504.1482981667493</v>
      </c>
      <c r="G24" s="2">
        <v>4502.432569722595</v>
      </c>
      <c r="H24" s="2"/>
      <c r="I24" s="2">
        <v>635.9720151703316</v>
      </c>
      <c r="J24" s="2">
        <v>285.5389580968861</v>
      </c>
      <c r="K24" s="2">
        <v>3009.5683593282233</v>
      </c>
      <c r="L24" s="2">
        <v>3931.079332595441</v>
      </c>
    </row>
    <row r="25" spans="1:12" ht="12.75">
      <c r="A25" s="1" t="s">
        <v>3</v>
      </c>
      <c r="B25" s="1">
        <v>1</v>
      </c>
      <c r="C25" s="1">
        <v>2012</v>
      </c>
      <c r="D25" s="2">
        <v>959.5654958515668</v>
      </c>
      <c r="E25" s="2">
        <v>2400.1168576980986</v>
      </c>
      <c r="F25" s="2">
        <v>1700.3539471187532</v>
      </c>
      <c r="G25" s="2">
        <v>5060.036300668418</v>
      </c>
      <c r="H25" s="2"/>
      <c r="I25" s="2">
        <v>654.5057243574354</v>
      </c>
      <c r="J25" s="2">
        <v>284.6081051032864</v>
      </c>
      <c r="K25" s="2">
        <v>2988.7691595757683</v>
      </c>
      <c r="L25" s="2">
        <v>3927.88298903649</v>
      </c>
    </row>
    <row r="26" spans="1:12" ht="12.75">
      <c r="A26" s="1" t="s">
        <v>3</v>
      </c>
      <c r="B26" s="1">
        <v>1</v>
      </c>
      <c r="C26" s="1">
        <v>2013</v>
      </c>
      <c r="D26" s="2">
        <v>990.6986458345142</v>
      </c>
      <c r="E26" s="2">
        <v>2654.2388532926034</v>
      </c>
      <c r="F26" s="2">
        <v>1817.6723804778435</v>
      </c>
      <c r="G26" s="2">
        <f>'Mid MW'!G26</f>
        <v>5462.609879604961</v>
      </c>
      <c r="H26" s="2"/>
      <c r="I26" s="2">
        <v>694.1939988192458</v>
      </c>
      <c r="J26" s="2">
        <v>310.6731317800004</v>
      </c>
      <c r="K26" s="2">
        <v>3174.286426696988</v>
      </c>
      <c r="L26" s="2">
        <v>4179.153557296235</v>
      </c>
    </row>
    <row r="27" spans="1:12" ht="12.75">
      <c r="A27" s="1" t="s">
        <v>3</v>
      </c>
      <c r="B27" s="1">
        <v>1</v>
      </c>
      <c r="C27" s="1">
        <v>2014</v>
      </c>
      <c r="D27" s="2">
        <v>1034.9602018559578</v>
      </c>
      <c r="E27" s="2">
        <v>2928.00052085051</v>
      </c>
      <c r="F27" s="2">
        <v>1847.2845599899488</v>
      </c>
      <c r="G27" s="2">
        <f>'Mid MW'!G27</f>
        <v>5810.245282696416</v>
      </c>
      <c r="H27" s="2"/>
      <c r="I27" s="2">
        <v>736.7668430281977</v>
      </c>
      <c r="J27" s="2">
        <v>335.3357546068668</v>
      </c>
      <c r="K27" s="2">
        <v>3395.9876009956806</v>
      </c>
      <c r="L27" s="2">
        <v>4468.090198630745</v>
      </c>
    </row>
    <row r="28" spans="1:12" ht="12.75">
      <c r="A28" s="1" t="s">
        <v>3</v>
      </c>
      <c r="B28" s="1">
        <v>1</v>
      </c>
      <c r="C28" s="1">
        <v>2015</v>
      </c>
      <c r="D28" s="2">
        <v>1102.1742324253307</v>
      </c>
      <c r="E28" s="2">
        <v>3236.655921459076</v>
      </c>
      <c r="F28" s="2">
        <v>1856.4654996042477</v>
      </c>
      <c r="G28" s="2">
        <v>6195.295653488654</v>
      </c>
      <c r="H28" s="2"/>
      <c r="I28" s="2">
        <v>819.2751113903577</v>
      </c>
      <c r="J28" s="2">
        <v>386.3514939784594</v>
      </c>
      <c r="K28" s="2">
        <v>3428.4473968935627</v>
      </c>
      <c r="L28" s="2">
        <v>4634.0740022623795</v>
      </c>
    </row>
    <row r="29" spans="1:12" ht="12.75">
      <c r="A29" s="1" t="s">
        <v>3</v>
      </c>
      <c r="B29" s="1">
        <v>1</v>
      </c>
      <c r="C29" s="1">
        <v>2016</v>
      </c>
      <c r="D29" s="2">
        <v>1154.060545299246</v>
      </c>
      <c r="E29" s="2">
        <v>3487.2234014973337</v>
      </c>
      <c r="F29" s="2">
        <v>1835.2472768987004</v>
      </c>
      <c r="G29" s="2">
        <v>6476.53122369528</v>
      </c>
      <c r="H29" s="2"/>
      <c r="I29" s="2">
        <v>907.4156489226266</v>
      </c>
      <c r="J29" s="2">
        <v>441.88522809774963</v>
      </c>
      <c r="K29" s="2">
        <v>3477.840589648955</v>
      </c>
      <c r="L29" s="2">
        <v>4827.141466669331</v>
      </c>
    </row>
    <row r="30" spans="1:12" ht="12.75">
      <c r="A30" s="1" t="s">
        <v>3</v>
      </c>
      <c r="B30" s="1">
        <v>1</v>
      </c>
      <c r="C30" s="1">
        <v>2017</v>
      </c>
      <c r="D30" s="2">
        <v>1205.9376272509085</v>
      </c>
      <c r="E30" s="2">
        <v>3730.479878475177</v>
      </c>
      <c r="F30" s="2">
        <v>1727.769566633766</v>
      </c>
      <c r="G30" s="2">
        <v>6664.187072359851</v>
      </c>
      <c r="H30" s="2"/>
      <c r="I30" s="2">
        <v>1008.3785870465126</v>
      </c>
      <c r="J30" s="2">
        <v>499.74003577615656</v>
      </c>
      <c r="K30" s="2">
        <v>3443.552660591787</v>
      </c>
      <c r="L30" s="2">
        <v>4951.671283414456</v>
      </c>
    </row>
    <row r="31" spans="1:12" ht="12.75">
      <c r="A31" s="1" t="s">
        <v>3</v>
      </c>
      <c r="B31" s="1">
        <v>1</v>
      </c>
      <c r="C31" s="1">
        <v>2018</v>
      </c>
      <c r="D31" s="2">
        <v>1255.7325074172804</v>
      </c>
      <c r="E31" s="2">
        <v>3968.3804655453864</v>
      </c>
      <c r="F31" s="2">
        <v>1641.684368183321</v>
      </c>
      <c r="G31" s="2">
        <v>6865.797341145988</v>
      </c>
      <c r="H31" s="2"/>
      <c r="I31" s="2">
        <v>1109.1919762175744</v>
      </c>
      <c r="J31" s="2">
        <v>546.5601652696587</v>
      </c>
      <c r="K31" s="2">
        <v>3452.232988096496</v>
      </c>
      <c r="L31" s="2">
        <v>5107.985129583729</v>
      </c>
    </row>
    <row r="32" spans="1:12" ht="12.75">
      <c r="A32" s="1" t="s">
        <v>3</v>
      </c>
      <c r="B32" s="1">
        <v>1</v>
      </c>
      <c r="C32" s="1">
        <v>2019</v>
      </c>
      <c r="D32" s="2">
        <v>1292.462348172641</v>
      </c>
      <c r="E32" s="2">
        <v>4066.916589853207</v>
      </c>
      <c r="F32" s="2">
        <v>1534.2174186442005</v>
      </c>
      <c r="G32" s="2">
        <v>6893.596356670048</v>
      </c>
      <c r="H32" s="2"/>
      <c r="I32" s="2">
        <v>1205.38853723283</v>
      </c>
      <c r="J32" s="2">
        <v>586.4800844606384</v>
      </c>
      <c r="K32" s="2">
        <v>3452.666830375285</v>
      </c>
      <c r="L32" s="2">
        <v>5244.535452068753</v>
      </c>
    </row>
    <row r="33" spans="1:12" ht="12.75">
      <c r="A33" s="1" t="s">
        <v>3</v>
      </c>
      <c r="B33" s="1">
        <v>1</v>
      </c>
      <c r="C33" s="1">
        <v>2020</v>
      </c>
      <c r="D33" s="2">
        <v>1327.1369235951747</v>
      </c>
      <c r="E33" s="2">
        <v>4158.568599325626</v>
      </c>
      <c r="F33" s="2">
        <v>1418.7246838706083</v>
      </c>
      <c r="G33" s="2">
        <v>6904.430206791409</v>
      </c>
      <c r="H33" s="2"/>
      <c r="I33" s="2">
        <v>1301.1111832865952</v>
      </c>
      <c r="J33" s="2">
        <v>627.0570925907377</v>
      </c>
      <c r="K33" s="2">
        <v>3440.6751260644214</v>
      </c>
      <c r="L33" s="2">
        <v>5368.843401941755</v>
      </c>
    </row>
    <row r="34" spans="1:12" ht="12.75">
      <c r="A34" s="1" t="s">
        <v>3</v>
      </c>
      <c r="B34" s="1">
        <v>1</v>
      </c>
      <c r="C34" s="1">
        <v>2021</v>
      </c>
      <c r="D34" s="2">
        <v>1354.057465543759</v>
      </c>
      <c r="E34" s="2">
        <v>4238.149094665517</v>
      </c>
      <c r="F34" s="2">
        <v>1302.1838324521887</v>
      </c>
      <c r="G34" s="2">
        <v>6894.390392661464</v>
      </c>
      <c r="H34" s="2"/>
      <c r="I34" s="2">
        <v>1396.1421218307485</v>
      </c>
      <c r="J34" s="2">
        <v>667.9966031307187</v>
      </c>
      <c r="K34" s="2">
        <v>3418.4056999236755</v>
      </c>
      <c r="L34" s="2">
        <v>5482.544424885143</v>
      </c>
    </row>
    <row r="35" spans="1:12" ht="12.75">
      <c r="A35" s="1" t="s">
        <v>3</v>
      </c>
      <c r="B35" s="1">
        <v>1</v>
      </c>
      <c r="C35" s="1">
        <v>2022</v>
      </c>
      <c r="D35" s="2">
        <v>1373.5629464955166</v>
      </c>
      <c r="E35" s="2">
        <v>4297.798171891246</v>
      </c>
      <c r="F35" s="2">
        <v>1189.3258071429188</v>
      </c>
      <c r="G35" s="2">
        <v>6860.6869255296815</v>
      </c>
      <c r="H35" s="2"/>
      <c r="I35" s="2">
        <v>1489.3847654830881</v>
      </c>
      <c r="J35" s="2">
        <v>708.8241614791177</v>
      </c>
      <c r="K35" s="2">
        <v>3384.3844486890343</v>
      </c>
      <c r="L35" s="2">
        <v>5582.59337565124</v>
      </c>
    </row>
    <row r="36" spans="1:12" ht="12.75">
      <c r="A36" s="1" t="s">
        <v>3</v>
      </c>
      <c r="B36" s="1">
        <v>1</v>
      </c>
      <c r="C36" s="1">
        <v>2023</v>
      </c>
      <c r="D36" s="2">
        <v>1412.6486763412888</v>
      </c>
      <c r="E36" s="2">
        <v>4417.8157551055665</v>
      </c>
      <c r="F36" s="2">
        <v>1089.936790598775</v>
      </c>
      <c r="G36" s="2">
        <v>6920.40122204563</v>
      </c>
      <c r="H36" s="2"/>
      <c r="I36" s="2">
        <v>1581.1479128982735</v>
      </c>
      <c r="J36" s="2">
        <v>749.6766505248272</v>
      </c>
      <c r="K36" s="2">
        <v>3317.215004252166</v>
      </c>
      <c r="L36" s="2">
        <v>5648.039567675267</v>
      </c>
    </row>
    <row r="37" spans="1:12" ht="12.75">
      <c r="A37" s="1" t="s">
        <v>3</v>
      </c>
      <c r="B37" s="1">
        <v>1</v>
      </c>
      <c r="C37" s="1">
        <v>2024</v>
      </c>
      <c r="D37" s="2">
        <v>1447.7532219553073</v>
      </c>
      <c r="E37" s="2">
        <v>4528.777658464269</v>
      </c>
      <c r="F37" s="2">
        <v>1038.8472597997927</v>
      </c>
      <c r="G37" s="2">
        <v>7015.378140219368</v>
      </c>
      <c r="H37" s="2"/>
      <c r="I37" s="2">
        <v>1667.7209377468764</v>
      </c>
      <c r="J37" s="2">
        <v>788.9003748850088</v>
      </c>
      <c r="K37" s="2">
        <v>3297.7992072980933</v>
      </c>
      <c r="L37" s="2">
        <v>5754.420519929979</v>
      </c>
    </row>
    <row r="38" spans="1:12" ht="12.75">
      <c r="A38" s="1" t="s">
        <v>3</v>
      </c>
      <c r="B38" s="1">
        <f>B37</f>
        <v>1</v>
      </c>
      <c r="C38" s="1">
        <v>2025</v>
      </c>
      <c r="D38" s="2">
        <v>1483.5347856452843</v>
      </c>
      <c r="E38" s="2">
        <v>4638.39945464433</v>
      </c>
      <c r="F38" s="2">
        <v>1002.3488070565135</v>
      </c>
      <c r="G38" s="2">
        <v>7124.283047346128</v>
      </c>
      <c r="H38" s="2"/>
      <c r="I38" s="2">
        <v>1751.634676248541</v>
      </c>
      <c r="J38" s="2">
        <v>828.5020892343821</v>
      </c>
      <c r="K38" s="2">
        <v>3282.6636004923625</v>
      </c>
      <c r="L38" s="2">
        <v>5862.800365975285</v>
      </c>
    </row>
    <row r="39" spans="1:12" ht="12.75">
      <c r="A39" s="1" t="s">
        <v>3</v>
      </c>
      <c r="B39" s="1">
        <f>B38</f>
        <v>1</v>
      </c>
      <c r="C39" s="1">
        <v>2026</v>
      </c>
      <c r="D39" s="2">
        <v>1520.0338855299767</v>
      </c>
      <c r="E39" s="2">
        <v>4740.486399178374</v>
      </c>
      <c r="F39" s="2">
        <v>975.0478549163289</v>
      </c>
      <c r="G39" s="2">
        <v>7235.56813962468</v>
      </c>
      <c r="H39" s="2"/>
      <c r="I39" s="2">
        <v>1833.715647147267</v>
      </c>
      <c r="J39" s="2">
        <v>865.044080307788</v>
      </c>
      <c r="K39" s="2">
        <v>3267.234159300208</v>
      </c>
      <c r="L39" s="2">
        <v>5965.993886755263</v>
      </c>
    </row>
    <row r="40" spans="1:12" ht="12.75">
      <c r="A40" s="1" t="s">
        <v>3</v>
      </c>
      <c r="B40" s="1">
        <f>B39</f>
        <v>1</v>
      </c>
      <c r="C40" s="1">
        <v>2027</v>
      </c>
      <c r="D40" s="2">
        <f>D39*(D39/D38)</f>
        <v>1557.4309652296915</v>
      </c>
      <c r="E40" s="2">
        <f>E39*(E39/E38)</f>
        <v>4844.820184319012</v>
      </c>
      <c r="F40" s="2">
        <f>F39*(F39/F38)</f>
        <v>948.4904982017222</v>
      </c>
      <c r="G40" s="2">
        <f>SUM(D40:F40)</f>
        <v>7350.741647750426</v>
      </c>
      <c r="H40" s="2"/>
      <c r="I40" s="2">
        <f>I39*(I39/I38)</f>
        <v>1919.642902819315</v>
      </c>
      <c r="J40" s="2">
        <f>J39*(J39/J38)</f>
        <v>903.197795876473</v>
      </c>
      <c r="K40" s="2">
        <f>K39*(K39/K38)</f>
        <v>3251.8772408165837</v>
      </c>
      <c r="L40" s="2">
        <f>SUM(I40:K40)</f>
        <v>6074.717939512371</v>
      </c>
    </row>
    <row r="41" spans="1:12" ht="12.75">
      <c r="A41" s="1" t="s">
        <v>4</v>
      </c>
      <c r="B41" s="1">
        <v>2</v>
      </c>
      <c r="C41" s="1">
        <v>1990</v>
      </c>
      <c r="D41" s="2">
        <v>186.15485715827987</v>
      </c>
      <c r="E41" s="2">
        <v>192.96418838544108</v>
      </c>
      <c r="F41" s="2">
        <v>113.6493691907301</v>
      </c>
      <c r="G41" s="2">
        <v>492.7684147344511</v>
      </c>
      <c r="H41" s="2"/>
      <c r="I41" s="2">
        <v>299.16381671067035</v>
      </c>
      <c r="J41" s="2">
        <v>179.86481913770376</v>
      </c>
      <c r="K41" s="2">
        <v>1422.7206213778272</v>
      </c>
      <c r="L41" s="2">
        <v>1901.7492572262013</v>
      </c>
    </row>
    <row r="42" spans="1:12" ht="12.75">
      <c r="A42" s="1" t="s">
        <v>4</v>
      </c>
      <c r="B42" s="1">
        <v>2</v>
      </c>
      <c r="C42" s="1">
        <v>1991</v>
      </c>
      <c r="D42" s="2">
        <v>190.20589790643743</v>
      </c>
      <c r="E42" s="2">
        <v>213.65116798389005</v>
      </c>
      <c r="F42" s="2">
        <v>125.20352558886293</v>
      </c>
      <c r="G42" s="2">
        <v>529.0605914791904</v>
      </c>
      <c r="H42" s="2"/>
      <c r="I42" s="2">
        <v>338.9956961058988</v>
      </c>
      <c r="J42" s="2">
        <v>203.36874130215</v>
      </c>
      <c r="K42" s="2">
        <v>1515.2180693988494</v>
      </c>
      <c r="L42" s="2">
        <v>2057.582506806898</v>
      </c>
    </row>
    <row r="43" spans="1:12" ht="12.75">
      <c r="A43" s="1" t="s">
        <v>4</v>
      </c>
      <c r="B43" s="1">
        <v>2</v>
      </c>
      <c r="C43" s="1">
        <v>1992</v>
      </c>
      <c r="D43" s="2">
        <v>205.79644991423012</v>
      </c>
      <c r="E43" s="2">
        <v>253.61192325646326</v>
      </c>
      <c r="F43" s="2">
        <v>139.04455648008343</v>
      </c>
      <c r="G43" s="2">
        <v>598.4529296507768</v>
      </c>
      <c r="H43" s="2"/>
      <c r="I43" s="2">
        <v>374.5713572263172</v>
      </c>
      <c r="J43" s="2">
        <v>226.03575771631057</v>
      </c>
      <c r="K43" s="2">
        <v>1498.5903108288821</v>
      </c>
      <c r="L43" s="2">
        <v>2099.19742577151</v>
      </c>
    </row>
    <row r="44" spans="1:12" ht="12.75">
      <c r="A44" s="1" t="s">
        <v>4</v>
      </c>
      <c r="B44" s="1">
        <v>2</v>
      </c>
      <c r="C44" s="1">
        <v>1993</v>
      </c>
      <c r="D44" s="2">
        <v>197.05945135252216</v>
      </c>
      <c r="E44" s="2">
        <v>264.2524179410259</v>
      </c>
      <c r="F44" s="2">
        <v>118.02420256818445</v>
      </c>
      <c r="G44" s="2">
        <v>579.3360718617325</v>
      </c>
      <c r="H44" s="2"/>
      <c r="I44" s="2">
        <v>377.51465161602846</v>
      </c>
      <c r="J44" s="2">
        <v>230.04302528440996</v>
      </c>
      <c r="K44" s="2">
        <v>1236.1881354499214</v>
      </c>
      <c r="L44" s="2">
        <v>1843.7458123503598</v>
      </c>
    </row>
    <row r="45" spans="1:12" ht="12.75">
      <c r="A45" s="1" t="s">
        <v>4</v>
      </c>
      <c r="B45" s="1">
        <v>2</v>
      </c>
      <c r="C45" s="1">
        <v>1994</v>
      </c>
      <c r="D45" s="2">
        <v>228.8931986095952</v>
      </c>
      <c r="E45" s="2">
        <v>328.6367315201529</v>
      </c>
      <c r="F45" s="2">
        <v>135.42213394473617</v>
      </c>
      <c r="G45" s="2">
        <v>692.9520640744843</v>
      </c>
      <c r="H45" s="2"/>
      <c r="I45" s="2">
        <v>418.9945744989727</v>
      </c>
      <c r="J45" s="2">
        <v>257.8029894099155</v>
      </c>
      <c r="K45" s="2">
        <v>1337.3184775225977</v>
      </c>
      <c r="L45" s="2">
        <v>2014.1160414314859</v>
      </c>
    </row>
    <row r="46" spans="1:12" ht="12.75">
      <c r="A46" s="1" t="s">
        <v>4</v>
      </c>
      <c r="B46" s="1">
        <v>2</v>
      </c>
      <c r="C46" s="1">
        <v>1995</v>
      </c>
      <c r="D46" s="2">
        <v>233.07033818686057</v>
      </c>
      <c r="E46" s="2">
        <v>354.1756719952477</v>
      </c>
      <c r="F46" s="2">
        <v>142.73398439509702</v>
      </c>
      <c r="G46" s="2">
        <v>729.9799945772052</v>
      </c>
      <c r="H46" s="2"/>
      <c r="I46" s="2">
        <v>446.87034675444045</v>
      </c>
      <c r="J46" s="2">
        <v>279.009155766276</v>
      </c>
      <c r="K46" s="2">
        <v>1328.6464783010897</v>
      </c>
      <c r="L46" s="2">
        <v>2054.525980821806</v>
      </c>
    </row>
    <row r="47" spans="1:12" ht="12.75">
      <c r="A47" s="1" t="s">
        <v>4</v>
      </c>
      <c r="B47" s="1">
        <v>2</v>
      </c>
      <c r="C47" s="1">
        <v>1996</v>
      </c>
      <c r="D47" s="2">
        <v>250.8362727180725</v>
      </c>
      <c r="E47" s="2">
        <v>399.0862377366152</v>
      </c>
      <c r="F47" s="2">
        <v>124.82358266368345</v>
      </c>
      <c r="G47" s="2">
        <v>774.7460931183712</v>
      </c>
      <c r="H47" s="2"/>
      <c r="I47" s="2">
        <v>486.88267929273707</v>
      </c>
      <c r="J47" s="2">
        <v>303.632899645347</v>
      </c>
      <c r="K47" s="2">
        <v>1064.1553101684844</v>
      </c>
      <c r="L47" s="2">
        <v>1854.6708891065684</v>
      </c>
    </row>
    <row r="48" spans="1:12" ht="12.75">
      <c r="A48" s="1" t="s">
        <v>4</v>
      </c>
      <c r="B48" s="1">
        <v>2</v>
      </c>
      <c r="C48" s="1">
        <v>1997</v>
      </c>
      <c r="D48" s="2">
        <v>237.58796842891513</v>
      </c>
      <c r="E48" s="2">
        <v>392.15922747876107</v>
      </c>
      <c r="F48" s="2">
        <v>118.53857456773983</v>
      </c>
      <c r="G48" s="2">
        <v>748.285770475416</v>
      </c>
      <c r="H48" s="2"/>
      <c r="I48" s="2">
        <v>490.8460769492725</v>
      </c>
      <c r="J48" s="2">
        <v>305.22214030985134</v>
      </c>
      <c r="K48" s="2">
        <v>1009.2018070346878</v>
      </c>
      <c r="L48" s="2">
        <v>1805.2700242938117</v>
      </c>
    </row>
    <row r="49" spans="1:12" ht="12.75">
      <c r="A49" s="1" t="s">
        <v>4</v>
      </c>
      <c r="B49" s="1">
        <v>2</v>
      </c>
      <c r="C49" s="1">
        <v>1998</v>
      </c>
      <c r="D49" s="2">
        <v>282.4723326023867</v>
      </c>
      <c r="E49" s="2">
        <v>481.7313889537416</v>
      </c>
      <c r="F49" s="2">
        <v>94.71098270303207</v>
      </c>
      <c r="G49" s="2">
        <v>858.9147042591604</v>
      </c>
      <c r="H49" s="2"/>
      <c r="I49" s="2">
        <v>612.1419415090958</v>
      </c>
      <c r="J49" s="2">
        <v>377.8543482593564</v>
      </c>
      <c r="K49" s="2">
        <v>1093.0165405213468</v>
      </c>
      <c r="L49" s="2">
        <v>2083.0128302897992</v>
      </c>
    </row>
    <row r="50" spans="1:12" ht="12.75">
      <c r="A50" s="1" t="s">
        <v>4</v>
      </c>
      <c r="B50" s="1">
        <v>2</v>
      </c>
      <c r="C50" s="1">
        <v>1999</v>
      </c>
      <c r="D50" s="2">
        <v>301.3049611046618</v>
      </c>
      <c r="E50" s="2">
        <v>529.0109885243231</v>
      </c>
      <c r="F50" s="2">
        <v>112.65969546994043</v>
      </c>
      <c r="G50" s="2">
        <v>942.9756450989254</v>
      </c>
      <c r="H50" s="2"/>
      <c r="I50" s="2">
        <v>691.6398610220591</v>
      </c>
      <c r="J50" s="2">
        <v>422.7420427333833</v>
      </c>
      <c r="K50" s="2">
        <v>1048.2956009318134</v>
      </c>
      <c r="L50" s="2">
        <v>2162.677504687256</v>
      </c>
    </row>
    <row r="51" spans="1:12" ht="12.75">
      <c r="A51" s="1" t="s">
        <v>4</v>
      </c>
      <c r="B51" s="1">
        <v>2</v>
      </c>
      <c r="C51" s="1">
        <v>2000</v>
      </c>
      <c r="D51" s="2">
        <v>262.6347666626701</v>
      </c>
      <c r="E51" s="2">
        <v>473.99305833422</v>
      </c>
      <c r="F51" s="2">
        <v>111.10462878688898</v>
      </c>
      <c r="G51" s="2">
        <v>847.732453783779</v>
      </c>
      <c r="H51" s="2"/>
      <c r="I51" s="2">
        <v>660.1394224174543</v>
      </c>
      <c r="J51" s="2">
        <v>396.9149154011429</v>
      </c>
      <c r="K51" s="2">
        <v>859.3973891411492</v>
      </c>
      <c r="L51" s="2">
        <v>1916.4517269597463</v>
      </c>
    </row>
    <row r="52" spans="1:12" ht="12.75">
      <c r="A52" s="1" t="s">
        <v>4</v>
      </c>
      <c r="B52" s="1">
        <v>2</v>
      </c>
      <c r="C52" s="1">
        <v>2001</v>
      </c>
      <c r="D52" s="2">
        <v>279.4509571264712</v>
      </c>
      <c r="E52" s="2">
        <v>518.2214821833038</v>
      </c>
      <c r="F52" s="2">
        <v>165.31044837319223</v>
      </c>
      <c r="G52" s="2">
        <v>962.9828876829672</v>
      </c>
      <c r="H52" s="2"/>
      <c r="I52" s="2">
        <v>666.798635398352</v>
      </c>
      <c r="J52" s="2">
        <v>399.9894614701003</v>
      </c>
      <c r="K52" s="2">
        <v>2085.9092725965297</v>
      </c>
      <c r="L52" s="2">
        <v>3152.697369464982</v>
      </c>
    </row>
    <row r="53" spans="1:12" ht="12.75">
      <c r="A53" s="1" t="s">
        <v>4</v>
      </c>
      <c r="B53" s="1">
        <v>2</v>
      </c>
      <c r="C53" s="1">
        <v>2002</v>
      </c>
      <c r="D53" s="2">
        <v>270.092571898188</v>
      </c>
      <c r="E53" s="2">
        <v>533.5575948737602</v>
      </c>
      <c r="F53" s="2">
        <v>185.8536260527453</v>
      </c>
      <c r="G53" s="2">
        <v>989.5037928246935</v>
      </c>
      <c r="H53" s="2"/>
      <c r="I53" s="2">
        <v>776.1160529274476</v>
      </c>
      <c r="J53" s="2">
        <v>456.96320168556264</v>
      </c>
      <c r="K53" s="2">
        <v>2435.2563002983675</v>
      </c>
      <c r="L53" s="2">
        <v>3668.3355549113776</v>
      </c>
    </row>
    <row r="54" spans="1:12" ht="12.75">
      <c r="A54" s="1" t="s">
        <v>4</v>
      </c>
      <c r="B54" s="1">
        <v>2</v>
      </c>
      <c r="C54" s="1">
        <v>2003</v>
      </c>
      <c r="D54" s="2">
        <v>288.1932119755038</v>
      </c>
      <c r="E54" s="2">
        <v>584.5757547153266</v>
      </c>
      <c r="F54" s="2">
        <v>167.18538592670723</v>
      </c>
      <c r="G54" s="2">
        <v>1039.9543526175376</v>
      </c>
      <c r="H54" s="2"/>
      <c r="I54" s="2">
        <v>894.8452213790006</v>
      </c>
      <c r="J54" s="2">
        <v>515.3095182531708</v>
      </c>
      <c r="K54" s="2">
        <v>2282.0591635731143</v>
      </c>
      <c r="L54" s="2">
        <v>3692.2139032052855</v>
      </c>
    </row>
    <row r="55" spans="1:12" ht="12.75">
      <c r="A55" s="1" t="s">
        <v>4</v>
      </c>
      <c r="B55" s="1">
        <v>2</v>
      </c>
      <c r="C55" s="1">
        <v>2004</v>
      </c>
      <c r="D55" s="2">
        <v>318.745924963448</v>
      </c>
      <c r="E55" s="2">
        <v>665.5920579760631</v>
      </c>
      <c r="F55" s="2">
        <v>219.0603689693217</v>
      </c>
      <c r="G55" s="2">
        <v>1203.3983519088326</v>
      </c>
      <c r="H55" s="2"/>
      <c r="I55" s="2">
        <v>989.8100438987427</v>
      </c>
      <c r="J55" s="2">
        <v>562.9730884542283</v>
      </c>
      <c r="K55" s="2">
        <v>2071.8446323603307</v>
      </c>
      <c r="L55" s="2">
        <v>3624.627764713302</v>
      </c>
    </row>
    <row r="56" spans="1:12" ht="12.75">
      <c r="A56" s="1" t="s">
        <v>4</v>
      </c>
      <c r="B56" s="1">
        <v>2</v>
      </c>
      <c r="C56" s="1">
        <v>2005</v>
      </c>
      <c r="D56" s="2">
        <v>331.5377368636543</v>
      </c>
      <c r="E56" s="2">
        <v>708.7649184096093</v>
      </c>
      <c r="F56" s="2">
        <v>282.32364249627653</v>
      </c>
      <c r="G56" s="2">
        <v>1322.62629776954</v>
      </c>
      <c r="H56" s="2"/>
      <c r="I56" s="2">
        <v>1032.2792851333143</v>
      </c>
      <c r="J56" s="2">
        <v>577.6354171844944</v>
      </c>
      <c r="K56" s="2">
        <v>1983.1187584679978</v>
      </c>
      <c r="L56" s="2">
        <v>3593.0334607858067</v>
      </c>
    </row>
    <row r="57" spans="1:12" ht="12.75">
      <c r="A57" s="1" t="s">
        <v>4</v>
      </c>
      <c r="B57" s="1">
        <v>2</v>
      </c>
      <c r="C57" s="1">
        <v>2006</v>
      </c>
      <c r="D57" s="2">
        <v>390.235498144665</v>
      </c>
      <c r="E57" s="2">
        <v>810.0750117517618</v>
      </c>
      <c r="F57" s="2">
        <v>437.14742308575575</v>
      </c>
      <c r="G57" s="2">
        <v>1637.4579329821825</v>
      </c>
      <c r="H57" s="2"/>
      <c r="I57" s="2">
        <v>1267.6369858428284</v>
      </c>
      <c r="J57" s="2">
        <v>697.6361684973313</v>
      </c>
      <c r="K57" s="2">
        <v>2724.556489675398</v>
      </c>
      <c r="L57" s="2">
        <v>4689.829644015557</v>
      </c>
    </row>
    <row r="58" spans="1:12" ht="12.75">
      <c r="A58" s="1" t="s">
        <v>4</v>
      </c>
      <c r="B58" s="1">
        <v>2</v>
      </c>
      <c r="C58" s="1">
        <v>2007</v>
      </c>
      <c r="D58" s="2">
        <v>426.78309843833654</v>
      </c>
      <c r="E58" s="2">
        <v>928.3995538481099</v>
      </c>
      <c r="F58" s="2">
        <v>474.0805422103498</v>
      </c>
      <c r="G58" s="2">
        <v>1829.2631944967961</v>
      </c>
      <c r="H58" s="2"/>
      <c r="I58" s="2">
        <v>1300.975385415137</v>
      </c>
      <c r="J58" s="2">
        <v>698.6604614669174</v>
      </c>
      <c r="K58" s="2">
        <v>2469.8650405336466</v>
      </c>
      <c r="L58" s="2">
        <v>4469.500887415701</v>
      </c>
    </row>
    <row r="59" spans="1:12" ht="12.75">
      <c r="A59" s="1" t="s">
        <v>4</v>
      </c>
      <c r="B59" s="1">
        <v>2</v>
      </c>
      <c r="C59" s="1">
        <v>2008</v>
      </c>
      <c r="D59" s="2">
        <v>446.96515973696654</v>
      </c>
      <c r="E59" s="2">
        <v>1011.9753231310797</v>
      </c>
      <c r="F59" s="2">
        <v>500.6085468063371</v>
      </c>
      <c r="G59" s="2">
        <v>1959.5490296743833</v>
      </c>
      <c r="H59" s="2"/>
      <c r="I59" s="2">
        <v>1423.6268977093082</v>
      </c>
      <c r="J59" s="2">
        <v>747.4139418485664</v>
      </c>
      <c r="K59" s="2">
        <v>2554.510038468745</v>
      </c>
      <c r="L59" s="2">
        <v>4725.550878026619</v>
      </c>
    </row>
    <row r="60" spans="1:12" ht="12.75">
      <c r="A60" s="1" t="s">
        <v>4</v>
      </c>
      <c r="B60" s="1">
        <v>2</v>
      </c>
      <c r="C60" s="1">
        <v>2009</v>
      </c>
      <c r="D60" s="2">
        <v>470.66200562406067</v>
      </c>
      <c r="E60" s="2">
        <v>1117.774702444981</v>
      </c>
      <c r="F60" s="2">
        <v>633.7033937450034</v>
      </c>
      <c r="G60" s="2">
        <v>2222.140101814045</v>
      </c>
      <c r="H60" s="2"/>
      <c r="I60" s="2">
        <v>1538.4245989922197</v>
      </c>
      <c r="J60" s="2">
        <v>794.1249943019499</v>
      </c>
      <c r="K60" s="2">
        <v>2859.1033318465597</v>
      </c>
      <c r="L60" s="2">
        <v>5191.652925140729</v>
      </c>
    </row>
    <row r="61" spans="1:12" ht="12.75">
      <c r="A61" s="1" t="s">
        <v>4</v>
      </c>
      <c r="B61" s="1">
        <v>2</v>
      </c>
      <c r="C61" s="1">
        <v>2010</v>
      </c>
      <c r="D61" s="2">
        <v>496.62887695508897</v>
      </c>
      <c r="E61" s="2">
        <v>1228.3221299921668</v>
      </c>
      <c r="F61" s="2">
        <v>700.8108368531651</v>
      </c>
      <c r="G61" s="2">
        <v>2425.761843800421</v>
      </c>
      <c r="H61" s="2"/>
      <c r="I61" s="2">
        <v>1687.465211629749</v>
      </c>
      <c r="J61" s="2">
        <v>857.6405038823112</v>
      </c>
      <c r="K61" s="2">
        <v>3122.7551838357535</v>
      </c>
      <c r="L61" s="2">
        <v>5667.860899347814</v>
      </c>
    </row>
    <row r="62" spans="1:12" ht="12.75">
      <c r="A62" s="1" t="s">
        <v>4</v>
      </c>
      <c r="B62" s="1">
        <v>2</v>
      </c>
      <c r="C62" s="1">
        <v>2011</v>
      </c>
      <c r="D62" s="2">
        <v>502.56138431799684</v>
      </c>
      <c r="E62" s="2">
        <v>1280.0812577069757</v>
      </c>
      <c r="F62" s="2">
        <v>757.3628021510807</v>
      </c>
      <c r="G62" s="2">
        <v>2540.0054441760535</v>
      </c>
      <c r="H62" s="2"/>
      <c r="I62" s="2">
        <v>1693.442328661228</v>
      </c>
      <c r="J62" s="2">
        <v>845.5474806864199</v>
      </c>
      <c r="K62" s="2">
        <v>2895.5110445973773</v>
      </c>
      <c r="L62" s="2">
        <v>5434.500853945025</v>
      </c>
    </row>
    <row r="63" spans="1:12" ht="12.75">
      <c r="A63" s="1" t="s">
        <v>4</v>
      </c>
      <c r="B63" s="1">
        <v>2</v>
      </c>
      <c r="C63" s="1">
        <v>2012</v>
      </c>
      <c r="D63" s="2">
        <v>534.8676612792159</v>
      </c>
      <c r="E63" s="2">
        <v>1370.0244046870177</v>
      </c>
      <c r="F63" s="2">
        <v>875.1889860671716</v>
      </c>
      <c r="G63" s="2">
        <v>2780.0810520334053</v>
      </c>
      <c r="H63" s="2"/>
      <c r="I63" s="2">
        <v>1777.2953175664234</v>
      </c>
      <c r="J63" s="2">
        <v>870.8873080431817</v>
      </c>
      <c r="K63" s="2">
        <v>2884.5986750767547</v>
      </c>
      <c r="L63" s="2">
        <v>5532.78130068636</v>
      </c>
    </row>
    <row r="64" spans="1:12" ht="12.75">
      <c r="A64" s="1" t="s">
        <v>4</v>
      </c>
      <c r="B64" s="1">
        <v>2</v>
      </c>
      <c r="C64" s="1">
        <v>2013</v>
      </c>
      <c r="D64" s="2">
        <v>551.5028804204159</v>
      </c>
      <c r="E64" s="2">
        <v>1511.1291703972238</v>
      </c>
      <c r="F64" s="2">
        <v>914.3576822864749</v>
      </c>
      <c r="G64" s="2">
        <f>'Mid MW'!G64</f>
        <v>2976.9897331041143</v>
      </c>
      <c r="H64" s="2"/>
      <c r="I64" s="2">
        <v>1853.66659835395</v>
      </c>
      <c r="J64" s="2">
        <v>916.1930533957907</v>
      </c>
      <c r="K64" s="2">
        <v>3184.3547083031813</v>
      </c>
      <c r="L64" s="2">
        <v>5954.214360052922</v>
      </c>
    </row>
    <row r="65" spans="1:12" ht="12.75">
      <c r="A65" s="1" t="s">
        <v>4</v>
      </c>
      <c r="B65" s="1">
        <v>2</v>
      </c>
      <c r="C65" s="1">
        <v>2014</v>
      </c>
      <c r="D65" s="2">
        <v>585.9090131401039</v>
      </c>
      <c r="E65" s="2">
        <v>1677.5073743849239</v>
      </c>
      <c r="F65" s="2">
        <v>936.4031311311627</v>
      </c>
      <c r="G65" s="2">
        <f>'Mid MW'!G65</f>
        <v>3199.8195186561907</v>
      </c>
      <c r="H65" s="2"/>
      <c r="I65" s="2">
        <v>1941.2736988899521</v>
      </c>
      <c r="J65" s="2">
        <v>958.1572373206039</v>
      </c>
      <c r="K65" s="2">
        <v>3390.7815729198765</v>
      </c>
      <c r="L65" s="2">
        <v>6290.212509130432</v>
      </c>
    </row>
    <row r="66" spans="1:12" ht="12.75">
      <c r="A66" s="1" t="s">
        <v>4</v>
      </c>
      <c r="B66" s="1">
        <v>2</v>
      </c>
      <c r="C66" s="1">
        <v>2015</v>
      </c>
      <c r="D66" s="2">
        <v>630.380829894262</v>
      </c>
      <c r="E66" s="2">
        <v>1865.159669786067</v>
      </c>
      <c r="F66" s="2">
        <v>928.7607792240944</v>
      </c>
      <c r="G66" s="2">
        <v>3424.3012789044233</v>
      </c>
      <c r="H66" s="2"/>
      <c r="I66" s="2">
        <v>2125.808243420742</v>
      </c>
      <c r="J66" s="2">
        <v>1057.7247711519012</v>
      </c>
      <c r="K66" s="2">
        <v>3345.783427393716</v>
      </c>
      <c r="L66" s="2">
        <v>6529.316441966359</v>
      </c>
    </row>
    <row r="67" spans="1:12" ht="12.75">
      <c r="A67" s="1" t="s">
        <v>4</v>
      </c>
      <c r="B67" s="1">
        <v>2</v>
      </c>
      <c r="C67" s="1">
        <v>2016</v>
      </c>
      <c r="D67" s="2">
        <v>664.9328122013071</v>
      </c>
      <c r="E67" s="2">
        <v>2016.8871599021834</v>
      </c>
      <c r="F67" s="2">
        <v>860.1098352207903</v>
      </c>
      <c r="G67" s="2">
        <v>3541.929807324281</v>
      </c>
      <c r="H67" s="2"/>
      <c r="I67" s="2">
        <v>2341.230027994385</v>
      </c>
      <c r="J67" s="2">
        <v>1167.7622265002444</v>
      </c>
      <c r="K67" s="2">
        <v>3155.7825498465486</v>
      </c>
      <c r="L67" s="2">
        <v>6664.7748043411775</v>
      </c>
    </row>
    <row r="68" spans="1:12" ht="12.75">
      <c r="A68" s="1" t="s">
        <v>4</v>
      </c>
      <c r="B68" s="1">
        <v>2</v>
      </c>
      <c r="C68" s="1">
        <v>2017</v>
      </c>
      <c r="D68" s="2">
        <v>700.9325488155505</v>
      </c>
      <c r="E68" s="2">
        <v>2165.926478351642</v>
      </c>
      <c r="F68" s="2">
        <v>798.4766406986988</v>
      </c>
      <c r="G68" s="2">
        <v>3665.335667865891</v>
      </c>
      <c r="H68" s="2"/>
      <c r="I68" s="2">
        <v>2559.691705193867</v>
      </c>
      <c r="J68" s="2">
        <v>1272.87087889152</v>
      </c>
      <c r="K68" s="2">
        <v>3097.3553291380003</v>
      </c>
      <c r="L68" s="2">
        <v>6929.917913223388</v>
      </c>
    </row>
    <row r="69" spans="1:12" ht="12.75">
      <c r="A69" s="1" t="s">
        <v>4</v>
      </c>
      <c r="B69" s="1">
        <v>2</v>
      </c>
      <c r="C69" s="1">
        <v>2018</v>
      </c>
      <c r="D69" s="2">
        <v>736.7165999602042</v>
      </c>
      <c r="E69" s="2">
        <v>2310.1627640047286</v>
      </c>
      <c r="F69" s="2">
        <v>732.5846157548107</v>
      </c>
      <c r="G69" s="2">
        <v>3779.4639797197437</v>
      </c>
      <c r="H69" s="2"/>
      <c r="I69" s="2">
        <v>2781.6206472497697</v>
      </c>
      <c r="J69" s="2">
        <v>1365.2238631538114</v>
      </c>
      <c r="K69" s="2">
        <v>3064.307092609121</v>
      </c>
      <c r="L69" s="2">
        <v>7211.151603012702</v>
      </c>
    </row>
    <row r="70" spans="1:12" ht="12.75">
      <c r="A70" s="1" t="s">
        <v>4</v>
      </c>
      <c r="B70" s="1">
        <v>2</v>
      </c>
      <c r="C70" s="1">
        <v>2019</v>
      </c>
      <c r="D70" s="2">
        <v>767.1758881657671</v>
      </c>
      <c r="E70" s="2">
        <v>2386.233054640581</v>
      </c>
      <c r="F70" s="2">
        <v>646.3720298638912</v>
      </c>
      <c r="G70" s="2">
        <v>3799.780972670239</v>
      </c>
      <c r="H70" s="2"/>
      <c r="I70" s="2">
        <v>2993.017195209044</v>
      </c>
      <c r="J70" s="2">
        <v>1445.130694704869</v>
      </c>
      <c r="K70" s="2">
        <v>2981.798642509267</v>
      </c>
      <c r="L70" s="2">
        <v>7419.9465324231805</v>
      </c>
    </row>
    <row r="71" spans="1:12" ht="12.75">
      <c r="A71" s="1" t="s">
        <v>4</v>
      </c>
      <c r="B71" s="1">
        <v>2</v>
      </c>
      <c r="C71" s="1">
        <v>2020</v>
      </c>
      <c r="D71" s="2">
        <v>796.2120854490962</v>
      </c>
      <c r="E71" s="2">
        <v>2456.5511100117765</v>
      </c>
      <c r="F71" s="2">
        <v>544.3975675318721</v>
      </c>
      <c r="G71" s="2">
        <v>3797.160762992745</v>
      </c>
      <c r="H71" s="2"/>
      <c r="I71" s="2">
        <v>3202.8159447661224</v>
      </c>
      <c r="J71" s="2">
        <v>1526.3647045647892</v>
      </c>
      <c r="K71" s="2">
        <v>2851.5011376361444</v>
      </c>
      <c r="L71" s="2">
        <v>7580.681786967056</v>
      </c>
    </row>
    <row r="72" spans="1:12" ht="12.75">
      <c r="A72" s="1" t="s">
        <v>4</v>
      </c>
      <c r="B72" s="1">
        <v>2</v>
      </c>
      <c r="C72" s="1">
        <v>2021</v>
      </c>
      <c r="D72" s="2">
        <v>821.6127404088129</v>
      </c>
      <c r="E72" s="2">
        <v>2519.4157761133506</v>
      </c>
      <c r="F72" s="2">
        <v>458.0404190259905</v>
      </c>
      <c r="G72" s="2">
        <v>3799.068935548154</v>
      </c>
      <c r="H72" s="2"/>
      <c r="I72" s="2">
        <v>3395.3189583427184</v>
      </c>
      <c r="J72" s="2">
        <v>1601.6780179692119</v>
      </c>
      <c r="K72" s="2">
        <v>2812.9444677657607</v>
      </c>
      <c r="L72" s="2">
        <v>7809.941444077691</v>
      </c>
    </row>
    <row r="73" spans="1:12" ht="12.75">
      <c r="A73" s="1" t="s">
        <v>4</v>
      </c>
      <c r="B73" s="1">
        <v>2</v>
      </c>
      <c r="C73" s="1">
        <v>2022</v>
      </c>
      <c r="D73" s="2">
        <v>844.3000870692073</v>
      </c>
      <c r="E73" s="2">
        <v>2576.826071855014</v>
      </c>
      <c r="F73" s="2">
        <v>360.79435162437926</v>
      </c>
      <c r="G73" s="2">
        <v>3781.9205105486008</v>
      </c>
      <c r="H73" s="2"/>
      <c r="I73" s="2">
        <v>3591.0190249455177</v>
      </c>
      <c r="J73" s="2">
        <v>1679.797691695623</v>
      </c>
      <c r="K73" s="2">
        <v>2634.4127831003116</v>
      </c>
      <c r="L73" s="2">
        <v>7905.229499741452</v>
      </c>
    </row>
    <row r="74" spans="1:12" ht="12.75">
      <c r="A74" s="1" t="s">
        <v>4</v>
      </c>
      <c r="B74" s="1">
        <v>2</v>
      </c>
      <c r="C74" s="1">
        <v>2023</v>
      </c>
      <c r="D74" s="2">
        <v>872.5118379413119</v>
      </c>
      <c r="E74" s="2">
        <v>2652.8782264439374</v>
      </c>
      <c r="F74" s="2">
        <v>290.03361878508764</v>
      </c>
      <c r="G74" s="2">
        <v>3815.423683170337</v>
      </c>
      <c r="H74" s="2"/>
      <c r="I74" s="2">
        <v>3783.5077454180314</v>
      </c>
      <c r="J74" s="2">
        <v>1757.8317193431274</v>
      </c>
      <c r="K74" s="2">
        <v>2536.7976454531395</v>
      </c>
      <c r="L74" s="2">
        <v>8078.137110214298</v>
      </c>
    </row>
    <row r="75" spans="1:12" ht="12.75">
      <c r="A75" s="1" t="s">
        <v>4</v>
      </c>
      <c r="B75" s="1">
        <v>2</v>
      </c>
      <c r="C75" s="1">
        <v>2024</v>
      </c>
      <c r="D75" s="2">
        <v>898.663511890589</v>
      </c>
      <c r="E75" s="2">
        <v>2723.3141589173556</v>
      </c>
      <c r="F75" s="2">
        <v>239.50440548674533</v>
      </c>
      <c r="G75" s="2">
        <v>3861.4820762946897</v>
      </c>
      <c r="H75" s="2"/>
      <c r="I75" s="2">
        <v>3968.7953328623607</v>
      </c>
      <c r="J75" s="2">
        <v>1833.7209534256394</v>
      </c>
      <c r="K75" s="2">
        <v>2480.64980571282</v>
      </c>
      <c r="L75" s="2">
        <v>8283.166092000822</v>
      </c>
    </row>
    <row r="76" spans="1:12" ht="12.75">
      <c r="A76" s="1" t="s">
        <v>4</v>
      </c>
      <c r="B76" s="1">
        <f>B75</f>
        <v>2</v>
      </c>
      <c r="C76" s="1">
        <v>2025</v>
      </c>
      <c r="D76" s="2">
        <v>925.4574993873782</v>
      </c>
      <c r="E76" s="2">
        <v>2792.928562737247</v>
      </c>
      <c r="F76" s="2">
        <v>192.72136834082448</v>
      </c>
      <c r="G76" s="2">
        <v>3911.1074304654494</v>
      </c>
      <c r="H76" s="2"/>
      <c r="I76" s="2">
        <v>4158.200265053677</v>
      </c>
      <c r="J76" s="2">
        <v>1914.347699975797</v>
      </c>
      <c r="K76" s="2">
        <v>2367.450125363036</v>
      </c>
      <c r="L76" s="2">
        <v>8439.99809039251</v>
      </c>
    </row>
    <row r="77" spans="1:12" ht="12.75">
      <c r="A77" s="1" t="s">
        <v>4</v>
      </c>
      <c r="B77" s="1">
        <f>B76</f>
        <v>2</v>
      </c>
      <c r="C77" s="1">
        <v>2026</v>
      </c>
      <c r="D77" s="2">
        <v>952.9104683736631</v>
      </c>
      <c r="E77" s="2">
        <v>2857.6317996606</v>
      </c>
      <c r="F77" s="2">
        <v>169.36124990559279</v>
      </c>
      <c r="G77" s="2">
        <v>3979.903517939856</v>
      </c>
      <c r="H77" s="2"/>
      <c r="I77" s="2">
        <v>4336.0767207943945</v>
      </c>
      <c r="J77" s="2">
        <v>1990.0581879738916</v>
      </c>
      <c r="K77" s="2">
        <v>2333.7498545835533</v>
      </c>
      <c r="L77" s="2">
        <v>8659.88476335184</v>
      </c>
    </row>
    <row r="78" spans="1:12" ht="12.75">
      <c r="A78" s="1" t="s">
        <v>4</v>
      </c>
      <c r="B78" s="1">
        <f>B77</f>
        <v>2</v>
      </c>
      <c r="C78" s="1">
        <v>2027</v>
      </c>
      <c r="D78" s="2">
        <f>D77*(D77/D76)</f>
        <v>981.1778080972978</v>
      </c>
      <c r="E78" s="2">
        <f>E77*(E77/E76)</f>
        <v>2923.8340039847717</v>
      </c>
      <c r="F78" s="2">
        <f>F77*(F77/F76)</f>
        <v>148.83265522927815</v>
      </c>
      <c r="G78" s="2">
        <f>SUM(D78:F78)</f>
        <v>4053.8444673113477</v>
      </c>
      <c r="H78" s="2"/>
      <c r="I78" s="2">
        <f>I77*(I77/I76)</f>
        <v>4521.562245721315</v>
      </c>
      <c r="J78" s="2">
        <f>J77*(J77/J76)</f>
        <v>2068.762948116478</v>
      </c>
      <c r="K78" s="2">
        <f>K77*(K77/K76)</f>
        <v>2300.529301724395</v>
      </c>
      <c r="L78" s="2">
        <f>SUM(I78:K78)</f>
        <v>8890.854495562187</v>
      </c>
    </row>
    <row r="79" spans="1:12" ht="12.75">
      <c r="A79" s="1" t="s">
        <v>5</v>
      </c>
      <c r="B79" s="1">
        <v>3</v>
      </c>
      <c r="C79" s="1">
        <v>1990</v>
      </c>
      <c r="D79" s="2">
        <v>57.68552828215126</v>
      </c>
      <c r="E79" s="2">
        <v>57.2927065588596</v>
      </c>
      <c r="F79" s="2">
        <v>28.089556913089567</v>
      </c>
      <c r="G79" s="2">
        <v>143.06779175410043</v>
      </c>
      <c r="H79" s="2"/>
      <c r="I79" s="2">
        <v>42.09389141184095</v>
      </c>
      <c r="J79" s="2">
        <v>23.122268934120537</v>
      </c>
      <c r="K79" s="2">
        <v>94.53643499419678</v>
      </c>
      <c r="L79" s="2">
        <v>159.75259534015828</v>
      </c>
    </row>
    <row r="80" spans="1:12" ht="12.75">
      <c r="A80" s="1" t="s">
        <v>5</v>
      </c>
      <c r="B80" s="1">
        <v>3</v>
      </c>
      <c r="C80" s="1">
        <v>1991</v>
      </c>
      <c r="D80" s="2">
        <v>59.028998647959256</v>
      </c>
      <c r="E80" s="2">
        <v>65.5659912916383</v>
      </c>
      <c r="F80" s="2">
        <v>29.48614555342361</v>
      </c>
      <c r="G80" s="2">
        <v>154.08113549302118</v>
      </c>
      <c r="H80" s="2"/>
      <c r="I80" s="2">
        <v>46.242632599665946</v>
      </c>
      <c r="J80" s="2">
        <v>25.20125661324917</v>
      </c>
      <c r="K80" s="2">
        <v>104.14842930675184</v>
      </c>
      <c r="L80" s="2">
        <v>175.59231851966695</v>
      </c>
    </row>
    <row r="81" spans="1:12" ht="12.75">
      <c r="A81" s="1" t="s">
        <v>5</v>
      </c>
      <c r="B81" s="1">
        <v>3</v>
      </c>
      <c r="C81" s="1">
        <v>1992</v>
      </c>
      <c r="D81" s="2">
        <v>64.94160567235666</v>
      </c>
      <c r="E81" s="2">
        <v>81.55553378585135</v>
      </c>
      <c r="F81" s="2">
        <v>31.320219753919424</v>
      </c>
      <c r="G81" s="2">
        <v>177.81735921212743</v>
      </c>
      <c r="H81" s="2"/>
      <c r="I81" s="2">
        <v>52.061656132024474</v>
      </c>
      <c r="J81" s="2">
        <v>28.939481316611765</v>
      </c>
      <c r="K81" s="2">
        <v>98.55934665515184</v>
      </c>
      <c r="L81" s="2">
        <v>179.5604841037881</v>
      </c>
    </row>
    <row r="82" spans="1:12" ht="12.75">
      <c r="A82" s="1" t="s">
        <v>5</v>
      </c>
      <c r="B82" s="1">
        <v>3</v>
      </c>
      <c r="C82" s="1">
        <v>1993</v>
      </c>
      <c r="D82" s="2">
        <v>58.50043909508341</v>
      </c>
      <c r="E82" s="2">
        <v>78.33431480422091</v>
      </c>
      <c r="F82" s="2">
        <v>23.90953937289449</v>
      </c>
      <c r="G82" s="2">
        <v>160.7442932721988</v>
      </c>
      <c r="H82" s="2"/>
      <c r="I82" s="2">
        <v>51.94619019689158</v>
      </c>
      <c r="J82" s="2">
        <v>29.195421704579456</v>
      </c>
      <c r="K82" s="2">
        <v>94.40219350424695</v>
      </c>
      <c r="L82" s="2">
        <v>175.543805405718</v>
      </c>
    </row>
    <row r="83" spans="1:12" ht="12.75">
      <c r="A83" s="1" t="s">
        <v>5</v>
      </c>
      <c r="B83" s="1">
        <v>3</v>
      </c>
      <c r="C83" s="1">
        <v>1994</v>
      </c>
      <c r="D83" s="2">
        <v>69.31360823519812</v>
      </c>
      <c r="E83" s="2">
        <v>103.10630126059986</v>
      </c>
      <c r="F83" s="2">
        <v>28.586953639236725</v>
      </c>
      <c r="G83" s="2">
        <v>201.0068631350347</v>
      </c>
      <c r="H83" s="2"/>
      <c r="I83" s="2">
        <v>60.11552303520513</v>
      </c>
      <c r="J83" s="2">
        <v>34.08077590783796</v>
      </c>
      <c r="K83" s="2">
        <v>117.10106835068069</v>
      </c>
      <c r="L83" s="2">
        <v>211.29736729372377</v>
      </c>
    </row>
    <row r="84" spans="1:12" ht="12.75">
      <c r="A84" s="1" t="s">
        <v>5</v>
      </c>
      <c r="B84" s="1">
        <v>3</v>
      </c>
      <c r="C84" s="1">
        <v>1995</v>
      </c>
      <c r="D84" s="2">
        <v>62.687361943805875</v>
      </c>
      <c r="E84" s="2">
        <v>103.90721987592468</v>
      </c>
      <c r="F84" s="2">
        <v>23.819825670603613</v>
      </c>
      <c r="G84" s="2">
        <v>190.41440749033418</v>
      </c>
      <c r="H84" s="2"/>
      <c r="I84" s="2">
        <v>65.1164737268009</v>
      </c>
      <c r="J84" s="2">
        <v>37.08422078551818</v>
      </c>
      <c r="K84" s="2">
        <v>122.52355018223493</v>
      </c>
      <c r="L84" s="2">
        <v>224.724244694554</v>
      </c>
    </row>
    <row r="85" spans="1:12" ht="12.75">
      <c r="A85" s="1" t="s">
        <v>5</v>
      </c>
      <c r="B85" s="1">
        <v>3</v>
      </c>
      <c r="C85" s="1">
        <v>1996</v>
      </c>
      <c r="D85" s="2">
        <v>65.59127740950298</v>
      </c>
      <c r="E85" s="2">
        <v>119.3644859764917</v>
      </c>
      <c r="F85" s="2">
        <v>20.683403504068526</v>
      </c>
      <c r="G85" s="2">
        <v>205.6391668900632</v>
      </c>
      <c r="H85" s="2"/>
      <c r="I85" s="2">
        <v>71.48198838832515</v>
      </c>
      <c r="J85" s="2">
        <v>40.1421657593684</v>
      </c>
      <c r="K85" s="2">
        <v>122.9555712361866</v>
      </c>
      <c r="L85" s="2">
        <v>234.57972538388015</v>
      </c>
    </row>
    <row r="86" spans="1:12" ht="12.75">
      <c r="A86" s="1" t="s">
        <v>5</v>
      </c>
      <c r="B86" s="1">
        <v>3</v>
      </c>
      <c r="C86" s="1">
        <v>1997</v>
      </c>
      <c r="D86" s="2">
        <v>73.26691745326929</v>
      </c>
      <c r="E86" s="2">
        <v>146.41830457228272</v>
      </c>
      <c r="F86" s="2">
        <v>24.863044638189912</v>
      </c>
      <c r="G86" s="2">
        <v>244.5482666637419</v>
      </c>
      <c r="H86" s="2"/>
      <c r="I86" s="2">
        <v>82.46554053602033</v>
      </c>
      <c r="J86" s="2">
        <v>45.670179828080734</v>
      </c>
      <c r="K86" s="2">
        <v>142.58793435358533</v>
      </c>
      <c r="L86" s="2">
        <v>270.7236547176864</v>
      </c>
    </row>
    <row r="87" spans="1:12" ht="12.75">
      <c r="A87" s="1" t="s">
        <v>5</v>
      </c>
      <c r="B87" s="1">
        <v>3</v>
      </c>
      <c r="C87" s="1">
        <v>1998</v>
      </c>
      <c r="D87" s="2">
        <v>78.61642132158063</v>
      </c>
      <c r="E87" s="2">
        <v>165.06801876573465</v>
      </c>
      <c r="F87" s="2">
        <v>21.03321074687222</v>
      </c>
      <c r="G87" s="2">
        <v>264.7176508341875</v>
      </c>
      <c r="H87" s="2"/>
      <c r="I87" s="2">
        <v>91.15485358544376</v>
      </c>
      <c r="J87" s="2">
        <v>50.253481063029376</v>
      </c>
      <c r="K87" s="2">
        <v>136.119795855698</v>
      </c>
      <c r="L87" s="2">
        <v>277.52813050417114</v>
      </c>
    </row>
    <row r="88" spans="1:12" ht="12.75">
      <c r="A88" s="1" t="s">
        <v>5</v>
      </c>
      <c r="B88" s="1">
        <v>3</v>
      </c>
      <c r="C88" s="1">
        <v>1999</v>
      </c>
      <c r="D88" s="2">
        <v>69.42362275665059</v>
      </c>
      <c r="E88" s="2">
        <v>159.17608023104225</v>
      </c>
      <c r="F88" s="2">
        <v>25.883520630939785</v>
      </c>
      <c r="G88" s="2">
        <v>254.48322361863262</v>
      </c>
      <c r="H88" s="2"/>
      <c r="I88" s="2">
        <v>102.50786770956104</v>
      </c>
      <c r="J88" s="2">
        <v>55.20872981143443</v>
      </c>
      <c r="K88" s="2">
        <v>146.00079520894656</v>
      </c>
      <c r="L88" s="2">
        <v>303.71739272994205</v>
      </c>
    </row>
    <row r="89" spans="1:12" ht="12.75">
      <c r="A89" s="1" t="s">
        <v>5</v>
      </c>
      <c r="B89" s="1">
        <v>3</v>
      </c>
      <c r="C89" s="1">
        <v>2000</v>
      </c>
      <c r="D89" s="2">
        <v>62.38462031255368</v>
      </c>
      <c r="E89" s="2">
        <v>158.62686250948866</v>
      </c>
      <c r="F89" s="2">
        <v>63.441304578713186</v>
      </c>
      <c r="G89" s="2">
        <v>284.45278740075554</v>
      </c>
      <c r="H89" s="2"/>
      <c r="I89" s="2">
        <v>108.96630234089882</v>
      </c>
      <c r="J89" s="2">
        <v>56.908253620301444</v>
      </c>
      <c r="K89" s="2">
        <v>275.1395151361822</v>
      </c>
      <c r="L89" s="2">
        <v>441.01407109738244</v>
      </c>
    </row>
    <row r="90" spans="1:12" ht="12.75">
      <c r="A90" s="1" t="s">
        <v>5</v>
      </c>
      <c r="B90" s="1">
        <v>3</v>
      </c>
      <c r="C90" s="1">
        <v>2001</v>
      </c>
      <c r="D90" s="2">
        <v>57.18264792459661</v>
      </c>
      <c r="E90" s="2">
        <v>157.8126904039223</v>
      </c>
      <c r="F90" s="2">
        <v>64.21340883672532</v>
      </c>
      <c r="G90" s="2">
        <v>279.20874716524423</v>
      </c>
      <c r="H90" s="2"/>
      <c r="I90" s="2">
        <v>114.00711624754092</v>
      </c>
      <c r="J90" s="2">
        <v>57.87413219231989</v>
      </c>
      <c r="K90" s="2">
        <v>264.97403739129754</v>
      </c>
      <c r="L90" s="2">
        <v>436.85528583115837</v>
      </c>
    </row>
    <row r="91" spans="1:12" ht="12.75">
      <c r="A91" s="1" t="s">
        <v>5</v>
      </c>
      <c r="B91" s="1">
        <v>3</v>
      </c>
      <c r="C91" s="1">
        <v>2002</v>
      </c>
      <c r="D91" s="2">
        <v>60.06737500644157</v>
      </c>
      <c r="E91" s="2">
        <v>181.95153555400708</v>
      </c>
      <c r="F91" s="2">
        <v>74.8919597934023</v>
      </c>
      <c r="G91" s="2">
        <v>316.91087035385095</v>
      </c>
      <c r="H91" s="2"/>
      <c r="I91" s="2">
        <v>132.2642840722048</v>
      </c>
      <c r="J91" s="2">
        <v>65.39274993665954</v>
      </c>
      <c r="K91" s="2">
        <v>302.5461576136991</v>
      </c>
      <c r="L91" s="2">
        <v>500.20319162256345</v>
      </c>
    </row>
    <row r="92" spans="1:12" ht="12.75">
      <c r="A92" s="1" t="s">
        <v>5</v>
      </c>
      <c r="B92" s="1">
        <v>3</v>
      </c>
      <c r="C92" s="1">
        <v>2003</v>
      </c>
      <c r="D92" s="2">
        <v>61.93513594889986</v>
      </c>
      <c r="E92" s="2">
        <v>197.5390190162799</v>
      </c>
      <c r="F92" s="2">
        <v>86.52734207939872</v>
      </c>
      <c r="G92" s="2">
        <v>346.0014970445785</v>
      </c>
      <c r="H92" s="2"/>
      <c r="I92" s="2">
        <v>146.84648588099728</v>
      </c>
      <c r="J92" s="2">
        <v>71.45052212535084</v>
      </c>
      <c r="K92" s="2">
        <v>292.377101835323</v>
      </c>
      <c r="L92" s="2">
        <v>510.6741098416711</v>
      </c>
    </row>
    <row r="93" spans="1:12" ht="12.75">
      <c r="A93" s="1" t="s">
        <v>5</v>
      </c>
      <c r="B93" s="1">
        <v>3</v>
      </c>
      <c r="C93" s="1">
        <v>2004</v>
      </c>
      <c r="D93" s="2">
        <v>59.09107298120814</v>
      </c>
      <c r="E93" s="2">
        <v>206.91225958591212</v>
      </c>
      <c r="F93" s="2">
        <v>97.70476844560952</v>
      </c>
      <c r="G93" s="2">
        <v>363.7081010127298</v>
      </c>
      <c r="H93" s="2"/>
      <c r="I93" s="2">
        <v>153.31665371184198</v>
      </c>
      <c r="J93" s="2">
        <v>73.67849169812223</v>
      </c>
      <c r="K93" s="2">
        <v>282.19989222990245</v>
      </c>
      <c r="L93" s="2">
        <v>509.19503763986665</v>
      </c>
    </row>
    <row r="94" spans="1:12" ht="12.75">
      <c r="A94" s="1" t="s">
        <v>5</v>
      </c>
      <c r="B94" s="1">
        <v>3</v>
      </c>
      <c r="C94" s="1">
        <v>2005</v>
      </c>
      <c r="D94" s="2">
        <v>55.89027779402264</v>
      </c>
      <c r="E94" s="2">
        <v>220.03074909887513</v>
      </c>
      <c r="F94" s="2">
        <v>118.11870407664746</v>
      </c>
      <c r="G94" s="2">
        <v>394.03973096954525</v>
      </c>
      <c r="H94" s="2"/>
      <c r="I94" s="2">
        <v>178.43047312037967</v>
      </c>
      <c r="J94" s="2">
        <v>84.74271156845947</v>
      </c>
      <c r="K94" s="2">
        <v>314.59557094219423</v>
      </c>
      <c r="L94" s="2">
        <v>577.7687556310334</v>
      </c>
    </row>
    <row r="95" spans="1:12" ht="12.75">
      <c r="A95" s="1" t="s">
        <v>5</v>
      </c>
      <c r="B95" s="1">
        <v>3</v>
      </c>
      <c r="C95" s="1">
        <v>2006</v>
      </c>
      <c r="D95" s="2">
        <v>60.01130685153732</v>
      </c>
      <c r="E95" s="2">
        <v>242.0783635591832</v>
      </c>
      <c r="F95" s="2">
        <v>142.06536850184136</v>
      </c>
      <c r="G95" s="2">
        <v>444.1550389125619</v>
      </c>
      <c r="H95" s="2"/>
      <c r="I95" s="2">
        <v>196.66391733481</v>
      </c>
      <c r="J95" s="2">
        <v>91.60443700835188</v>
      </c>
      <c r="K95" s="2">
        <v>338.1894968193591</v>
      </c>
      <c r="L95" s="2">
        <v>626.4578511625209</v>
      </c>
    </row>
    <row r="96" spans="1:12" ht="12.75">
      <c r="A96" s="1" t="s">
        <v>5</v>
      </c>
      <c r="B96" s="1">
        <v>3</v>
      </c>
      <c r="C96" s="1">
        <v>2007</v>
      </c>
      <c r="D96" s="2">
        <v>63.99031059085391</v>
      </c>
      <c r="E96" s="2">
        <v>289.5000200928971</v>
      </c>
      <c r="F96" s="2">
        <v>151.782622534318</v>
      </c>
      <c r="G96" s="2">
        <v>505.272953218069</v>
      </c>
      <c r="H96" s="2"/>
      <c r="I96" s="2">
        <v>198.9578982339708</v>
      </c>
      <c r="J96" s="2">
        <v>90.71201618179748</v>
      </c>
      <c r="K96" s="2">
        <v>335.5373841653907</v>
      </c>
      <c r="L96" s="2">
        <v>625.207298581159</v>
      </c>
    </row>
    <row r="97" spans="1:12" ht="12.75">
      <c r="A97" s="1" t="s">
        <v>5</v>
      </c>
      <c r="B97" s="1">
        <v>3</v>
      </c>
      <c r="C97" s="1">
        <v>2008</v>
      </c>
      <c r="D97" s="2">
        <v>63.183313505408464</v>
      </c>
      <c r="E97" s="2">
        <v>301.7881969260633</v>
      </c>
      <c r="F97" s="2">
        <v>146.93540420357715</v>
      </c>
      <c r="G97" s="2">
        <v>511.9069146350489</v>
      </c>
      <c r="H97" s="2"/>
      <c r="I97" s="2">
        <v>214.97566194565135</v>
      </c>
      <c r="J97" s="2">
        <v>96.66673764188913</v>
      </c>
      <c r="K97" s="2">
        <v>351.30466949553966</v>
      </c>
      <c r="L97" s="2">
        <v>662.9470690830801</v>
      </c>
    </row>
    <row r="98" spans="1:12" ht="12.75">
      <c r="A98" s="1" t="s">
        <v>5</v>
      </c>
      <c r="B98" s="1">
        <v>3</v>
      </c>
      <c r="C98" s="1">
        <v>2009</v>
      </c>
      <c r="D98" s="2">
        <v>60.25099440691321</v>
      </c>
      <c r="E98" s="2">
        <v>300.7166687759949</v>
      </c>
      <c r="F98" s="2">
        <v>178.31159147435662</v>
      </c>
      <c r="G98" s="2">
        <v>539.2792546572647</v>
      </c>
      <c r="H98" s="2"/>
      <c r="I98" s="2">
        <v>222.5466060440244</v>
      </c>
      <c r="J98" s="2">
        <v>98.47410102503281</v>
      </c>
      <c r="K98" s="2">
        <v>499.2198920862923</v>
      </c>
      <c r="L98" s="2">
        <v>820.2405991553495</v>
      </c>
    </row>
    <row r="99" spans="1:12" ht="12.75">
      <c r="A99" s="1" t="s">
        <v>5</v>
      </c>
      <c r="B99" s="1">
        <v>3</v>
      </c>
      <c r="C99" s="1">
        <v>2010</v>
      </c>
      <c r="D99" s="2">
        <v>61.23390806460376</v>
      </c>
      <c r="E99" s="2">
        <v>348.58341118664197</v>
      </c>
      <c r="F99" s="2">
        <v>177.61061992788814</v>
      </c>
      <c r="G99" s="2">
        <v>587.4279391791339</v>
      </c>
      <c r="H99" s="2"/>
      <c r="I99" s="2">
        <v>259.90929455365506</v>
      </c>
      <c r="J99" s="2">
        <v>114.01040322758398</v>
      </c>
      <c r="K99" s="2">
        <v>570.3056028852099</v>
      </c>
      <c r="L99" s="2">
        <v>944.2253006664489</v>
      </c>
    </row>
    <row r="100" spans="1:12" ht="12.75">
      <c r="A100" s="1" t="s">
        <v>5</v>
      </c>
      <c r="B100" s="1">
        <v>3</v>
      </c>
      <c r="C100" s="1">
        <v>2011</v>
      </c>
      <c r="D100" s="2">
        <v>64.25864734892423</v>
      </c>
      <c r="E100" s="2">
        <v>381.7685011174833</v>
      </c>
      <c r="F100" s="2">
        <v>189.79995215926854</v>
      </c>
      <c r="G100" s="2">
        <v>635.827100625676</v>
      </c>
      <c r="H100" s="2"/>
      <c r="I100" s="2">
        <v>245.50006760273317</v>
      </c>
      <c r="J100" s="2">
        <v>106.32694691189587</v>
      </c>
      <c r="K100" s="2">
        <v>501.65735470780174</v>
      </c>
      <c r="L100" s="2">
        <v>853.4843692224308</v>
      </c>
    </row>
    <row r="101" spans="1:12" ht="12.75">
      <c r="A101" s="1" t="s">
        <v>5</v>
      </c>
      <c r="B101" s="1">
        <v>3</v>
      </c>
      <c r="C101" s="1">
        <v>2012</v>
      </c>
      <c r="D101" s="2">
        <v>70.58317562035693</v>
      </c>
      <c r="E101" s="2">
        <v>413.63333965366775</v>
      </c>
      <c r="F101" s="2">
        <v>187.5932882240732</v>
      </c>
      <c r="G101" s="2">
        <v>671.8098034980978</v>
      </c>
      <c r="H101" s="2"/>
      <c r="I101" s="2">
        <v>259.5893757020373</v>
      </c>
      <c r="J101" s="2">
        <v>111.22750593291039</v>
      </c>
      <c r="K101" s="2">
        <v>481.56272402332894</v>
      </c>
      <c r="L101" s="2">
        <v>852.3796056582767</v>
      </c>
    </row>
    <row r="102" spans="1:12" ht="12.75">
      <c r="A102" s="1" t="s">
        <v>5</v>
      </c>
      <c r="B102" s="1">
        <v>3</v>
      </c>
      <c r="C102" s="1">
        <v>2013</v>
      </c>
      <c r="D102" s="2">
        <v>72.8844146479254</v>
      </c>
      <c r="E102" s="2">
        <v>457.0307888275932</v>
      </c>
      <c r="F102" s="2">
        <v>195.57236243827276</v>
      </c>
      <c r="G102" s="2">
        <f>'Mid MW'!G102</f>
        <v>725.4875659137914</v>
      </c>
      <c r="H102" s="2"/>
      <c r="I102" s="2">
        <v>275.3330891468634</v>
      </c>
      <c r="J102" s="2">
        <v>120.2541717513398</v>
      </c>
      <c r="K102" s="2">
        <v>500.8033942689083</v>
      </c>
      <c r="L102" s="2">
        <v>896.3906551671115</v>
      </c>
    </row>
    <row r="103" spans="1:12" ht="12.75">
      <c r="A103" s="1" t="s">
        <v>5</v>
      </c>
      <c r="B103" s="1">
        <v>3</v>
      </c>
      <c r="C103" s="1">
        <v>2014</v>
      </c>
      <c r="D103" s="2">
        <v>78.29571583793415</v>
      </c>
      <c r="E103" s="2">
        <v>511.506875813416</v>
      </c>
      <c r="F103" s="2">
        <v>196.86017883721394</v>
      </c>
      <c r="G103" s="2">
        <f>'Mid MW'!G103</f>
        <v>786.6627704885641</v>
      </c>
      <c r="H103" s="2"/>
      <c r="I103" s="2">
        <v>284.7701594002279</v>
      </c>
      <c r="J103" s="2">
        <v>125.44171963572323</v>
      </c>
      <c r="K103" s="2">
        <v>545.443084235246</v>
      </c>
      <c r="L103" s="2">
        <v>955.6549632711972</v>
      </c>
    </row>
    <row r="104" spans="1:12" ht="12.75">
      <c r="A104" s="1" t="s">
        <v>5</v>
      </c>
      <c r="B104" s="1">
        <v>3</v>
      </c>
      <c r="C104" s="1">
        <v>2015</v>
      </c>
      <c r="D104" s="2">
        <v>85.01972390635784</v>
      </c>
      <c r="E104" s="2">
        <v>570.105228484988</v>
      </c>
      <c r="F104" s="2">
        <v>184.48099760841927</v>
      </c>
      <c r="G104" s="2">
        <v>839.605949999765</v>
      </c>
      <c r="H104" s="2"/>
      <c r="I104" s="2">
        <v>312.05294274422585</v>
      </c>
      <c r="J104" s="2">
        <v>138.98166295642525</v>
      </c>
      <c r="K104" s="2">
        <v>525.9650467688026</v>
      </c>
      <c r="L104" s="2">
        <v>976.9996524694537</v>
      </c>
    </row>
    <row r="105" spans="1:12" ht="12.75">
      <c r="A105" s="1" t="s">
        <v>5</v>
      </c>
      <c r="B105" s="1">
        <v>3</v>
      </c>
      <c r="C105" s="1">
        <v>2016</v>
      </c>
      <c r="D105" s="2">
        <v>90.5367890446777</v>
      </c>
      <c r="E105" s="2">
        <v>618.0796267634705</v>
      </c>
      <c r="F105" s="2">
        <v>185.58035420022216</v>
      </c>
      <c r="G105" s="2">
        <v>894.1967700083703</v>
      </c>
      <c r="H105" s="2"/>
      <c r="I105" s="2">
        <v>338.38277885519267</v>
      </c>
      <c r="J105" s="2">
        <v>151.8999665239708</v>
      </c>
      <c r="K105" s="2">
        <v>529.8733351197303</v>
      </c>
      <c r="L105" s="2">
        <v>1020.1560804988937</v>
      </c>
    </row>
    <row r="106" spans="1:12" ht="12.75">
      <c r="A106" s="1" t="s">
        <v>5</v>
      </c>
      <c r="B106" s="1">
        <v>3</v>
      </c>
      <c r="C106" s="1">
        <v>2017</v>
      </c>
      <c r="D106" s="2">
        <v>96.27400648450651</v>
      </c>
      <c r="E106" s="2">
        <v>665.6654786033939</v>
      </c>
      <c r="F106" s="2">
        <v>163.77783589337741</v>
      </c>
      <c r="G106" s="2">
        <v>925.7173209812779</v>
      </c>
      <c r="H106" s="2"/>
      <c r="I106" s="2">
        <v>372.3527332795028</v>
      </c>
      <c r="J106" s="2">
        <v>167.10568603108527</v>
      </c>
      <c r="K106" s="2">
        <v>481.8894675642454</v>
      </c>
      <c r="L106" s="2">
        <v>1021.3478868748334</v>
      </c>
    </row>
    <row r="107" spans="1:12" ht="12.75">
      <c r="A107" s="1" t="s">
        <v>5</v>
      </c>
      <c r="B107" s="1">
        <v>3</v>
      </c>
      <c r="C107" s="1">
        <v>2018</v>
      </c>
      <c r="D107" s="2">
        <v>101.9972605599457</v>
      </c>
      <c r="E107" s="2">
        <v>711.4800401713895</v>
      </c>
      <c r="F107" s="2">
        <v>159.03150361136647</v>
      </c>
      <c r="G107" s="2">
        <v>972.5088043427018</v>
      </c>
      <c r="H107" s="2"/>
      <c r="I107" s="2">
        <v>404.0397087210084</v>
      </c>
      <c r="J107" s="2">
        <v>178.9034355574228</v>
      </c>
      <c r="K107" s="2">
        <v>464.6378647377167</v>
      </c>
      <c r="L107" s="2">
        <v>1047.5810090161478</v>
      </c>
    </row>
    <row r="108" spans="1:12" ht="12.75">
      <c r="A108" s="1" t="s">
        <v>5</v>
      </c>
      <c r="B108" s="1">
        <v>3</v>
      </c>
      <c r="C108" s="1">
        <v>2019</v>
      </c>
      <c r="D108" s="2">
        <v>106.69017269629411</v>
      </c>
      <c r="E108" s="2">
        <v>732.4541582751822</v>
      </c>
      <c r="F108" s="2">
        <v>148.29503516329302</v>
      </c>
      <c r="G108" s="2">
        <v>987.4393661347693</v>
      </c>
      <c r="H108" s="2"/>
      <c r="I108" s="2">
        <v>435.29390292756733</v>
      </c>
      <c r="J108" s="2">
        <v>189.62885670168012</v>
      </c>
      <c r="K108" s="2">
        <v>439.36279677057263</v>
      </c>
      <c r="L108" s="2">
        <v>1064.28555639982</v>
      </c>
    </row>
    <row r="109" spans="1:12" ht="12.75">
      <c r="A109" s="1" t="s">
        <v>5</v>
      </c>
      <c r="B109" s="1">
        <v>3</v>
      </c>
      <c r="C109" s="1">
        <v>2020</v>
      </c>
      <c r="D109" s="2">
        <v>111.08812750171782</v>
      </c>
      <c r="E109" s="2">
        <v>751.4810996926943</v>
      </c>
      <c r="F109" s="2">
        <v>135.6158662435065</v>
      </c>
      <c r="G109" s="2">
        <v>998.1850934379187</v>
      </c>
      <c r="H109" s="2"/>
      <c r="I109" s="2">
        <v>465.53181909157064</v>
      </c>
      <c r="J109" s="2">
        <v>200.21547033872073</v>
      </c>
      <c r="K109" s="2">
        <v>414.41031785210083</v>
      </c>
      <c r="L109" s="2">
        <v>1080.1576072823923</v>
      </c>
    </row>
    <row r="110" spans="1:12" ht="12.75">
      <c r="A110" s="1" t="s">
        <v>5</v>
      </c>
      <c r="B110" s="1">
        <v>3</v>
      </c>
      <c r="C110" s="1">
        <v>2021</v>
      </c>
      <c r="D110" s="2">
        <v>114.95899518078193</v>
      </c>
      <c r="E110" s="2">
        <v>768.8287128057066</v>
      </c>
      <c r="F110" s="2">
        <v>123.6391322748847</v>
      </c>
      <c r="G110" s="2">
        <v>1007.4268402613732</v>
      </c>
      <c r="H110" s="2"/>
      <c r="I110" s="2">
        <v>494.0370031455877</v>
      </c>
      <c r="J110" s="2">
        <v>210.3367112595348</v>
      </c>
      <c r="K110" s="2">
        <v>392.621386675097</v>
      </c>
      <c r="L110" s="2">
        <v>1096.9951010802195</v>
      </c>
    </row>
    <row r="111" spans="1:12" ht="12.75">
      <c r="A111" s="1" t="s">
        <v>5</v>
      </c>
      <c r="B111" s="1">
        <v>3</v>
      </c>
      <c r="C111" s="1">
        <v>2022</v>
      </c>
      <c r="D111" s="2">
        <v>118.0384833158798</v>
      </c>
      <c r="E111" s="2">
        <v>783.5942544118905</v>
      </c>
      <c r="F111" s="2">
        <v>102.8962093525601</v>
      </c>
      <c r="G111" s="2">
        <v>1004.5289470803305</v>
      </c>
      <c r="H111" s="2"/>
      <c r="I111" s="2">
        <v>524.6975709242269</v>
      </c>
      <c r="J111" s="2">
        <v>221.43847552526304</v>
      </c>
      <c r="K111" s="2">
        <v>348.25069772494976</v>
      </c>
      <c r="L111" s="2">
        <v>1094.3867441744396</v>
      </c>
    </row>
    <row r="112" spans="1:12" ht="12.75">
      <c r="A112" s="1" t="s">
        <v>5</v>
      </c>
      <c r="B112" s="1">
        <v>3</v>
      </c>
      <c r="C112" s="1">
        <v>2023</v>
      </c>
      <c r="D112" s="2">
        <v>122.02837631620154</v>
      </c>
      <c r="E112" s="2">
        <v>805.79585659129</v>
      </c>
      <c r="F112" s="2">
        <v>92.57233020724453</v>
      </c>
      <c r="G112" s="2">
        <v>1020.396563114736</v>
      </c>
      <c r="H112" s="2"/>
      <c r="I112" s="2">
        <v>551.1193491687709</v>
      </c>
      <c r="J112" s="2">
        <v>231.05590499044249</v>
      </c>
      <c r="K112" s="2">
        <v>327.9868201819859</v>
      </c>
      <c r="L112" s="2">
        <v>1110.1620743411993</v>
      </c>
    </row>
    <row r="113" spans="1:12" ht="12.75">
      <c r="A113" s="1" t="s">
        <v>5</v>
      </c>
      <c r="B113" s="1">
        <v>3</v>
      </c>
      <c r="C113" s="1">
        <v>2024</v>
      </c>
      <c r="D113" s="2">
        <v>125.74692002320135</v>
      </c>
      <c r="E113" s="2">
        <v>826.4962039937237</v>
      </c>
      <c r="F113" s="2">
        <v>84.96497451856996</v>
      </c>
      <c r="G113" s="2">
        <v>1037.208098535495</v>
      </c>
      <c r="H113" s="2"/>
      <c r="I113" s="2">
        <v>576.642896856805</v>
      </c>
      <c r="J113" s="2">
        <v>240.45393019685605</v>
      </c>
      <c r="K113" s="2">
        <v>313.34578482127347</v>
      </c>
      <c r="L113" s="2">
        <v>1130.4426118749345</v>
      </c>
    </row>
    <row r="114" spans="1:12" ht="12.75">
      <c r="A114" s="1" t="s">
        <v>5</v>
      </c>
      <c r="B114" s="1">
        <f>B113</f>
        <v>3</v>
      </c>
      <c r="C114" s="1">
        <v>2025</v>
      </c>
      <c r="D114" s="2">
        <v>129.5413193069204</v>
      </c>
      <c r="E114" s="2">
        <v>847.032732424876</v>
      </c>
      <c r="F114" s="2">
        <v>78.72928494016254</v>
      </c>
      <c r="G114" s="2">
        <v>1055.303336671959</v>
      </c>
      <c r="H114" s="2"/>
      <c r="I114" s="2">
        <v>602.1179253753469</v>
      </c>
      <c r="J114" s="2">
        <v>250.1231283868634</v>
      </c>
      <c r="K114" s="2">
        <v>299.61367983406456</v>
      </c>
      <c r="L114" s="2">
        <v>1151.8547335962749</v>
      </c>
    </row>
    <row r="115" spans="1:12" ht="12.75">
      <c r="A115" s="1" t="s">
        <v>5</v>
      </c>
      <c r="B115" s="1">
        <f>B114</f>
        <v>3</v>
      </c>
      <c r="C115" s="1">
        <v>2026</v>
      </c>
      <c r="D115" s="2">
        <v>133.41435612951264</v>
      </c>
      <c r="E115" s="2">
        <v>866.3750302466492</v>
      </c>
      <c r="F115" s="2">
        <v>75.23852411991636</v>
      </c>
      <c r="G115" s="2">
        <v>1075.0279104960782</v>
      </c>
      <c r="H115" s="2"/>
      <c r="I115" s="2">
        <v>626.9002609687717</v>
      </c>
      <c r="J115" s="2">
        <v>259.4262202077047</v>
      </c>
      <c r="K115" s="2">
        <v>291.5317523412499</v>
      </c>
      <c r="L115" s="2">
        <v>1177.8582335177261</v>
      </c>
    </row>
    <row r="116" spans="1:12" ht="12.75">
      <c r="A116" s="1" t="s">
        <v>5</v>
      </c>
      <c r="B116" s="1">
        <f>B115</f>
        <v>3</v>
      </c>
      <c r="C116" s="1">
        <v>2027</v>
      </c>
      <c r="D116" s="2">
        <f>D115*(D115/D114)</f>
        <v>137.4031893196995</v>
      </c>
      <c r="E116" s="2">
        <f>E115*(E115/E114)</f>
        <v>886.159016412573</v>
      </c>
      <c r="F116" s="2">
        <f>F115*(F115/F114)</f>
        <v>71.90253939237098</v>
      </c>
      <c r="G116" s="2">
        <f>SUM(D116:F116)</f>
        <v>1095.4647451246435</v>
      </c>
      <c r="H116" s="2"/>
      <c r="I116" s="2">
        <f>I115*(I115/I114)</f>
        <v>652.7026029954584</v>
      </c>
      <c r="J116" s="2">
        <f>J115*(J115/J114)</f>
        <v>269.0753316788886</v>
      </c>
      <c r="K116" s="2">
        <f>K115*(K115/K114)</f>
        <v>283.66783075535943</v>
      </c>
      <c r="L116" s="2">
        <f>SUM(I116:K116)</f>
        <v>1205.4457654297064</v>
      </c>
    </row>
    <row r="117" spans="1:12" ht="12.75">
      <c r="A117" s="1" t="s">
        <v>6</v>
      </c>
      <c r="B117" s="1">
        <v>4</v>
      </c>
      <c r="C117" s="1">
        <v>1990</v>
      </c>
      <c r="D117" s="2">
        <v>173.44867076004954</v>
      </c>
      <c r="E117" s="2">
        <v>88.09677052200855</v>
      </c>
      <c r="F117" s="2">
        <v>252.5551123488891</v>
      </c>
      <c r="G117" s="2">
        <v>514.1005536309472</v>
      </c>
      <c r="H117" s="2"/>
      <c r="I117" s="2">
        <v>29.491706219883262</v>
      </c>
      <c r="J117" s="2">
        <v>13.680284139297543</v>
      </c>
      <c r="K117" s="2">
        <v>293.81548399912</v>
      </c>
      <c r="L117" s="2">
        <v>336.9874743583008</v>
      </c>
    </row>
    <row r="118" spans="1:12" ht="12.75">
      <c r="A118" s="1" t="s">
        <v>6</v>
      </c>
      <c r="B118" s="1">
        <v>4</v>
      </c>
      <c r="C118" s="1">
        <v>1991</v>
      </c>
      <c r="D118" s="2">
        <v>157.91710722365733</v>
      </c>
      <c r="E118" s="2">
        <v>87.30604930470697</v>
      </c>
      <c r="F118" s="2">
        <v>221.55139964292937</v>
      </c>
      <c r="G118" s="2">
        <v>466.7745561712937</v>
      </c>
      <c r="H118" s="2"/>
      <c r="I118" s="2">
        <v>33.83370105792537</v>
      </c>
      <c r="J118" s="2">
        <v>15.884042728607502</v>
      </c>
      <c r="K118" s="2">
        <v>305.71209771438834</v>
      </c>
      <c r="L118" s="2">
        <v>355.4298415009212</v>
      </c>
    </row>
    <row r="119" spans="1:12" ht="12.75">
      <c r="A119" s="1" t="s">
        <v>6</v>
      </c>
      <c r="B119" s="1">
        <v>4</v>
      </c>
      <c r="C119" s="1">
        <v>1992</v>
      </c>
      <c r="D119" s="2">
        <v>196.13775017472832</v>
      </c>
      <c r="E119" s="2">
        <v>117.76277219575371</v>
      </c>
      <c r="F119" s="2">
        <v>254.33246057222325</v>
      </c>
      <c r="G119" s="2">
        <v>568.2329829427052</v>
      </c>
      <c r="H119" s="2"/>
      <c r="I119" s="2">
        <v>34.00005264590337</v>
      </c>
      <c r="J119" s="2">
        <v>15.79305505440133</v>
      </c>
      <c r="K119" s="2">
        <v>284.2159238545117</v>
      </c>
      <c r="L119" s="2">
        <v>334.0090315548164</v>
      </c>
    </row>
    <row r="120" spans="1:12" ht="12.75">
      <c r="A120" s="1" t="s">
        <v>6</v>
      </c>
      <c r="B120" s="1">
        <v>4</v>
      </c>
      <c r="C120" s="1">
        <v>1993</v>
      </c>
      <c r="D120" s="2">
        <v>148.6310001900963</v>
      </c>
      <c r="E120" s="2">
        <v>95.13361930866103</v>
      </c>
      <c r="F120" s="2">
        <v>171.93664266064997</v>
      </c>
      <c r="G120" s="2">
        <v>415.7012621594073</v>
      </c>
      <c r="H120" s="2"/>
      <c r="I120" s="2">
        <v>30.203876831668513</v>
      </c>
      <c r="J120" s="2">
        <v>14.060063453340405</v>
      </c>
      <c r="K120" s="2">
        <v>227.03454740933154</v>
      </c>
      <c r="L120" s="2">
        <v>271.29848769434045</v>
      </c>
    </row>
    <row r="121" spans="1:12" ht="12.75">
      <c r="A121" s="1" t="s">
        <v>6</v>
      </c>
      <c r="B121" s="1">
        <v>4</v>
      </c>
      <c r="C121" s="1">
        <v>1994</v>
      </c>
      <c r="D121" s="2">
        <v>186.52257155302496</v>
      </c>
      <c r="E121" s="2">
        <v>126.82869436244417</v>
      </c>
      <c r="F121" s="2">
        <v>213.02889864311373</v>
      </c>
      <c r="G121" s="2">
        <v>526.3801645585829</v>
      </c>
      <c r="H121" s="2"/>
      <c r="I121" s="2">
        <v>33.57646902652925</v>
      </c>
      <c r="J121" s="2">
        <v>15.708732334103486</v>
      </c>
      <c r="K121" s="2">
        <v>243.67078532996885</v>
      </c>
      <c r="L121" s="2">
        <v>292.9559866906016</v>
      </c>
    </row>
    <row r="122" spans="1:12" ht="12.75">
      <c r="A122" s="1" t="s">
        <v>6</v>
      </c>
      <c r="B122" s="1">
        <v>4</v>
      </c>
      <c r="C122" s="1">
        <v>1995</v>
      </c>
      <c r="D122" s="2">
        <v>178.6587465159001</v>
      </c>
      <c r="E122" s="2">
        <v>127.27738201487492</v>
      </c>
      <c r="F122" s="2">
        <v>194.2076451598645</v>
      </c>
      <c r="G122" s="2">
        <v>500.14377369063953</v>
      </c>
      <c r="H122" s="2"/>
      <c r="I122" s="2">
        <v>33.806947356356105</v>
      </c>
      <c r="J122" s="2">
        <v>16.155448326299954</v>
      </c>
      <c r="K122" s="2">
        <v>233.19563364198996</v>
      </c>
      <c r="L122" s="2">
        <v>283.158029324646</v>
      </c>
    </row>
    <row r="123" spans="1:12" ht="12.75">
      <c r="A123" s="1" t="s">
        <v>6</v>
      </c>
      <c r="B123" s="1">
        <v>4</v>
      </c>
      <c r="C123" s="1">
        <v>1996</v>
      </c>
      <c r="D123" s="2">
        <v>186.395536379439</v>
      </c>
      <c r="E123" s="2">
        <v>139.8188770320009</v>
      </c>
      <c r="F123" s="2">
        <v>200.93437342703476</v>
      </c>
      <c r="G123" s="2">
        <v>527.1487868384746</v>
      </c>
      <c r="H123" s="2"/>
      <c r="I123" s="2">
        <v>37.91951698933904</v>
      </c>
      <c r="J123" s="2">
        <v>18.046733195768745</v>
      </c>
      <c r="K123" s="2">
        <v>240.55290250462312</v>
      </c>
      <c r="L123" s="2">
        <v>296.5191526897309</v>
      </c>
    </row>
    <row r="124" spans="1:12" ht="12.75">
      <c r="A124" s="1" t="s">
        <v>6</v>
      </c>
      <c r="B124" s="1">
        <v>4</v>
      </c>
      <c r="C124" s="1">
        <v>1997</v>
      </c>
      <c r="D124" s="2">
        <v>212.3953648303147</v>
      </c>
      <c r="E124" s="2">
        <v>164.04809760843804</v>
      </c>
      <c r="F124" s="2">
        <v>218.5055292140047</v>
      </c>
      <c r="G124" s="2">
        <v>594.9489916527574</v>
      </c>
      <c r="H124" s="2"/>
      <c r="I124" s="2">
        <v>42.124625975153016</v>
      </c>
      <c r="J124" s="2">
        <v>19.69796959117149</v>
      </c>
      <c r="K124" s="2">
        <v>250.47654534035755</v>
      </c>
      <c r="L124" s="2">
        <v>312.29914090668206</v>
      </c>
    </row>
    <row r="125" spans="1:12" ht="12.75">
      <c r="A125" s="1" t="s">
        <v>6</v>
      </c>
      <c r="B125" s="1">
        <v>4</v>
      </c>
      <c r="C125" s="1">
        <v>1998</v>
      </c>
      <c r="D125" s="2">
        <v>233.49221565305876</v>
      </c>
      <c r="E125" s="2">
        <v>185.0834694100255</v>
      </c>
      <c r="F125" s="2">
        <v>228.46204112075546</v>
      </c>
      <c r="G125" s="2">
        <v>647.0377261838397</v>
      </c>
      <c r="H125" s="2"/>
      <c r="I125" s="2">
        <v>46.235956780239896</v>
      </c>
      <c r="J125" s="2">
        <v>22.118486210060915</v>
      </c>
      <c r="K125" s="2">
        <v>262.8995094002509</v>
      </c>
      <c r="L125" s="2">
        <v>331.2539523905517</v>
      </c>
    </row>
    <row r="126" spans="1:12" ht="12.75">
      <c r="A126" s="1" t="s">
        <v>6</v>
      </c>
      <c r="B126" s="1">
        <v>4</v>
      </c>
      <c r="C126" s="1">
        <v>1999</v>
      </c>
      <c r="D126" s="2">
        <v>221.30684070962968</v>
      </c>
      <c r="E126" s="2">
        <v>179.32676534698322</v>
      </c>
      <c r="F126" s="2">
        <v>206.96949633796442</v>
      </c>
      <c r="G126" s="2">
        <v>607.6031023945773</v>
      </c>
      <c r="H126" s="2"/>
      <c r="I126" s="2">
        <v>57.19455766236505</v>
      </c>
      <c r="J126" s="2">
        <v>24.891641663123277</v>
      </c>
      <c r="K126" s="2">
        <v>281.0102743858224</v>
      </c>
      <c r="L126" s="2">
        <v>363.09647371131075</v>
      </c>
    </row>
    <row r="127" spans="1:12" ht="12.75">
      <c r="A127" s="1" t="s">
        <v>6</v>
      </c>
      <c r="B127" s="1">
        <v>4</v>
      </c>
      <c r="C127" s="1">
        <v>2000</v>
      </c>
      <c r="D127" s="2">
        <v>211.88675968630798</v>
      </c>
      <c r="E127" s="2">
        <v>175.5141462134677</v>
      </c>
      <c r="F127" s="2">
        <v>191.2444239345511</v>
      </c>
      <c r="G127" s="2">
        <v>578.6453298343267</v>
      </c>
      <c r="H127" s="2"/>
      <c r="I127" s="2">
        <v>58.08080710645211</v>
      </c>
      <c r="J127" s="2">
        <v>25.19062179298656</v>
      </c>
      <c r="K127" s="2">
        <v>266.57612761997115</v>
      </c>
      <c r="L127" s="2">
        <v>349.8475565194098</v>
      </c>
    </row>
    <row r="128" spans="1:12" ht="12.75">
      <c r="A128" s="1" t="s">
        <v>6</v>
      </c>
      <c r="B128" s="1">
        <v>4</v>
      </c>
      <c r="C128" s="1">
        <v>2001</v>
      </c>
      <c r="D128" s="2">
        <v>188.00519430345562</v>
      </c>
      <c r="E128" s="2">
        <v>157.81260666730893</v>
      </c>
      <c r="F128" s="2">
        <v>184.48679300484116</v>
      </c>
      <c r="G128" s="2">
        <v>530.3045939756057</v>
      </c>
      <c r="H128" s="2"/>
      <c r="I128" s="2">
        <v>59.21048922131663</v>
      </c>
      <c r="J128" s="2">
        <v>24.75497310234939</v>
      </c>
      <c r="K128" s="2">
        <v>289.6158419630377</v>
      </c>
      <c r="L128" s="2">
        <v>373.58130428670376</v>
      </c>
    </row>
    <row r="129" spans="1:12" ht="12.75">
      <c r="A129" s="1" t="s">
        <v>6</v>
      </c>
      <c r="B129" s="1">
        <v>4</v>
      </c>
      <c r="C129" s="1">
        <v>2002</v>
      </c>
      <c r="D129" s="2">
        <v>198.692427060132</v>
      </c>
      <c r="E129" s="2">
        <v>175.39162929448418</v>
      </c>
      <c r="F129" s="2">
        <v>201.80984053821481</v>
      </c>
      <c r="G129" s="2">
        <v>575.893896892831</v>
      </c>
      <c r="H129" s="2"/>
      <c r="I129" s="2">
        <v>73.27935725569228</v>
      </c>
      <c r="J129" s="2">
        <v>29.28065516445267</v>
      </c>
      <c r="K129" s="2">
        <v>356.90964276542707</v>
      </c>
      <c r="L129" s="2">
        <v>459.46965518557204</v>
      </c>
    </row>
    <row r="130" spans="1:12" ht="12.75">
      <c r="A130" s="1" t="s">
        <v>6</v>
      </c>
      <c r="B130" s="1">
        <v>4</v>
      </c>
      <c r="C130" s="1">
        <v>2003</v>
      </c>
      <c r="D130" s="2">
        <v>235.90384831427556</v>
      </c>
      <c r="E130" s="2">
        <v>216.43540528832398</v>
      </c>
      <c r="F130" s="2">
        <v>232.82303866254748</v>
      </c>
      <c r="G130" s="2">
        <v>685.162292265147</v>
      </c>
      <c r="H130" s="2"/>
      <c r="I130" s="2">
        <v>82.31743148897776</v>
      </c>
      <c r="J130" s="2">
        <v>31.915790555563866</v>
      </c>
      <c r="K130" s="2">
        <v>357.5235336364165</v>
      </c>
      <c r="L130" s="2">
        <v>471.7567556809581</v>
      </c>
    </row>
    <row r="131" spans="1:12" ht="12.75">
      <c r="A131" s="1" t="s">
        <v>6</v>
      </c>
      <c r="B131" s="1">
        <v>4</v>
      </c>
      <c r="C131" s="1">
        <v>2004</v>
      </c>
      <c r="D131" s="2">
        <v>209.1888155052861</v>
      </c>
      <c r="E131" s="2">
        <v>199.1949379898121</v>
      </c>
      <c r="F131" s="2">
        <v>192.63533166033716</v>
      </c>
      <c r="G131" s="2">
        <v>601.0190851554353</v>
      </c>
      <c r="H131" s="2"/>
      <c r="I131" s="2">
        <v>89.87571772014944</v>
      </c>
      <c r="J131" s="2">
        <v>35.31312363176598</v>
      </c>
      <c r="K131" s="2">
        <v>343.3813970884263</v>
      </c>
      <c r="L131" s="2">
        <v>468.5702384403417</v>
      </c>
    </row>
    <row r="132" spans="1:12" ht="12.75">
      <c r="A132" s="1" t="s">
        <v>6</v>
      </c>
      <c r="B132" s="1">
        <v>4</v>
      </c>
      <c r="C132" s="1">
        <v>2005</v>
      </c>
      <c r="D132" s="2">
        <v>253.36284848044477</v>
      </c>
      <c r="E132" s="2">
        <v>249.13476267838658</v>
      </c>
      <c r="F132" s="2">
        <v>236.65940831161402</v>
      </c>
      <c r="G132" s="2">
        <v>739.1570194704453</v>
      </c>
      <c r="H132" s="2"/>
      <c r="I132" s="2">
        <v>97.96757416006407</v>
      </c>
      <c r="J132" s="2">
        <v>38.30482205182847</v>
      </c>
      <c r="K132" s="2">
        <v>348.5268992082949</v>
      </c>
      <c r="L132" s="2">
        <v>484.79929542018743</v>
      </c>
    </row>
    <row r="133" spans="1:12" ht="12.75">
      <c r="A133" s="1" t="s">
        <v>6</v>
      </c>
      <c r="B133" s="1">
        <v>4</v>
      </c>
      <c r="C133" s="1">
        <v>2006</v>
      </c>
      <c r="D133" s="2">
        <v>275.7829977222326</v>
      </c>
      <c r="E133" s="2">
        <v>274.11317205967146</v>
      </c>
      <c r="F133" s="2">
        <v>270.8963952764652</v>
      </c>
      <c r="G133" s="2">
        <v>820.7925650583693</v>
      </c>
      <c r="H133" s="2"/>
      <c r="I133" s="2">
        <v>109.67753971487231</v>
      </c>
      <c r="J133" s="2">
        <v>42.15792206238184</v>
      </c>
      <c r="K133" s="2">
        <v>366.5197656302403</v>
      </c>
      <c r="L133" s="2">
        <v>518.3552274074945</v>
      </c>
    </row>
    <row r="134" spans="1:12" ht="12.75">
      <c r="A134" s="1" t="s">
        <v>6</v>
      </c>
      <c r="B134" s="1">
        <v>4</v>
      </c>
      <c r="C134" s="1">
        <v>2007</v>
      </c>
      <c r="D134" s="2">
        <v>304.4028799394479</v>
      </c>
      <c r="E134" s="2">
        <v>310.2876252181684</v>
      </c>
      <c r="F134" s="2">
        <v>292.2509545997262</v>
      </c>
      <c r="G134" s="2">
        <v>906.9414597573425</v>
      </c>
      <c r="H134" s="2"/>
      <c r="I134" s="2">
        <v>111.67637417730052</v>
      </c>
      <c r="J134" s="2">
        <v>42.47422617306778</v>
      </c>
      <c r="K134" s="2">
        <v>354.2637545735094</v>
      </c>
      <c r="L134" s="2">
        <v>508.4143549238777</v>
      </c>
    </row>
    <row r="135" spans="1:12" ht="12.75">
      <c r="A135" s="1" t="s">
        <v>6</v>
      </c>
      <c r="B135" s="1">
        <v>4</v>
      </c>
      <c r="C135" s="1">
        <v>2008</v>
      </c>
      <c r="D135" s="2">
        <v>266.7613501064784</v>
      </c>
      <c r="E135" s="2">
        <v>288.47766067950823</v>
      </c>
      <c r="F135" s="2">
        <v>272.1132697718987</v>
      </c>
      <c r="G135" s="2">
        <v>827.3522805578854</v>
      </c>
      <c r="H135" s="2"/>
      <c r="I135" s="2">
        <v>121.31008841951552</v>
      </c>
      <c r="J135" s="2">
        <v>45.26964326049174</v>
      </c>
      <c r="K135" s="2">
        <v>376.34257010904906</v>
      </c>
      <c r="L135" s="2">
        <v>542.9223017890563</v>
      </c>
    </row>
    <row r="136" spans="1:12" ht="12.75">
      <c r="A136" s="1" t="s">
        <v>6</v>
      </c>
      <c r="B136" s="1">
        <v>4</v>
      </c>
      <c r="C136" s="1">
        <v>2009</v>
      </c>
      <c r="D136" s="2">
        <v>252.40291071340806</v>
      </c>
      <c r="E136" s="2">
        <v>291.0197445160181</v>
      </c>
      <c r="F136" s="2">
        <v>271.98580892942334</v>
      </c>
      <c r="G136" s="2">
        <v>815.4084641588495</v>
      </c>
      <c r="H136" s="2"/>
      <c r="I136" s="2">
        <v>129.60230283821116</v>
      </c>
      <c r="J136" s="2">
        <v>47.778924337092455</v>
      </c>
      <c r="K136" s="2">
        <v>413.3586898789772</v>
      </c>
      <c r="L136" s="2">
        <v>590.7399170542808</v>
      </c>
    </row>
    <row r="137" spans="1:12" ht="12.75">
      <c r="A137" s="1" t="s">
        <v>6</v>
      </c>
      <c r="B137" s="1">
        <v>4</v>
      </c>
      <c r="C137" s="1">
        <v>2010</v>
      </c>
      <c r="D137" s="2">
        <v>288.4738598145872</v>
      </c>
      <c r="E137" s="2">
        <v>354.3678256271655</v>
      </c>
      <c r="F137" s="2">
        <v>335.48138088986394</v>
      </c>
      <c r="G137" s="2">
        <v>978.3230663316165</v>
      </c>
      <c r="H137" s="2"/>
      <c r="I137" s="2">
        <v>148.83335580888817</v>
      </c>
      <c r="J137" s="2">
        <v>54.38256176996482</v>
      </c>
      <c r="K137" s="2">
        <v>512.8165434994506</v>
      </c>
      <c r="L137" s="2">
        <v>716.0324610783036</v>
      </c>
    </row>
    <row r="138" spans="1:12" ht="12.75">
      <c r="A138" s="1" t="s">
        <v>6</v>
      </c>
      <c r="B138" s="1">
        <v>4</v>
      </c>
      <c r="C138" s="1">
        <v>2011</v>
      </c>
      <c r="D138" s="2">
        <v>282.26425642586696</v>
      </c>
      <c r="E138" s="2">
        <v>367.93861554288515</v>
      </c>
      <c r="F138" s="2">
        <v>336.83537028394977</v>
      </c>
      <c r="G138" s="2">
        <v>987.0382422527018</v>
      </c>
      <c r="H138" s="2"/>
      <c r="I138" s="2">
        <v>128.0334998671959</v>
      </c>
      <c r="J138" s="2">
        <v>46.213801699233294</v>
      </c>
      <c r="K138" s="2">
        <v>457.526694732309</v>
      </c>
      <c r="L138" s="2">
        <v>631.7739962987382</v>
      </c>
    </row>
    <row r="139" spans="1:12" ht="12.75">
      <c r="A139" s="1" t="s">
        <v>6</v>
      </c>
      <c r="B139" s="1">
        <v>4</v>
      </c>
      <c r="C139" s="1">
        <v>2012</v>
      </c>
      <c r="D139" s="2">
        <v>291.43916851891083</v>
      </c>
      <c r="E139" s="2">
        <v>397.9644610968982</v>
      </c>
      <c r="F139" s="2">
        <v>362.10149663511936</v>
      </c>
      <c r="G139" s="2">
        <v>1051.5051262509282</v>
      </c>
      <c r="H139" s="2"/>
      <c r="I139" s="2">
        <v>133.59978667232986</v>
      </c>
      <c r="J139" s="2">
        <v>47.70304015750851</v>
      </c>
      <c r="K139" s="2">
        <v>473.65079534905544</v>
      </c>
      <c r="L139" s="2">
        <v>654.9536221788937</v>
      </c>
    </row>
    <row r="140" spans="1:12" ht="12.75">
      <c r="A140" s="1" t="s">
        <v>6</v>
      </c>
      <c r="B140" s="1">
        <v>4</v>
      </c>
      <c r="C140" s="1">
        <v>2013</v>
      </c>
      <c r="D140" s="2">
        <v>300.42638176244884</v>
      </c>
      <c r="E140" s="2">
        <v>444.2915984227176</v>
      </c>
      <c r="F140" s="2">
        <v>385.30963274560696</v>
      </c>
      <c r="G140" s="2">
        <f>'Mid MW'!G140</f>
        <v>1130.0276129307733</v>
      </c>
      <c r="H140" s="2"/>
      <c r="I140" s="2">
        <v>145.08435222317925</v>
      </c>
      <c r="J140" s="2">
        <v>51.7988716181139</v>
      </c>
      <c r="K140" s="2">
        <v>514.7362259642825</v>
      </c>
      <c r="L140" s="2">
        <v>711.6194498055756</v>
      </c>
    </row>
    <row r="141" spans="1:12" ht="12.75">
      <c r="A141" s="1" t="s">
        <v>6</v>
      </c>
      <c r="B141" s="1">
        <v>4</v>
      </c>
      <c r="C141" s="1">
        <v>2014</v>
      </c>
      <c r="D141" s="2">
        <v>315.7581125573567</v>
      </c>
      <c r="E141" s="2">
        <v>502.1623027139918</v>
      </c>
      <c r="F141" s="2">
        <v>381.06964864259237</v>
      </c>
      <c r="G141" s="2">
        <f>'Mid MW'!G141</f>
        <v>1198.990063913941</v>
      </c>
      <c r="H141" s="2"/>
      <c r="I141" s="2">
        <v>149.47404390940056</v>
      </c>
      <c r="J141" s="2">
        <v>55.57388325249809</v>
      </c>
      <c r="K141" s="2">
        <v>515.217394206026</v>
      </c>
      <c r="L141" s="2">
        <v>720.2653213679247</v>
      </c>
    </row>
    <row r="142" spans="1:12" ht="12.75">
      <c r="A142" s="1" t="s">
        <v>6</v>
      </c>
      <c r="B142" s="1">
        <v>4</v>
      </c>
      <c r="C142" s="1">
        <v>2015</v>
      </c>
      <c r="D142" s="2">
        <v>331.79067128152826</v>
      </c>
      <c r="E142" s="2">
        <v>559.2134800465619</v>
      </c>
      <c r="F142" s="2">
        <v>382.73251939872137</v>
      </c>
      <c r="G142" s="2">
        <v>1273.7366707268116</v>
      </c>
      <c r="H142" s="2"/>
      <c r="I142" s="2">
        <v>162.2052837763778</v>
      </c>
      <c r="J142" s="2">
        <v>62.14974125227542</v>
      </c>
      <c r="K142" s="2">
        <v>524.7943820506574</v>
      </c>
      <c r="L142" s="2">
        <v>749.1494070793107</v>
      </c>
    </row>
    <row r="143" spans="1:12" ht="12.75">
      <c r="A143" s="1" t="s">
        <v>6</v>
      </c>
      <c r="B143" s="1">
        <v>4</v>
      </c>
      <c r="C143" s="1">
        <v>2016</v>
      </c>
      <c r="D143" s="2">
        <v>342.8497243759938</v>
      </c>
      <c r="E143" s="2">
        <v>605.2288457979266</v>
      </c>
      <c r="F143" s="2">
        <v>374.5327386038621</v>
      </c>
      <c r="G143" s="2">
        <v>1322.6113087777826</v>
      </c>
      <c r="H143" s="2"/>
      <c r="I143" s="2">
        <v>176.83897851673183</v>
      </c>
      <c r="J143" s="2">
        <v>69.3419651666813</v>
      </c>
      <c r="K143" s="2">
        <v>533.2610683263127</v>
      </c>
      <c r="L143" s="2">
        <v>779.4420120097259</v>
      </c>
    </row>
    <row r="144" spans="1:12" ht="12.75">
      <c r="A144" s="1" t="s">
        <v>6</v>
      </c>
      <c r="B144" s="1">
        <v>4</v>
      </c>
      <c r="C144" s="1">
        <v>2017</v>
      </c>
      <c r="D144" s="2">
        <v>355.07330399071924</v>
      </c>
      <c r="E144" s="2">
        <v>651.1276772825823</v>
      </c>
      <c r="F144" s="2">
        <v>357.56618792544043</v>
      </c>
      <c r="G144" s="2">
        <v>1363.767169198742</v>
      </c>
      <c r="H144" s="2"/>
      <c r="I144" s="2">
        <v>193.3511752740943</v>
      </c>
      <c r="J144" s="2">
        <v>76.79100002077865</v>
      </c>
      <c r="K144" s="2">
        <v>536.6451886872003</v>
      </c>
      <c r="L144" s="2">
        <v>806.7873639820732</v>
      </c>
    </row>
    <row r="145" spans="1:12" ht="12.75">
      <c r="A145" s="1" t="s">
        <v>6</v>
      </c>
      <c r="B145" s="1">
        <v>4</v>
      </c>
      <c r="C145" s="1">
        <v>2018</v>
      </c>
      <c r="D145" s="2">
        <v>366.7781270274597</v>
      </c>
      <c r="E145" s="2">
        <v>695.8924289736349</v>
      </c>
      <c r="F145" s="2">
        <v>343.14592694622274</v>
      </c>
      <c r="G145" s="2">
        <v>1405.8164829473174</v>
      </c>
      <c r="H145" s="2"/>
      <c r="I145" s="2">
        <v>210.01796434231895</v>
      </c>
      <c r="J145" s="2">
        <v>82.80779382746287</v>
      </c>
      <c r="K145" s="2">
        <v>540.3962222384698</v>
      </c>
      <c r="L145" s="2">
        <v>833.2219804082516</v>
      </c>
    </row>
    <row r="146" spans="1:12" ht="12.75">
      <c r="A146" s="1" t="s">
        <v>6</v>
      </c>
      <c r="B146" s="1">
        <v>4</v>
      </c>
      <c r="C146" s="1">
        <v>2019</v>
      </c>
      <c r="D146" s="2">
        <v>375.63892423515495</v>
      </c>
      <c r="E146" s="2">
        <v>715.2221148821142</v>
      </c>
      <c r="F146" s="2">
        <v>329.5063769474213</v>
      </c>
      <c r="G146" s="2">
        <v>1420.3674160646906</v>
      </c>
      <c r="H146" s="2"/>
      <c r="I146" s="2">
        <v>226.53029410269448</v>
      </c>
      <c r="J146" s="2">
        <v>88.19989262850558</v>
      </c>
      <c r="K146" s="2">
        <v>543.0577700535702</v>
      </c>
      <c r="L146" s="2">
        <v>857.7879567847702</v>
      </c>
    </row>
    <row r="147" spans="1:12" ht="12.75">
      <c r="A147" s="1" t="s">
        <v>6</v>
      </c>
      <c r="B147" s="1">
        <v>4</v>
      </c>
      <c r="C147" s="1">
        <v>2020</v>
      </c>
      <c r="D147" s="2">
        <v>384.1275738811885</v>
      </c>
      <c r="E147" s="2">
        <v>733.9232407065726</v>
      </c>
      <c r="F147" s="2">
        <v>316.593921723821</v>
      </c>
      <c r="G147" s="2">
        <v>1434.6447363115822</v>
      </c>
      <c r="H147" s="2"/>
      <c r="I147" s="2">
        <v>243.1906293333588</v>
      </c>
      <c r="J147" s="2">
        <v>93.73885081054146</v>
      </c>
      <c r="K147" s="2">
        <v>545.2780168421255</v>
      </c>
      <c r="L147" s="2">
        <v>882.2074969860257</v>
      </c>
    </row>
    <row r="148" spans="1:12" ht="12.75">
      <c r="A148" s="1" t="s">
        <v>6</v>
      </c>
      <c r="B148" s="1">
        <v>4</v>
      </c>
      <c r="C148" s="1">
        <v>2021</v>
      </c>
      <c r="D148" s="2">
        <v>390.31411231970014</v>
      </c>
      <c r="E148" s="2">
        <v>748.3744607887875</v>
      </c>
      <c r="F148" s="2">
        <v>301.427935152248</v>
      </c>
      <c r="G148" s="2">
        <v>1440.1165082607356</v>
      </c>
      <c r="H148" s="2"/>
      <c r="I148" s="2">
        <v>259.3610762547504</v>
      </c>
      <c r="J148" s="2">
        <v>99.1860976354373</v>
      </c>
      <c r="K148" s="2">
        <v>545.3396114434995</v>
      </c>
      <c r="L148" s="2">
        <v>903.8867853336872</v>
      </c>
    </row>
    <row r="149" spans="1:12" ht="12.75">
      <c r="A149" s="1" t="s">
        <v>6</v>
      </c>
      <c r="B149" s="1">
        <v>4</v>
      </c>
      <c r="C149" s="1">
        <v>2022</v>
      </c>
      <c r="D149" s="2">
        <v>395.7994569866814</v>
      </c>
      <c r="E149" s="2">
        <v>761.878048394436</v>
      </c>
      <c r="F149" s="2">
        <v>285.80246435262137</v>
      </c>
      <c r="G149" s="2">
        <v>1443.4799697337387</v>
      </c>
      <c r="H149" s="2"/>
      <c r="I149" s="2">
        <v>275.4775312403443</v>
      </c>
      <c r="J149" s="2">
        <v>104.67139746561436</v>
      </c>
      <c r="K149" s="2">
        <v>543.9119334541211</v>
      </c>
      <c r="L149" s="2">
        <v>924.0608621600798</v>
      </c>
    </row>
    <row r="150" spans="1:12" ht="12.75">
      <c r="A150" s="1" t="s">
        <v>6</v>
      </c>
      <c r="B150" s="1">
        <v>4</v>
      </c>
      <c r="C150" s="1">
        <v>2023</v>
      </c>
      <c r="D150" s="2">
        <v>406.0936266645037</v>
      </c>
      <c r="E150" s="2">
        <v>784.0617577328411</v>
      </c>
      <c r="F150" s="2">
        <v>273.8802708118887</v>
      </c>
      <c r="G150" s="2">
        <v>1464.0356552092335</v>
      </c>
      <c r="H150" s="2"/>
      <c r="I150" s="2">
        <v>290.74102435625576</v>
      </c>
      <c r="J150" s="2">
        <v>109.93310920073745</v>
      </c>
      <c r="K150" s="2">
        <v>538.8281634833004</v>
      </c>
      <c r="L150" s="2">
        <v>939.5022970402936</v>
      </c>
    </row>
    <row r="151" spans="1:12" ht="12.75">
      <c r="A151" s="1" t="s">
        <v>6</v>
      </c>
      <c r="B151" s="1">
        <v>4</v>
      </c>
      <c r="C151" s="1">
        <v>2024</v>
      </c>
      <c r="D151" s="2">
        <v>415.69661006047437</v>
      </c>
      <c r="E151" s="2">
        <v>805.3649794656059</v>
      </c>
      <c r="F151" s="2">
        <v>267.1174696200647</v>
      </c>
      <c r="G151" s="2">
        <v>1488.179059146145</v>
      </c>
      <c r="H151" s="2"/>
      <c r="I151" s="2">
        <v>305.6801088250178</v>
      </c>
      <c r="J151" s="2">
        <v>115.15365823844958</v>
      </c>
      <c r="K151" s="2">
        <v>536.3402099347725</v>
      </c>
      <c r="L151" s="2">
        <v>957.1739769982398</v>
      </c>
    </row>
    <row r="152" spans="1:12" ht="12.75">
      <c r="A152" s="1" t="s">
        <v>6</v>
      </c>
      <c r="B152" s="1">
        <f>B151</f>
        <v>4</v>
      </c>
      <c r="C152" s="1">
        <v>2025</v>
      </c>
      <c r="D152" s="2">
        <v>425.4977053395247</v>
      </c>
      <c r="E152" s="2">
        <v>826.4127958338782</v>
      </c>
      <c r="F152" s="2">
        <v>263.82069289333305</v>
      </c>
      <c r="G152" s="2">
        <v>1515.731194066736</v>
      </c>
      <c r="H152" s="2"/>
      <c r="I152" s="2">
        <v>320.4069321098695</v>
      </c>
      <c r="J152" s="2">
        <v>120.46511965131552</v>
      </c>
      <c r="K152" s="2">
        <v>535.1715891685091</v>
      </c>
      <c r="L152" s="2">
        <v>976.0436409296941</v>
      </c>
    </row>
    <row r="153" spans="1:12" ht="12.75">
      <c r="A153" s="1" t="s">
        <v>6</v>
      </c>
      <c r="B153" s="1">
        <f>B152</f>
        <v>4</v>
      </c>
      <c r="C153" s="1">
        <v>2026</v>
      </c>
      <c r="D153" s="2">
        <v>435.4891699020959</v>
      </c>
      <c r="E153" s="2">
        <v>846.2719492312021</v>
      </c>
      <c r="F153" s="2">
        <v>263.1217137751615</v>
      </c>
      <c r="G153" s="2">
        <v>1544.8828329084595</v>
      </c>
      <c r="H153" s="2"/>
      <c r="I153" s="2">
        <v>335.02554463124073</v>
      </c>
      <c r="J153" s="2">
        <v>125.72125208298351</v>
      </c>
      <c r="K153" s="2">
        <v>535.1837155013413</v>
      </c>
      <c r="L153" s="2">
        <v>995.9305122155656</v>
      </c>
    </row>
    <row r="154" spans="1:12" ht="12.75">
      <c r="A154" s="1" t="s">
        <v>6</v>
      </c>
      <c r="B154" s="1">
        <f>B153</f>
        <v>4</v>
      </c>
      <c r="C154" s="1">
        <v>2027</v>
      </c>
      <c r="D154" s="2">
        <f>D153*(D153/D152)</f>
        <v>445.7152523318198</v>
      </c>
      <c r="E154" s="2">
        <f>E153*(E153/E152)</f>
        <v>866.6083289924529</v>
      </c>
      <c r="F154" s="2">
        <f>F153*(F153/F152)</f>
        <v>262.42458656558085</v>
      </c>
      <c r="G154" s="2">
        <f>SUM(D154:F154)</f>
        <v>1574.7481678898534</v>
      </c>
      <c r="H154" s="2"/>
      <c r="I154" s="2">
        <f>I153*(I153/I152)</f>
        <v>350.31113345878225</v>
      </c>
      <c r="J154" s="2">
        <f>J153*(J153/J152)</f>
        <v>131.20672001209007</v>
      </c>
      <c r="K154" s="2">
        <f>K153*(K153/K152)</f>
        <v>535.1958421089415</v>
      </c>
      <c r="L154" s="2">
        <f>SUM(I154:K154)</f>
        <v>1016.7136955798138</v>
      </c>
    </row>
    <row r="155" spans="1:12" ht="12.75">
      <c r="A155" s="1" t="s">
        <v>7</v>
      </c>
      <c r="B155" s="1">
        <v>5</v>
      </c>
      <c r="C155" s="1">
        <v>1990</v>
      </c>
      <c r="D155" s="2">
        <v>56.56547356507578</v>
      </c>
      <c r="E155" s="2">
        <v>61.46355988309177</v>
      </c>
      <c r="F155" s="2">
        <v>20.016095514765492</v>
      </c>
      <c r="G155" s="2">
        <v>138.04512896293303</v>
      </c>
      <c r="H155" s="2"/>
      <c r="I155" s="2">
        <v>29.808973687572955</v>
      </c>
      <c r="J155" s="2">
        <v>16.807018184494623</v>
      </c>
      <c r="K155" s="2">
        <v>195.6344981345041</v>
      </c>
      <c r="L155" s="2">
        <v>242.25049000657168</v>
      </c>
    </row>
    <row r="156" spans="1:12" ht="12.75">
      <c r="A156" s="1" t="s">
        <v>7</v>
      </c>
      <c r="B156" s="1">
        <v>5</v>
      </c>
      <c r="C156" s="1">
        <v>1991</v>
      </c>
      <c r="D156" s="2">
        <v>56.604454404360716</v>
      </c>
      <c r="E156" s="2">
        <v>69.06560685259534</v>
      </c>
      <c r="F156" s="2">
        <v>16.923328323102716</v>
      </c>
      <c r="G156" s="2">
        <v>142.59338958005875</v>
      </c>
      <c r="H156" s="2"/>
      <c r="I156" s="2">
        <v>31.85380568998495</v>
      </c>
      <c r="J156" s="2">
        <v>17.745476292854175</v>
      </c>
      <c r="K156" s="2">
        <v>157.6816659344817</v>
      </c>
      <c r="L156" s="2">
        <v>207.28094791732084</v>
      </c>
    </row>
    <row r="157" spans="1:12" ht="12.75">
      <c r="A157" s="1" t="s">
        <v>7</v>
      </c>
      <c r="B157" s="1">
        <v>5</v>
      </c>
      <c r="C157" s="1">
        <v>1992</v>
      </c>
      <c r="D157" s="2">
        <v>53.048119380736175</v>
      </c>
      <c r="E157" s="2">
        <v>72.93629919527928</v>
      </c>
      <c r="F157" s="2">
        <v>19.0353489369786</v>
      </c>
      <c r="G157" s="2">
        <v>145.01976751299406</v>
      </c>
      <c r="H157" s="2"/>
      <c r="I157" s="2">
        <v>37.27417238494555</v>
      </c>
      <c r="J157" s="2">
        <v>20.849759824932914</v>
      </c>
      <c r="K157" s="2">
        <v>180.49946667436421</v>
      </c>
      <c r="L157" s="2">
        <v>238.62339888424268</v>
      </c>
    </row>
    <row r="158" spans="1:12" ht="12.75">
      <c r="A158" s="1" t="s">
        <v>7</v>
      </c>
      <c r="B158" s="1">
        <v>5</v>
      </c>
      <c r="C158" s="1">
        <v>1993</v>
      </c>
      <c r="D158" s="2">
        <v>62.547108907815854</v>
      </c>
      <c r="E158" s="2">
        <v>95.02347641164248</v>
      </c>
      <c r="F158" s="2">
        <v>33.21287393578998</v>
      </c>
      <c r="G158" s="2">
        <v>190.78345925524832</v>
      </c>
      <c r="H158" s="2"/>
      <c r="I158" s="2">
        <v>39.791708791983666</v>
      </c>
      <c r="J158" s="2">
        <v>22.78497616303114</v>
      </c>
      <c r="K158" s="2">
        <v>190.4091082403368</v>
      </c>
      <c r="L158" s="2">
        <v>252.9857931953516</v>
      </c>
    </row>
    <row r="159" spans="1:12" ht="12.75">
      <c r="A159" s="1" t="s">
        <v>7</v>
      </c>
      <c r="B159" s="1">
        <v>5</v>
      </c>
      <c r="C159" s="1">
        <v>1994</v>
      </c>
      <c r="D159" s="2">
        <v>60.05878303966436</v>
      </c>
      <c r="E159" s="2">
        <v>99.17713838351933</v>
      </c>
      <c r="F159" s="2">
        <v>34.20570344352561</v>
      </c>
      <c r="G159" s="2">
        <v>193.4416248667093</v>
      </c>
      <c r="H159" s="2"/>
      <c r="I159" s="2">
        <v>37.95417808656897</v>
      </c>
      <c r="J159" s="2">
        <v>22.176629698865828</v>
      </c>
      <c r="K159" s="2">
        <v>201.0019946644048</v>
      </c>
      <c r="L159" s="2">
        <v>261.1328024498396</v>
      </c>
    </row>
    <row r="160" spans="1:12" ht="12.75">
      <c r="A160" s="1" t="s">
        <v>7</v>
      </c>
      <c r="B160" s="1">
        <v>5</v>
      </c>
      <c r="C160" s="1">
        <v>1995</v>
      </c>
      <c r="D160" s="2">
        <v>65.93201243578295</v>
      </c>
      <c r="E160" s="2">
        <v>117.59512511075036</v>
      </c>
      <c r="F160" s="2">
        <v>33.682139074215435</v>
      </c>
      <c r="G160" s="2">
        <v>217.20927662074874</v>
      </c>
      <c r="H160" s="2"/>
      <c r="I160" s="2">
        <v>42.47733988286964</v>
      </c>
      <c r="J160" s="2">
        <v>24.770430754787483</v>
      </c>
      <c r="K160" s="2">
        <v>176.4992548485376</v>
      </c>
      <c r="L160" s="2">
        <v>243.74702548619473</v>
      </c>
    </row>
    <row r="161" spans="1:12" ht="12.75">
      <c r="A161" s="1" t="s">
        <v>7</v>
      </c>
      <c r="B161" s="1">
        <v>5</v>
      </c>
      <c r="C161" s="1">
        <v>1996</v>
      </c>
      <c r="D161" s="2">
        <v>74.4261223849181</v>
      </c>
      <c r="E161" s="2">
        <v>140.77165450636434</v>
      </c>
      <c r="F161" s="2">
        <v>31.694837953775274</v>
      </c>
      <c r="G161" s="2">
        <v>246.89261484505772</v>
      </c>
      <c r="H161" s="2"/>
      <c r="I161" s="2">
        <v>44.21713328187124</v>
      </c>
      <c r="J161" s="2">
        <v>25.940915168126093</v>
      </c>
      <c r="K161" s="2">
        <v>166.09097296866892</v>
      </c>
      <c r="L161" s="2">
        <v>236.24902141866625</v>
      </c>
    </row>
    <row r="162" spans="1:12" ht="12.75">
      <c r="A162" s="1" t="s">
        <v>7</v>
      </c>
      <c r="B162" s="1">
        <v>5</v>
      </c>
      <c r="C162" s="1">
        <v>1997</v>
      </c>
      <c r="D162" s="2">
        <v>72.62890147285943</v>
      </c>
      <c r="E162" s="2">
        <v>146.56222480398407</v>
      </c>
      <c r="F162" s="2">
        <v>33.139564946022695</v>
      </c>
      <c r="G162" s="2">
        <v>252.33069122286616</v>
      </c>
      <c r="H162" s="2"/>
      <c r="I162" s="2">
        <v>46.9901991186581</v>
      </c>
      <c r="J162" s="2">
        <v>27.536764767316857</v>
      </c>
      <c r="K162" s="2">
        <v>186.28597596419985</v>
      </c>
      <c r="L162" s="2">
        <v>260.8129398501748</v>
      </c>
    </row>
    <row r="163" spans="1:12" ht="12.75">
      <c r="A163" s="1" t="s">
        <v>7</v>
      </c>
      <c r="B163" s="1">
        <v>5</v>
      </c>
      <c r="C163" s="1">
        <v>1998</v>
      </c>
      <c r="D163" s="2">
        <v>78.10714766047593</v>
      </c>
      <c r="E163" s="2">
        <v>169.5094104911231</v>
      </c>
      <c r="F163" s="2">
        <v>34.753863219657994</v>
      </c>
      <c r="G163" s="2">
        <v>282.370421371257</v>
      </c>
      <c r="H163" s="2"/>
      <c r="I163" s="2">
        <v>52.83332510324644</v>
      </c>
      <c r="J163" s="2">
        <v>30.977416922299195</v>
      </c>
      <c r="K163" s="2">
        <v>187.13683574381167</v>
      </c>
      <c r="L163" s="2">
        <v>270.9475777693573</v>
      </c>
    </row>
    <row r="164" spans="1:12" ht="12.75">
      <c r="A164" s="1" t="s">
        <v>7</v>
      </c>
      <c r="B164" s="1">
        <v>5</v>
      </c>
      <c r="C164" s="1">
        <v>1999</v>
      </c>
      <c r="D164" s="2">
        <v>77.15378906771629</v>
      </c>
      <c r="E164" s="2">
        <v>177.0646759180751</v>
      </c>
      <c r="F164" s="2">
        <v>45.88562080685321</v>
      </c>
      <c r="G164" s="2">
        <v>300.1040857926446</v>
      </c>
      <c r="H164" s="2"/>
      <c r="I164" s="2">
        <v>52.823981015937825</v>
      </c>
      <c r="J164" s="2">
        <v>30.741185677516793</v>
      </c>
      <c r="K164" s="2">
        <v>206.55265124346013</v>
      </c>
      <c r="L164" s="2">
        <v>290.1178179369148</v>
      </c>
    </row>
    <row r="165" spans="1:12" ht="12.75">
      <c r="A165" s="1" t="s">
        <v>7</v>
      </c>
      <c r="B165" s="1">
        <v>5</v>
      </c>
      <c r="C165" s="1">
        <v>2000</v>
      </c>
      <c r="D165" s="2">
        <v>72.31861097529757</v>
      </c>
      <c r="E165" s="2">
        <v>176.22853053722739</v>
      </c>
      <c r="F165" s="2">
        <v>40.406154151380555</v>
      </c>
      <c r="G165" s="2">
        <v>288.9532956639055</v>
      </c>
      <c r="H165" s="2"/>
      <c r="I165" s="2">
        <v>66.6367783063641</v>
      </c>
      <c r="J165" s="2">
        <v>37.95681198510314</v>
      </c>
      <c r="K165" s="2">
        <v>224.60916961299492</v>
      </c>
      <c r="L165" s="2">
        <v>329.20275990446214</v>
      </c>
    </row>
    <row r="166" spans="1:12" ht="12.75">
      <c r="A166" s="1" t="s">
        <v>7</v>
      </c>
      <c r="B166" s="1">
        <v>5</v>
      </c>
      <c r="C166" s="1">
        <v>2001</v>
      </c>
      <c r="D166" s="2">
        <v>79.92921822097112</v>
      </c>
      <c r="E166" s="2">
        <v>203.6744210688058</v>
      </c>
      <c r="F166" s="2">
        <v>23.57974156951382</v>
      </c>
      <c r="G166" s="2">
        <v>307.18338085929076</v>
      </c>
      <c r="H166" s="2"/>
      <c r="I166" s="2">
        <v>60.44945482767832</v>
      </c>
      <c r="J166" s="2">
        <v>33.75018792098078</v>
      </c>
      <c r="K166" s="2">
        <v>151.80968471932692</v>
      </c>
      <c r="L166" s="2">
        <v>246.00932746798603</v>
      </c>
    </row>
    <row r="167" spans="1:12" ht="12.75">
      <c r="A167" s="1" t="s">
        <v>7</v>
      </c>
      <c r="B167" s="1">
        <v>5</v>
      </c>
      <c r="C167" s="1">
        <v>2002</v>
      </c>
      <c r="D167" s="2">
        <v>80.7814484444498</v>
      </c>
      <c r="E167" s="2">
        <v>222.50290165152668</v>
      </c>
      <c r="F167" s="2">
        <v>4.388868001605772</v>
      </c>
      <c r="G167" s="2">
        <v>307.67321809758226</v>
      </c>
      <c r="H167" s="2"/>
      <c r="I167" s="2">
        <v>69.19835421804913</v>
      </c>
      <c r="J167" s="2">
        <v>38.11212566022801</v>
      </c>
      <c r="K167" s="2">
        <v>184.3189832600326</v>
      </c>
      <c r="L167" s="2">
        <v>291.62946313830975</v>
      </c>
    </row>
    <row r="168" spans="1:12" ht="12.75">
      <c r="A168" s="1" t="s">
        <v>7</v>
      </c>
      <c r="B168" s="1">
        <v>5</v>
      </c>
      <c r="C168" s="1">
        <v>2003</v>
      </c>
      <c r="D168" s="2">
        <v>66.53607757867064</v>
      </c>
      <c r="E168" s="2">
        <v>206.78571028780914</v>
      </c>
      <c r="F168" s="2">
        <v>17.720844982460203</v>
      </c>
      <c r="G168" s="2">
        <v>291.04263284894</v>
      </c>
      <c r="H168" s="2"/>
      <c r="I168" s="2">
        <v>84.59204811482388</v>
      </c>
      <c r="J168" s="2">
        <v>45.50468722968746</v>
      </c>
      <c r="K168" s="2">
        <v>164.76669037708893</v>
      </c>
      <c r="L168" s="2">
        <v>294.86342572160027</v>
      </c>
    </row>
    <row r="169" spans="1:12" ht="12.75">
      <c r="A169" s="1" t="s">
        <v>7</v>
      </c>
      <c r="B169" s="1">
        <v>5</v>
      </c>
      <c r="C169" s="1">
        <v>2004</v>
      </c>
      <c r="D169" s="2">
        <v>59.365304447595236</v>
      </c>
      <c r="E169" s="2">
        <v>204.7431203262507</v>
      </c>
      <c r="F169" s="2">
        <v>13.806925300313061</v>
      </c>
      <c r="G169" s="2">
        <v>277.91535007415905</v>
      </c>
      <c r="H169" s="2"/>
      <c r="I169" s="2">
        <v>89.2367907301529</v>
      </c>
      <c r="J169" s="2">
        <v>47.397653988469116</v>
      </c>
      <c r="K169" s="2">
        <v>145.25209122774487</v>
      </c>
      <c r="L169" s="2">
        <v>281.8865359463669</v>
      </c>
    </row>
    <row r="170" spans="1:12" ht="12.75">
      <c r="A170" s="1" t="s">
        <v>7</v>
      </c>
      <c r="B170" s="1">
        <v>5</v>
      </c>
      <c r="C170" s="1">
        <v>2005</v>
      </c>
      <c r="D170" s="2">
        <v>65.11046421450405</v>
      </c>
      <c r="E170" s="2">
        <v>245.60458212797127</v>
      </c>
      <c r="F170" s="2">
        <v>11.192988062441758</v>
      </c>
      <c r="G170" s="2">
        <v>321.9080344049171</v>
      </c>
      <c r="H170" s="2"/>
      <c r="I170" s="2">
        <v>93.9030836442479</v>
      </c>
      <c r="J170" s="2">
        <v>49.186638683281934</v>
      </c>
      <c r="K170" s="2">
        <v>130.9418345210569</v>
      </c>
      <c r="L170" s="2">
        <v>274.0315568485868</v>
      </c>
    </row>
    <row r="171" spans="1:12" ht="12.75">
      <c r="A171" s="1" t="s">
        <v>7</v>
      </c>
      <c r="B171" s="1">
        <v>5</v>
      </c>
      <c r="C171" s="1">
        <v>2006</v>
      </c>
      <c r="D171" s="2">
        <v>80.39060007100409</v>
      </c>
      <c r="E171" s="2">
        <v>313.86650011596726</v>
      </c>
      <c r="F171" s="2">
        <v>10.120736816473347</v>
      </c>
      <c r="G171" s="2">
        <v>404.3778370034447</v>
      </c>
      <c r="H171" s="2"/>
      <c r="I171" s="2">
        <v>110.97017535936065</v>
      </c>
      <c r="J171" s="2">
        <v>56.99224262903434</v>
      </c>
      <c r="K171" s="2">
        <v>127.5048621602167</v>
      </c>
      <c r="L171" s="2">
        <v>295.4672801486117</v>
      </c>
    </row>
    <row r="172" spans="1:12" ht="12.75">
      <c r="A172" s="1" t="s">
        <v>7</v>
      </c>
      <c r="B172" s="1">
        <v>5</v>
      </c>
      <c r="C172" s="1">
        <v>2007</v>
      </c>
      <c r="D172" s="2">
        <v>65.71899163200223</v>
      </c>
      <c r="E172" s="2">
        <v>263.2490641145111</v>
      </c>
      <c r="F172" s="2">
        <v>11.115577266157924</v>
      </c>
      <c r="G172" s="2">
        <v>340.0836330126712</v>
      </c>
      <c r="H172" s="2"/>
      <c r="I172" s="2">
        <v>109.85661306616953</v>
      </c>
      <c r="J172" s="2">
        <v>55.191583864987706</v>
      </c>
      <c r="K172" s="2">
        <v>127.07000404364545</v>
      </c>
      <c r="L172" s="2">
        <v>292.1182009748027</v>
      </c>
    </row>
    <row r="173" spans="1:12" ht="12.75">
      <c r="A173" s="1" t="s">
        <v>7</v>
      </c>
      <c r="B173" s="1">
        <v>5</v>
      </c>
      <c r="C173" s="1">
        <v>2008</v>
      </c>
      <c r="D173" s="2">
        <v>73.99013086735266</v>
      </c>
      <c r="E173" s="2">
        <v>300.15406949588294</v>
      </c>
      <c r="F173" s="2">
        <v>25.779212261897115</v>
      </c>
      <c r="G173" s="2">
        <v>399.9234126251327</v>
      </c>
      <c r="H173" s="2"/>
      <c r="I173" s="2">
        <v>113.24423086480593</v>
      </c>
      <c r="J173" s="2">
        <v>55.96533221973979</v>
      </c>
      <c r="K173" s="2">
        <v>154.39447849699516</v>
      </c>
      <c r="L173" s="2">
        <v>323.60404158154086</v>
      </c>
    </row>
    <row r="174" spans="1:12" ht="12.75">
      <c r="A174" s="1" t="s">
        <v>7</v>
      </c>
      <c r="B174" s="1">
        <v>5</v>
      </c>
      <c r="C174" s="1">
        <v>2009</v>
      </c>
      <c r="D174" s="2">
        <v>60.26963861868495</v>
      </c>
      <c r="E174" s="2">
        <v>276.88531778984793</v>
      </c>
      <c r="F174" s="2">
        <v>52.570083498619276</v>
      </c>
      <c r="G174" s="2">
        <v>389.72503990715217</v>
      </c>
      <c r="H174" s="2"/>
      <c r="I174" s="2">
        <v>115.35885385458423</v>
      </c>
      <c r="J174" s="2">
        <v>56.13135900411793</v>
      </c>
      <c r="K174" s="2">
        <v>215.86499853290775</v>
      </c>
      <c r="L174" s="2">
        <v>387.35521139160994</v>
      </c>
    </row>
    <row r="175" spans="1:12" ht="12.75">
      <c r="A175" s="1" t="s">
        <v>7</v>
      </c>
      <c r="B175" s="1">
        <v>5</v>
      </c>
      <c r="C175" s="1">
        <v>2010</v>
      </c>
      <c r="D175" s="2">
        <v>66.34147140634354</v>
      </c>
      <c r="E175" s="2">
        <v>331.8010898743444</v>
      </c>
      <c r="F175" s="2">
        <v>61.77395893440058</v>
      </c>
      <c r="G175" s="2">
        <v>459.91652021508855</v>
      </c>
      <c r="H175" s="2"/>
      <c r="I175" s="2">
        <v>136.4024166677029</v>
      </c>
      <c r="J175" s="2">
        <v>64.9418709476829</v>
      </c>
      <c r="K175" s="2">
        <v>272.7551230288858</v>
      </c>
      <c r="L175" s="2">
        <v>474.09941064427164</v>
      </c>
    </row>
    <row r="176" spans="1:12" ht="12.75">
      <c r="A176" s="1" t="s">
        <v>7</v>
      </c>
      <c r="B176" s="1">
        <v>5</v>
      </c>
      <c r="C176" s="1">
        <v>2011</v>
      </c>
      <c r="D176" s="2">
        <v>71.98549978943288</v>
      </c>
      <c r="E176" s="2">
        <v>372.86045025220926</v>
      </c>
      <c r="F176" s="2">
        <v>63.802306330640825</v>
      </c>
      <c r="G176" s="2">
        <v>508.64825637228296</v>
      </c>
      <c r="H176" s="2"/>
      <c r="I176" s="2">
        <v>137.154865498096</v>
      </c>
      <c r="J176" s="2">
        <v>63.890717065292904</v>
      </c>
      <c r="K176" s="2">
        <v>274.8130603680525</v>
      </c>
      <c r="L176" s="2">
        <v>475.8586429314414</v>
      </c>
    </row>
    <row r="177" spans="1:12" ht="12.75">
      <c r="A177" s="1" t="s">
        <v>7</v>
      </c>
      <c r="B177" s="1">
        <v>5</v>
      </c>
      <c r="C177" s="1">
        <v>2012</v>
      </c>
      <c r="D177" s="2">
        <v>79.89716266574786</v>
      </c>
      <c r="E177" s="2">
        <v>414.9180369645574</v>
      </c>
      <c r="F177" s="2">
        <v>72.56288363559992</v>
      </c>
      <c r="G177" s="2">
        <v>567.3780832659052</v>
      </c>
      <c r="H177" s="2"/>
      <c r="I177" s="2">
        <v>148.388196015494</v>
      </c>
      <c r="J177" s="2">
        <v>67.61535188800302</v>
      </c>
      <c r="K177" s="2">
        <v>285.8642025119299</v>
      </c>
      <c r="L177" s="2">
        <v>501.8677504154269</v>
      </c>
    </row>
    <row r="178" spans="1:12" ht="12.75">
      <c r="A178" s="1" t="s">
        <v>7</v>
      </c>
      <c r="B178" s="1">
        <v>5</v>
      </c>
      <c r="C178" s="1">
        <v>2013</v>
      </c>
      <c r="D178" s="2">
        <v>82.59976243442566</v>
      </c>
      <c r="E178" s="2">
        <v>469.79767067869955</v>
      </c>
      <c r="F178" s="2">
        <v>87.3402687747614</v>
      </c>
      <c r="G178" s="2">
        <f>'Mid MW'!G178</f>
        <v>639.7377018878866</v>
      </c>
      <c r="H178" s="2"/>
      <c r="I178" s="2">
        <v>157.56811338907633</v>
      </c>
      <c r="J178" s="2">
        <v>74.11768220117077</v>
      </c>
      <c r="K178" s="2">
        <v>335.4272402790262</v>
      </c>
      <c r="L178" s="2">
        <v>567.1130358692733</v>
      </c>
    </row>
    <row r="179" spans="1:12" ht="12.75">
      <c r="A179" s="1" t="s">
        <v>7</v>
      </c>
      <c r="B179" s="1">
        <v>5</v>
      </c>
      <c r="C179" s="1">
        <v>2014</v>
      </c>
      <c r="D179" s="2">
        <v>88.79526428294123</v>
      </c>
      <c r="E179" s="2">
        <v>532.997513526785</v>
      </c>
      <c r="F179" s="2">
        <v>95.48074501676798</v>
      </c>
      <c r="G179" s="2">
        <f>'Mid MW'!G179</f>
        <v>717.2735228264943</v>
      </c>
      <c r="H179" s="2"/>
      <c r="I179" s="2">
        <v>167.5640545537362</v>
      </c>
      <c r="J179" s="2">
        <v>79.97719662509955</v>
      </c>
      <c r="K179" s="2">
        <v>370.0002399605715</v>
      </c>
      <c r="L179" s="2">
        <v>617.5414911394073</v>
      </c>
    </row>
    <row r="180" spans="1:12" ht="12.75">
      <c r="A180" s="1" t="s">
        <v>7</v>
      </c>
      <c r="B180" s="1">
        <v>5</v>
      </c>
      <c r="C180" s="1">
        <v>2015</v>
      </c>
      <c r="D180" s="2">
        <v>97.89551459515806</v>
      </c>
      <c r="E180" s="2">
        <v>604.9959501710177</v>
      </c>
      <c r="F180" s="2">
        <v>99.30180550019281</v>
      </c>
      <c r="G180" s="2">
        <v>802.1932702663686</v>
      </c>
      <c r="H180" s="2"/>
      <c r="I180" s="2">
        <v>186.85347227921466</v>
      </c>
      <c r="J180" s="2">
        <v>91.7750938591269</v>
      </c>
      <c r="K180" s="2">
        <v>389.38767404258255</v>
      </c>
      <c r="L180" s="2">
        <v>668.0162401809241</v>
      </c>
    </row>
    <row r="181" spans="1:12" ht="12.75">
      <c r="A181" s="1" t="s">
        <v>7</v>
      </c>
      <c r="B181" s="1">
        <v>5</v>
      </c>
      <c r="C181" s="1">
        <v>2016</v>
      </c>
      <c r="D181" s="2">
        <v>105.00304493903138</v>
      </c>
      <c r="E181" s="2">
        <v>662.5971566068835</v>
      </c>
      <c r="F181" s="2">
        <v>98.62486915956548</v>
      </c>
      <c r="G181" s="2">
        <v>866.2250707054803</v>
      </c>
      <c r="H181" s="2"/>
      <c r="I181" s="2">
        <v>208.55366600948696</v>
      </c>
      <c r="J181" s="2">
        <v>104.00091775405659</v>
      </c>
      <c r="K181" s="2">
        <v>404.78034599513063</v>
      </c>
      <c r="L181" s="2">
        <v>717.3349297586742</v>
      </c>
    </row>
    <row r="182" spans="1:12" ht="12.75">
      <c r="A182" s="1" t="s">
        <v>7</v>
      </c>
      <c r="B182" s="1">
        <v>5</v>
      </c>
      <c r="C182" s="1">
        <v>2017</v>
      </c>
      <c r="D182" s="2">
        <v>112.11769876801887</v>
      </c>
      <c r="E182" s="2">
        <v>719.2578217487701</v>
      </c>
      <c r="F182" s="2">
        <v>96.8868735152235</v>
      </c>
      <c r="G182" s="2">
        <v>928.2623940320125</v>
      </c>
      <c r="H182" s="2"/>
      <c r="I182" s="2">
        <v>231.62478935013678</v>
      </c>
      <c r="J182" s="2">
        <v>116.07997305938412</v>
      </c>
      <c r="K182" s="2">
        <v>421.7015922988878</v>
      </c>
      <c r="L182" s="2">
        <v>769.4063547084087</v>
      </c>
    </row>
    <row r="183" spans="1:12" ht="12.75">
      <c r="A183" s="1" t="s">
        <v>7</v>
      </c>
      <c r="B183" s="1">
        <v>5</v>
      </c>
      <c r="C183" s="1">
        <v>2018</v>
      </c>
      <c r="D183" s="2">
        <v>119.32538337597326</v>
      </c>
      <c r="E183" s="2">
        <v>774.2152357582238</v>
      </c>
      <c r="F183" s="2">
        <v>95.63512871264916</v>
      </c>
      <c r="G183" s="2">
        <v>989.1757478468462</v>
      </c>
      <c r="H183" s="2"/>
      <c r="I183" s="2">
        <v>255.19782290083822</v>
      </c>
      <c r="J183" s="2">
        <v>125.91311650722024</v>
      </c>
      <c r="K183" s="2">
        <v>440.89713952153306</v>
      </c>
      <c r="L183" s="2">
        <v>822.0080789295915</v>
      </c>
    </row>
    <row r="184" spans="1:12" ht="12.75">
      <c r="A184" s="1" t="s">
        <v>7</v>
      </c>
      <c r="B184" s="1">
        <v>5</v>
      </c>
      <c r="C184" s="1">
        <v>2019</v>
      </c>
      <c r="D184" s="2">
        <v>125.75677708848822</v>
      </c>
      <c r="E184" s="2">
        <v>798.6258914675282</v>
      </c>
      <c r="F184" s="2">
        <v>92.97715285808505</v>
      </c>
      <c r="G184" s="2">
        <v>1017.3598214141014</v>
      </c>
      <c r="H184" s="2"/>
      <c r="I184" s="2">
        <v>278.34235370941076</v>
      </c>
      <c r="J184" s="2">
        <v>134.59854141048385</v>
      </c>
      <c r="K184" s="2">
        <v>458.1265564479426</v>
      </c>
      <c r="L184" s="2">
        <v>871.0674515678372</v>
      </c>
    </row>
    <row r="185" spans="1:12" ht="12.75">
      <c r="A185" s="1" t="s">
        <v>7</v>
      </c>
      <c r="B185" s="1">
        <v>5</v>
      </c>
      <c r="C185" s="1">
        <v>2020</v>
      </c>
      <c r="D185" s="2">
        <v>131.8963374698055</v>
      </c>
      <c r="E185" s="2">
        <v>820.9705252656852</v>
      </c>
      <c r="F185" s="2">
        <v>85.81647437439261</v>
      </c>
      <c r="G185" s="2">
        <v>1038.6833371098833</v>
      </c>
      <c r="H185" s="2"/>
      <c r="I185" s="2">
        <v>302.0871193156753</v>
      </c>
      <c r="J185" s="2">
        <v>143.70890335925546</v>
      </c>
      <c r="K185" s="2">
        <v>463.16419232354815</v>
      </c>
      <c r="L185" s="2">
        <v>908.9602149984789</v>
      </c>
    </row>
    <row r="186" spans="1:12" ht="12.75">
      <c r="A186" s="1" t="s">
        <v>7</v>
      </c>
      <c r="B186" s="1">
        <v>5</v>
      </c>
      <c r="C186" s="1">
        <v>2021</v>
      </c>
      <c r="D186" s="2">
        <v>137.13584200416</v>
      </c>
      <c r="E186" s="2">
        <v>841.3107235169484</v>
      </c>
      <c r="F186" s="2">
        <v>78.77301112897695</v>
      </c>
      <c r="G186" s="2">
        <v>1057.2195766500854</v>
      </c>
      <c r="H186" s="2"/>
      <c r="I186" s="2">
        <v>325.4444386069075</v>
      </c>
      <c r="J186" s="2">
        <v>152.7852981362949</v>
      </c>
      <c r="K186" s="2">
        <v>466.57316879893494</v>
      </c>
      <c r="L186" s="2">
        <v>944.8029055421373</v>
      </c>
    </row>
    <row r="187" spans="1:12" ht="12.75">
      <c r="A187" s="1" t="s">
        <v>7</v>
      </c>
      <c r="B187" s="1">
        <v>5</v>
      </c>
      <c r="C187" s="1">
        <v>2022</v>
      </c>
      <c r="D187" s="2">
        <v>141.5023345756633</v>
      </c>
      <c r="E187" s="2">
        <v>858.3596561805193</v>
      </c>
      <c r="F187" s="2">
        <v>73.0654412227203</v>
      </c>
      <c r="G187" s="2">
        <v>1072.9274319789029</v>
      </c>
      <c r="H187" s="2"/>
      <c r="I187" s="2">
        <v>348.4757501023083</v>
      </c>
      <c r="J187" s="2">
        <v>161.82366558309317</v>
      </c>
      <c r="K187" s="2">
        <v>468.07390171965955</v>
      </c>
      <c r="L187" s="2">
        <v>978.373317405061</v>
      </c>
    </row>
    <row r="188" spans="1:12" ht="12.75">
      <c r="A188" s="1" t="s">
        <v>7</v>
      </c>
      <c r="B188" s="1">
        <v>5</v>
      </c>
      <c r="C188" s="1">
        <v>2023</v>
      </c>
      <c r="D188" s="2">
        <v>146.95268044035933</v>
      </c>
      <c r="E188" s="2">
        <v>882.6587118002842</v>
      </c>
      <c r="F188" s="2">
        <v>69.12422950166143</v>
      </c>
      <c r="G188" s="2">
        <v>1098.7356217423048</v>
      </c>
      <c r="H188" s="2"/>
      <c r="I188" s="2">
        <v>369.78995997751736</v>
      </c>
      <c r="J188" s="2">
        <v>170.20424739249685</v>
      </c>
      <c r="K188" s="2">
        <v>466.9855531228033</v>
      </c>
      <c r="L188" s="2">
        <v>1006.9797604928176</v>
      </c>
    </row>
    <row r="189" spans="1:12" ht="12.75">
      <c r="A189" s="1" t="s">
        <v>7</v>
      </c>
      <c r="B189" s="1">
        <v>5</v>
      </c>
      <c r="C189" s="1">
        <v>2024</v>
      </c>
      <c r="D189" s="2">
        <v>151.9527777778269</v>
      </c>
      <c r="E189" s="2">
        <v>905.0912339705997</v>
      </c>
      <c r="F189" s="2">
        <v>66.14648555019728</v>
      </c>
      <c r="G189" s="2">
        <v>1123.1904972986238</v>
      </c>
      <c r="H189" s="2"/>
      <c r="I189" s="2">
        <v>390.81494737997843</v>
      </c>
      <c r="J189" s="2">
        <v>178.56818943740578</v>
      </c>
      <c r="K189" s="2">
        <v>465.91284507121645</v>
      </c>
      <c r="L189" s="2">
        <v>1035.2959818886006</v>
      </c>
    </row>
    <row r="190" spans="1:12" ht="12.75">
      <c r="A190" s="1" t="s">
        <v>7</v>
      </c>
      <c r="B190" s="1">
        <f>B189</f>
        <v>5</v>
      </c>
      <c r="C190" s="1">
        <v>2025</v>
      </c>
      <c r="D190" s="2">
        <v>157.06762519054234</v>
      </c>
      <c r="E190" s="2">
        <v>927.2166637874358</v>
      </c>
      <c r="F190" s="2">
        <v>63.979868856199616</v>
      </c>
      <c r="G190" s="2">
        <v>1148.2641578341777</v>
      </c>
      <c r="H190" s="2"/>
      <c r="I190" s="2">
        <v>411.2911572328028</v>
      </c>
      <c r="J190" s="2">
        <v>187.02763201824945</v>
      </c>
      <c r="K190" s="2">
        <v>465.2493273589968</v>
      </c>
      <c r="L190" s="2">
        <v>1063.5681166100492</v>
      </c>
    </row>
    <row r="191" spans="1:12" ht="12.75">
      <c r="A191" s="1" t="s">
        <v>7</v>
      </c>
      <c r="B191" s="1">
        <f>B190</f>
        <v>5</v>
      </c>
      <c r="C191" s="1">
        <v>2026</v>
      </c>
      <c r="D191" s="2">
        <v>162.31186706470066</v>
      </c>
      <c r="E191" s="2">
        <v>947.7740179349321</v>
      </c>
      <c r="F191" s="2">
        <v>62.391426826412655</v>
      </c>
      <c r="G191" s="2">
        <v>1172.4773118260455</v>
      </c>
      <c r="H191" s="2"/>
      <c r="I191" s="2">
        <v>431.27821649956064</v>
      </c>
      <c r="J191" s="2">
        <v>195.53629786374617</v>
      </c>
      <c r="K191" s="2">
        <v>465.46358518429133</v>
      </c>
      <c r="L191" s="2">
        <v>1092.2780995475982</v>
      </c>
    </row>
    <row r="192" spans="1:12" ht="12.75">
      <c r="A192" s="1" t="s">
        <v>7</v>
      </c>
      <c r="B192" s="1">
        <f>B191</f>
        <v>5</v>
      </c>
      <c r="C192" s="1">
        <v>2027</v>
      </c>
      <c r="D192" s="2">
        <f>D191*(D191/D190)</f>
        <v>167.7312059571103</v>
      </c>
      <c r="E192" s="2">
        <f>E191*(E191/E190)</f>
        <v>968.7871499238439</v>
      </c>
      <c r="F192" s="2">
        <f>F191*(F191/F190)</f>
        <v>60.84242139015271</v>
      </c>
      <c r="G192" s="2">
        <f>SUM(D192:F192)</f>
        <v>1197.360777271107</v>
      </c>
      <c r="H192" s="2"/>
      <c r="I192" s="2">
        <f>I191*(I191/I190)</f>
        <v>452.236564672262</v>
      </c>
      <c r="J192" s="2">
        <f>J191*(J191/J190)</f>
        <v>204.4320583523663</v>
      </c>
      <c r="K192" s="2">
        <f>K191*(K191/K190)</f>
        <v>465.67794168015445</v>
      </c>
      <c r="L192" s="2">
        <f>SUM(I192:K192)</f>
        <v>1122.3465647047826</v>
      </c>
    </row>
    <row r="193" spans="1:12" ht="12.75">
      <c r="A193" s="1" t="s">
        <v>8</v>
      </c>
      <c r="B193" s="1">
        <v>6</v>
      </c>
      <c r="C193" s="1">
        <v>1990</v>
      </c>
      <c r="D193" s="2">
        <v>4.324286458225478</v>
      </c>
      <c r="E193" s="2">
        <v>6.066803090903744</v>
      </c>
      <c r="F193" s="2">
        <v>4.503634844878757</v>
      </c>
      <c r="G193" s="2">
        <v>14.89472439400798</v>
      </c>
      <c r="H193" s="2"/>
      <c r="I193" s="2">
        <v>3.0172641204281283</v>
      </c>
      <c r="J193" s="2">
        <v>1.6380584184521967</v>
      </c>
      <c r="K193" s="2">
        <v>33.694407519034044</v>
      </c>
      <c r="L193" s="2">
        <v>38.34973005791437</v>
      </c>
    </row>
    <row r="194" spans="1:12" ht="12.75">
      <c r="A194" s="1" t="s">
        <v>8</v>
      </c>
      <c r="B194" s="1">
        <v>6</v>
      </c>
      <c r="C194" s="1">
        <v>1991</v>
      </c>
      <c r="D194" s="2">
        <v>4.229123521623685</v>
      </c>
      <c r="E194" s="2">
        <v>6.266865868296801</v>
      </c>
      <c r="F194" s="2">
        <v>3.7054490879796944</v>
      </c>
      <c r="G194" s="2">
        <v>14.20143847790018</v>
      </c>
      <c r="H194" s="2"/>
      <c r="I194" s="2">
        <v>3.1440781248675873</v>
      </c>
      <c r="J194" s="2">
        <v>1.6647289226706259</v>
      </c>
      <c r="K194" s="2">
        <v>29.285653380201445</v>
      </c>
      <c r="L194" s="2">
        <v>34.09446042773966</v>
      </c>
    </row>
    <row r="195" spans="1:12" ht="12.75">
      <c r="A195" s="1" t="s">
        <v>8</v>
      </c>
      <c r="B195" s="1">
        <v>6</v>
      </c>
      <c r="C195" s="1">
        <v>1992</v>
      </c>
      <c r="D195" s="2">
        <v>5.586075505157737</v>
      </c>
      <c r="E195" s="2">
        <v>8.863937345774982</v>
      </c>
      <c r="F195" s="2">
        <v>4.959602384497229</v>
      </c>
      <c r="G195" s="2">
        <v>19.409615235429946</v>
      </c>
      <c r="H195" s="2"/>
      <c r="I195" s="2">
        <v>3.7919193504810424</v>
      </c>
      <c r="J195" s="2">
        <v>1.991513386158562</v>
      </c>
      <c r="K195" s="2">
        <v>32.02339525090942</v>
      </c>
      <c r="L195" s="2">
        <v>37.80682798754902</v>
      </c>
    </row>
    <row r="196" spans="1:12" ht="12.75">
      <c r="A196" s="1" t="s">
        <v>8</v>
      </c>
      <c r="B196" s="1">
        <v>6</v>
      </c>
      <c r="C196" s="1">
        <v>1993</v>
      </c>
      <c r="D196" s="2">
        <v>4.805271397549534</v>
      </c>
      <c r="E196" s="2">
        <v>8.16092052270864</v>
      </c>
      <c r="F196" s="2">
        <v>4.221166192953017</v>
      </c>
      <c r="G196" s="2">
        <v>17.18735811321119</v>
      </c>
      <c r="H196" s="2"/>
      <c r="I196" s="2">
        <v>3.604805657444754</v>
      </c>
      <c r="J196" s="2">
        <v>1.9276913506204922</v>
      </c>
      <c r="K196" s="2">
        <v>30.260243124246376</v>
      </c>
      <c r="L196" s="2">
        <v>35.79274013231162</v>
      </c>
    </row>
    <row r="197" spans="1:12" ht="12.75">
      <c r="A197" s="1" t="s">
        <v>8</v>
      </c>
      <c r="B197" s="1">
        <v>6</v>
      </c>
      <c r="C197" s="1">
        <v>1994</v>
      </c>
      <c r="D197" s="2">
        <v>6.574233388439114</v>
      </c>
      <c r="E197" s="2">
        <v>11.743320593050028</v>
      </c>
      <c r="F197" s="2">
        <v>5.561826536942153</v>
      </c>
      <c r="G197" s="2">
        <v>23.879380518431294</v>
      </c>
      <c r="H197" s="2"/>
      <c r="I197" s="2">
        <v>3.7337669920521694</v>
      </c>
      <c r="J197" s="2">
        <v>2.010135963401804</v>
      </c>
      <c r="K197" s="2">
        <v>31.903682842467724</v>
      </c>
      <c r="L197" s="2">
        <v>37.6475857979217</v>
      </c>
    </row>
    <row r="198" spans="1:12" ht="12.75">
      <c r="A198" s="1" t="s">
        <v>8</v>
      </c>
      <c r="B198" s="1">
        <v>6</v>
      </c>
      <c r="C198" s="1">
        <v>1995</v>
      </c>
      <c r="D198" s="2">
        <v>5.884100765882024</v>
      </c>
      <c r="E198" s="2">
        <v>11.01909361190661</v>
      </c>
      <c r="F198" s="2">
        <v>4.473885727074733</v>
      </c>
      <c r="G198" s="2">
        <v>21.377080104863367</v>
      </c>
      <c r="H198" s="2"/>
      <c r="I198" s="2">
        <v>4.077394046508488</v>
      </c>
      <c r="J198" s="2">
        <v>2.18824494191676</v>
      </c>
      <c r="K198" s="2">
        <v>30.897242353620953</v>
      </c>
      <c r="L198" s="2">
        <v>37.1628813420462</v>
      </c>
    </row>
    <row r="199" spans="1:12" ht="12.75">
      <c r="A199" s="1" t="s">
        <v>8</v>
      </c>
      <c r="B199" s="1">
        <v>6</v>
      </c>
      <c r="C199" s="1">
        <v>1996</v>
      </c>
      <c r="D199" s="2">
        <v>6.896146244503065</v>
      </c>
      <c r="E199" s="2">
        <v>13.508959227846228</v>
      </c>
      <c r="F199" s="2">
        <v>4.5742779846596235</v>
      </c>
      <c r="G199" s="2">
        <v>24.979383457008915</v>
      </c>
      <c r="H199" s="2"/>
      <c r="I199" s="2">
        <v>4.434855419608708</v>
      </c>
      <c r="J199" s="2">
        <v>2.3628724191686152</v>
      </c>
      <c r="K199" s="2">
        <v>30.04539827822249</v>
      </c>
      <c r="L199" s="2">
        <v>36.84312611699981</v>
      </c>
    </row>
    <row r="200" spans="1:12" ht="12.75">
      <c r="A200" s="1" t="s">
        <v>8</v>
      </c>
      <c r="B200" s="1">
        <v>6</v>
      </c>
      <c r="C200" s="1">
        <v>1997</v>
      </c>
      <c r="D200" s="2">
        <v>7.011910132896593</v>
      </c>
      <c r="E200" s="2">
        <v>14.260503248159921</v>
      </c>
      <c r="F200" s="2">
        <v>4.627285245748131</v>
      </c>
      <c r="G200" s="2">
        <v>25.899698626804643</v>
      </c>
      <c r="H200" s="2"/>
      <c r="I200" s="2">
        <v>4.988057191670106</v>
      </c>
      <c r="J200" s="2">
        <v>2.643599366230407</v>
      </c>
      <c r="K200" s="2">
        <v>30.957094284437073</v>
      </c>
      <c r="L200" s="2">
        <v>38.58875084233759</v>
      </c>
    </row>
    <row r="201" spans="1:12" ht="12.75">
      <c r="A201" s="1" t="s">
        <v>8</v>
      </c>
      <c r="B201" s="1">
        <v>6</v>
      </c>
      <c r="C201" s="1">
        <v>1998</v>
      </c>
      <c r="D201" s="2">
        <v>8.338498164106666</v>
      </c>
      <c r="E201" s="2">
        <v>17.481145787460466</v>
      </c>
      <c r="F201" s="2">
        <v>5.67115679093948</v>
      </c>
      <c r="G201" s="2">
        <v>31.49080074250661</v>
      </c>
      <c r="H201" s="2"/>
      <c r="I201" s="2">
        <v>5.525306762636095</v>
      </c>
      <c r="J201" s="2">
        <v>2.909767964406093</v>
      </c>
      <c r="K201" s="2">
        <v>32.93924950820938</v>
      </c>
      <c r="L201" s="2">
        <v>41.374324235251564</v>
      </c>
    </row>
    <row r="202" spans="1:12" ht="12.75">
      <c r="A202" s="1" t="s">
        <v>8</v>
      </c>
      <c r="B202" s="1">
        <v>6</v>
      </c>
      <c r="C202" s="1">
        <v>1999</v>
      </c>
      <c r="D202" s="2">
        <v>7.872562838711619</v>
      </c>
      <c r="E202" s="2">
        <v>16.916471149591306</v>
      </c>
      <c r="F202" s="2">
        <v>6.158890337652711</v>
      </c>
      <c r="G202" s="2">
        <v>30.947924325955636</v>
      </c>
      <c r="H202" s="2"/>
      <c r="I202" s="2">
        <v>5.536664594648134</v>
      </c>
      <c r="J202" s="2">
        <v>2.8835544962259156</v>
      </c>
      <c r="K202" s="2">
        <v>34.11618752864225</v>
      </c>
      <c r="L202" s="2">
        <v>42.5364066195163</v>
      </c>
    </row>
    <row r="203" spans="1:12" ht="12.75">
      <c r="A203" s="1" t="s">
        <v>8</v>
      </c>
      <c r="B203" s="1">
        <v>6</v>
      </c>
      <c r="C203" s="1">
        <v>2000</v>
      </c>
      <c r="D203" s="2">
        <v>6.543108829978495</v>
      </c>
      <c r="E203" s="2">
        <v>14.38398198353492</v>
      </c>
      <c r="F203" s="2">
        <v>5.89941359483748</v>
      </c>
      <c r="G203" s="2">
        <v>26.826504408350896</v>
      </c>
      <c r="H203" s="2"/>
      <c r="I203" s="2">
        <v>6.045278076992294</v>
      </c>
      <c r="J203" s="2">
        <v>3.080021791856929</v>
      </c>
      <c r="K203" s="2">
        <v>36.802952477564574</v>
      </c>
      <c r="L203" s="2">
        <v>45.9282523464138</v>
      </c>
    </row>
    <row r="204" spans="1:12" ht="12.75">
      <c r="A204" s="1" t="s">
        <v>8</v>
      </c>
      <c r="B204" s="1">
        <v>6</v>
      </c>
      <c r="C204" s="1">
        <v>2001</v>
      </c>
      <c r="D204" s="2">
        <v>7.150295336178669</v>
      </c>
      <c r="E204" s="2">
        <v>16.063588490371153</v>
      </c>
      <c r="F204" s="2">
        <v>5.3515375692228435</v>
      </c>
      <c r="G204" s="2">
        <v>28.565421395772667</v>
      </c>
      <c r="H204" s="2"/>
      <c r="I204" s="2">
        <v>6.726697601648809</v>
      </c>
      <c r="J204" s="2">
        <v>3.3662139554800024</v>
      </c>
      <c r="K204" s="2">
        <v>33.40151906112117</v>
      </c>
      <c r="L204" s="2">
        <v>43.49443061824998</v>
      </c>
    </row>
    <row r="205" spans="1:12" ht="12.75">
      <c r="A205" s="1" t="s">
        <v>8</v>
      </c>
      <c r="B205" s="1">
        <v>6</v>
      </c>
      <c r="C205" s="1">
        <v>2002</v>
      </c>
      <c r="D205" s="2">
        <v>7.242729822334449</v>
      </c>
      <c r="E205" s="2">
        <v>17.178655736614516</v>
      </c>
      <c r="F205" s="2">
        <v>5.5285644497603545</v>
      </c>
      <c r="G205" s="2">
        <v>29.949950008709322</v>
      </c>
      <c r="H205" s="2"/>
      <c r="I205" s="2">
        <v>7.3153428403724945</v>
      </c>
      <c r="J205" s="2">
        <v>3.592427809879353</v>
      </c>
      <c r="K205" s="2">
        <v>34.15044841866239</v>
      </c>
      <c r="L205" s="2">
        <v>45.05821906891424</v>
      </c>
    </row>
    <row r="206" spans="1:12" ht="12.75">
      <c r="A206" s="1" t="s">
        <v>8</v>
      </c>
      <c r="B206" s="1">
        <v>6</v>
      </c>
      <c r="C206" s="1">
        <v>2003</v>
      </c>
      <c r="D206" s="2">
        <v>7.334036194577066</v>
      </c>
      <c r="E206" s="2">
        <v>18.77085303711364</v>
      </c>
      <c r="F206" s="2">
        <v>8.184939459648739</v>
      </c>
      <c r="G206" s="2">
        <v>34.289828691339444</v>
      </c>
      <c r="H206" s="2"/>
      <c r="I206" s="2">
        <v>8.420846768058924</v>
      </c>
      <c r="J206" s="2">
        <v>4.059610419005676</v>
      </c>
      <c r="K206" s="2">
        <v>47.19802740250236</v>
      </c>
      <c r="L206" s="2">
        <v>59.67848458956696</v>
      </c>
    </row>
    <row r="207" spans="1:12" ht="12.75">
      <c r="A207" s="1" t="s">
        <v>8</v>
      </c>
      <c r="B207" s="1">
        <v>6</v>
      </c>
      <c r="C207" s="1">
        <v>2004</v>
      </c>
      <c r="D207" s="2">
        <v>7.104308034985414</v>
      </c>
      <c r="E207" s="2">
        <v>19.673364640321946</v>
      </c>
      <c r="F207" s="2">
        <v>6.798570459463302</v>
      </c>
      <c r="G207" s="2">
        <v>33.576243134770664</v>
      </c>
      <c r="H207" s="2"/>
      <c r="I207" s="2">
        <v>9.317663393567914</v>
      </c>
      <c r="J207" s="2">
        <v>4.438163061026406</v>
      </c>
      <c r="K207" s="2">
        <v>46.66497329990764</v>
      </c>
      <c r="L207" s="2">
        <v>60.420799754501964</v>
      </c>
    </row>
    <row r="208" spans="1:12" ht="12.75">
      <c r="A208" s="1" t="s">
        <v>8</v>
      </c>
      <c r="B208" s="1">
        <v>6</v>
      </c>
      <c r="C208" s="1">
        <v>2005</v>
      </c>
      <c r="D208" s="2">
        <v>8.058166123158745</v>
      </c>
      <c r="E208" s="2">
        <v>23.90667890604402</v>
      </c>
      <c r="F208" s="2">
        <v>6.819221966189477</v>
      </c>
      <c r="G208" s="2">
        <v>38.784066995392244</v>
      </c>
      <c r="H208" s="2"/>
      <c r="I208" s="2">
        <v>9.793535005394775</v>
      </c>
      <c r="J208" s="2">
        <v>4.585307038501128</v>
      </c>
      <c r="K208" s="2">
        <v>40.0835268026769</v>
      </c>
      <c r="L208" s="2">
        <v>54.4623688465728</v>
      </c>
    </row>
    <row r="209" spans="1:12" ht="12.75">
      <c r="A209" s="1" t="s">
        <v>8</v>
      </c>
      <c r="B209" s="1">
        <v>6</v>
      </c>
      <c r="C209" s="1">
        <v>2006</v>
      </c>
      <c r="D209" s="2">
        <v>8.322043317571316</v>
      </c>
      <c r="E209" s="2">
        <v>25.237659412795637</v>
      </c>
      <c r="F209" s="2">
        <v>8.12599458740853</v>
      </c>
      <c r="G209" s="2">
        <v>41.68569731777548</v>
      </c>
      <c r="H209" s="2"/>
      <c r="I209" s="2">
        <v>10.78380537884553</v>
      </c>
      <c r="J209" s="2">
        <v>4.939268322874257</v>
      </c>
      <c r="K209" s="2">
        <v>44.014666436923406</v>
      </c>
      <c r="L209" s="2">
        <v>59.73774013864319</v>
      </c>
    </row>
    <row r="210" spans="1:12" ht="12.75">
      <c r="A210" s="1" t="s">
        <v>8</v>
      </c>
      <c r="B210" s="1">
        <v>6</v>
      </c>
      <c r="C210" s="1">
        <v>2007</v>
      </c>
      <c r="D210" s="2">
        <v>8.57777282139443</v>
      </c>
      <c r="E210" s="2">
        <v>26.292908047275112</v>
      </c>
      <c r="F210" s="2">
        <v>9.209182433714929</v>
      </c>
      <c r="G210" s="2">
        <v>44.07986330238447</v>
      </c>
      <c r="H210" s="2"/>
      <c r="I210" s="2">
        <v>12.250422952082026</v>
      </c>
      <c r="J210" s="2">
        <v>5.477784146604772</v>
      </c>
      <c r="K210" s="2">
        <v>51.483495183225656</v>
      </c>
      <c r="L210" s="2">
        <v>69.21170228191245</v>
      </c>
    </row>
    <row r="211" spans="1:12" ht="12.75">
      <c r="A211" s="1" t="s">
        <v>8</v>
      </c>
      <c r="B211" s="1">
        <v>6</v>
      </c>
      <c r="C211" s="1">
        <v>2008</v>
      </c>
      <c r="D211" s="2">
        <v>8.222355595315419</v>
      </c>
      <c r="E211" s="2">
        <v>30.466641308172232</v>
      </c>
      <c r="F211" s="2">
        <v>11.358971939022888</v>
      </c>
      <c r="G211" s="2">
        <v>50.047968842510535</v>
      </c>
      <c r="H211" s="2"/>
      <c r="I211" s="2">
        <v>10.997301431722251</v>
      </c>
      <c r="J211" s="2">
        <v>4.819118175964227</v>
      </c>
      <c r="K211" s="2">
        <v>47.95160944576405</v>
      </c>
      <c r="L211" s="2">
        <v>63.768029053450526</v>
      </c>
    </row>
    <row r="212" spans="1:12" ht="12.75">
      <c r="A212" s="1" t="s">
        <v>8</v>
      </c>
      <c r="B212" s="1">
        <v>6</v>
      </c>
      <c r="C212" s="1">
        <v>2009</v>
      </c>
      <c r="D212" s="2">
        <v>8.143835376146574</v>
      </c>
      <c r="E212" s="2">
        <v>32.47042542251043</v>
      </c>
      <c r="F212" s="2">
        <v>13.118265392086514</v>
      </c>
      <c r="G212" s="2">
        <v>53.73252619074352</v>
      </c>
      <c r="H212" s="2"/>
      <c r="I212" s="2">
        <v>12.340232221345586</v>
      </c>
      <c r="J212" s="2">
        <v>5.303045490944062</v>
      </c>
      <c r="K212" s="2">
        <v>43.13830405501408</v>
      </c>
      <c r="L212" s="2">
        <v>60.781581767303734</v>
      </c>
    </row>
    <row r="213" spans="1:12" ht="12.75">
      <c r="A213" s="1" t="s">
        <v>8</v>
      </c>
      <c r="B213" s="1">
        <v>6</v>
      </c>
      <c r="C213" s="1">
        <v>2010</v>
      </c>
      <c r="D213" s="2">
        <v>8.680312926201445</v>
      </c>
      <c r="E213" s="2">
        <v>35.593656369193255</v>
      </c>
      <c r="F213" s="2">
        <v>14.164376926012881</v>
      </c>
      <c r="G213" s="2">
        <v>58.438346221407585</v>
      </c>
      <c r="H213" s="2"/>
      <c r="I213" s="2">
        <v>14.403704622309444</v>
      </c>
      <c r="J213" s="2">
        <v>6.087028235289615</v>
      </c>
      <c r="K213" s="2">
        <v>50.153369032630735</v>
      </c>
      <c r="L213" s="2">
        <v>70.64410189022979</v>
      </c>
    </row>
    <row r="214" spans="1:12" ht="12.75">
      <c r="A214" s="1" t="s">
        <v>8</v>
      </c>
      <c r="B214" s="1">
        <v>6</v>
      </c>
      <c r="C214" s="1">
        <v>2011</v>
      </c>
      <c r="D214" s="2">
        <v>9.173875890782867</v>
      </c>
      <c r="E214" s="2">
        <v>38.41343534342131</v>
      </c>
      <c r="F214" s="2">
        <v>16.256063380585218</v>
      </c>
      <c r="G214" s="2">
        <v>63.8433746147894</v>
      </c>
      <c r="H214" s="2"/>
      <c r="I214" s="2">
        <v>13.975619704876191</v>
      </c>
      <c r="J214" s="2">
        <v>5.8037837200213</v>
      </c>
      <c r="K214" s="2">
        <v>48.20840283270181</v>
      </c>
      <c r="L214" s="2">
        <v>67.9878062575993</v>
      </c>
    </row>
    <row r="215" spans="1:12" ht="12.75">
      <c r="A215" s="1" t="s">
        <v>8</v>
      </c>
      <c r="B215" s="1">
        <v>6</v>
      </c>
      <c r="C215" s="1">
        <v>2012</v>
      </c>
      <c r="D215" s="2">
        <v>9.96562059160269</v>
      </c>
      <c r="E215" s="2">
        <v>41.91673786862083</v>
      </c>
      <c r="F215" s="2">
        <v>18.615613842346857</v>
      </c>
      <c r="G215" s="2">
        <v>70.49797230257037</v>
      </c>
      <c r="H215" s="2"/>
      <c r="I215" s="2">
        <v>15.450981030321763</v>
      </c>
      <c r="J215" s="2">
        <v>6.308740529416185</v>
      </c>
      <c r="K215" s="2">
        <v>47.43430643606909</v>
      </c>
      <c r="L215" s="2">
        <v>69.19402799580703</v>
      </c>
    </row>
    <row r="216" spans="1:12" ht="12.75">
      <c r="A216" s="1" t="s">
        <v>8</v>
      </c>
      <c r="B216" s="1">
        <v>6</v>
      </c>
      <c r="C216" s="1">
        <v>2013</v>
      </c>
      <c r="D216" s="2">
        <v>10.259949290095557</v>
      </c>
      <c r="E216" s="2">
        <v>46.70915870388929</v>
      </c>
      <c r="F216" s="2">
        <v>21.91033979719274</v>
      </c>
      <c r="G216" s="2">
        <f>'Mid MW'!G216</f>
        <v>78.87944779117758</v>
      </c>
      <c r="H216" s="2"/>
      <c r="I216" s="2">
        <v>16.746099898995087</v>
      </c>
      <c r="J216" s="2">
        <v>7.012025622217216</v>
      </c>
      <c r="K216" s="2">
        <v>49.4350951968651</v>
      </c>
      <c r="L216" s="2">
        <v>73.1932207180774</v>
      </c>
    </row>
    <row r="217" spans="1:12" ht="12.75">
      <c r="A217" s="1" t="s">
        <v>8</v>
      </c>
      <c r="B217" s="1">
        <v>6</v>
      </c>
      <c r="C217" s="1">
        <v>2014</v>
      </c>
      <c r="D217" s="2">
        <v>11.00593926169944</v>
      </c>
      <c r="E217" s="2">
        <v>52.01421313290743</v>
      </c>
      <c r="F217" s="2">
        <v>21.998890886385922</v>
      </c>
      <c r="G217" s="2">
        <f>'Mid MW'!G217</f>
        <v>85.01904328099279</v>
      </c>
      <c r="H217" s="2"/>
      <c r="I217" s="2">
        <v>18.13685884552932</v>
      </c>
      <c r="J217" s="2">
        <v>7.662916570533471</v>
      </c>
      <c r="K217" s="2">
        <v>51.0820267620489</v>
      </c>
      <c r="L217" s="2">
        <v>76.88180217811168</v>
      </c>
    </row>
    <row r="218" spans="1:12" ht="12.75">
      <c r="A218" s="1" t="s">
        <v>8</v>
      </c>
      <c r="B218" s="1">
        <v>6</v>
      </c>
      <c r="C218" s="1">
        <v>2015</v>
      </c>
      <c r="D218" s="2">
        <v>12.084802036051979</v>
      </c>
      <c r="E218" s="2">
        <v>58.35017580790831</v>
      </c>
      <c r="F218" s="2">
        <v>21.448461706512713</v>
      </c>
      <c r="G218" s="2">
        <v>91.883439550473</v>
      </c>
      <c r="H218" s="2"/>
      <c r="I218" s="2">
        <v>20.262646571629844</v>
      </c>
      <c r="J218" s="2">
        <v>8.80155719699626</v>
      </c>
      <c r="K218" s="2">
        <v>52.26410913047626</v>
      </c>
      <c r="L218" s="2">
        <v>81.32831289910236</v>
      </c>
    </row>
    <row r="219" spans="1:12" ht="12.75">
      <c r="A219" s="1" t="s">
        <v>8</v>
      </c>
      <c r="B219" s="1">
        <v>6</v>
      </c>
      <c r="C219" s="1">
        <v>2016</v>
      </c>
      <c r="D219" s="2">
        <v>12.81778438230683</v>
      </c>
      <c r="E219" s="2">
        <v>63.165665645573185</v>
      </c>
      <c r="F219" s="2">
        <v>20.232627876444845</v>
      </c>
      <c r="G219" s="2">
        <v>96.21607790432486</v>
      </c>
      <c r="H219" s="2"/>
      <c r="I219" s="2">
        <v>22.666832477952145</v>
      </c>
      <c r="J219" s="2">
        <v>9.997074583831965</v>
      </c>
      <c r="K219" s="2">
        <v>53.05569287729209</v>
      </c>
      <c r="L219" s="2">
        <v>85.7195999390762</v>
      </c>
    </row>
    <row r="220" spans="1:12" ht="12.75">
      <c r="A220" s="1" t="s">
        <v>8</v>
      </c>
      <c r="B220" s="1">
        <v>6</v>
      </c>
      <c r="C220" s="1">
        <v>2017</v>
      </c>
      <c r="D220" s="2">
        <v>13.565590260131984</v>
      </c>
      <c r="E220" s="2">
        <v>67.89996425809545</v>
      </c>
      <c r="F220" s="2">
        <v>18.869822081622143</v>
      </c>
      <c r="G220" s="2">
        <v>100.33537659984958</v>
      </c>
      <c r="H220" s="2"/>
      <c r="I220" s="2">
        <v>25.24703655488253</v>
      </c>
      <c r="J220" s="2">
        <v>11.195435266999452</v>
      </c>
      <c r="K220" s="2">
        <v>54.11875825833047</v>
      </c>
      <c r="L220" s="2">
        <v>90.56123008021245</v>
      </c>
    </row>
    <row r="221" spans="1:12" ht="12.75">
      <c r="A221" s="1" t="s">
        <v>8</v>
      </c>
      <c r="B221" s="1">
        <v>6</v>
      </c>
      <c r="C221" s="1">
        <v>2018</v>
      </c>
      <c r="D221" s="2">
        <v>14.334314141528408</v>
      </c>
      <c r="E221" s="2">
        <v>72.55475928098717</v>
      </c>
      <c r="F221" s="2">
        <v>17.574128055040248</v>
      </c>
      <c r="G221" s="2">
        <v>104.46320147755583</v>
      </c>
      <c r="H221" s="2"/>
      <c r="I221" s="2">
        <v>27.89021500735131</v>
      </c>
      <c r="J221" s="2">
        <v>12.25028791098841</v>
      </c>
      <c r="K221" s="2">
        <v>55.55094511177405</v>
      </c>
      <c r="L221" s="2">
        <v>95.69144803011378</v>
      </c>
    </row>
    <row r="222" spans="1:12" ht="12.75">
      <c r="A222" s="1" t="s">
        <v>8</v>
      </c>
      <c r="B222" s="1">
        <v>6</v>
      </c>
      <c r="C222" s="1">
        <v>2019</v>
      </c>
      <c r="D222" s="2">
        <v>14.981415621381121</v>
      </c>
      <c r="E222" s="2">
        <v>74.54716103743729</v>
      </c>
      <c r="F222" s="2">
        <v>15.972179348712327</v>
      </c>
      <c r="G222" s="2">
        <v>105.50075600753074</v>
      </c>
      <c r="H222" s="2"/>
      <c r="I222" s="2">
        <v>30.569331749030848</v>
      </c>
      <c r="J222" s="2">
        <v>13.21713869506269</v>
      </c>
      <c r="K222" s="2">
        <v>56.02179577467629</v>
      </c>
      <c r="L222" s="2">
        <v>99.80826621876983</v>
      </c>
    </row>
    <row r="223" spans="1:12" ht="12.75">
      <c r="A223" s="1" t="s">
        <v>8</v>
      </c>
      <c r="B223" s="1">
        <v>6</v>
      </c>
      <c r="C223" s="1">
        <v>2020</v>
      </c>
      <c r="D223" s="2">
        <v>15.59276816012795</v>
      </c>
      <c r="E223" s="2">
        <v>76.65245228144036</v>
      </c>
      <c r="F223" s="2">
        <v>14.251034681642679</v>
      </c>
      <c r="G223" s="2">
        <v>106.49625512321099</v>
      </c>
      <c r="H223" s="2"/>
      <c r="I223" s="2">
        <v>33.300000601562274</v>
      </c>
      <c r="J223" s="2">
        <v>14.216992300847764</v>
      </c>
      <c r="K223" s="2">
        <v>55.70280669147772</v>
      </c>
      <c r="L223" s="2">
        <v>103.21979959388776</v>
      </c>
    </row>
    <row r="224" spans="1:12" ht="12.75">
      <c r="A224" s="1" t="s">
        <v>8</v>
      </c>
      <c r="B224" s="1">
        <v>6</v>
      </c>
      <c r="C224" s="1">
        <v>2021</v>
      </c>
      <c r="D224" s="2">
        <v>16.105022569569815</v>
      </c>
      <c r="E224" s="2">
        <v>78.28703067181975</v>
      </c>
      <c r="F224" s="2">
        <v>13.346424497329519</v>
      </c>
      <c r="G224" s="2">
        <v>107.73847773871908</v>
      </c>
      <c r="H224" s="2"/>
      <c r="I224" s="2">
        <v>35.85678357369146</v>
      </c>
      <c r="J224" s="2">
        <v>15.162402898356325</v>
      </c>
      <c r="K224" s="2">
        <v>56.80832144198384</v>
      </c>
      <c r="L224" s="2">
        <v>107.82750791403163</v>
      </c>
    </row>
    <row r="225" spans="1:12" ht="12.75">
      <c r="A225" s="1" t="s">
        <v>8</v>
      </c>
      <c r="B225" s="1">
        <v>6</v>
      </c>
      <c r="C225" s="1">
        <v>2022</v>
      </c>
      <c r="D225" s="2">
        <v>16.52462869951156</v>
      </c>
      <c r="E225" s="2">
        <v>79.64236266245834</v>
      </c>
      <c r="F225" s="2">
        <v>11.917378105004115</v>
      </c>
      <c r="G225" s="2">
        <v>108.08436946697402</v>
      </c>
      <c r="H225" s="2"/>
      <c r="I225" s="2">
        <v>38.569518971295544</v>
      </c>
      <c r="J225" s="2">
        <v>16.175606680478033</v>
      </c>
      <c r="K225" s="2">
        <v>55.471512104834495</v>
      </c>
      <c r="L225" s="2">
        <v>110.21663775660807</v>
      </c>
    </row>
    <row r="226" spans="1:12" ht="12.75">
      <c r="A226" s="1" t="s">
        <v>8</v>
      </c>
      <c r="B226" s="1">
        <v>6</v>
      </c>
      <c r="C226" s="1">
        <v>2023</v>
      </c>
      <c r="D226" s="2">
        <v>17.132553301236783</v>
      </c>
      <c r="E226" s="2">
        <v>81.81875311032093</v>
      </c>
      <c r="F226" s="2">
        <v>11.20527429185994</v>
      </c>
      <c r="G226" s="2">
        <v>110.15658070341765</v>
      </c>
      <c r="H226" s="2"/>
      <c r="I226" s="2">
        <v>40.91425686853568</v>
      </c>
      <c r="J226" s="2">
        <v>17.05937156835336</v>
      </c>
      <c r="K226" s="2">
        <v>55.05145831471219</v>
      </c>
      <c r="L226" s="2">
        <v>113.02508675160124</v>
      </c>
    </row>
    <row r="227" spans="1:12" ht="12.75">
      <c r="A227" s="1" t="s">
        <v>8</v>
      </c>
      <c r="B227" s="1">
        <v>6</v>
      </c>
      <c r="C227" s="1">
        <v>2024</v>
      </c>
      <c r="D227" s="2">
        <v>17.69065444427683</v>
      </c>
      <c r="E227" s="2">
        <v>83.87460354775412</v>
      </c>
      <c r="F227" s="2">
        <v>10.869314669925107</v>
      </c>
      <c r="G227" s="2">
        <v>112.43457266195605</v>
      </c>
      <c r="H227" s="2"/>
      <c r="I227" s="2">
        <v>43.15802809432896</v>
      </c>
      <c r="J227" s="2">
        <v>17.914803969589762</v>
      </c>
      <c r="K227" s="2">
        <v>55.14015607089877</v>
      </c>
      <c r="L227" s="2">
        <v>116.2129881348175</v>
      </c>
    </row>
    <row r="228" spans="1:12" ht="12.75">
      <c r="A228" s="1" t="s">
        <v>8</v>
      </c>
      <c r="B228" s="1">
        <f>B227</f>
        <v>6</v>
      </c>
      <c r="C228" s="1">
        <v>2025</v>
      </c>
      <c r="D228" s="2">
        <v>18.26287296022222</v>
      </c>
      <c r="E228" s="2">
        <v>85.90695114480864</v>
      </c>
      <c r="F228" s="2">
        <v>10.263059219412071</v>
      </c>
      <c r="G228" s="2">
        <v>114.43288332444294</v>
      </c>
      <c r="H228" s="2"/>
      <c r="I228" s="2">
        <v>45.43343353860924</v>
      </c>
      <c r="J228" s="2">
        <v>18.812439893922065</v>
      </c>
      <c r="K228" s="2">
        <v>54.17257694854323</v>
      </c>
      <c r="L228" s="2">
        <v>118.41845038107454</v>
      </c>
    </row>
    <row r="229" spans="1:12" ht="12.75">
      <c r="A229" s="1" t="s">
        <v>8</v>
      </c>
      <c r="B229" s="1">
        <f>B228</f>
        <v>6</v>
      </c>
      <c r="C229" s="1">
        <v>2026</v>
      </c>
      <c r="D229" s="2">
        <v>18.84804442966822</v>
      </c>
      <c r="E229" s="2">
        <v>87.78623502488455</v>
      </c>
      <c r="F229" s="2">
        <v>10.15811249523845</v>
      </c>
      <c r="G229" s="2">
        <v>116.79239194979122</v>
      </c>
      <c r="H229" s="2"/>
      <c r="I229" s="2">
        <v>47.523621464426704</v>
      </c>
      <c r="J229" s="2">
        <v>19.659978432852196</v>
      </c>
      <c r="K229" s="2">
        <v>54.417300429239916</v>
      </c>
      <c r="L229" s="2">
        <v>121.60090032651881</v>
      </c>
    </row>
    <row r="230" spans="1:12" ht="12.75">
      <c r="A230" s="1" t="s">
        <v>8</v>
      </c>
      <c r="B230" s="1">
        <f>B229</f>
        <v>6</v>
      </c>
      <c r="C230" s="1">
        <v>2027</v>
      </c>
      <c r="D230" s="2">
        <f>D229*(D229/D228)</f>
        <v>19.45196572283579</v>
      </c>
      <c r="E230" s="2">
        <f>E229*(E229/E228)</f>
        <v>89.70662975635081</v>
      </c>
      <c r="F230" s="2">
        <f>F229*(F229/F228)</f>
        <v>10.054238922323076</v>
      </c>
      <c r="G230" s="2">
        <f>SUM(D230:F230)</f>
        <v>119.21283440150968</v>
      </c>
      <c r="H230" s="2"/>
      <c r="I230" s="2">
        <f>I229*(I229/I228)</f>
        <v>49.70996953542712</v>
      </c>
      <c r="J230" s="2">
        <f>J229*(J229/J228)</f>
        <v>20.545700300421366</v>
      </c>
      <c r="K230" s="2">
        <f>K229*(K229/K228)</f>
        <v>54.663129443130295</v>
      </c>
      <c r="L230" s="2">
        <f>SUM(I230:K230)</f>
        <v>124.91879927897878</v>
      </c>
    </row>
    <row r="231" spans="1:12" ht="12.75">
      <c r="A231" s="1" t="s">
        <v>9</v>
      </c>
      <c r="B231" s="1">
        <v>7</v>
      </c>
      <c r="C231" s="1">
        <v>1990</v>
      </c>
      <c r="D231" s="2">
        <v>3.6813092585997804</v>
      </c>
      <c r="E231" s="2">
        <v>3.8122323097375563</v>
      </c>
      <c r="F231" s="2">
        <v>-0.2023956561881215</v>
      </c>
      <c r="G231" s="2">
        <v>7.291145912149215</v>
      </c>
      <c r="H231" s="2"/>
      <c r="I231" s="2">
        <v>1.712751848298282</v>
      </c>
      <c r="J231" s="2">
        <v>1.4509593246521066</v>
      </c>
      <c r="K231" s="2">
        <v>28.666662117996054</v>
      </c>
      <c r="L231" s="2">
        <v>31.830373290946444</v>
      </c>
    </row>
    <row r="232" spans="1:12" ht="12.75">
      <c r="A232" s="1" t="s">
        <v>9</v>
      </c>
      <c r="B232" s="1">
        <v>7</v>
      </c>
      <c r="C232" s="1">
        <v>1991</v>
      </c>
      <c r="D232" s="2">
        <v>3.684962866617858</v>
      </c>
      <c r="E232" s="2">
        <v>4.153878942196853</v>
      </c>
      <c r="F232" s="2">
        <v>-0.23499944780398563</v>
      </c>
      <c r="G232" s="2">
        <v>7.6038423610107255</v>
      </c>
      <c r="H232" s="2"/>
      <c r="I232" s="2">
        <v>2.3006374663093654</v>
      </c>
      <c r="J232" s="2">
        <v>1.9972707069548188</v>
      </c>
      <c r="K232" s="2">
        <v>30.44663733903884</v>
      </c>
      <c r="L232" s="2">
        <v>34.74454551230303</v>
      </c>
    </row>
    <row r="233" spans="1:12" ht="12.75">
      <c r="A233" s="1" t="s">
        <v>9</v>
      </c>
      <c r="B233" s="1">
        <v>7</v>
      </c>
      <c r="C233" s="1">
        <v>1992</v>
      </c>
      <c r="D233" s="2">
        <v>5.3419406970651035</v>
      </c>
      <c r="E233" s="2">
        <v>6.743308730764956</v>
      </c>
      <c r="F233" s="2">
        <v>0.4042822717627945</v>
      </c>
      <c r="G233" s="2">
        <v>12.489531699592854</v>
      </c>
      <c r="H233" s="2"/>
      <c r="I233" s="2">
        <v>2.8757360425843013</v>
      </c>
      <c r="J233" s="2">
        <v>2.6376288719116894</v>
      </c>
      <c r="K233" s="2">
        <v>33.3559127777924</v>
      </c>
      <c r="L233" s="2">
        <v>38.86927769228839</v>
      </c>
    </row>
    <row r="234" spans="1:12" ht="12.75">
      <c r="A234" s="1" t="s">
        <v>9</v>
      </c>
      <c r="B234" s="1">
        <v>7</v>
      </c>
      <c r="C234" s="1">
        <v>1993</v>
      </c>
      <c r="D234" s="2">
        <v>4.187207868094213</v>
      </c>
      <c r="E234" s="2">
        <v>5.8207200406298005</v>
      </c>
      <c r="F234" s="2">
        <v>0.6429394299606762</v>
      </c>
      <c r="G234" s="2">
        <v>10.65086733868469</v>
      </c>
      <c r="H234" s="2"/>
      <c r="I234" s="2">
        <v>3.286059926070116</v>
      </c>
      <c r="J234" s="2">
        <v>2.9494199875358613</v>
      </c>
      <c r="K234" s="2">
        <v>33.518343148924714</v>
      </c>
      <c r="L234" s="2">
        <v>39.75382306253069</v>
      </c>
    </row>
    <row r="235" spans="1:12" ht="12.75">
      <c r="A235" s="1" t="s">
        <v>9</v>
      </c>
      <c r="B235" s="1">
        <v>7</v>
      </c>
      <c r="C235" s="1">
        <v>1994</v>
      </c>
      <c r="D235" s="2">
        <v>6.005327934328643</v>
      </c>
      <c r="E235" s="2">
        <v>9.063058768442303</v>
      </c>
      <c r="F235" s="2">
        <v>0.9725209034858499</v>
      </c>
      <c r="G235" s="2">
        <v>16.0409076062568</v>
      </c>
      <c r="H235" s="2"/>
      <c r="I235" s="2">
        <v>4.559067769968739</v>
      </c>
      <c r="J235" s="2">
        <v>4.241223459728283</v>
      </c>
      <c r="K235" s="2">
        <v>39.25076393016334</v>
      </c>
      <c r="L235" s="2">
        <v>48.05105515986036</v>
      </c>
    </row>
    <row r="236" spans="1:12" ht="12.75">
      <c r="A236" s="1" t="s">
        <v>9</v>
      </c>
      <c r="B236" s="1">
        <v>7</v>
      </c>
      <c r="C236" s="1">
        <v>1995</v>
      </c>
      <c r="D236" s="2">
        <v>5.766941132908746</v>
      </c>
      <c r="E236" s="2">
        <v>9.355095680513426</v>
      </c>
      <c r="F236" s="2">
        <v>-0.119093945191181</v>
      </c>
      <c r="G236" s="2">
        <v>15.00294286823099</v>
      </c>
      <c r="H236" s="2"/>
      <c r="I236" s="2">
        <v>5.069829100495069</v>
      </c>
      <c r="J236" s="2">
        <v>4.866766724841123</v>
      </c>
      <c r="K236" s="2">
        <v>36.89424389522593</v>
      </c>
      <c r="L236" s="2">
        <v>46.83083972056212</v>
      </c>
    </row>
    <row r="237" spans="1:12" ht="12.75">
      <c r="A237" s="1" t="s">
        <v>9</v>
      </c>
      <c r="B237" s="1">
        <v>7</v>
      </c>
      <c r="C237" s="1">
        <v>1996</v>
      </c>
      <c r="D237" s="2">
        <v>5.707612018319675</v>
      </c>
      <c r="E237" s="2">
        <v>9.894939557370297</v>
      </c>
      <c r="F237" s="2">
        <v>-0.14817857600139628</v>
      </c>
      <c r="G237" s="2">
        <v>15.454372999688577</v>
      </c>
      <c r="H237" s="2"/>
      <c r="I237" s="2">
        <v>5.5412402452521405</v>
      </c>
      <c r="J237" s="2">
        <v>5.37040238037523</v>
      </c>
      <c r="K237" s="2">
        <v>37.58736463148563</v>
      </c>
      <c r="L237" s="2">
        <v>48.499007257113</v>
      </c>
    </row>
    <row r="238" spans="1:12" ht="12.75">
      <c r="A238" s="1" t="s">
        <v>9</v>
      </c>
      <c r="B238" s="1">
        <v>7</v>
      </c>
      <c r="C238" s="1">
        <v>1997</v>
      </c>
      <c r="D238" s="2">
        <v>7.3274877572537545</v>
      </c>
      <c r="E238" s="2">
        <v>13.426937682040133</v>
      </c>
      <c r="F238" s="2">
        <v>-0.046139143559346785</v>
      </c>
      <c r="G238" s="2">
        <v>20.708286295734542</v>
      </c>
      <c r="H238" s="2"/>
      <c r="I238" s="2">
        <v>5.854632221797368</v>
      </c>
      <c r="J238" s="2">
        <v>5.695271413522538</v>
      </c>
      <c r="K238" s="2">
        <v>38.173262330207415</v>
      </c>
      <c r="L238" s="2">
        <v>49.72316596552732</v>
      </c>
    </row>
    <row r="239" spans="1:12" ht="12.75">
      <c r="A239" s="1" t="s">
        <v>9</v>
      </c>
      <c r="B239" s="1">
        <v>7</v>
      </c>
      <c r="C239" s="1">
        <v>1998</v>
      </c>
      <c r="D239" s="2">
        <v>7.096720749455657</v>
      </c>
      <c r="E239" s="2">
        <v>13.648630046233368</v>
      </c>
      <c r="F239" s="2">
        <v>-0.22743085561282705</v>
      </c>
      <c r="G239" s="2">
        <v>20.517919940076197</v>
      </c>
      <c r="H239" s="2"/>
      <c r="I239" s="2">
        <v>6.767419386343197</v>
      </c>
      <c r="J239" s="2">
        <v>6.5773838350963425</v>
      </c>
      <c r="K239" s="2">
        <v>42.61657161304704</v>
      </c>
      <c r="L239" s="2">
        <v>55.961374834486584</v>
      </c>
    </row>
    <row r="240" spans="1:12" ht="12.75">
      <c r="A240" s="1" t="s">
        <v>9</v>
      </c>
      <c r="B240" s="1">
        <v>7</v>
      </c>
      <c r="C240" s="1">
        <v>1999</v>
      </c>
      <c r="D240" s="2">
        <v>5.346592933484357</v>
      </c>
      <c r="E240" s="2">
        <v>10.710591828057643</v>
      </c>
      <c r="F240" s="2">
        <v>-0.8030269194046071</v>
      </c>
      <c r="G240" s="2">
        <v>15.254157842137394</v>
      </c>
      <c r="H240" s="2"/>
      <c r="I240" s="2">
        <v>6.9204641574184445</v>
      </c>
      <c r="J240" s="2">
        <v>6.656728325581065</v>
      </c>
      <c r="K240" s="2">
        <v>40.4397387356406</v>
      </c>
      <c r="L240" s="2">
        <v>54.01693121864011</v>
      </c>
    </row>
    <row r="241" spans="1:12" ht="12.75">
      <c r="A241" s="1" t="s">
        <v>9</v>
      </c>
      <c r="B241" s="1">
        <v>7</v>
      </c>
      <c r="C241" s="1">
        <v>2000</v>
      </c>
      <c r="D241" s="2">
        <v>6.40757782274257</v>
      </c>
      <c r="E241" s="2">
        <v>13.299033035981651</v>
      </c>
      <c r="F241" s="2">
        <v>-0.0930220812868332</v>
      </c>
      <c r="G241" s="2">
        <v>19.61358877743739</v>
      </c>
      <c r="H241" s="2"/>
      <c r="I241" s="2">
        <v>6.771928944003864</v>
      </c>
      <c r="J241" s="2">
        <v>6.415083788144786</v>
      </c>
      <c r="K241" s="2">
        <v>38.80845101755435</v>
      </c>
      <c r="L241" s="2">
        <v>51.995463749703</v>
      </c>
    </row>
    <row r="242" spans="1:12" ht="12.75">
      <c r="A242" s="1" t="s">
        <v>9</v>
      </c>
      <c r="B242" s="1">
        <v>7</v>
      </c>
      <c r="C242" s="1">
        <v>2001</v>
      </c>
      <c r="D242" s="2">
        <v>6.112512913379479</v>
      </c>
      <c r="E242" s="2">
        <v>12.97549420979073</v>
      </c>
      <c r="F242" s="2">
        <v>0.7490478701950744</v>
      </c>
      <c r="G242" s="2">
        <v>19.83705499336528</v>
      </c>
      <c r="H242" s="2"/>
      <c r="I242" s="2">
        <v>7.76701592323157</v>
      </c>
      <c r="J242" s="2">
        <v>7.305565194404456</v>
      </c>
      <c r="K242" s="2">
        <v>44.272129653133426</v>
      </c>
      <c r="L242" s="2">
        <v>59.34471077076945</v>
      </c>
    </row>
    <row r="243" spans="1:12" ht="12.75">
      <c r="A243" s="1" t="s">
        <v>9</v>
      </c>
      <c r="B243" s="1">
        <v>7</v>
      </c>
      <c r="C243" s="1">
        <v>2002</v>
      </c>
      <c r="D243" s="2">
        <v>6.601653238691307</v>
      </c>
      <c r="E243" s="2">
        <v>14.971341623064964</v>
      </c>
      <c r="F243" s="2">
        <v>1.1449253859172606</v>
      </c>
      <c r="G243" s="2">
        <v>22.717920247673533</v>
      </c>
      <c r="H243" s="2"/>
      <c r="I243" s="2">
        <v>9.189822593859065</v>
      </c>
      <c r="J243" s="2">
        <v>8.42823373629685</v>
      </c>
      <c r="K243" s="2">
        <v>54.01672229164921</v>
      </c>
      <c r="L243" s="2">
        <v>71.63477862180513</v>
      </c>
    </row>
    <row r="244" spans="1:12" ht="12.75">
      <c r="A244" s="1" t="s">
        <v>9</v>
      </c>
      <c r="B244" s="1">
        <v>7</v>
      </c>
      <c r="C244" s="1">
        <v>2003</v>
      </c>
      <c r="D244" s="2">
        <v>8.315527352351824</v>
      </c>
      <c r="E244" s="2">
        <v>20.091087468833265</v>
      </c>
      <c r="F244" s="2">
        <v>1.5613306107513456</v>
      </c>
      <c r="G244" s="2">
        <v>29.967945431936432</v>
      </c>
      <c r="H244" s="2"/>
      <c r="I244" s="2">
        <v>10.749956837876297</v>
      </c>
      <c r="J244" s="2">
        <v>9.46798554279623</v>
      </c>
      <c r="K244" s="2">
        <v>52.713350018780325</v>
      </c>
      <c r="L244" s="2">
        <v>72.93129239945284</v>
      </c>
    </row>
    <row r="245" spans="1:12" ht="12.75">
      <c r="A245" s="1" t="s">
        <v>9</v>
      </c>
      <c r="B245" s="1">
        <v>7</v>
      </c>
      <c r="C245" s="1">
        <v>2004</v>
      </c>
      <c r="D245" s="2">
        <v>8.794502672755973</v>
      </c>
      <c r="E245" s="2">
        <v>22.502424819770386</v>
      </c>
      <c r="F245" s="2">
        <v>1.155800823992693</v>
      </c>
      <c r="G245" s="2">
        <v>32.45272831651905</v>
      </c>
      <c r="H245" s="2"/>
      <c r="I245" s="2">
        <v>11.651640782922899</v>
      </c>
      <c r="J245" s="2">
        <v>9.948940657868969</v>
      </c>
      <c r="K245" s="2">
        <v>55.780256294899615</v>
      </c>
      <c r="L245" s="2">
        <v>77.38083773569149</v>
      </c>
    </row>
    <row r="246" spans="1:12" ht="12.75">
      <c r="A246" s="1" t="s">
        <v>9</v>
      </c>
      <c r="B246" s="1">
        <v>7</v>
      </c>
      <c r="C246" s="1">
        <v>2005</v>
      </c>
      <c r="D246" s="2">
        <v>8.953073727790713</v>
      </c>
      <c r="E246" s="2">
        <v>24.149047822486192</v>
      </c>
      <c r="F246" s="2">
        <v>0.467539139617291</v>
      </c>
      <c r="G246" s="2">
        <v>33.5696606898942</v>
      </c>
      <c r="H246" s="2"/>
      <c r="I246" s="2">
        <v>14.696452498896274</v>
      </c>
      <c r="J246" s="2">
        <v>11.775116182735033</v>
      </c>
      <c r="K246" s="2">
        <v>60.17508537829746</v>
      </c>
      <c r="L246" s="2">
        <v>86.64665405992876</v>
      </c>
    </row>
    <row r="247" spans="1:12" ht="12.75">
      <c r="A247" s="1" t="s">
        <v>9</v>
      </c>
      <c r="B247" s="1">
        <v>7</v>
      </c>
      <c r="C247" s="1">
        <v>2006</v>
      </c>
      <c r="D247" s="2">
        <v>10.720767685080716</v>
      </c>
      <c r="E247" s="2">
        <v>28.77518473143042</v>
      </c>
      <c r="F247" s="2">
        <v>3.812990783221482</v>
      </c>
      <c r="G247" s="2">
        <v>43.30894319973262</v>
      </c>
      <c r="H247" s="2"/>
      <c r="I247" s="2">
        <v>16.04164972062102</v>
      </c>
      <c r="J247" s="2">
        <v>12.446492261575754</v>
      </c>
      <c r="K247" s="2">
        <v>69.24629048335679</v>
      </c>
      <c r="L247" s="2">
        <v>97.73443246555357</v>
      </c>
    </row>
    <row r="248" spans="1:12" ht="12.75">
      <c r="A248" s="1" t="s">
        <v>9</v>
      </c>
      <c r="B248" s="1">
        <v>7</v>
      </c>
      <c r="C248" s="1">
        <v>2007</v>
      </c>
      <c r="D248" s="2">
        <v>11.85147639949169</v>
      </c>
      <c r="E248" s="2">
        <v>32.534219779458</v>
      </c>
      <c r="F248" s="2">
        <v>5.6312943359266985</v>
      </c>
      <c r="G248" s="2">
        <v>50.01699051487638</v>
      </c>
      <c r="H248" s="2"/>
      <c r="I248" s="2">
        <v>19.440352211980713</v>
      </c>
      <c r="J248" s="2">
        <v>14.650274430169222</v>
      </c>
      <c r="K248" s="2">
        <v>75.82584645978534</v>
      </c>
      <c r="L248" s="2">
        <v>109.91647310193528</v>
      </c>
    </row>
    <row r="249" spans="1:12" ht="12.75">
      <c r="A249" s="1" t="s">
        <v>9</v>
      </c>
      <c r="B249" s="1">
        <v>7</v>
      </c>
      <c r="C249" s="1">
        <v>2008</v>
      </c>
      <c r="D249" s="2">
        <v>13.184835462355034</v>
      </c>
      <c r="E249" s="2">
        <v>37.946697000521624</v>
      </c>
      <c r="F249" s="2">
        <v>9.989054784453158</v>
      </c>
      <c r="G249" s="2">
        <v>61.120587247329816</v>
      </c>
      <c r="H249" s="2"/>
      <c r="I249" s="2">
        <v>18.61201259082687</v>
      </c>
      <c r="J249" s="2">
        <v>13.523993685102404</v>
      </c>
      <c r="K249" s="2">
        <v>72.44921801798237</v>
      </c>
      <c r="L249" s="2">
        <v>104.58522429391165</v>
      </c>
    </row>
    <row r="250" spans="1:12" ht="12.75">
      <c r="A250" s="1" t="s">
        <v>9</v>
      </c>
      <c r="B250" s="1">
        <v>7</v>
      </c>
      <c r="C250" s="1">
        <v>2009</v>
      </c>
      <c r="D250" s="2">
        <v>14.071668894140029</v>
      </c>
      <c r="E250" s="2">
        <v>42.32331263053365</v>
      </c>
      <c r="F250" s="2">
        <v>14.076154201595806</v>
      </c>
      <c r="G250" s="2">
        <v>70.4711357262695</v>
      </c>
      <c r="H250" s="2"/>
      <c r="I250" s="2">
        <v>21.67576163173729</v>
      </c>
      <c r="J250" s="2">
        <v>15.309646431969346</v>
      </c>
      <c r="K250" s="2">
        <v>80.68950074662197</v>
      </c>
      <c r="L250" s="2">
        <v>117.67490881032862</v>
      </c>
    </row>
    <row r="251" spans="1:12" ht="12.75">
      <c r="A251" s="1" t="s">
        <v>9</v>
      </c>
      <c r="B251" s="1">
        <v>7</v>
      </c>
      <c r="C251" s="1">
        <v>2010</v>
      </c>
      <c r="D251" s="2">
        <v>13.701764789246768</v>
      </c>
      <c r="E251" s="2">
        <v>42.61563176795178</v>
      </c>
      <c r="F251" s="2">
        <v>14.199764048301692</v>
      </c>
      <c r="G251" s="2">
        <v>70.51716060550024</v>
      </c>
      <c r="H251" s="2"/>
      <c r="I251" s="2">
        <v>25.96948493155918</v>
      </c>
      <c r="J251" s="2">
        <v>18.071891424384827</v>
      </c>
      <c r="K251" s="2">
        <v>94.89142242016406</v>
      </c>
      <c r="L251" s="2">
        <v>138.9327987761081</v>
      </c>
    </row>
    <row r="252" spans="1:12" ht="12.75">
      <c r="A252" s="1" t="s">
        <v>9</v>
      </c>
      <c r="B252" s="1">
        <v>7</v>
      </c>
      <c r="C252" s="1">
        <v>2011</v>
      </c>
      <c r="D252" s="2">
        <v>15.405801060210147</v>
      </c>
      <c r="E252" s="2">
        <v>50.96340139681582</v>
      </c>
      <c r="F252" s="2">
        <v>12.584339286628726</v>
      </c>
      <c r="G252" s="2">
        <v>78.95354174365468</v>
      </c>
      <c r="H252" s="2"/>
      <c r="I252" s="2">
        <v>23.982136278569964</v>
      </c>
      <c r="J252" s="2">
        <v>16.376574605031582</v>
      </c>
      <c r="K252" s="2">
        <v>74.46483402619302</v>
      </c>
      <c r="L252" s="2">
        <v>114.82354490979456</v>
      </c>
    </row>
    <row r="253" spans="1:12" ht="12.75">
      <c r="A253" s="1" t="s">
        <v>9</v>
      </c>
      <c r="B253" s="1">
        <v>7</v>
      </c>
      <c r="C253" s="1">
        <v>2012</v>
      </c>
      <c r="D253" s="2">
        <v>16.553336942473386</v>
      </c>
      <c r="E253" s="2">
        <v>56.81468187629507</v>
      </c>
      <c r="F253" s="2">
        <v>12.307735645387309</v>
      </c>
      <c r="G253" s="2">
        <v>85.67575446415577</v>
      </c>
      <c r="H253" s="2"/>
      <c r="I253" s="2">
        <v>25.33471787291667</v>
      </c>
      <c r="J253" s="2">
        <v>16.96403710138916</v>
      </c>
      <c r="K253" s="2">
        <v>82.04526538204814</v>
      </c>
      <c r="L253" s="2">
        <v>124.34402035635398</v>
      </c>
    </row>
    <row r="254" spans="1:12" ht="12.75">
      <c r="A254" s="1" t="s">
        <v>9</v>
      </c>
      <c r="B254" s="1">
        <v>7</v>
      </c>
      <c r="C254" s="1">
        <v>2013</v>
      </c>
      <c r="D254" s="2">
        <v>17.25722646615093</v>
      </c>
      <c r="E254" s="2">
        <v>64.95104269843148</v>
      </c>
      <c r="F254" s="2">
        <v>15.784722202776962</v>
      </c>
      <c r="G254" s="2">
        <f>'Mid MW'!G254</f>
        <v>97.99299136735937</v>
      </c>
      <c r="H254" s="2"/>
      <c r="I254" s="2">
        <v>26.106278625695946</v>
      </c>
      <c r="J254" s="2">
        <v>17.45231625672177</v>
      </c>
      <c r="K254" s="2">
        <v>92.2668641163952</v>
      </c>
      <c r="L254" s="2">
        <v>135.8254589988129</v>
      </c>
    </row>
    <row r="255" spans="1:12" ht="12.75">
      <c r="A255" s="1" t="s">
        <v>9</v>
      </c>
      <c r="B255" s="1">
        <v>7</v>
      </c>
      <c r="C255" s="1">
        <v>2014</v>
      </c>
      <c r="D255" s="2">
        <v>23.047534933506064</v>
      </c>
      <c r="E255" s="2">
        <v>68.78030638020992</v>
      </c>
      <c r="F255" s="2">
        <v>14.420160570127981</v>
      </c>
      <c r="G255" s="2">
        <f>'Mid MW'!G255</f>
        <v>106.24800188384397</v>
      </c>
      <c r="H255" s="2"/>
      <c r="I255" s="2">
        <v>27.57986164521563</v>
      </c>
      <c r="J255" s="2">
        <v>18.19507872746022</v>
      </c>
      <c r="K255" s="2">
        <v>88.59812747598387</v>
      </c>
      <c r="L255" s="2">
        <v>134.37306784865973</v>
      </c>
    </row>
    <row r="256" spans="1:12" ht="12.75">
      <c r="A256" s="1" t="s">
        <v>9</v>
      </c>
      <c r="B256" s="1">
        <v>7</v>
      </c>
      <c r="C256" s="1">
        <v>2015</v>
      </c>
      <c r="D256" s="2">
        <v>25.52800179599616</v>
      </c>
      <c r="E256" s="2">
        <v>76.30049325814693</v>
      </c>
      <c r="F256" s="2">
        <v>16.694738494596397</v>
      </c>
      <c r="G256" s="2">
        <v>118.52323354873948</v>
      </c>
      <c r="H256" s="2"/>
      <c r="I256" s="2">
        <v>29.491920734347698</v>
      </c>
      <c r="J256" s="2">
        <v>19.237612692466236</v>
      </c>
      <c r="K256" s="2">
        <v>94.69714339650412</v>
      </c>
      <c r="L256" s="2">
        <v>143.42667682331805</v>
      </c>
    </row>
    <row r="257" spans="1:12" ht="12.75">
      <c r="A257" s="1" t="s">
        <v>9</v>
      </c>
      <c r="B257" s="1">
        <v>7</v>
      </c>
      <c r="C257" s="1">
        <v>2016</v>
      </c>
      <c r="D257" s="2">
        <v>27.852104204983604</v>
      </c>
      <c r="E257" s="2">
        <v>83.09901511621904</v>
      </c>
      <c r="F257" s="2">
        <v>15.891476823224824</v>
      </c>
      <c r="G257" s="2">
        <v>126.84259614442746</v>
      </c>
      <c r="H257" s="2"/>
      <c r="I257" s="2">
        <v>32.29460467818772</v>
      </c>
      <c r="J257" s="2">
        <v>20.842804291266688</v>
      </c>
      <c r="K257" s="2">
        <v>94.18184503093576</v>
      </c>
      <c r="L257" s="2">
        <v>147.31925400039017</v>
      </c>
    </row>
    <row r="258" spans="1:12" ht="12.75">
      <c r="A258" s="1" t="s">
        <v>9</v>
      </c>
      <c r="B258" s="1">
        <v>7</v>
      </c>
      <c r="C258" s="1">
        <v>2017</v>
      </c>
      <c r="D258" s="2">
        <v>29.788478138162482</v>
      </c>
      <c r="E258" s="2">
        <v>90.02617806713887</v>
      </c>
      <c r="F258" s="2">
        <v>15.779266513292278</v>
      </c>
      <c r="G258" s="2">
        <v>135.59392271859363</v>
      </c>
      <c r="H258" s="2"/>
      <c r="I258" s="2">
        <v>35.238779481616376</v>
      </c>
      <c r="J258" s="2">
        <v>22.416624355897337</v>
      </c>
      <c r="K258" s="2">
        <v>96.42467287841863</v>
      </c>
      <c r="L258" s="2">
        <v>154.08007671593236</v>
      </c>
    </row>
    <row r="259" spans="1:12" ht="12.75">
      <c r="A259" s="1" t="s">
        <v>9</v>
      </c>
      <c r="B259" s="1">
        <v>7</v>
      </c>
      <c r="C259" s="1">
        <v>2018</v>
      </c>
      <c r="D259" s="2">
        <v>31.9335956967644</v>
      </c>
      <c r="E259" s="2">
        <v>96.72941901891517</v>
      </c>
      <c r="F259" s="2">
        <v>15.793859083747407</v>
      </c>
      <c r="G259" s="2">
        <v>144.45687379942697</v>
      </c>
      <c r="H259" s="2"/>
      <c r="I259" s="2">
        <v>38.23365467310934</v>
      </c>
      <c r="J259" s="2">
        <v>23.87451536056743</v>
      </c>
      <c r="K259" s="2">
        <v>99.24429879636989</v>
      </c>
      <c r="L259" s="2">
        <v>161.35246883004666</v>
      </c>
    </row>
    <row r="260" spans="1:12" ht="12.75">
      <c r="A260" s="1" t="s">
        <v>9</v>
      </c>
      <c r="B260" s="1">
        <v>7</v>
      </c>
      <c r="C260" s="1">
        <v>2019</v>
      </c>
      <c r="D260" s="2">
        <v>34.45904737087375</v>
      </c>
      <c r="E260" s="2">
        <v>99.946946863861</v>
      </c>
      <c r="F260" s="2">
        <v>14.919171012319065</v>
      </c>
      <c r="G260" s="2">
        <v>149.3251652470538</v>
      </c>
      <c r="H260" s="2"/>
      <c r="I260" s="2">
        <v>41.23205394267013</v>
      </c>
      <c r="J260" s="2">
        <v>25.25334828050662</v>
      </c>
      <c r="K260" s="2">
        <v>101.27799783913045</v>
      </c>
      <c r="L260" s="2">
        <v>167.7634000623072</v>
      </c>
    </row>
    <row r="261" spans="1:12" ht="12.75">
      <c r="A261" s="1" t="s">
        <v>9</v>
      </c>
      <c r="B261" s="1">
        <v>7</v>
      </c>
      <c r="C261" s="1">
        <v>2020</v>
      </c>
      <c r="D261" s="2">
        <v>36.73315788210994</v>
      </c>
      <c r="E261" s="2">
        <v>103.04925379467811</v>
      </c>
      <c r="F261" s="2">
        <v>13.057700273918405</v>
      </c>
      <c r="G261" s="2">
        <v>152.84011195070647</v>
      </c>
      <c r="H261" s="2"/>
      <c r="I261" s="2">
        <v>44.31206064525533</v>
      </c>
      <c r="J261" s="2">
        <v>26.710421040405553</v>
      </c>
      <c r="K261" s="2">
        <v>102.49507333217817</v>
      </c>
      <c r="L261" s="2">
        <v>173.51755501783904</v>
      </c>
    </row>
    <row r="262" spans="1:12" ht="12.75">
      <c r="A262" s="1" t="s">
        <v>9</v>
      </c>
      <c r="B262" s="1">
        <v>7</v>
      </c>
      <c r="C262" s="1">
        <v>2021</v>
      </c>
      <c r="D262" s="2">
        <v>36.87162300900378</v>
      </c>
      <c r="E262" s="2">
        <v>103.44619237581372</v>
      </c>
      <c r="F262" s="2">
        <v>11.711918301467541</v>
      </c>
      <c r="G262" s="2">
        <v>152.02973368628503</v>
      </c>
      <c r="H262" s="2"/>
      <c r="I262" s="2">
        <v>47.15298258184307</v>
      </c>
      <c r="J262" s="2">
        <v>28.055842660468986</v>
      </c>
      <c r="K262" s="2">
        <v>105.05756975460413</v>
      </c>
      <c r="L262" s="2">
        <v>180.26639499691618</v>
      </c>
    </row>
    <row r="263" spans="1:12" ht="12.75">
      <c r="A263" s="1" t="s">
        <v>9</v>
      </c>
      <c r="B263" s="1">
        <v>7</v>
      </c>
      <c r="C263" s="1">
        <v>2022</v>
      </c>
      <c r="D263" s="2">
        <v>37.87340809023086</v>
      </c>
      <c r="E263" s="2">
        <v>104.97641433456721</v>
      </c>
      <c r="F263" s="2">
        <v>9.31572041044762</v>
      </c>
      <c r="G263" s="2">
        <v>152.1655428352457</v>
      </c>
      <c r="H263" s="2"/>
      <c r="I263" s="2">
        <v>50.13923748478729</v>
      </c>
      <c r="J263" s="2">
        <v>29.512941500209593</v>
      </c>
      <c r="K263" s="2">
        <v>104.81451336661947</v>
      </c>
      <c r="L263" s="2">
        <v>184.46669235161636</v>
      </c>
    </row>
    <row r="264" spans="1:12" ht="12.75">
      <c r="A264" s="1" t="s">
        <v>9</v>
      </c>
      <c r="B264" s="1">
        <v>7</v>
      </c>
      <c r="C264" s="1">
        <v>2023</v>
      </c>
      <c r="D264" s="2">
        <v>39.23027362833676</v>
      </c>
      <c r="E264" s="2">
        <v>107.39792359684836</v>
      </c>
      <c r="F264" s="2">
        <v>7.883531494380603</v>
      </c>
      <c r="G264" s="2">
        <v>154.51172871956572</v>
      </c>
      <c r="H264" s="2"/>
      <c r="I264" s="2">
        <v>52.932181635489485</v>
      </c>
      <c r="J264" s="2">
        <v>30.87698957317655</v>
      </c>
      <c r="K264" s="2">
        <v>105.32564796804941</v>
      </c>
      <c r="L264" s="2">
        <v>189.13481917671544</v>
      </c>
    </row>
    <row r="265" spans="1:12" ht="12.75">
      <c r="A265" s="1" t="s">
        <v>9</v>
      </c>
      <c r="B265" s="1">
        <v>7</v>
      </c>
      <c r="C265" s="1">
        <v>2024</v>
      </c>
      <c r="D265" s="2">
        <v>40.57538013567482</v>
      </c>
      <c r="E265" s="2">
        <v>109.91576350018885</v>
      </c>
      <c r="F265" s="2">
        <v>7.1747859595414045</v>
      </c>
      <c r="G265" s="2">
        <v>157.66592959540506</v>
      </c>
      <c r="H265" s="2"/>
      <c r="I265" s="2">
        <v>55.59772905994752</v>
      </c>
      <c r="J265" s="2">
        <v>32.18622017036885</v>
      </c>
      <c r="K265" s="2">
        <v>106.14097355079547</v>
      </c>
      <c r="L265" s="2">
        <v>193.92492278111183</v>
      </c>
    </row>
    <row r="266" spans="1:12" ht="12.75">
      <c r="A266" s="1" t="s">
        <v>9</v>
      </c>
      <c r="B266" s="1">
        <f>B265</f>
        <v>7</v>
      </c>
      <c r="C266" s="1">
        <v>2025</v>
      </c>
      <c r="D266" s="2">
        <v>41.961688270398064</v>
      </c>
      <c r="E266" s="2">
        <v>112.37881846584301</v>
      </c>
      <c r="F266" s="2">
        <v>6.170175375044954</v>
      </c>
      <c r="G266" s="2">
        <v>160.51068211128603</v>
      </c>
      <c r="H266" s="2"/>
      <c r="I266" s="2">
        <v>58.3409443436445</v>
      </c>
      <c r="J266" s="2">
        <v>33.573938059887645</v>
      </c>
      <c r="K266" s="2">
        <v>105.70861277612113</v>
      </c>
      <c r="L266" s="2">
        <v>197.62349517965328</v>
      </c>
    </row>
    <row r="267" spans="1:12" ht="12.75">
      <c r="A267" s="1" t="s">
        <v>9</v>
      </c>
      <c r="B267" s="1">
        <f>B266</f>
        <v>7</v>
      </c>
      <c r="C267" s="1">
        <v>2026</v>
      </c>
      <c r="D267" s="2">
        <v>43.38677441720139</v>
      </c>
      <c r="E267" s="2">
        <v>114.64839126321519</v>
      </c>
      <c r="F267" s="2">
        <v>6.062955959549859</v>
      </c>
      <c r="G267" s="2">
        <v>164.09812163996645</v>
      </c>
      <c r="H267" s="2"/>
      <c r="I267" s="2">
        <v>60.90796377998073</v>
      </c>
      <c r="J267" s="2">
        <v>34.79834780494635</v>
      </c>
      <c r="K267" s="2">
        <v>106.87035630699259</v>
      </c>
      <c r="L267" s="2">
        <v>202.57666789191967</v>
      </c>
    </row>
    <row r="268" spans="1:12" ht="12.75">
      <c r="A268" s="1" t="s">
        <v>9</v>
      </c>
      <c r="B268" s="1">
        <f>B267</f>
        <v>7</v>
      </c>
      <c r="C268" s="1">
        <v>2027</v>
      </c>
      <c r="D268" s="2">
        <f>D267*(D267/D266)</f>
        <v>44.86025877221606</v>
      </c>
      <c r="E268" s="2">
        <f>E267*(E267/E266)</f>
        <v>116.96379975055895</v>
      </c>
      <c r="F268" s="2">
        <f>F267*(F267/F266)</f>
        <v>5.957599700668692</v>
      </c>
      <c r="G268" s="2">
        <f>SUM(D268:F268)</f>
        <v>167.78165822344369</v>
      </c>
      <c r="H268" s="2"/>
      <c r="I268" s="2">
        <f>I267*(I267/I266)</f>
        <v>63.587932858470744</v>
      </c>
      <c r="J268" s="2">
        <f>J267*(J267/J266)</f>
        <v>36.06741061456724</v>
      </c>
      <c r="K268" s="2">
        <f>K267*(K267/K266)</f>
        <v>108.04486746385098</v>
      </c>
      <c r="L268" s="2">
        <f>SUM(I268:K268)</f>
        <v>207.70021093688896</v>
      </c>
    </row>
    <row r="269" spans="1:12" ht="12.75">
      <c r="A269" s="1" t="s">
        <v>10</v>
      </c>
      <c r="B269" s="1">
        <v>8</v>
      </c>
      <c r="C269" s="1">
        <v>1990</v>
      </c>
      <c r="D269" s="2">
        <v>0</v>
      </c>
      <c r="E269" s="2">
        <v>0</v>
      </c>
      <c r="F269" s="2">
        <v>0</v>
      </c>
      <c r="G269" s="2">
        <v>0</v>
      </c>
      <c r="H269" s="2"/>
      <c r="I269" s="2">
        <v>0</v>
      </c>
      <c r="J269" s="2">
        <v>0</v>
      </c>
      <c r="K269" s="2">
        <v>0</v>
      </c>
      <c r="L269" s="2">
        <v>0</v>
      </c>
    </row>
    <row r="270" spans="1:12" ht="12.75">
      <c r="A270" s="1" t="s">
        <v>10</v>
      </c>
      <c r="B270" s="1">
        <v>8</v>
      </c>
      <c r="C270" s="1">
        <v>1991</v>
      </c>
      <c r="D270" s="2">
        <v>0</v>
      </c>
      <c r="E270" s="2">
        <v>0</v>
      </c>
      <c r="F270" s="2">
        <v>0</v>
      </c>
      <c r="G270" s="2">
        <v>0</v>
      </c>
      <c r="H270" s="2"/>
      <c r="I270" s="2">
        <v>0</v>
      </c>
      <c r="J270" s="2">
        <v>0</v>
      </c>
      <c r="K270" s="2">
        <v>0</v>
      </c>
      <c r="L270" s="2">
        <v>0</v>
      </c>
    </row>
    <row r="271" spans="1:12" ht="12.75">
      <c r="A271" s="1" t="s">
        <v>10</v>
      </c>
      <c r="B271" s="1">
        <v>8</v>
      </c>
      <c r="C271" s="1">
        <v>1992</v>
      </c>
      <c r="D271" s="2">
        <v>0</v>
      </c>
      <c r="E271" s="2">
        <v>0</v>
      </c>
      <c r="F271" s="2">
        <v>0</v>
      </c>
      <c r="G271" s="2">
        <v>0</v>
      </c>
      <c r="H271" s="2"/>
      <c r="I271" s="2">
        <v>0</v>
      </c>
      <c r="J271" s="2">
        <v>0</v>
      </c>
      <c r="K271" s="2">
        <v>0</v>
      </c>
      <c r="L271" s="2">
        <v>0</v>
      </c>
    </row>
    <row r="272" spans="1:12" ht="12.75">
      <c r="A272" s="1" t="s">
        <v>10</v>
      </c>
      <c r="B272" s="1">
        <v>8</v>
      </c>
      <c r="C272" s="1">
        <v>1993</v>
      </c>
      <c r="D272" s="2">
        <v>0</v>
      </c>
      <c r="E272" s="2">
        <v>0</v>
      </c>
      <c r="F272" s="2">
        <v>0</v>
      </c>
      <c r="G272" s="2">
        <v>0</v>
      </c>
      <c r="H272" s="2"/>
      <c r="I272" s="2">
        <v>0</v>
      </c>
      <c r="J272" s="2">
        <v>0</v>
      </c>
      <c r="K272" s="2">
        <v>0</v>
      </c>
      <c r="L272" s="2">
        <v>0</v>
      </c>
    </row>
    <row r="273" spans="1:12" ht="12.75">
      <c r="A273" s="1" t="s">
        <v>10</v>
      </c>
      <c r="B273" s="1">
        <v>8</v>
      </c>
      <c r="C273" s="1">
        <v>1994</v>
      </c>
      <c r="D273" s="2">
        <v>0</v>
      </c>
      <c r="E273" s="2">
        <v>0</v>
      </c>
      <c r="F273" s="2">
        <v>0</v>
      </c>
      <c r="G273" s="2">
        <v>0</v>
      </c>
      <c r="H273" s="2"/>
      <c r="I273" s="2">
        <v>0</v>
      </c>
      <c r="J273" s="2">
        <v>0</v>
      </c>
      <c r="K273" s="2">
        <v>0</v>
      </c>
      <c r="L273" s="2">
        <v>0</v>
      </c>
    </row>
    <row r="274" spans="1:12" ht="12.75">
      <c r="A274" s="1" t="s">
        <v>10</v>
      </c>
      <c r="B274" s="1">
        <v>8</v>
      </c>
      <c r="C274" s="1">
        <v>1995</v>
      </c>
      <c r="D274" s="2">
        <v>0</v>
      </c>
      <c r="E274" s="2">
        <v>0</v>
      </c>
      <c r="F274" s="2">
        <v>0</v>
      </c>
      <c r="G274" s="2">
        <v>0</v>
      </c>
      <c r="H274" s="2"/>
      <c r="I274" s="2">
        <v>0</v>
      </c>
      <c r="J274" s="2">
        <v>0</v>
      </c>
      <c r="K274" s="2">
        <v>0</v>
      </c>
      <c r="L274" s="2">
        <v>0</v>
      </c>
    </row>
    <row r="275" spans="1:12" ht="12.75">
      <c r="A275" s="1" t="s">
        <v>10</v>
      </c>
      <c r="B275" s="1">
        <v>8</v>
      </c>
      <c r="C275" s="1">
        <v>1996</v>
      </c>
      <c r="D275" s="2">
        <v>0</v>
      </c>
      <c r="E275" s="2">
        <v>0</v>
      </c>
      <c r="F275" s="2">
        <v>0</v>
      </c>
      <c r="G275" s="2">
        <v>0</v>
      </c>
      <c r="H275" s="2"/>
      <c r="I275" s="2">
        <v>0</v>
      </c>
      <c r="J275" s="2">
        <v>0</v>
      </c>
      <c r="K275" s="2">
        <v>0</v>
      </c>
      <c r="L275" s="2">
        <v>0</v>
      </c>
    </row>
    <row r="276" spans="1:12" ht="12.75">
      <c r="A276" s="1" t="s">
        <v>10</v>
      </c>
      <c r="B276" s="1">
        <v>8</v>
      </c>
      <c r="C276" s="1">
        <v>1997</v>
      </c>
      <c r="D276" s="2">
        <v>0</v>
      </c>
      <c r="E276" s="2">
        <v>0</v>
      </c>
      <c r="F276" s="2">
        <v>0</v>
      </c>
      <c r="G276" s="2">
        <v>0</v>
      </c>
      <c r="H276" s="2"/>
      <c r="I276" s="2">
        <v>0</v>
      </c>
      <c r="J276" s="2">
        <v>0</v>
      </c>
      <c r="K276" s="2">
        <v>0</v>
      </c>
      <c r="L276" s="2">
        <v>0</v>
      </c>
    </row>
    <row r="277" spans="1:12" ht="12.75">
      <c r="A277" s="1" t="s">
        <v>10</v>
      </c>
      <c r="B277" s="1">
        <v>8</v>
      </c>
      <c r="C277" s="1">
        <v>1998</v>
      </c>
      <c r="D277" s="2">
        <v>0</v>
      </c>
      <c r="E277" s="2">
        <v>0</v>
      </c>
      <c r="F277" s="2">
        <v>0</v>
      </c>
      <c r="G277" s="2">
        <v>0</v>
      </c>
      <c r="H277" s="2"/>
      <c r="I277" s="2">
        <v>0</v>
      </c>
      <c r="J277" s="2">
        <v>0</v>
      </c>
      <c r="K277" s="2">
        <v>0</v>
      </c>
      <c r="L277" s="2">
        <v>0</v>
      </c>
    </row>
    <row r="278" spans="1:12" ht="12.75">
      <c r="A278" s="1" t="s">
        <v>10</v>
      </c>
      <c r="B278" s="1">
        <v>8</v>
      </c>
      <c r="C278" s="1">
        <v>1999</v>
      </c>
      <c r="D278" s="2">
        <v>0</v>
      </c>
      <c r="E278" s="2">
        <v>0</v>
      </c>
      <c r="F278" s="2">
        <v>0</v>
      </c>
      <c r="G278" s="2">
        <v>0</v>
      </c>
      <c r="H278" s="2"/>
      <c r="I278" s="2">
        <v>0</v>
      </c>
      <c r="J278" s="2">
        <v>0</v>
      </c>
      <c r="K278" s="2">
        <v>0</v>
      </c>
      <c r="L278" s="2">
        <v>0</v>
      </c>
    </row>
    <row r="279" spans="1:12" ht="12.75">
      <c r="A279" s="1" t="s">
        <v>10</v>
      </c>
      <c r="B279" s="1">
        <v>8</v>
      </c>
      <c r="C279" s="1">
        <v>2000</v>
      </c>
      <c r="D279" s="2">
        <v>0</v>
      </c>
      <c r="E279" s="2">
        <v>0</v>
      </c>
      <c r="F279" s="2">
        <v>0</v>
      </c>
      <c r="G279" s="2">
        <v>0</v>
      </c>
      <c r="H279" s="2"/>
      <c r="I279" s="2">
        <v>0</v>
      </c>
      <c r="J279" s="2">
        <v>0</v>
      </c>
      <c r="K279" s="2">
        <v>0</v>
      </c>
      <c r="L279" s="2">
        <v>0</v>
      </c>
    </row>
    <row r="280" spans="1:12" ht="12.75">
      <c r="A280" s="1" t="s">
        <v>10</v>
      </c>
      <c r="B280" s="1">
        <v>8</v>
      </c>
      <c r="C280" s="1">
        <v>2001</v>
      </c>
      <c r="D280" s="2">
        <v>0</v>
      </c>
      <c r="E280" s="2">
        <v>0</v>
      </c>
      <c r="F280" s="2">
        <v>0</v>
      </c>
      <c r="G280" s="2">
        <v>0</v>
      </c>
      <c r="H280" s="2"/>
      <c r="I280" s="2">
        <v>0</v>
      </c>
      <c r="J280" s="2">
        <v>0</v>
      </c>
      <c r="K280" s="2">
        <v>0</v>
      </c>
      <c r="L280" s="2">
        <v>0</v>
      </c>
    </row>
    <row r="281" spans="1:12" ht="12.75">
      <c r="A281" s="1" t="s">
        <v>10</v>
      </c>
      <c r="B281" s="1">
        <v>8</v>
      </c>
      <c r="C281" s="1">
        <v>2002</v>
      </c>
      <c r="D281" s="2">
        <v>0</v>
      </c>
      <c r="E281" s="2">
        <v>0</v>
      </c>
      <c r="F281" s="2">
        <v>0</v>
      </c>
      <c r="G281" s="2">
        <v>0</v>
      </c>
      <c r="H281" s="2"/>
      <c r="I281" s="2">
        <v>0</v>
      </c>
      <c r="J281" s="2">
        <v>0</v>
      </c>
      <c r="K281" s="2">
        <v>0</v>
      </c>
      <c r="L281" s="2">
        <v>0</v>
      </c>
    </row>
    <row r="282" spans="1:12" ht="12.75">
      <c r="A282" s="1" t="s">
        <v>10</v>
      </c>
      <c r="B282" s="1">
        <v>8</v>
      </c>
      <c r="C282" s="1">
        <v>2003</v>
      </c>
      <c r="D282" s="2">
        <v>0</v>
      </c>
      <c r="E282" s="2">
        <v>0</v>
      </c>
      <c r="F282" s="2">
        <v>0</v>
      </c>
      <c r="G282" s="2">
        <v>0</v>
      </c>
      <c r="H282" s="2"/>
      <c r="I282" s="2">
        <v>0</v>
      </c>
      <c r="J282" s="2">
        <v>0</v>
      </c>
      <c r="K282" s="2">
        <v>0</v>
      </c>
      <c r="L282" s="2">
        <v>0</v>
      </c>
    </row>
    <row r="283" spans="1:12" ht="12.75">
      <c r="A283" s="1" t="s">
        <v>10</v>
      </c>
      <c r="B283" s="1">
        <v>8</v>
      </c>
      <c r="C283" s="1">
        <v>2004</v>
      </c>
      <c r="D283" s="2">
        <v>0</v>
      </c>
      <c r="E283" s="2">
        <v>0</v>
      </c>
      <c r="F283" s="2">
        <v>0</v>
      </c>
      <c r="G283" s="2">
        <v>0</v>
      </c>
      <c r="H283" s="2"/>
      <c r="I283" s="2">
        <v>0</v>
      </c>
      <c r="J283" s="2">
        <v>0</v>
      </c>
      <c r="K283" s="2">
        <v>0</v>
      </c>
      <c r="L283" s="2">
        <v>0</v>
      </c>
    </row>
    <row r="284" spans="1:12" ht="12.75">
      <c r="A284" s="1" t="s">
        <v>10</v>
      </c>
      <c r="B284" s="1">
        <v>8</v>
      </c>
      <c r="C284" s="1">
        <v>2005</v>
      </c>
      <c r="D284" s="2">
        <v>0</v>
      </c>
      <c r="E284" s="2">
        <v>0</v>
      </c>
      <c r="F284" s="2">
        <v>0</v>
      </c>
      <c r="G284" s="2">
        <v>0</v>
      </c>
      <c r="H284" s="2"/>
      <c r="I284" s="2">
        <v>0</v>
      </c>
      <c r="J284" s="2">
        <v>0</v>
      </c>
      <c r="K284" s="2">
        <v>0</v>
      </c>
      <c r="L284" s="2">
        <v>0</v>
      </c>
    </row>
    <row r="285" spans="1:12" ht="12.75">
      <c r="A285" s="1" t="s">
        <v>10</v>
      </c>
      <c r="B285" s="1">
        <v>8</v>
      </c>
      <c r="C285" s="1">
        <v>2006</v>
      </c>
      <c r="D285" s="2">
        <v>0</v>
      </c>
      <c r="E285" s="2">
        <v>0</v>
      </c>
      <c r="F285" s="2">
        <v>0</v>
      </c>
      <c r="G285" s="2">
        <v>0</v>
      </c>
      <c r="H285" s="2"/>
      <c r="I285" s="2">
        <v>0</v>
      </c>
      <c r="J285" s="2">
        <v>0</v>
      </c>
      <c r="K285" s="2">
        <v>0</v>
      </c>
      <c r="L285" s="2">
        <v>0</v>
      </c>
    </row>
    <row r="286" spans="1:12" ht="12.75">
      <c r="A286" s="1" t="s">
        <v>10</v>
      </c>
      <c r="B286" s="1">
        <v>8</v>
      </c>
      <c r="C286" s="1">
        <v>2007</v>
      </c>
      <c r="D286" s="2">
        <v>0</v>
      </c>
      <c r="E286" s="2">
        <v>0</v>
      </c>
      <c r="F286" s="2">
        <v>0</v>
      </c>
      <c r="G286" s="2">
        <v>0</v>
      </c>
      <c r="H286" s="2"/>
      <c r="I286" s="2">
        <v>0</v>
      </c>
      <c r="J286" s="2">
        <v>0</v>
      </c>
      <c r="K286" s="2">
        <v>0</v>
      </c>
      <c r="L286" s="2">
        <v>0</v>
      </c>
    </row>
    <row r="287" spans="1:12" ht="12.75">
      <c r="A287" s="1" t="s">
        <v>10</v>
      </c>
      <c r="B287" s="1">
        <v>8</v>
      </c>
      <c r="C287" s="1">
        <v>2008</v>
      </c>
      <c r="D287" s="2">
        <v>0</v>
      </c>
      <c r="E287" s="2">
        <v>0</v>
      </c>
      <c r="F287" s="2">
        <v>0</v>
      </c>
      <c r="G287" s="2">
        <v>0</v>
      </c>
      <c r="H287" s="2"/>
      <c r="I287" s="2">
        <v>0</v>
      </c>
      <c r="J287" s="2">
        <v>0</v>
      </c>
      <c r="K287" s="2">
        <v>0</v>
      </c>
      <c r="L287" s="2">
        <v>0</v>
      </c>
    </row>
    <row r="288" spans="1:12" ht="12.75">
      <c r="A288" s="1" t="s">
        <v>10</v>
      </c>
      <c r="B288" s="1">
        <v>8</v>
      </c>
      <c r="C288" s="1">
        <v>2009</v>
      </c>
      <c r="D288" s="2">
        <v>0</v>
      </c>
      <c r="E288" s="2">
        <v>0</v>
      </c>
      <c r="F288" s="2">
        <v>0</v>
      </c>
      <c r="G288" s="2">
        <v>0</v>
      </c>
      <c r="H288" s="2"/>
      <c r="I288" s="2">
        <v>0</v>
      </c>
      <c r="J288" s="2">
        <v>0</v>
      </c>
      <c r="K288" s="2">
        <v>0</v>
      </c>
      <c r="L288" s="2">
        <v>0</v>
      </c>
    </row>
    <row r="289" spans="1:12" ht="12.75">
      <c r="A289" s="1" t="s">
        <v>10</v>
      </c>
      <c r="B289" s="1">
        <v>8</v>
      </c>
      <c r="C289" s="1">
        <v>2010</v>
      </c>
      <c r="D289" s="2">
        <v>0</v>
      </c>
      <c r="E289" s="2">
        <v>0</v>
      </c>
      <c r="F289" s="2">
        <v>0</v>
      </c>
      <c r="G289" s="2">
        <v>0</v>
      </c>
      <c r="H289" s="2"/>
      <c r="I289" s="2">
        <v>0</v>
      </c>
      <c r="J289" s="2">
        <v>0</v>
      </c>
      <c r="K289" s="2">
        <v>0</v>
      </c>
      <c r="L289" s="2">
        <v>0</v>
      </c>
    </row>
    <row r="290" spans="1:12" ht="12.75">
      <c r="A290" s="1" t="s">
        <v>10</v>
      </c>
      <c r="B290" s="1">
        <v>8</v>
      </c>
      <c r="C290" s="1">
        <v>2011</v>
      </c>
      <c r="D290" s="2">
        <v>0</v>
      </c>
      <c r="E290" s="2">
        <v>0</v>
      </c>
      <c r="F290" s="2">
        <v>0</v>
      </c>
      <c r="G290" s="2">
        <v>0</v>
      </c>
      <c r="H290" s="2"/>
      <c r="I290" s="2">
        <v>0</v>
      </c>
      <c r="J290" s="2">
        <v>0</v>
      </c>
      <c r="K290" s="2">
        <v>0</v>
      </c>
      <c r="L290" s="2">
        <v>0</v>
      </c>
    </row>
    <row r="291" spans="1:12" ht="12.75">
      <c r="A291" s="1" t="s">
        <v>10</v>
      </c>
      <c r="B291" s="1">
        <v>8</v>
      </c>
      <c r="C291" s="1">
        <v>2012</v>
      </c>
      <c r="D291" s="2">
        <v>0</v>
      </c>
      <c r="E291" s="2">
        <v>0</v>
      </c>
      <c r="F291" s="2">
        <v>0</v>
      </c>
      <c r="G291" s="2">
        <v>0</v>
      </c>
      <c r="H291" s="2"/>
      <c r="I291" s="2">
        <v>0</v>
      </c>
      <c r="J291" s="2">
        <v>0</v>
      </c>
      <c r="K291" s="2">
        <v>0</v>
      </c>
      <c r="L291" s="2">
        <v>0</v>
      </c>
    </row>
    <row r="292" spans="1:12" ht="12.75">
      <c r="A292" s="1" t="s">
        <v>10</v>
      </c>
      <c r="B292" s="1">
        <v>8</v>
      </c>
      <c r="C292" s="1">
        <v>2013</v>
      </c>
      <c r="D292" s="2">
        <v>0</v>
      </c>
      <c r="E292" s="2">
        <v>0</v>
      </c>
      <c r="F292" s="2">
        <v>0</v>
      </c>
      <c r="G292" s="2">
        <v>0</v>
      </c>
      <c r="H292" s="2"/>
      <c r="I292" s="2">
        <v>0</v>
      </c>
      <c r="J292" s="2">
        <v>0</v>
      </c>
      <c r="K292" s="2">
        <v>0</v>
      </c>
      <c r="L292" s="2">
        <v>0</v>
      </c>
    </row>
    <row r="293" spans="1:12" ht="12.75">
      <c r="A293" s="1" t="s">
        <v>10</v>
      </c>
      <c r="B293" s="1">
        <v>8</v>
      </c>
      <c r="C293" s="1">
        <v>2014</v>
      </c>
      <c r="D293" s="2">
        <v>0</v>
      </c>
      <c r="E293" s="2">
        <v>0</v>
      </c>
      <c r="F293" s="2">
        <v>0</v>
      </c>
      <c r="G293" s="2">
        <v>0</v>
      </c>
      <c r="H293" s="2"/>
      <c r="I293" s="2">
        <v>0</v>
      </c>
      <c r="J293" s="2">
        <v>0</v>
      </c>
      <c r="K293" s="2">
        <v>0</v>
      </c>
      <c r="L293" s="2">
        <v>0</v>
      </c>
    </row>
    <row r="294" spans="1:12" ht="12.75">
      <c r="A294" s="1" t="s">
        <v>10</v>
      </c>
      <c r="B294" s="1">
        <v>8</v>
      </c>
      <c r="C294" s="1">
        <v>2015</v>
      </c>
      <c r="D294" s="2">
        <v>0</v>
      </c>
      <c r="E294" s="2">
        <v>0</v>
      </c>
      <c r="F294" s="2">
        <v>0</v>
      </c>
      <c r="G294" s="2">
        <v>0</v>
      </c>
      <c r="H294" s="2"/>
      <c r="I294" s="2">
        <v>0</v>
      </c>
      <c r="J294" s="2">
        <v>0</v>
      </c>
      <c r="K294" s="2">
        <v>0</v>
      </c>
      <c r="L294" s="2">
        <v>0</v>
      </c>
    </row>
    <row r="295" spans="1:12" ht="12.75">
      <c r="A295" s="1" t="s">
        <v>10</v>
      </c>
      <c r="B295" s="1">
        <v>8</v>
      </c>
      <c r="C295" s="1">
        <v>2016</v>
      </c>
      <c r="D295" s="2">
        <v>0</v>
      </c>
      <c r="E295" s="2">
        <v>0</v>
      </c>
      <c r="F295" s="2">
        <v>0</v>
      </c>
      <c r="G295" s="2">
        <v>0</v>
      </c>
      <c r="H295" s="2"/>
      <c r="I295" s="2">
        <v>0</v>
      </c>
      <c r="J295" s="2">
        <v>0</v>
      </c>
      <c r="K295" s="2">
        <v>0</v>
      </c>
      <c r="L295" s="2">
        <v>0</v>
      </c>
    </row>
    <row r="296" spans="1:12" ht="12.75">
      <c r="A296" s="1" t="s">
        <v>10</v>
      </c>
      <c r="B296" s="1">
        <v>8</v>
      </c>
      <c r="C296" s="1">
        <v>2017</v>
      </c>
      <c r="D296" s="2">
        <v>0</v>
      </c>
      <c r="E296" s="2">
        <v>0</v>
      </c>
      <c r="F296" s="2">
        <v>0</v>
      </c>
      <c r="G296" s="2">
        <v>0</v>
      </c>
      <c r="H296" s="2"/>
      <c r="I296" s="2">
        <v>0</v>
      </c>
      <c r="J296" s="2">
        <v>0</v>
      </c>
      <c r="K296" s="2">
        <v>0</v>
      </c>
      <c r="L296" s="2">
        <v>0</v>
      </c>
    </row>
    <row r="297" spans="1:12" ht="12.75">
      <c r="A297" s="1" t="s">
        <v>10</v>
      </c>
      <c r="B297" s="1">
        <v>8</v>
      </c>
      <c r="C297" s="1">
        <v>2018</v>
      </c>
      <c r="D297" s="2">
        <v>0</v>
      </c>
      <c r="E297" s="2">
        <v>0</v>
      </c>
      <c r="F297" s="2">
        <v>0</v>
      </c>
      <c r="G297" s="2">
        <v>0</v>
      </c>
      <c r="H297" s="2"/>
      <c r="I297" s="2">
        <v>0</v>
      </c>
      <c r="J297" s="2">
        <v>0</v>
      </c>
      <c r="K297" s="2">
        <v>0</v>
      </c>
      <c r="L297" s="2">
        <v>0</v>
      </c>
    </row>
    <row r="298" spans="1:12" ht="12.75">
      <c r="A298" s="1" t="s">
        <v>10</v>
      </c>
      <c r="B298" s="1">
        <v>8</v>
      </c>
      <c r="C298" s="1">
        <v>2019</v>
      </c>
      <c r="D298" s="2">
        <v>0</v>
      </c>
      <c r="E298" s="2">
        <v>0</v>
      </c>
      <c r="F298" s="2">
        <v>0</v>
      </c>
      <c r="G298" s="2">
        <v>0</v>
      </c>
      <c r="H298" s="2"/>
      <c r="I298" s="2">
        <v>0</v>
      </c>
      <c r="J298" s="2">
        <v>0</v>
      </c>
      <c r="K298" s="2">
        <v>0</v>
      </c>
      <c r="L298" s="2">
        <v>0</v>
      </c>
    </row>
    <row r="299" spans="1:12" ht="12.75">
      <c r="A299" s="1" t="s">
        <v>10</v>
      </c>
      <c r="B299" s="1">
        <v>8</v>
      </c>
      <c r="C299" s="1">
        <v>2020</v>
      </c>
      <c r="D299" s="2">
        <v>0</v>
      </c>
      <c r="E299" s="2">
        <v>0</v>
      </c>
      <c r="F299" s="2">
        <v>0</v>
      </c>
      <c r="G299" s="2">
        <v>0</v>
      </c>
      <c r="H299" s="2"/>
      <c r="I299" s="2">
        <v>0</v>
      </c>
      <c r="J299" s="2">
        <v>0</v>
      </c>
      <c r="K299" s="2">
        <v>0</v>
      </c>
      <c r="L299" s="2">
        <v>0</v>
      </c>
    </row>
    <row r="300" spans="1:12" ht="12.75">
      <c r="A300" s="1" t="s">
        <v>10</v>
      </c>
      <c r="B300" s="1">
        <v>8</v>
      </c>
      <c r="C300" s="1">
        <v>2021</v>
      </c>
      <c r="D300" s="2">
        <v>0</v>
      </c>
      <c r="E300" s="2">
        <v>0</v>
      </c>
      <c r="F300" s="2">
        <v>0</v>
      </c>
      <c r="G300" s="2">
        <v>0</v>
      </c>
      <c r="H300" s="2"/>
      <c r="I300" s="2">
        <v>0</v>
      </c>
      <c r="J300" s="2">
        <v>0</v>
      </c>
      <c r="K300" s="2">
        <v>0</v>
      </c>
      <c r="L300" s="2">
        <v>0</v>
      </c>
    </row>
    <row r="301" spans="1:12" ht="12.75">
      <c r="A301" s="1" t="s">
        <v>10</v>
      </c>
      <c r="B301" s="1">
        <v>8</v>
      </c>
      <c r="C301" s="1">
        <v>2022</v>
      </c>
      <c r="D301" s="2">
        <v>0</v>
      </c>
      <c r="E301" s="2">
        <v>0</v>
      </c>
      <c r="F301" s="2">
        <v>0</v>
      </c>
      <c r="G301" s="2">
        <v>0</v>
      </c>
      <c r="H301" s="2"/>
      <c r="I301" s="2">
        <v>0</v>
      </c>
      <c r="J301" s="2">
        <v>0</v>
      </c>
      <c r="K301" s="2">
        <v>0</v>
      </c>
      <c r="L301" s="2">
        <v>0</v>
      </c>
    </row>
    <row r="302" spans="1:12" ht="12.75">
      <c r="A302" s="1" t="s">
        <v>10</v>
      </c>
      <c r="B302" s="1">
        <v>8</v>
      </c>
      <c r="C302" s="1">
        <v>2023</v>
      </c>
      <c r="D302" s="2">
        <v>0</v>
      </c>
      <c r="E302" s="2">
        <v>0</v>
      </c>
      <c r="F302" s="2">
        <v>0</v>
      </c>
      <c r="G302" s="2">
        <v>0</v>
      </c>
      <c r="H302" s="2"/>
      <c r="I302" s="2">
        <v>0</v>
      </c>
      <c r="J302" s="2">
        <v>0</v>
      </c>
      <c r="K302" s="2">
        <v>0</v>
      </c>
      <c r="L302" s="2">
        <v>0</v>
      </c>
    </row>
    <row r="303" spans="1:12" ht="12.75">
      <c r="A303" s="1" t="s">
        <v>10</v>
      </c>
      <c r="B303" s="1">
        <v>8</v>
      </c>
      <c r="C303" s="1">
        <v>2024</v>
      </c>
      <c r="D303" s="2">
        <v>0</v>
      </c>
      <c r="E303" s="2">
        <v>0</v>
      </c>
      <c r="F303" s="2">
        <v>0</v>
      </c>
      <c r="G303" s="2">
        <v>0</v>
      </c>
      <c r="H303" s="2"/>
      <c r="I303" s="2">
        <v>0</v>
      </c>
      <c r="J303" s="2">
        <v>0</v>
      </c>
      <c r="K303" s="2">
        <v>0</v>
      </c>
      <c r="L303" s="2">
        <v>0</v>
      </c>
    </row>
    <row r="304" spans="1:12" ht="12.75">
      <c r="A304" s="1" t="s">
        <v>10</v>
      </c>
      <c r="B304" s="1">
        <f>B303</f>
        <v>8</v>
      </c>
      <c r="C304" s="1">
        <v>2025</v>
      </c>
      <c r="D304" s="2">
        <v>0</v>
      </c>
      <c r="E304" s="2">
        <v>0</v>
      </c>
      <c r="F304" s="2">
        <v>0</v>
      </c>
      <c r="G304" s="2">
        <v>0</v>
      </c>
      <c r="H304" s="2"/>
      <c r="I304" s="2">
        <v>0</v>
      </c>
      <c r="J304" s="2">
        <v>0</v>
      </c>
      <c r="K304" s="2">
        <v>0</v>
      </c>
      <c r="L304" s="2">
        <v>0</v>
      </c>
    </row>
    <row r="305" spans="1:12" ht="12.75">
      <c r="A305" s="1" t="s">
        <v>10</v>
      </c>
      <c r="B305" s="1">
        <f>B304</f>
        <v>8</v>
      </c>
      <c r="C305" s="1">
        <v>2026</v>
      </c>
      <c r="D305" s="2">
        <v>0</v>
      </c>
      <c r="E305" s="2">
        <v>0</v>
      </c>
      <c r="F305" s="2">
        <v>0</v>
      </c>
      <c r="G305" s="2">
        <v>0</v>
      </c>
      <c r="H305" s="2"/>
      <c r="I305" s="2">
        <v>0</v>
      </c>
      <c r="J305" s="2">
        <v>0</v>
      </c>
      <c r="K305" s="2">
        <v>0</v>
      </c>
      <c r="L305" s="2">
        <v>0</v>
      </c>
    </row>
    <row r="306" spans="1:12" ht="12.75">
      <c r="A306" s="1" t="s">
        <v>10</v>
      </c>
      <c r="B306" s="1">
        <f>B305</f>
        <v>8</v>
      </c>
      <c r="C306" s="1">
        <v>2027</v>
      </c>
      <c r="D306" s="2">
        <v>0</v>
      </c>
      <c r="E306" s="2">
        <v>0</v>
      </c>
      <c r="F306" s="2">
        <v>0</v>
      </c>
      <c r="G306" s="2">
        <v>0</v>
      </c>
      <c r="H306" s="2"/>
      <c r="I306" s="2">
        <v>0</v>
      </c>
      <c r="J306" s="2">
        <v>0</v>
      </c>
      <c r="K306" s="2">
        <v>0</v>
      </c>
      <c r="L306" s="2">
        <v>0</v>
      </c>
    </row>
    <row r="307" spans="1:12" ht="12.75">
      <c r="A307" s="1" t="s">
        <v>11</v>
      </c>
      <c r="B307" s="1">
        <v>0</v>
      </c>
      <c r="C307" s="1">
        <v>1990</v>
      </c>
      <c r="D307" s="2">
        <v>759.0046059961002</v>
      </c>
      <c r="E307" s="2">
        <v>720.7296486292839</v>
      </c>
      <c r="F307" s="2">
        <v>1019.0145458296195</v>
      </c>
      <c r="G307" s="2">
        <v>2498.748800455003</v>
      </c>
      <c r="H307" s="2"/>
      <c r="I307" s="2">
        <v>519.9931794593801</v>
      </c>
      <c r="J307" s="2">
        <v>288.0490136925077</v>
      </c>
      <c r="K307" s="2">
        <v>3489.7338679549384</v>
      </c>
      <c r="L307" s="2">
        <v>4297.776061106826</v>
      </c>
    </row>
    <row r="308" spans="1:12" ht="12.75">
      <c r="A308" s="1" t="s">
        <v>11</v>
      </c>
      <c r="B308" s="1">
        <v>0</v>
      </c>
      <c r="C308" s="1">
        <v>1991</v>
      </c>
      <c r="D308" s="2">
        <v>737.4333639812239</v>
      </c>
      <c r="E308" s="2">
        <v>757.3344647606102</v>
      </c>
      <c r="F308" s="2">
        <v>1005.5385984837494</v>
      </c>
      <c r="G308" s="2">
        <v>2500.3064272255833</v>
      </c>
      <c r="H308" s="2"/>
      <c r="I308" s="2">
        <v>584.6537934849474</v>
      </c>
      <c r="J308" s="2">
        <v>327.4862211945178</v>
      </c>
      <c r="K308" s="2">
        <v>3700.5624281127393</v>
      </c>
      <c r="L308" s="2">
        <v>4612.702442792204</v>
      </c>
    </row>
    <row r="309" spans="1:12" ht="12.75">
      <c r="A309" s="1" t="s">
        <v>11</v>
      </c>
      <c r="B309" s="1">
        <v>0</v>
      </c>
      <c r="C309" s="1">
        <v>1992</v>
      </c>
      <c r="D309" s="2">
        <v>892.5166203489723</v>
      </c>
      <c r="E309" s="2">
        <v>989.0804171138738</v>
      </c>
      <c r="F309" s="2">
        <v>1185.869914548202</v>
      </c>
      <c r="G309" s="2">
        <v>3067.466952011048</v>
      </c>
      <c r="H309" s="2"/>
      <c r="I309" s="2">
        <v>631.5861494314961</v>
      </c>
      <c r="J309" s="2">
        <v>358.8754870966748</v>
      </c>
      <c r="K309" s="2">
        <v>3637.368831796241</v>
      </c>
      <c r="L309" s="2">
        <v>4627.830468324411</v>
      </c>
    </row>
    <row r="310" spans="1:12" ht="12.75">
      <c r="A310" s="1" t="s">
        <v>11</v>
      </c>
      <c r="B310" s="1">
        <v>0</v>
      </c>
      <c r="C310" s="1">
        <v>1993</v>
      </c>
      <c r="D310" s="2">
        <v>804.990066855183</v>
      </c>
      <c r="E310" s="2">
        <v>976.371931584058</v>
      </c>
      <c r="F310" s="2">
        <v>1000.9918399382195</v>
      </c>
      <c r="G310" s="2">
        <v>2782.3538383774603</v>
      </c>
      <c r="H310" s="2"/>
      <c r="I310" s="2">
        <v>633.3495449040763</v>
      </c>
      <c r="J310" s="2">
        <v>365.6774962319458</v>
      </c>
      <c r="K310" s="2">
        <v>3290.9845659867524</v>
      </c>
      <c r="L310" s="2">
        <v>4290.011607122775</v>
      </c>
    </row>
    <row r="311" spans="1:12" ht="12.75">
      <c r="A311" s="1" t="s">
        <v>11</v>
      </c>
      <c r="B311" s="1">
        <v>0</v>
      </c>
      <c r="C311" s="1">
        <v>1994</v>
      </c>
      <c r="D311" s="2">
        <v>978.6969842884363</v>
      </c>
      <c r="E311" s="2">
        <v>1254.0823203595025</v>
      </c>
      <c r="F311" s="2">
        <v>1171.899559578663</v>
      </c>
      <c r="G311" s="2">
        <v>3404.678864226602</v>
      </c>
      <c r="H311" s="2"/>
      <c r="I311" s="2">
        <v>698.8956751799153</v>
      </c>
      <c r="J311" s="2">
        <v>409.7016924895249</v>
      </c>
      <c r="K311" s="2">
        <v>3502.410558214706</v>
      </c>
      <c r="L311" s="2">
        <v>4611.007925884146</v>
      </c>
    </row>
    <row r="312" spans="1:12" ht="12.75">
      <c r="A312" s="1" t="s">
        <v>11</v>
      </c>
      <c r="B312" s="1">
        <v>0</v>
      </c>
      <c r="C312" s="1">
        <v>1995</v>
      </c>
      <c r="D312" s="2">
        <v>984.0826767116854</v>
      </c>
      <c r="E312" s="2">
        <v>1336.5575261266338</v>
      </c>
      <c r="F312" s="2">
        <v>1099.6052622217471</v>
      </c>
      <c r="G312" s="2">
        <v>3420.245465060066</v>
      </c>
      <c r="H312" s="2"/>
      <c r="I312" s="2">
        <v>743.9179517117191</v>
      </c>
      <c r="J312" s="2">
        <v>444.265313438853</v>
      </c>
      <c r="K312" s="2">
        <v>3450.6256555337973</v>
      </c>
      <c r="L312" s="2">
        <v>4638.808920684369</v>
      </c>
    </row>
    <row r="313" spans="1:12" ht="12.75">
      <c r="A313" s="1" t="s">
        <v>11</v>
      </c>
      <c r="B313" s="1">
        <v>0</v>
      </c>
      <c r="C313" s="1">
        <v>1996</v>
      </c>
      <c r="D313" s="2">
        <v>1025.7036559467313</v>
      </c>
      <c r="E313" s="2">
        <v>1460.0012162143032</v>
      </c>
      <c r="F313" s="2">
        <v>1015.6099680719361</v>
      </c>
      <c r="G313" s="2">
        <v>3501.3148402329707</v>
      </c>
      <c r="H313" s="2"/>
      <c r="I313" s="2">
        <v>802.8893099324509</v>
      </c>
      <c r="J313" s="2">
        <v>479.8608782800831</v>
      </c>
      <c r="K313" s="2">
        <v>3038.327906309953</v>
      </c>
      <c r="L313" s="2">
        <v>4321.078094522487</v>
      </c>
    </row>
    <row r="314" spans="1:12" ht="12.75">
      <c r="A314" s="1" t="s">
        <v>11</v>
      </c>
      <c r="B314" s="1">
        <v>0</v>
      </c>
      <c r="C314" s="1">
        <v>1997</v>
      </c>
      <c r="D314" s="2">
        <v>1135.912920113633</v>
      </c>
      <c r="E314" s="2">
        <v>1665.0329879974322</v>
      </c>
      <c r="F314" s="2">
        <v>1107.4841603426082</v>
      </c>
      <c r="G314" s="2">
        <v>3908.430068453674</v>
      </c>
      <c r="H314" s="2"/>
      <c r="I314" s="2">
        <v>846.5061375185595</v>
      </c>
      <c r="J314" s="2">
        <v>503.76183312609953</v>
      </c>
      <c r="K314" s="2">
        <v>3101.665939765343</v>
      </c>
      <c r="L314" s="2">
        <v>4451.933910410002</v>
      </c>
    </row>
    <row r="315" spans="1:12" ht="12.75">
      <c r="A315" s="1" t="s">
        <v>11</v>
      </c>
      <c r="B315" s="1">
        <v>0</v>
      </c>
      <c r="C315" s="1">
        <v>1998</v>
      </c>
      <c r="D315" s="2">
        <v>1284.803965430347</v>
      </c>
      <c r="E315" s="2">
        <v>1941.3473434025916</v>
      </c>
      <c r="F315" s="2">
        <v>1020.882592624547</v>
      </c>
      <c r="G315" s="2">
        <v>4247.033901457486</v>
      </c>
      <c r="H315" s="2"/>
      <c r="I315" s="2">
        <v>1003.9913266867538</v>
      </c>
      <c r="J315" s="2">
        <v>597.6176246905086</v>
      </c>
      <c r="K315" s="2">
        <v>3211.0088539681956</v>
      </c>
      <c r="L315" s="2">
        <v>4812.617805345458</v>
      </c>
    </row>
    <row r="316" spans="1:12" ht="12.75">
      <c r="A316" s="1" t="s">
        <v>11</v>
      </c>
      <c r="B316" s="1">
        <v>0</v>
      </c>
      <c r="C316" s="1">
        <v>1999</v>
      </c>
      <c r="D316" s="2">
        <v>1238.0980445106404</v>
      </c>
      <c r="E316" s="2">
        <v>1930.020685576805</v>
      </c>
      <c r="F316" s="2">
        <v>969.3548376202884</v>
      </c>
      <c r="G316" s="2">
        <v>4137.473567707733</v>
      </c>
      <c r="H316" s="2"/>
      <c r="I316" s="2">
        <v>1129.32636709972</v>
      </c>
      <c r="J316" s="2">
        <v>660.9004304700576</v>
      </c>
      <c r="K316" s="2">
        <v>3285.991564267688</v>
      </c>
      <c r="L316" s="2">
        <v>5076.218361837466</v>
      </c>
    </row>
    <row r="317" spans="1:12" ht="12.75">
      <c r="A317" s="1" t="s">
        <v>11</v>
      </c>
      <c r="B317" s="1">
        <v>0</v>
      </c>
      <c r="C317" s="1">
        <v>2000</v>
      </c>
      <c r="D317" s="2">
        <v>1192.4244577787647</v>
      </c>
      <c r="E317" s="2">
        <v>1909.9486268817955</v>
      </c>
      <c r="F317" s="2">
        <v>962.6696821426467</v>
      </c>
      <c r="G317" s="2">
        <v>4065.042766803207</v>
      </c>
      <c r="H317" s="2"/>
      <c r="I317" s="2">
        <v>1146.5420286647277</v>
      </c>
      <c r="J317" s="2">
        <v>656.197940810346</v>
      </c>
      <c r="K317" s="2">
        <v>3277.072764562787</v>
      </c>
      <c r="L317" s="2">
        <v>5079.812734037861</v>
      </c>
    </row>
    <row r="318" spans="1:12" ht="12.75">
      <c r="A318" s="1" t="s">
        <v>11</v>
      </c>
      <c r="B318" s="1">
        <v>0</v>
      </c>
      <c r="C318" s="1">
        <v>2001</v>
      </c>
      <c r="D318" s="2">
        <v>1105.1646939007749</v>
      </c>
      <c r="E318" s="2">
        <v>1823.8346207213872</v>
      </c>
      <c r="F318" s="2">
        <v>1058.7292179086844</v>
      </c>
      <c r="G318" s="2">
        <v>3987.7285325308467</v>
      </c>
      <c r="H318" s="2"/>
      <c r="I318" s="2">
        <v>1144.4980638543877</v>
      </c>
      <c r="J318" s="2">
        <v>649.9649031378765</v>
      </c>
      <c r="K318" s="2">
        <v>4845.774050688773</v>
      </c>
      <c r="L318" s="2">
        <v>6640.237017681037</v>
      </c>
    </row>
    <row r="319" spans="1:12" ht="12.75">
      <c r="A319" s="1" t="s">
        <v>11</v>
      </c>
      <c r="B319" s="1">
        <v>0</v>
      </c>
      <c r="C319" s="1">
        <v>2002</v>
      </c>
      <c r="D319" s="2">
        <v>1194.9820419627222</v>
      </c>
      <c r="E319" s="2">
        <v>2071.3832135444004</v>
      </c>
      <c r="F319" s="2">
        <v>1227.1192289133014</v>
      </c>
      <c r="G319" s="2">
        <v>4493.4844844204235</v>
      </c>
      <c r="H319" s="2"/>
      <c r="I319" s="2">
        <v>1382.5512417251343</v>
      </c>
      <c r="J319" s="2">
        <v>766.0622022137063</v>
      </c>
      <c r="K319" s="2">
        <v>5925.202291884881</v>
      </c>
      <c r="L319" s="2">
        <v>8073.815735823721</v>
      </c>
    </row>
    <row r="320" spans="1:12" ht="12.75">
      <c r="A320" s="1" t="s">
        <v>11</v>
      </c>
      <c r="B320" s="1">
        <v>0</v>
      </c>
      <c r="C320" s="1">
        <v>2003</v>
      </c>
      <c r="D320" s="2">
        <v>1309.8679708988568</v>
      </c>
      <c r="E320" s="2">
        <v>2339.7407234333004</v>
      </c>
      <c r="F320" s="2">
        <v>1287.1139841172285</v>
      </c>
      <c r="G320" s="2">
        <v>4936.722678449385</v>
      </c>
      <c r="H320" s="2"/>
      <c r="I320" s="2">
        <v>1551.3770402050427</v>
      </c>
      <c r="J320" s="2">
        <v>845.4936402489035</v>
      </c>
      <c r="K320" s="2">
        <v>5594.97328875575</v>
      </c>
      <c r="L320" s="2">
        <v>7991.843969209696</v>
      </c>
    </row>
    <row r="321" spans="1:12" ht="12.75">
      <c r="A321" s="1" t="s">
        <v>11</v>
      </c>
      <c r="B321" s="1">
        <v>0</v>
      </c>
      <c r="C321" s="1">
        <v>2004</v>
      </c>
      <c r="D321" s="2">
        <v>1250.6811009306978</v>
      </c>
      <c r="E321" s="2">
        <v>2372.3424143642824</v>
      </c>
      <c r="F321" s="2">
        <v>1252.400334366714</v>
      </c>
      <c r="G321" s="2">
        <v>4875.4238496616945</v>
      </c>
      <c r="H321" s="2"/>
      <c r="I321" s="2">
        <v>1670.5432114252687</v>
      </c>
      <c r="J321" s="2">
        <v>903.6164990250093</v>
      </c>
      <c r="K321" s="2">
        <v>5017.461595573048</v>
      </c>
      <c r="L321" s="2">
        <v>7591.621306023326</v>
      </c>
    </row>
    <row r="322" spans="1:12" ht="12.75">
      <c r="A322" s="1" t="s">
        <v>11</v>
      </c>
      <c r="B322" s="1">
        <v>0</v>
      </c>
      <c r="C322" s="1">
        <v>2005</v>
      </c>
      <c r="D322" s="2">
        <v>1398.4701223675536</v>
      </c>
      <c r="E322" s="2">
        <v>2736.533321144369</v>
      </c>
      <c r="F322" s="2">
        <v>1540.9206300270284</v>
      </c>
      <c r="G322" s="2">
        <v>5675.92407353895</v>
      </c>
      <c r="H322" s="2"/>
      <c r="I322" s="2">
        <v>1792.6317856307733</v>
      </c>
      <c r="J322" s="2">
        <v>953.873513718091</v>
      </c>
      <c r="K322" s="2">
        <v>5115.25683285702</v>
      </c>
      <c r="L322" s="2">
        <v>7861.762132205884</v>
      </c>
    </row>
    <row r="323" spans="1:12" ht="12.75">
      <c r="A323" s="1" t="s">
        <v>11</v>
      </c>
      <c r="B323" s="1">
        <v>0</v>
      </c>
      <c r="C323" s="1">
        <v>2006</v>
      </c>
      <c r="D323" s="2">
        <v>1600.335037886052</v>
      </c>
      <c r="E323" s="2">
        <v>3143.3285256482686</v>
      </c>
      <c r="F323" s="2">
        <v>2017.5972975500185</v>
      </c>
      <c r="G323" s="2">
        <v>6761.26086108434</v>
      </c>
      <c r="H323" s="2"/>
      <c r="I323" s="2">
        <v>2140.712339431558</v>
      </c>
      <c r="J323" s="2">
        <v>1122.403776948622</v>
      </c>
      <c r="K323" s="2">
        <v>6171.09072596639</v>
      </c>
      <c r="L323" s="2">
        <v>9434.20684234657</v>
      </c>
    </row>
    <row r="324" spans="1:12" ht="12.75">
      <c r="A324" s="1" t="s">
        <v>11</v>
      </c>
      <c r="B324" s="1">
        <v>0</v>
      </c>
      <c r="C324" s="1">
        <v>2007</v>
      </c>
      <c r="D324" s="2">
        <v>1737.896103325296</v>
      </c>
      <c r="E324" s="2">
        <v>3548.5176046907877</v>
      </c>
      <c r="F324" s="2">
        <v>2233.598640239464</v>
      </c>
      <c r="G324" s="2">
        <v>7520.012348255548</v>
      </c>
      <c r="H324" s="2"/>
      <c r="I324" s="2">
        <v>2195.055211711549</v>
      </c>
      <c r="J324" s="2">
        <v>1124.6438619735782</v>
      </c>
      <c r="K324" s="2">
        <v>5773.713072912266</v>
      </c>
      <c r="L324" s="2">
        <v>9093.412146597393</v>
      </c>
    </row>
    <row r="325" spans="1:12" ht="12.75">
      <c r="A325" s="1" t="s">
        <v>11</v>
      </c>
      <c r="B325" s="1">
        <v>0</v>
      </c>
      <c r="C325" s="1">
        <v>2008</v>
      </c>
      <c r="D325" s="2">
        <v>1612.2235180230707</v>
      </c>
      <c r="E325" s="2">
        <v>3518.473282039282</v>
      </c>
      <c r="F325" s="2">
        <v>2095.110891921904</v>
      </c>
      <c r="G325" s="2">
        <v>7225.807691984257</v>
      </c>
      <c r="H325" s="2"/>
      <c r="I325" s="2">
        <v>2378.0180204202866</v>
      </c>
      <c r="J325" s="2">
        <v>1193.9704133640282</v>
      </c>
      <c r="K325" s="2">
        <v>5762.471369816347</v>
      </c>
      <c r="L325" s="2">
        <v>9334.459803600661</v>
      </c>
    </row>
    <row r="326" spans="1:12" ht="12.75">
      <c r="A326" s="1" t="s">
        <v>11</v>
      </c>
      <c r="B326" s="1">
        <v>0</v>
      </c>
      <c r="C326" s="1">
        <v>2009</v>
      </c>
      <c r="D326" s="2">
        <v>1556.2743148567074</v>
      </c>
      <c r="E326" s="2">
        <v>3572.299003798279</v>
      </c>
      <c r="F326" s="2">
        <v>2324.4234543587854</v>
      </c>
      <c r="G326" s="2">
        <v>7452.996773013771</v>
      </c>
      <c r="H326" s="2"/>
      <c r="I326" s="2">
        <v>2530.9711028237766</v>
      </c>
      <c r="J326" s="2">
        <v>1251.3539824824202</v>
      </c>
      <c r="K326" s="2">
        <v>6709.792094125767</v>
      </c>
      <c r="L326" s="2">
        <v>10492.117179431963</v>
      </c>
    </row>
    <row r="327" spans="1:12" ht="12.75">
      <c r="A327" s="1" t="s">
        <v>11</v>
      </c>
      <c r="B327" s="1">
        <v>0</v>
      </c>
      <c r="C327" s="1">
        <v>2010</v>
      </c>
      <c r="D327" s="2">
        <v>1782.4691512989675</v>
      </c>
      <c r="E327" s="2">
        <v>4306.04111888621</v>
      </c>
      <c r="F327" s="2">
        <v>2802.7628700420437</v>
      </c>
      <c r="G327" s="2">
        <v>8891.273140227222</v>
      </c>
      <c r="H327" s="2"/>
      <c r="I327" s="2">
        <v>2888.0268845138926</v>
      </c>
      <c r="J327" s="2">
        <v>1399.2447535914343</v>
      </c>
      <c r="K327" s="2">
        <v>7716.805851692443</v>
      </c>
      <c r="L327" s="2">
        <v>12004.07748979777</v>
      </c>
    </row>
    <row r="328" spans="1:12" ht="12.75">
      <c r="A328" s="1" t="s">
        <v>11</v>
      </c>
      <c r="B328" s="1">
        <v>0</v>
      </c>
      <c r="C328" s="1">
        <v>2011</v>
      </c>
      <c r="D328" s="2">
        <v>1826.979097253661</v>
      </c>
      <c r="E328" s="2">
        <v>4608.980300495189</v>
      </c>
      <c r="F328" s="2">
        <v>2880.7891317589024</v>
      </c>
      <c r="G328" s="2">
        <v>9316.748529507753</v>
      </c>
      <c r="H328" s="2"/>
      <c r="I328" s="2">
        <v>2878.0605327830312</v>
      </c>
      <c r="J328" s="2">
        <v>1369.698262784781</v>
      </c>
      <c r="K328" s="2">
        <v>7261.749750592659</v>
      </c>
      <c r="L328" s="2">
        <v>11509.508546160472</v>
      </c>
    </row>
    <row r="329" spans="1:12" ht="12.75">
      <c r="A329" s="1" t="s">
        <v>11</v>
      </c>
      <c r="B329" s="1">
        <v>0</v>
      </c>
      <c r="C329" s="1">
        <v>2012</v>
      </c>
      <c r="D329" s="2">
        <v>1962.871621469874</v>
      </c>
      <c r="E329" s="2">
        <v>5095.388519845155</v>
      </c>
      <c r="F329" s="2">
        <v>3228.7239511684515</v>
      </c>
      <c r="G329" s="2">
        <v>10286.98409248348</v>
      </c>
      <c r="H329" s="2"/>
      <c r="I329" s="2">
        <v>3014.164099216958</v>
      </c>
      <c r="J329" s="2">
        <v>1405.3140887556951</v>
      </c>
      <c r="K329" s="2">
        <v>7243.925128354955</v>
      </c>
      <c r="L329" s="2">
        <v>11663.403316327607</v>
      </c>
    </row>
    <row r="330" spans="1:12" ht="12.75">
      <c r="A330" s="1" t="s">
        <v>11</v>
      </c>
      <c r="B330" s="1">
        <v>0</v>
      </c>
      <c r="C330" s="1">
        <v>2013</v>
      </c>
      <c r="D330" s="2">
        <v>2025.6292608559768</v>
      </c>
      <c r="E330" s="2">
        <v>5648.148283021158</v>
      </c>
      <c r="F330" s="2">
        <v>3437.9473887229296</v>
      </c>
      <c r="G330" s="2">
        <f>'Mid MW'!G330</f>
        <v>11111.724932600064</v>
      </c>
      <c r="H330" s="2"/>
      <c r="I330" s="2">
        <v>3168.6985304570057</v>
      </c>
      <c r="J330" s="2">
        <v>1497.5012526253547</v>
      </c>
      <c r="K330" s="2">
        <v>7851.309954825648</v>
      </c>
      <c r="L330" s="2">
        <v>12517.509737908007</v>
      </c>
    </row>
    <row r="331" spans="1:12" ht="12.75">
      <c r="A331" s="1" t="s">
        <v>11</v>
      </c>
      <c r="B331" s="1">
        <v>0</v>
      </c>
      <c r="C331" s="1">
        <v>2014</v>
      </c>
      <c r="D331" s="2">
        <v>2137.771781869499</v>
      </c>
      <c r="E331" s="2">
        <v>6272.969106802745</v>
      </c>
      <c r="F331" s="2">
        <v>3493.5173150741994</v>
      </c>
      <c r="G331" s="2">
        <f>'Mid MW'!G331</f>
        <v>11904.258203746444</v>
      </c>
      <c r="H331" s="2"/>
      <c r="I331" s="2">
        <v>3325.5655202722596</v>
      </c>
      <c r="J331" s="2">
        <v>1580.3437867387854</v>
      </c>
      <c r="K331" s="2">
        <v>8357.110046555434</v>
      </c>
      <c r="L331" s="2">
        <v>13263.019353566478</v>
      </c>
    </row>
    <row r="332" spans="1:12" ht="12.75">
      <c r="A332" s="1" t="s">
        <v>11</v>
      </c>
      <c r="B332" s="1">
        <v>0</v>
      </c>
      <c r="C332" s="1">
        <v>2015</v>
      </c>
      <c r="D332" s="2">
        <v>2284.873775934685</v>
      </c>
      <c r="E332" s="2">
        <v>6970.780919013765</v>
      </c>
      <c r="F332" s="2">
        <v>3489.884801536785</v>
      </c>
      <c r="G332" s="2">
        <v>12745.539496485235</v>
      </c>
      <c r="H332" s="2"/>
      <c r="I332" s="2">
        <v>3655.9496209168956</v>
      </c>
      <c r="J332" s="2">
        <v>1765.0219330876507</v>
      </c>
      <c r="K332" s="2">
        <v>8361.3391796763</v>
      </c>
      <c r="L332" s="2">
        <v>13782.310733680846</v>
      </c>
    </row>
    <row r="333" spans="1:12" ht="12.75">
      <c r="A333" s="1" t="s">
        <v>11</v>
      </c>
      <c r="B333" s="1">
        <v>0</v>
      </c>
      <c r="C333" s="1">
        <v>2016</v>
      </c>
      <c r="D333" s="2">
        <v>2398.052804447547</v>
      </c>
      <c r="E333" s="2">
        <v>7536.28087132959</v>
      </c>
      <c r="F333" s="2">
        <v>3390.2191787828096</v>
      </c>
      <c r="G333" s="2">
        <v>13324.552854559945</v>
      </c>
      <c r="H333" s="2"/>
      <c r="I333" s="2">
        <v>4027.3825374545627</v>
      </c>
      <c r="J333" s="2">
        <v>1965.7301829178014</v>
      </c>
      <c r="K333" s="2">
        <v>8248.775426844906</v>
      </c>
      <c r="L333" s="2">
        <v>14241.88814721727</v>
      </c>
    </row>
    <row r="334" spans="1:12" ht="12.75">
      <c r="A334" s="1" t="s">
        <v>11</v>
      </c>
      <c r="B334" s="1">
        <v>0</v>
      </c>
      <c r="C334" s="1">
        <v>2017</v>
      </c>
      <c r="D334" s="2">
        <v>2513.689253707998</v>
      </c>
      <c r="E334" s="2">
        <v>8090.3834767868</v>
      </c>
      <c r="F334" s="2">
        <v>3179.1261932614207</v>
      </c>
      <c r="G334" s="2">
        <v>13783.19892375622</v>
      </c>
      <c r="H334" s="2"/>
      <c r="I334" s="2">
        <v>4425.884806180613</v>
      </c>
      <c r="J334" s="2">
        <v>2166.1996334018213</v>
      </c>
      <c r="K334" s="2">
        <v>8131.687669416871</v>
      </c>
      <c r="L334" s="2">
        <v>14723.772108999307</v>
      </c>
    </row>
    <row r="335" spans="1:12" ht="12.75">
      <c r="A335" s="1" t="s">
        <v>11</v>
      </c>
      <c r="B335" s="1">
        <v>0</v>
      </c>
      <c r="C335" s="1">
        <v>2018</v>
      </c>
      <c r="D335" s="2">
        <v>2626.8177881791557</v>
      </c>
      <c r="E335" s="2">
        <v>8629.415112753266</v>
      </c>
      <c r="F335" s="2">
        <v>3005.449530347158</v>
      </c>
      <c r="G335" s="2">
        <v>14261.68243127958</v>
      </c>
      <c r="H335" s="2"/>
      <c r="I335" s="2">
        <v>4826.19198911197</v>
      </c>
      <c r="J335" s="2">
        <v>2335.533177587132</v>
      </c>
      <c r="K335" s="2">
        <v>8117.266551111479</v>
      </c>
      <c r="L335" s="2">
        <v>15278.99171781058</v>
      </c>
    </row>
    <row r="336" spans="1:12" ht="12.75">
      <c r="A336" s="1" t="s">
        <v>11</v>
      </c>
      <c r="B336" s="1">
        <v>0</v>
      </c>
      <c r="C336" s="1">
        <v>2019</v>
      </c>
      <c r="D336" s="2">
        <v>2717.1645733506007</v>
      </c>
      <c r="E336" s="2">
        <v>8873.945917019912</v>
      </c>
      <c r="F336" s="2">
        <v>2782.2593638379226</v>
      </c>
      <c r="G336" s="2">
        <v>14373.369854208435</v>
      </c>
      <c r="H336" s="2"/>
      <c r="I336" s="2">
        <v>5210.373668873247</v>
      </c>
      <c r="J336" s="2">
        <v>2482.5085568817467</v>
      </c>
      <c r="K336" s="2">
        <v>8032.312389770444</v>
      </c>
      <c r="L336" s="2">
        <v>15725.194615525437</v>
      </c>
    </row>
    <row r="337" spans="1:12" ht="12.75">
      <c r="A337" s="1" t="s">
        <v>11</v>
      </c>
      <c r="B337" s="1">
        <v>0</v>
      </c>
      <c r="C337" s="1">
        <v>2020</v>
      </c>
      <c r="D337" s="2">
        <v>2802.786973939221</v>
      </c>
      <c r="E337" s="2">
        <v>9101.196281078472</v>
      </c>
      <c r="F337" s="2">
        <v>2528.4572486997613</v>
      </c>
      <c r="G337" s="2">
        <v>14432.440503717455</v>
      </c>
      <c r="H337" s="2"/>
      <c r="I337" s="2">
        <v>5592.34875704014</v>
      </c>
      <c r="J337" s="2">
        <v>2632.0124350052984</v>
      </c>
      <c r="K337" s="2">
        <v>7873.226670741997</v>
      </c>
      <c r="L337" s="2">
        <v>16097.587862787435</v>
      </c>
    </row>
    <row r="338" spans="1:12" ht="12.75">
      <c r="A338" s="1" t="s">
        <v>11</v>
      </c>
      <c r="B338" s="1">
        <v>0</v>
      </c>
      <c r="C338" s="1">
        <v>2021</v>
      </c>
      <c r="D338" s="2">
        <v>2871.055801035788</v>
      </c>
      <c r="E338" s="2">
        <v>9297.811990937944</v>
      </c>
      <c r="F338" s="2">
        <v>2289.1226728330857</v>
      </c>
      <c r="G338" s="2">
        <v>14457.990464806817</v>
      </c>
      <c r="H338" s="2"/>
      <c r="I338" s="2">
        <v>5953.313364336247</v>
      </c>
      <c r="J338" s="2">
        <v>2775.200973690023</v>
      </c>
      <c r="K338" s="2">
        <v>7797.750225803557</v>
      </c>
      <c r="L338" s="2">
        <v>16526.264563829827</v>
      </c>
    </row>
    <row r="339" spans="1:12" ht="12.75">
      <c r="A339" s="1" t="s">
        <v>11</v>
      </c>
      <c r="B339" s="1">
        <v>0</v>
      </c>
      <c r="C339" s="1">
        <v>2022</v>
      </c>
      <c r="D339" s="2">
        <v>2927.6013452326906</v>
      </c>
      <c r="E339" s="2">
        <v>9463.074979730132</v>
      </c>
      <c r="F339" s="2">
        <v>2033.1173722106516</v>
      </c>
      <c r="G339" s="2">
        <v>14423.793697173476</v>
      </c>
      <c r="H339" s="2"/>
      <c r="I339" s="2">
        <v>6317.763399151569</v>
      </c>
      <c r="J339" s="2">
        <v>2922.2439399293994</v>
      </c>
      <c r="K339" s="2">
        <v>7539.3197901595295</v>
      </c>
      <c r="L339" s="2">
        <v>16779.327129240497</v>
      </c>
    </row>
    <row r="340" spans="1:12" ht="12.75">
      <c r="A340" s="1" t="s">
        <v>11</v>
      </c>
      <c r="B340" s="1">
        <v>0</v>
      </c>
      <c r="C340" s="1">
        <v>2023</v>
      </c>
      <c r="D340" s="2">
        <v>3016.5980246332388</v>
      </c>
      <c r="E340" s="2">
        <v>9732.42698438109</v>
      </c>
      <c r="F340" s="2">
        <v>1834.6360456908978</v>
      </c>
      <c r="G340" s="2">
        <v>14583.661054705226</v>
      </c>
      <c r="H340" s="2"/>
      <c r="I340" s="2">
        <v>6670.152430322873</v>
      </c>
      <c r="J340" s="2">
        <v>3066.637992593161</v>
      </c>
      <c r="K340" s="2">
        <v>7348.190292776156</v>
      </c>
      <c r="L340" s="2">
        <v>17084.98071569219</v>
      </c>
    </row>
    <row r="341" spans="1:12" ht="12.75">
      <c r="A341" s="1" t="s">
        <v>11</v>
      </c>
      <c r="B341" s="1">
        <v>0</v>
      </c>
      <c r="C341" s="1">
        <v>2024</v>
      </c>
      <c r="D341" s="2">
        <v>3098.0790762873507</v>
      </c>
      <c r="E341" s="2">
        <v>9982.834601859497</v>
      </c>
      <c r="F341" s="2">
        <v>1714.6246956048362</v>
      </c>
      <c r="G341" s="2">
        <v>14795.538373751684</v>
      </c>
      <c r="H341" s="2"/>
      <c r="I341" s="2">
        <v>7008.409980825315</v>
      </c>
      <c r="J341" s="2">
        <v>3206.898130323318</v>
      </c>
      <c r="K341" s="2">
        <v>7255.32898245987</v>
      </c>
      <c r="L341" s="2">
        <v>17470.637093608504</v>
      </c>
    </row>
    <row r="342" spans="1:12" ht="12.75">
      <c r="A342" s="1" t="s">
        <v>11</v>
      </c>
      <c r="B342" s="1">
        <f>B341</f>
        <v>0</v>
      </c>
      <c r="C342" s="1">
        <v>2025</v>
      </c>
      <c r="D342" s="2">
        <v>3181.32349610027</v>
      </c>
      <c r="E342" s="2">
        <v>10230.275979038417</v>
      </c>
      <c r="F342" s="2">
        <v>1618.03325668149</v>
      </c>
      <c r="G342" s="2">
        <v>15029.632731820177</v>
      </c>
      <c r="H342" s="2"/>
      <c r="I342" s="2">
        <v>7347.425333902492</v>
      </c>
      <c r="J342" s="2">
        <v>3352.8520472204173</v>
      </c>
      <c r="K342" s="2">
        <v>7110.029511941634</v>
      </c>
      <c r="L342" s="2">
        <v>17810.306893064542</v>
      </c>
    </row>
    <row r="343" spans="1:12" ht="12.75">
      <c r="A343" s="1" t="s">
        <v>11</v>
      </c>
      <c r="B343" s="1">
        <f>B342</f>
        <v>0</v>
      </c>
      <c r="C343" s="1">
        <v>2026</v>
      </c>
      <c r="D343" s="2">
        <v>3266.3945658468183</v>
      </c>
      <c r="E343" s="2">
        <v>10460.973822539858</v>
      </c>
      <c r="F343" s="2">
        <v>1561.3818379982006</v>
      </c>
      <c r="G343" s="2">
        <v>15288.750226384876</v>
      </c>
      <c r="H343" s="2"/>
      <c r="I343" s="2">
        <v>7671.427975285641</v>
      </c>
      <c r="J343" s="2">
        <v>3490.244364673912</v>
      </c>
      <c r="K343" s="2">
        <v>7054.450723646875</v>
      </c>
      <c r="L343" s="2">
        <v>18216.12306360643</v>
      </c>
    </row>
    <row r="344" spans="1:12" ht="12.75">
      <c r="A344" s="1" t="s">
        <v>11</v>
      </c>
      <c r="B344" s="1">
        <f>B343</f>
        <v>0</v>
      </c>
      <c r="C344" s="1">
        <v>2027</v>
      </c>
      <c r="D344" s="2">
        <f>D306+D268+D230+D192+D154+D116+D78+D40</f>
        <v>3353.770645430671</v>
      </c>
      <c r="E344" s="2">
        <f>E306+E268+E230+E192+E154+E116+E78+E40</f>
        <v>10696.879113139563</v>
      </c>
      <c r="F344" s="2">
        <f>F306+F268+F230+F192+F154+F116+F78+F40</f>
        <v>1508.5045394020967</v>
      </c>
      <c r="G344" s="2">
        <f>SUM(D344:F344)</f>
        <v>15559.15429797233</v>
      </c>
      <c r="I344" s="2">
        <f>I306+I268+I230+I192+I154+I116+I78+I40</f>
        <v>8009.7533520610305</v>
      </c>
      <c r="J344" s="2">
        <f>J306+J268+J230+J192+J154+J116+J78+J40</f>
        <v>3633.2879649512843</v>
      </c>
      <c r="K344" s="2">
        <f>K306+K268+K230+K192+K154+K116+K78+K40</f>
        <v>6999.656153992415</v>
      </c>
      <c r="L344" s="2">
        <f>SUM(I344:K344)</f>
        <v>18642.69747100473</v>
      </c>
    </row>
  </sheetData>
  <sheetProtection/>
  <mergeCells count="2">
    <mergeCell ref="D1:G1"/>
    <mergeCell ref="I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4"/>
  <sheetViews>
    <sheetView zoomScale="90" zoomScaleNormal="90" zoomScalePageLayoutView="0" workbookViewId="0" topLeftCell="A1">
      <selection activeCell="F18" sqref="F18"/>
    </sheetView>
  </sheetViews>
  <sheetFormatPr defaultColWidth="9.140625" defaultRowHeight="12.75"/>
  <cols>
    <col min="4" max="4" width="17.57421875" style="0" customWidth="1"/>
    <col min="5" max="5" width="20.28125" style="0" customWidth="1"/>
    <col min="6" max="6" width="20.00390625" style="0" customWidth="1"/>
    <col min="7" max="7" width="14.7109375" style="0" customWidth="1"/>
    <col min="9" max="9" width="17.57421875" style="0" customWidth="1"/>
    <col min="10" max="10" width="20.28125" style="0" customWidth="1"/>
    <col min="11" max="11" width="20.00390625" style="0" customWidth="1"/>
    <col min="12" max="12" width="16.421875" style="0" customWidth="1"/>
  </cols>
  <sheetData>
    <row r="1" spans="4:12" ht="12.75">
      <c r="D1" s="4" t="s">
        <v>22</v>
      </c>
      <c r="E1" s="4"/>
      <c r="F1" s="4"/>
      <c r="G1" s="4"/>
      <c r="I1" s="4" t="s">
        <v>23</v>
      </c>
      <c r="J1" s="4"/>
      <c r="K1" s="4"/>
      <c r="L1" s="4"/>
    </row>
    <row r="2" spans="1:12" ht="25.5">
      <c r="A2" s="1" t="s">
        <v>0</v>
      </c>
      <c r="B2" s="1" t="s">
        <v>1</v>
      </c>
      <c r="C2" s="1" t="s">
        <v>2</v>
      </c>
      <c r="D2" s="3" t="s">
        <v>12</v>
      </c>
      <c r="E2" s="3" t="s">
        <v>13</v>
      </c>
      <c r="F2" s="3" t="s">
        <v>14</v>
      </c>
      <c r="G2" s="1" t="s">
        <v>15</v>
      </c>
      <c r="I2" s="3" t="s">
        <v>12</v>
      </c>
      <c r="J2" s="3" t="s">
        <v>13</v>
      </c>
      <c r="K2" s="3" t="s">
        <v>14</v>
      </c>
      <c r="L2" s="1" t="s">
        <v>15</v>
      </c>
    </row>
    <row r="3" spans="1:12" ht="12.75">
      <c r="A3" s="1" t="s">
        <v>3</v>
      </c>
      <c r="B3" s="1">
        <v>1</v>
      </c>
      <c r="C3" s="1">
        <v>1990</v>
      </c>
      <c r="D3" s="2">
        <v>837.363751727416</v>
      </c>
      <c r="E3" s="2">
        <v>939.7556253124026</v>
      </c>
      <c r="F3" s="2">
        <v>1814.0568857332933</v>
      </c>
      <c r="G3" s="2">
        <v>3591.176262773112</v>
      </c>
      <c r="H3" s="2"/>
      <c r="I3" s="2">
        <v>457.68802226440584</v>
      </c>
      <c r="J3" s="2">
        <v>205.43473352663008</v>
      </c>
      <c r="K3" s="2">
        <v>5955.09610113356</v>
      </c>
      <c r="L3" s="2">
        <v>6618.218856924596</v>
      </c>
    </row>
    <row r="4" spans="1:12" ht="12.75">
      <c r="A4" s="1" t="s">
        <v>3</v>
      </c>
      <c r="B4" s="1">
        <v>1</v>
      </c>
      <c r="C4" s="1">
        <v>1991</v>
      </c>
      <c r="D4" s="2">
        <v>930.0147397584227</v>
      </c>
      <c r="E4" s="2">
        <v>1089.455442627828</v>
      </c>
      <c r="F4" s="2">
        <v>2130.8077014080754</v>
      </c>
      <c r="G4" s="2">
        <v>4150.277883794326</v>
      </c>
      <c r="H4" s="2"/>
      <c r="I4" s="2">
        <v>489.5368442001372</v>
      </c>
      <c r="J4" s="2">
        <v>235.16371160023104</v>
      </c>
      <c r="K4" s="2">
        <v>6221.476933376944</v>
      </c>
      <c r="L4" s="2">
        <v>6946.177489177312</v>
      </c>
    </row>
    <row r="5" spans="1:12" ht="12.75">
      <c r="A5" s="1" t="s">
        <v>3</v>
      </c>
      <c r="B5" s="1">
        <v>1</v>
      </c>
      <c r="C5" s="1">
        <v>1992</v>
      </c>
      <c r="D5" s="2">
        <v>1051.0620728358715</v>
      </c>
      <c r="E5" s="2">
        <v>1300.8247498350238</v>
      </c>
      <c r="F5" s="2">
        <v>2141.195058219484</v>
      </c>
      <c r="G5" s="2">
        <v>4493.08188089038</v>
      </c>
      <c r="H5" s="2"/>
      <c r="I5" s="2">
        <v>527.1559378191963</v>
      </c>
      <c r="J5" s="2">
        <v>259.93661166903024</v>
      </c>
      <c r="K5" s="2">
        <v>6471.550659729961</v>
      </c>
      <c r="L5" s="2">
        <v>7258.643209218188</v>
      </c>
    </row>
    <row r="6" spans="1:12" ht="12.75">
      <c r="A6" s="1" t="s">
        <v>3</v>
      </c>
      <c r="B6" s="1">
        <v>1</v>
      </c>
      <c r="C6" s="1">
        <v>1993</v>
      </c>
      <c r="D6" s="2">
        <v>1144.029841102136</v>
      </c>
      <c r="E6" s="2">
        <v>1492.8293423648706</v>
      </c>
      <c r="F6" s="2">
        <v>2255.139335207472</v>
      </c>
      <c r="G6" s="2">
        <v>4891.998518674479</v>
      </c>
      <c r="H6" s="2"/>
      <c r="I6" s="2">
        <v>555.871984882598</v>
      </c>
      <c r="J6" s="2">
        <v>283.25726649236725</v>
      </c>
      <c r="K6" s="2">
        <v>6627.818997310919</v>
      </c>
      <c r="L6" s="2">
        <v>7466.948248685884</v>
      </c>
    </row>
    <row r="7" spans="1:12" ht="12.75">
      <c r="A7" s="1" t="s">
        <v>3</v>
      </c>
      <c r="B7" s="1">
        <v>1</v>
      </c>
      <c r="C7" s="1">
        <v>1994</v>
      </c>
      <c r="D7" s="2">
        <v>1238.0159862064174</v>
      </c>
      <c r="E7" s="2">
        <v>1691.1042858589203</v>
      </c>
      <c r="F7" s="2">
        <v>2215.878614675288</v>
      </c>
      <c r="G7" s="2">
        <v>5144.998886740626</v>
      </c>
      <c r="H7" s="2"/>
      <c r="I7" s="2">
        <v>575.2006766427779</v>
      </c>
      <c r="J7" s="2">
        <v>302.80683602343737</v>
      </c>
      <c r="K7" s="2">
        <v>6415.750784385438</v>
      </c>
      <c r="L7" s="2">
        <v>7293.758297051653</v>
      </c>
    </row>
    <row r="8" spans="1:12" ht="12.75">
      <c r="A8" s="1" t="s">
        <v>3</v>
      </c>
      <c r="B8" s="1">
        <v>1</v>
      </c>
      <c r="C8" s="1">
        <v>1995</v>
      </c>
      <c r="D8" s="2">
        <v>1336.2679326681784</v>
      </c>
      <c r="E8" s="2">
        <v>1896.4793696558784</v>
      </c>
      <c r="F8" s="2">
        <v>2167.3275151156313</v>
      </c>
      <c r="G8" s="2">
        <v>5400.074817439689</v>
      </c>
      <c r="H8" s="2"/>
      <c r="I8" s="2">
        <v>612.1161673846196</v>
      </c>
      <c r="J8" s="2">
        <v>335.06049734753094</v>
      </c>
      <c r="K8" s="2">
        <v>6448.316830481215</v>
      </c>
      <c r="L8" s="2">
        <v>7395.493495213366</v>
      </c>
    </row>
    <row r="9" spans="1:12" ht="12.75">
      <c r="A9" s="1" t="s">
        <v>3</v>
      </c>
      <c r="B9" s="1">
        <v>1</v>
      </c>
      <c r="C9" s="1">
        <v>1996</v>
      </c>
      <c r="D9" s="2">
        <v>1432.2116305484788</v>
      </c>
      <c r="E9" s="2">
        <v>2095.0183878527337</v>
      </c>
      <c r="F9" s="2">
        <v>2080.203749993055</v>
      </c>
      <c r="G9" s="2">
        <v>5607.433768394268</v>
      </c>
      <c r="H9" s="2"/>
      <c r="I9" s="2">
        <v>659.5139698870026</v>
      </c>
      <c r="J9" s="2">
        <v>365.06220759751506</v>
      </c>
      <c r="K9" s="2">
        <v>5982.30651390698</v>
      </c>
      <c r="L9" s="2">
        <v>7006.882691391498</v>
      </c>
    </row>
    <row r="10" spans="1:12" ht="12.75">
      <c r="A10" s="1" t="s">
        <v>3</v>
      </c>
      <c r="B10" s="1">
        <v>1</v>
      </c>
      <c r="C10" s="1">
        <v>1997</v>
      </c>
      <c r="D10" s="2">
        <v>1522.3439292187588</v>
      </c>
      <c r="E10" s="2">
        <v>2282.4042770619635</v>
      </c>
      <c r="F10" s="2">
        <v>2049.8616759341294</v>
      </c>
      <c r="G10" s="2">
        <v>5854.6098822148515</v>
      </c>
      <c r="H10" s="2"/>
      <c r="I10" s="2">
        <v>729.8102009015124</v>
      </c>
      <c r="J10" s="2">
        <v>409.8867089006419</v>
      </c>
      <c r="K10" s="2">
        <v>6069.6722664556255</v>
      </c>
      <c r="L10" s="2">
        <v>7209.36917625778</v>
      </c>
    </row>
    <row r="11" spans="1:12" ht="12.75">
      <c r="A11" s="1" t="s">
        <v>3</v>
      </c>
      <c r="B11" s="1">
        <v>1</v>
      </c>
      <c r="C11" s="1">
        <v>1998</v>
      </c>
      <c r="D11" s="2">
        <v>1651.6620000362657</v>
      </c>
      <c r="E11" s="2">
        <v>2515.7045593653597</v>
      </c>
      <c r="F11" s="2">
        <v>1761.8265866783045</v>
      </c>
      <c r="G11" s="2">
        <v>5929.19314607993</v>
      </c>
      <c r="H11" s="2"/>
      <c r="I11" s="2">
        <v>781.4861674360469</v>
      </c>
      <c r="J11" s="2">
        <v>441.34925689928764</v>
      </c>
      <c r="K11" s="2">
        <v>5960.361403504137</v>
      </c>
      <c r="L11" s="2">
        <v>7183.1968278394725</v>
      </c>
    </row>
    <row r="12" spans="1:12" ht="12.75">
      <c r="A12" s="1" t="s">
        <v>3</v>
      </c>
      <c r="B12" s="1">
        <v>1</v>
      </c>
      <c r="C12" s="1">
        <v>1999</v>
      </c>
      <c r="D12" s="2">
        <v>1730.6549834990462</v>
      </c>
      <c r="E12" s="2">
        <v>2671.6026336796517</v>
      </c>
      <c r="F12" s="2">
        <v>1783.3229538553</v>
      </c>
      <c r="G12" s="2">
        <v>6185.580571033997</v>
      </c>
      <c r="H12" s="2"/>
      <c r="I12" s="2">
        <v>896.1932094834631</v>
      </c>
      <c r="J12" s="2">
        <v>496.23445256117213</v>
      </c>
      <c r="K12" s="2">
        <v>6440.061668879522</v>
      </c>
      <c r="L12" s="2">
        <v>7832.489330924157</v>
      </c>
    </row>
    <row r="13" spans="1:12" ht="12.75">
      <c r="A13" s="1" t="s">
        <v>3</v>
      </c>
      <c r="B13" s="1">
        <v>1</v>
      </c>
      <c r="C13" s="1">
        <v>2000</v>
      </c>
      <c r="D13" s="2">
        <v>1835.923104818775</v>
      </c>
      <c r="E13" s="2">
        <v>2890.808841025717</v>
      </c>
      <c r="F13" s="2">
        <v>1772.8778814754519</v>
      </c>
      <c r="G13" s="2">
        <v>6499.609827319944</v>
      </c>
      <c r="H13" s="2"/>
      <c r="I13" s="2">
        <v>1040.9913942053586</v>
      </c>
      <c r="J13" s="2">
        <v>562.9399193133823</v>
      </c>
      <c r="K13" s="2">
        <v>6797.521923623561</v>
      </c>
      <c r="L13" s="2">
        <v>8401.453237142301</v>
      </c>
    </row>
    <row r="14" spans="1:12" ht="12.75">
      <c r="A14" s="1" t="s">
        <v>3</v>
      </c>
      <c r="B14" s="1">
        <v>1</v>
      </c>
      <c r="C14" s="1">
        <v>2001</v>
      </c>
      <c r="D14" s="2">
        <v>1859.3637377295547</v>
      </c>
      <c r="E14" s="2">
        <v>2889.2891203896975</v>
      </c>
      <c r="F14" s="2">
        <v>2346.604406055706</v>
      </c>
      <c r="G14" s="2">
        <v>7095.257264174958</v>
      </c>
      <c r="H14" s="2"/>
      <c r="I14" s="2">
        <v>1094.6652601513615</v>
      </c>
      <c r="J14" s="2">
        <v>586.2238624486803</v>
      </c>
      <c r="K14" s="2">
        <v>9773.95042319347</v>
      </c>
      <c r="L14" s="2">
        <v>11454.839545793511</v>
      </c>
    </row>
    <row r="15" spans="1:12" ht="12.75">
      <c r="A15" s="1" t="s">
        <v>3</v>
      </c>
      <c r="B15" s="1">
        <v>1</v>
      </c>
      <c r="C15" s="1">
        <v>2002</v>
      </c>
      <c r="D15" s="2">
        <v>1956.0524493530058</v>
      </c>
      <c r="E15" s="2">
        <v>3168.7821721126124</v>
      </c>
      <c r="F15" s="2">
        <v>2578.9649209109416</v>
      </c>
      <c r="G15" s="2">
        <v>7703.799542376561</v>
      </c>
      <c r="H15" s="2"/>
      <c r="I15" s="2">
        <v>1230.3236461198846</v>
      </c>
      <c r="J15" s="2">
        <v>641.3102941787831</v>
      </c>
      <c r="K15" s="2">
        <v>10332.094034891577</v>
      </c>
      <c r="L15" s="2">
        <v>12203.727975190246</v>
      </c>
    </row>
    <row r="16" spans="1:12" ht="12.75">
      <c r="A16" s="1" t="s">
        <v>3</v>
      </c>
      <c r="B16" s="1">
        <v>1</v>
      </c>
      <c r="C16" s="1">
        <v>2003</v>
      </c>
      <c r="D16" s="2">
        <v>2009.4520429470983</v>
      </c>
      <c r="E16" s="2">
        <v>3430.9053963618853</v>
      </c>
      <c r="F16" s="2">
        <v>2421.1476051230875</v>
      </c>
      <c r="G16" s="2">
        <v>7861.505044432071</v>
      </c>
      <c r="H16" s="2"/>
      <c r="I16" s="2">
        <v>1333.0628743465757</v>
      </c>
      <c r="J16" s="2">
        <v>691.1778907982621</v>
      </c>
      <c r="K16" s="2">
        <v>10193.836322856127</v>
      </c>
      <c r="L16" s="2">
        <v>12218.077088000964</v>
      </c>
    </row>
    <row r="17" spans="1:12" ht="12.75">
      <c r="A17" s="1" t="s">
        <v>3</v>
      </c>
      <c r="B17" s="1">
        <v>1</v>
      </c>
      <c r="C17" s="1">
        <v>2004</v>
      </c>
      <c r="D17" s="2">
        <v>2059.4508139864674</v>
      </c>
      <c r="E17" s="2">
        <v>3688.1812040068876</v>
      </c>
      <c r="F17" s="2">
        <v>2524.4351500602734</v>
      </c>
      <c r="G17" s="2">
        <v>8272.067168053629</v>
      </c>
      <c r="H17" s="2"/>
      <c r="I17" s="2">
        <v>1420.4192719764976</v>
      </c>
      <c r="J17" s="2">
        <v>737.11223683456</v>
      </c>
      <c r="K17" s="2">
        <v>9146.163166361912</v>
      </c>
      <c r="L17" s="2">
        <v>11303.69467517297</v>
      </c>
    </row>
    <row r="18" spans="1:12" ht="12.75">
      <c r="A18" s="1" t="s">
        <v>3</v>
      </c>
      <c r="B18" s="1">
        <v>1</v>
      </c>
      <c r="C18" s="1">
        <v>2005</v>
      </c>
      <c r="D18" s="2">
        <v>2074.3183226507804</v>
      </c>
      <c r="E18" s="2">
        <v>3884.0414929803965</v>
      </c>
      <c r="F18" s="2">
        <v>2718.458489184137</v>
      </c>
      <c r="G18" s="2">
        <v>8676.818304815313</v>
      </c>
      <c r="H18" s="2"/>
      <c r="I18" s="2">
        <v>1502.515738728104</v>
      </c>
      <c r="J18" s="2">
        <v>771.2447959914397</v>
      </c>
      <c r="K18" s="2">
        <v>9467.264692733557</v>
      </c>
      <c r="L18" s="2">
        <v>11741.025227453101</v>
      </c>
    </row>
    <row r="19" spans="1:12" ht="12.75">
      <c r="A19" s="1" t="s">
        <v>3</v>
      </c>
      <c r="B19" s="1">
        <v>1</v>
      </c>
      <c r="C19" s="1">
        <v>2006</v>
      </c>
      <c r="D19" s="2">
        <v>2222.7766890797648</v>
      </c>
      <c r="E19" s="2">
        <v>4157.086729640366</v>
      </c>
      <c r="F19" s="2">
        <v>3285.745386267555</v>
      </c>
      <c r="G19" s="2">
        <v>9665.608804987685</v>
      </c>
      <c r="H19" s="2"/>
      <c r="I19" s="2">
        <v>1630.0924658215317</v>
      </c>
      <c r="J19" s="2">
        <v>823.2477020424436</v>
      </c>
      <c r="K19" s="2">
        <v>9780.488611794453</v>
      </c>
      <c r="L19" s="2">
        <v>12233.828779658428</v>
      </c>
    </row>
    <row r="20" spans="1:12" ht="12.75">
      <c r="A20" s="1" t="s">
        <v>3</v>
      </c>
      <c r="B20" s="1">
        <v>1</v>
      </c>
      <c r="C20" s="1">
        <v>2007</v>
      </c>
      <c r="D20" s="2">
        <v>2333.119390813501</v>
      </c>
      <c r="E20" s="2">
        <v>4625.684483143772</v>
      </c>
      <c r="F20" s="2">
        <v>3512.4021904307774</v>
      </c>
      <c r="G20" s="2">
        <v>10471.20606438805</v>
      </c>
      <c r="H20" s="2"/>
      <c r="I20" s="2">
        <v>1821.669730183949</v>
      </c>
      <c r="J20" s="2">
        <v>896.5237653282217</v>
      </c>
      <c r="K20" s="2">
        <v>9907.616451105634</v>
      </c>
      <c r="L20" s="2">
        <v>12625.809946617805</v>
      </c>
    </row>
    <row r="21" spans="1:12" ht="12.75">
      <c r="A21" s="1" t="s">
        <v>3</v>
      </c>
      <c r="B21" s="1">
        <v>1</v>
      </c>
      <c r="C21" s="1">
        <v>2008</v>
      </c>
      <c r="D21" s="2">
        <v>2387.1091473756073</v>
      </c>
      <c r="E21" s="2">
        <v>4993.056895325314</v>
      </c>
      <c r="F21" s="2">
        <v>3640.192928039428</v>
      </c>
      <c r="G21" s="2">
        <v>11020.358970740348</v>
      </c>
      <c r="H21" s="2"/>
      <c r="I21" s="2">
        <v>1993.6898537367283</v>
      </c>
      <c r="J21" s="2">
        <v>966.1614461207598</v>
      </c>
      <c r="K21" s="2">
        <v>9418.67985980792</v>
      </c>
      <c r="L21" s="2">
        <v>12378.531159665408</v>
      </c>
    </row>
    <row r="22" spans="1:12" ht="12.75">
      <c r="A22" s="1" t="s">
        <v>3</v>
      </c>
      <c r="B22" s="1">
        <v>1</v>
      </c>
      <c r="C22" s="1">
        <v>2009</v>
      </c>
      <c r="D22" s="2">
        <v>2405.271843031971</v>
      </c>
      <c r="E22" s="2">
        <v>5263.965645030396</v>
      </c>
      <c r="F22" s="2">
        <v>4043.166537331751</v>
      </c>
      <c r="G22" s="2">
        <v>11712.404025394118</v>
      </c>
      <c r="H22" s="2"/>
      <c r="I22" s="2">
        <v>2064.7947961573636</v>
      </c>
      <c r="J22" s="2">
        <v>984.966247458091</v>
      </c>
      <c r="K22" s="2">
        <v>11248.467820087402</v>
      </c>
      <c r="L22" s="2">
        <v>14298.228863702858</v>
      </c>
    </row>
    <row r="23" spans="1:12" ht="12.75">
      <c r="A23" s="1" t="s">
        <v>3</v>
      </c>
      <c r="B23" s="1">
        <v>1</v>
      </c>
      <c r="C23" s="1">
        <v>2010</v>
      </c>
      <c r="D23" s="2">
        <v>2519.9658074737627</v>
      </c>
      <c r="E23" s="2">
        <v>5842.658800963933</v>
      </c>
      <c r="F23" s="2">
        <v>4456.795024398158</v>
      </c>
      <c r="G23" s="2">
        <v>12819.419632835852</v>
      </c>
      <c r="H23" s="2"/>
      <c r="I23" s="2">
        <v>2200.547711248412</v>
      </c>
      <c r="J23" s="2">
        <v>1016.5114867886115</v>
      </c>
      <c r="K23" s="2">
        <v>11322.642665129575</v>
      </c>
      <c r="L23" s="2">
        <v>14539.701863166598</v>
      </c>
    </row>
    <row r="24" spans="1:12" ht="12.75">
      <c r="A24" s="1" t="s">
        <v>3</v>
      </c>
      <c r="B24" s="1">
        <v>1</v>
      </c>
      <c r="C24" s="1">
        <v>2011</v>
      </c>
      <c r="D24" s="2">
        <v>2642.8395949948467</v>
      </c>
      <c r="E24" s="2">
        <v>6348.103292237904</v>
      </c>
      <c r="F24" s="2">
        <v>4510.483402472029</v>
      </c>
      <c r="G24" s="2">
        <v>13501.42628970478</v>
      </c>
      <c r="H24" s="2"/>
      <c r="I24" s="2">
        <v>2360.6507406925775</v>
      </c>
      <c r="J24" s="2">
        <v>1059.8858705244586</v>
      </c>
      <c r="K24" s="2">
        <v>11496.920864128531</v>
      </c>
      <c r="L24" s="2">
        <v>14917.457475345567</v>
      </c>
    </row>
    <row r="25" spans="1:12" ht="12.75">
      <c r="A25" s="1" t="s">
        <v>3</v>
      </c>
      <c r="B25" s="1">
        <v>1</v>
      </c>
      <c r="C25" s="1">
        <v>2012</v>
      </c>
      <c r="D25" s="2">
        <v>2700.777614479139</v>
      </c>
      <c r="E25" s="2">
        <v>6755.330312968778</v>
      </c>
      <c r="F25" s="2">
        <v>4785.788877281517</v>
      </c>
      <c r="G25" s="2">
        <v>14241.896804729435</v>
      </c>
      <c r="H25" s="2"/>
      <c r="I25" s="2">
        <v>2523.9421310088974</v>
      </c>
      <c r="J25" s="2">
        <v>1097.521932297875</v>
      </c>
      <c r="K25" s="2">
        <v>11903.11497254722</v>
      </c>
      <c r="L25" s="2">
        <v>15524.579035853993</v>
      </c>
    </row>
    <row r="26" spans="1:12" ht="12.75">
      <c r="A26" s="1" t="s">
        <v>3</v>
      </c>
      <c r="B26" s="1">
        <v>1</v>
      </c>
      <c r="C26" s="1">
        <v>2013</v>
      </c>
      <c r="D26" s="2">
        <v>2763.0180149908856</v>
      </c>
      <c r="E26" s="2">
        <v>7402.563633826983</v>
      </c>
      <c r="F26" s="2">
        <v>5069.413947145503</v>
      </c>
      <c r="G26" s="2">
        <v>15234.99559596337</v>
      </c>
      <c r="H26" s="2"/>
      <c r="I26" s="2">
        <v>2653.992811383669</v>
      </c>
      <c r="J26" s="2">
        <v>1203.6235532735104</v>
      </c>
      <c r="K26" s="2">
        <v>12543.164325276022</v>
      </c>
      <c r="L26" s="2">
        <v>16400.780689933203</v>
      </c>
    </row>
    <row r="27" spans="1:12" ht="12.75">
      <c r="A27" s="1" t="s">
        <v>3</v>
      </c>
      <c r="B27" s="1">
        <v>1</v>
      </c>
      <c r="C27" s="1">
        <v>2014</v>
      </c>
      <c r="D27" s="2">
        <v>2884.7899071807633</v>
      </c>
      <c r="E27" s="2">
        <v>8161.344113157646</v>
      </c>
      <c r="F27" s="2">
        <v>5149.017174567199</v>
      </c>
      <c r="G27" s="2">
        <v>16195.151194905608</v>
      </c>
      <c r="H27" s="2"/>
      <c r="I27" s="2">
        <v>2828.574396949965</v>
      </c>
      <c r="J27" s="2">
        <v>1318.6995080796346</v>
      </c>
      <c r="K27" s="2">
        <v>13529.543071712043</v>
      </c>
      <c r="L27" s="2">
        <v>17676.816976741644</v>
      </c>
    </row>
    <row r="28" spans="1:12" ht="12.75">
      <c r="A28" s="1" t="s">
        <v>3</v>
      </c>
      <c r="B28" s="1">
        <v>1</v>
      </c>
      <c r="C28" s="1">
        <v>2015</v>
      </c>
      <c r="D28" s="2">
        <v>3019.907005900154</v>
      </c>
      <c r="E28" s="2">
        <v>8927.888425932402</v>
      </c>
      <c r="F28" s="2">
        <v>5223.99298744664</v>
      </c>
      <c r="G28" s="2">
        <v>17171.788419279197</v>
      </c>
      <c r="H28" s="2"/>
      <c r="I28" s="2">
        <v>3140.03509845041</v>
      </c>
      <c r="J28" s="2">
        <v>1527.3591930416928</v>
      </c>
      <c r="K28" s="2">
        <v>13763.944429745541</v>
      </c>
      <c r="L28" s="2">
        <v>18431.338721237644</v>
      </c>
    </row>
    <row r="29" spans="1:12" ht="12.75">
      <c r="A29" s="1" t="s">
        <v>3</v>
      </c>
      <c r="B29" s="1">
        <v>1</v>
      </c>
      <c r="C29" s="1">
        <v>2016</v>
      </c>
      <c r="D29" s="2">
        <v>3150.656874504594</v>
      </c>
      <c r="E29" s="2">
        <v>9585.980209122283</v>
      </c>
      <c r="F29" s="2">
        <v>5174.8821969597475</v>
      </c>
      <c r="G29" s="2">
        <v>17911.519280586625</v>
      </c>
      <c r="H29" s="2"/>
      <c r="I29" s="2">
        <v>3475.3040885329565</v>
      </c>
      <c r="J29" s="2">
        <v>1757.4271756815735</v>
      </c>
      <c r="K29" s="2">
        <v>14010.485455106958</v>
      </c>
      <c r="L29" s="2">
        <v>19243.21671932149</v>
      </c>
    </row>
    <row r="30" spans="1:12" ht="12.75">
      <c r="A30" s="1" t="s">
        <v>3</v>
      </c>
      <c r="B30" s="1">
        <v>1</v>
      </c>
      <c r="C30" s="1">
        <v>2017</v>
      </c>
      <c r="D30" s="2">
        <v>3273.227961577943</v>
      </c>
      <c r="E30" s="2">
        <v>10194.645122196018</v>
      </c>
      <c r="F30" s="2">
        <v>4955.904026448979</v>
      </c>
      <c r="G30" s="2">
        <v>18423.777110222938</v>
      </c>
      <c r="H30" s="2"/>
      <c r="I30" s="2">
        <v>3851.9552724842656</v>
      </c>
      <c r="J30" s="2">
        <v>1990.1150609863962</v>
      </c>
      <c r="K30" s="2">
        <v>14012.286966538062</v>
      </c>
      <c r="L30" s="2">
        <v>19854.357300008724</v>
      </c>
    </row>
    <row r="31" spans="1:12" ht="12.75">
      <c r="A31" s="1" t="s">
        <v>3</v>
      </c>
      <c r="B31" s="1">
        <v>1</v>
      </c>
      <c r="C31" s="1">
        <v>2018</v>
      </c>
      <c r="D31" s="2">
        <v>3401.373827023362</v>
      </c>
      <c r="E31" s="2">
        <v>10817.959327602288</v>
      </c>
      <c r="F31" s="2">
        <v>4697.694617468085</v>
      </c>
      <c r="G31" s="2">
        <v>18917.027772093737</v>
      </c>
      <c r="H31" s="2"/>
      <c r="I31" s="2">
        <v>4233.216795725219</v>
      </c>
      <c r="J31" s="2">
        <v>2169.840877680068</v>
      </c>
      <c r="K31" s="2">
        <v>13996.562975356679</v>
      </c>
      <c r="L31" s="2">
        <v>20399.620648761964</v>
      </c>
    </row>
    <row r="32" spans="1:12" ht="12.75">
      <c r="A32" s="1" t="s">
        <v>3</v>
      </c>
      <c r="B32" s="1">
        <v>1</v>
      </c>
      <c r="C32" s="1">
        <v>2019</v>
      </c>
      <c r="D32" s="2">
        <v>3532.2785740499257</v>
      </c>
      <c r="E32" s="2">
        <v>11173.83618688014</v>
      </c>
      <c r="F32" s="2">
        <v>4522.783502696941</v>
      </c>
      <c r="G32" s="2">
        <v>19228.89826362701</v>
      </c>
      <c r="H32" s="2"/>
      <c r="I32" s="2">
        <v>4591.90813226571</v>
      </c>
      <c r="J32" s="2">
        <v>2318.741210468384</v>
      </c>
      <c r="K32" s="2">
        <v>14110.394060274599</v>
      </c>
      <c r="L32" s="2">
        <v>21021.04340300869</v>
      </c>
    </row>
    <row r="33" spans="1:12" ht="12.75">
      <c r="A33" s="1" t="s">
        <v>3</v>
      </c>
      <c r="B33" s="1">
        <v>1</v>
      </c>
      <c r="C33" s="1">
        <v>2020</v>
      </c>
      <c r="D33" s="2">
        <v>3658.6055088199237</v>
      </c>
      <c r="E33" s="2">
        <v>11523.915179987416</v>
      </c>
      <c r="F33" s="2">
        <v>4317.81060174816</v>
      </c>
      <c r="G33" s="2">
        <v>19500.3312905555</v>
      </c>
      <c r="H33" s="2"/>
      <c r="I33" s="2">
        <v>4950.689324152465</v>
      </c>
      <c r="J33" s="2">
        <v>2469.691149102413</v>
      </c>
      <c r="K33" s="2">
        <v>14147.231256733123</v>
      </c>
      <c r="L33" s="2">
        <v>21567.611729988</v>
      </c>
    </row>
    <row r="34" spans="1:12" ht="12.75">
      <c r="A34" s="1" t="s">
        <v>3</v>
      </c>
      <c r="B34" s="1">
        <v>1</v>
      </c>
      <c r="C34" s="1">
        <v>2021</v>
      </c>
      <c r="D34" s="2">
        <v>3775.801746243521</v>
      </c>
      <c r="E34" s="2">
        <v>11861.975576708506</v>
      </c>
      <c r="F34" s="2">
        <v>4044.943793267995</v>
      </c>
      <c r="G34" s="2">
        <v>19682.721116220022</v>
      </c>
      <c r="H34" s="2"/>
      <c r="I34" s="2">
        <v>5298.101345391259</v>
      </c>
      <c r="J34" s="2">
        <v>2621.718740965481</v>
      </c>
      <c r="K34" s="2">
        <v>14065.274433136674</v>
      </c>
      <c r="L34" s="2">
        <v>21985.094519493414</v>
      </c>
    </row>
    <row r="35" spans="1:12" ht="12.75">
      <c r="A35" s="1" t="s">
        <v>3</v>
      </c>
      <c r="B35" s="1">
        <v>1</v>
      </c>
      <c r="C35" s="1">
        <v>2022</v>
      </c>
      <c r="D35" s="2">
        <v>3882.3345650844317</v>
      </c>
      <c r="E35" s="2">
        <v>12184.604212526623</v>
      </c>
      <c r="F35" s="2">
        <v>3804.775840313674</v>
      </c>
      <c r="G35" s="2">
        <v>19871.71461792473</v>
      </c>
      <c r="H35" s="2"/>
      <c r="I35" s="2">
        <v>5642.216239828221</v>
      </c>
      <c r="J35" s="2">
        <v>2774.374753307826</v>
      </c>
      <c r="K35" s="2">
        <v>13976.851504159182</v>
      </c>
      <c r="L35" s="2">
        <v>22393.44249729523</v>
      </c>
    </row>
    <row r="36" spans="1:12" ht="12.75">
      <c r="A36" s="1" t="s">
        <v>3</v>
      </c>
      <c r="B36" s="1">
        <v>1</v>
      </c>
      <c r="C36" s="1">
        <v>2023</v>
      </c>
      <c r="D36" s="2">
        <v>3985.422545058205</v>
      </c>
      <c r="E36" s="2">
        <v>12494.46159914905</v>
      </c>
      <c r="F36" s="2">
        <v>3534.3378349105815</v>
      </c>
      <c r="G36" s="2">
        <v>20014.221979117836</v>
      </c>
      <c r="H36" s="2"/>
      <c r="I36" s="2">
        <v>5982.482575248645</v>
      </c>
      <c r="J36" s="2">
        <v>2927.694964133412</v>
      </c>
      <c r="K36" s="2">
        <v>13742.889259013044</v>
      </c>
      <c r="L36" s="2">
        <v>22653.0667983951</v>
      </c>
    </row>
    <row r="37" spans="1:12" ht="12.75">
      <c r="A37" s="1" t="s">
        <v>3</v>
      </c>
      <c r="B37" s="1">
        <v>1</v>
      </c>
      <c r="C37" s="1">
        <v>2024</v>
      </c>
      <c r="D37" s="2">
        <v>4082.764470836346</v>
      </c>
      <c r="E37" s="2">
        <v>12793.027053523576</v>
      </c>
      <c r="F37" s="2">
        <v>3413.889053713433</v>
      </c>
      <c r="G37" s="2">
        <v>20289.680578073352</v>
      </c>
      <c r="H37" s="2"/>
      <c r="I37" s="2">
        <v>6306.532023521717</v>
      </c>
      <c r="J37" s="2">
        <v>3075.5672092397135</v>
      </c>
      <c r="K37" s="2">
        <v>13702.910112365465</v>
      </c>
      <c r="L37" s="2">
        <v>23085.009345126895</v>
      </c>
    </row>
    <row r="38" spans="1:12" ht="12.75">
      <c r="A38" s="1" t="s">
        <v>3</v>
      </c>
      <c r="B38" s="1">
        <f>B37</f>
        <v>1</v>
      </c>
      <c r="C38" s="1">
        <v>2025</v>
      </c>
      <c r="D38" s="2">
        <v>4181.824056979947</v>
      </c>
      <c r="E38" s="2">
        <v>13086.187772132427</v>
      </c>
      <c r="F38" s="2">
        <v>3346.379775971697</v>
      </c>
      <c r="G38" s="2">
        <v>20614.39160508407</v>
      </c>
      <c r="H38" s="2"/>
      <c r="I38" s="2">
        <v>6616.170671536441</v>
      </c>
      <c r="J38" s="2">
        <v>3223.0688008582647</v>
      </c>
      <c r="K38" s="2">
        <v>13694.60744739067</v>
      </c>
      <c r="L38" s="2">
        <v>23533.846919785377</v>
      </c>
    </row>
    <row r="39" spans="1:12" ht="12.75">
      <c r="A39" s="1" t="s">
        <v>3</v>
      </c>
      <c r="B39" s="1">
        <f>B38</f>
        <v>1</v>
      </c>
      <c r="C39" s="1">
        <v>2026</v>
      </c>
      <c r="D39" s="2">
        <v>4282.7566094830145</v>
      </c>
      <c r="E39" s="2">
        <v>13356.116986198507</v>
      </c>
      <c r="F39" s="2">
        <v>3303.986670216207</v>
      </c>
      <c r="G39" s="2">
        <v>20942.86026589773</v>
      </c>
      <c r="H39" s="2"/>
      <c r="I39" s="2">
        <v>6920.609356320177</v>
      </c>
      <c r="J39" s="2">
        <v>3356.71194301589</v>
      </c>
      <c r="K39" s="2">
        <v>13667.869477517273</v>
      </c>
      <c r="L39" s="2">
        <v>23945.190776853342</v>
      </c>
    </row>
    <row r="40" spans="1:12" ht="12.75">
      <c r="A40" s="1" t="s">
        <v>3</v>
      </c>
      <c r="B40" s="1">
        <f>B39</f>
        <v>1</v>
      </c>
      <c r="C40" s="1">
        <v>2027</v>
      </c>
      <c r="D40" s="2">
        <f>D39*(D39/D38)</f>
        <v>4386.125271209228</v>
      </c>
      <c r="E40" s="2">
        <f>E39*(E39/E38)</f>
        <v>13631.614038803593</v>
      </c>
      <c r="F40" s="2">
        <f>F39*(F39/F38)</f>
        <v>3262.1306151052677</v>
      </c>
      <c r="G40" s="2">
        <f>SUM(D40:F40)</f>
        <v>21279.869925118088</v>
      </c>
      <c r="H40" s="2"/>
      <c r="I40" s="2">
        <f>I39*(I39/I38)</f>
        <v>7239.056584322362</v>
      </c>
      <c r="J40" s="2">
        <f>J39*(J39/J38)</f>
        <v>3495.896539777589</v>
      </c>
      <c r="K40" s="2">
        <f>K39*(K39/K38)</f>
        <v>13641.18371206344</v>
      </c>
      <c r="L40" s="2">
        <f>SUM(I40:K40)</f>
        <v>24376.136836163394</v>
      </c>
    </row>
    <row r="41" spans="1:12" ht="12.75">
      <c r="A41" s="1" t="s">
        <v>4</v>
      </c>
      <c r="B41" s="1">
        <v>2</v>
      </c>
      <c r="C41" s="1">
        <v>1990</v>
      </c>
      <c r="D41" s="2">
        <v>989.8425360000235</v>
      </c>
      <c r="E41" s="2">
        <v>1026.0498410000027</v>
      </c>
      <c r="F41" s="2">
        <v>604.3085930274995</v>
      </c>
      <c r="G41" s="2">
        <v>2620.2009700275257</v>
      </c>
      <c r="H41" s="2"/>
      <c r="I41" s="2">
        <v>647.2291346320999</v>
      </c>
      <c r="J41" s="2">
        <v>389.1304520755</v>
      </c>
      <c r="K41" s="2">
        <v>3934.282010526963</v>
      </c>
      <c r="L41" s="2">
        <v>4970.641597234563</v>
      </c>
    </row>
    <row r="42" spans="1:12" ht="12.75">
      <c r="A42" s="1" t="s">
        <v>4</v>
      </c>
      <c r="B42" s="1">
        <v>2</v>
      </c>
      <c r="C42" s="1">
        <v>1991</v>
      </c>
      <c r="D42" s="2">
        <v>1031.8403200000134</v>
      </c>
      <c r="E42" s="2">
        <v>1159.0276220000042</v>
      </c>
      <c r="F42" s="2">
        <v>679.2115666796567</v>
      </c>
      <c r="G42" s="2">
        <v>2870.0795086796743</v>
      </c>
      <c r="H42" s="2"/>
      <c r="I42" s="2">
        <v>741.9616699183</v>
      </c>
      <c r="J42" s="2">
        <v>445.1142378474</v>
      </c>
      <c r="K42" s="2">
        <v>4106.792876405589</v>
      </c>
      <c r="L42" s="2">
        <v>5293.868784171289</v>
      </c>
    </row>
    <row r="43" spans="1:12" ht="12.75">
      <c r="A43" s="1" t="s">
        <v>4</v>
      </c>
      <c r="B43" s="1">
        <v>2</v>
      </c>
      <c r="C43" s="1">
        <v>1992</v>
      </c>
      <c r="D43" s="2">
        <v>1106.7005849999746</v>
      </c>
      <c r="E43" s="2">
        <v>1363.8353040000084</v>
      </c>
      <c r="F43" s="2">
        <v>747.7324903403496</v>
      </c>
      <c r="G43" s="2">
        <v>3218.2683793403326</v>
      </c>
      <c r="H43" s="2"/>
      <c r="I43" s="2">
        <v>857.8256426444</v>
      </c>
      <c r="J43" s="2">
        <v>517.6564234901</v>
      </c>
      <c r="K43" s="2">
        <v>4115.647450379223</v>
      </c>
      <c r="L43" s="2">
        <v>5491.1295165137235</v>
      </c>
    </row>
    <row r="44" spans="1:12" ht="12.75">
      <c r="A44" s="1" t="s">
        <v>4</v>
      </c>
      <c r="B44" s="1">
        <v>2</v>
      </c>
      <c r="C44" s="1">
        <v>1993</v>
      </c>
      <c r="D44" s="2">
        <v>1148.8567649999761</v>
      </c>
      <c r="E44" s="2">
        <v>1540.5918160000147</v>
      </c>
      <c r="F44" s="2">
        <v>688.0811989658004</v>
      </c>
      <c r="G44" s="2">
        <v>3377.529779965791</v>
      </c>
      <c r="H44" s="2"/>
      <c r="I44" s="2">
        <v>924.3033251463</v>
      </c>
      <c r="J44" s="2">
        <v>563.2351811695</v>
      </c>
      <c r="K44" s="2">
        <v>3467.1808778366353</v>
      </c>
      <c r="L44" s="2">
        <v>4954.719384152435</v>
      </c>
    </row>
    <row r="45" spans="1:12" ht="12.75">
      <c r="A45" s="1" t="s">
        <v>4</v>
      </c>
      <c r="B45" s="1">
        <v>2</v>
      </c>
      <c r="C45" s="1">
        <v>1994</v>
      </c>
      <c r="D45" s="2">
        <v>1211.2271189999778</v>
      </c>
      <c r="E45" s="2">
        <v>1739.0369129999901</v>
      </c>
      <c r="F45" s="2">
        <v>716.6091528411011</v>
      </c>
      <c r="G45" s="2">
        <v>3666.8731848410694</v>
      </c>
      <c r="H45" s="2"/>
      <c r="I45" s="2">
        <v>984.4623376692999</v>
      </c>
      <c r="J45" s="2">
        <v>605.7294033368</v>
      </c>
      <c r="K45" s="2">
        <v>3627.9412985089493</v>
      </c>
      <c r="L45" s="2">
        <v>5218.133039515049</v>
      </c>
    </row>
    <row r="46" spans="1:12" ht="12.75">
      <c r="A46" s="1" t="s">
        <v>4</v>
      </c>
      <c r="B46" s="1">
        <v>2</v>
      </c>
      <c r="C46" s="1">
        <v>1995</v>
      </c>
      <c r="D46" s="2">
        <v>1268.5594689999693</v>
      </c>
      <c r="E46" s="2">
        <v>1927.7137789999902</v>
      </c>
      <c r="F46" s="2">
        <v>776.8751221673127</v>
      </c>
      <c r="G46" s="2">
        <v>3973.1483701672723</v>
      </c>
      <c r="H46" s="2"/>
      <c r="I46" s="2">
        <v>1038.3960269089</v>
      </c>
      <c r="J46" s="2">
        <v>648.3356994330001</v>
      </c>
      <c r="K46" s="2">
        <v>3526.695939102563</v>
      </c>
      <c r="L46" s="2">
        <v>5213.427665444463</v>
      </c>
    </row>
    <row r="47" spans="1:12" ht="12.75">
      <c r="A47" s="1" t="s">
        <v>4</v>
      </c>
      <c r="B47" s="1">
        <v>2</v>
      </c>
      <c r="C47" s="1">
        <v>1996</v>
      </c>
      <c r="D47" s="2">
        <v>1329.3891310000279</v>
      </c>
      <c r="E47" s="2">
        <v>2115.0884639999854</v>
      </c>
      <c r="F47" s="2">
        <v>661.5435331081148</v>
      </c>
      <c r="G47" s="2">
        <v>4106.021128108128</v>
      </c>
      <c r="H47" s="2"/>
      <c r="I47" s="2">
        <v>1128.2033115007</v>
      </c>
      <c r="J47" s="2">
        <v>703.577386154</v>
      </c>
      <c r="K47" s="2">
        <v>2700.6217451442017</v>
      </c>
      <c r="L47" s="2">
        <v>4532.402442798902</v>
      </c>
    </row>
    <row r="48" spans="1:12" ht="12.75">
      <c r="A48" s="1" t="s">
        <v>4</v>
      </c>
      <c r="B48" s="1">
        <v>2</v>
      </c>
      <c r="C48" s="1">
        <v>1997</v>
      </c>
      <c r="D48" s="2">
        <v>1375.4543410000065</v>
      </c>
      <c r="E48" s="2">
        <v>2270.304827999972</v>
      </c>
      <c r="F48" s="2">
        <v>686.2485421433814</v>
      </c>
      <c r="G48" s="2">
        <v>4332.00771114336</v>
      </c>
      <c r="H48" s="2"/>
      <c r="I48" s="2">
        <v>1221.3007047895999</v>
      </c>
      <c r="J48" s="2">
        <v>759.4397359650001</v>
      </c>
      <c r="K48" s="2">
        <v>2754.9172710583184</v>
      </c>
      <c r="L48" s="2">
        <v>4735.657711812919</v>
      </c>
    </row>
    <row r="49" spans="1:12" ht="12.75">
      <c r="A49" s="1" t="s">
        <v>4</v>
      </c>
      <c r="B49" s="1">
        <v>2</v>
      </c>
      <c r="C49" s="1">
        <v>1998</v>
      </c>
      <c r="D49" s="2">
        <v>1456.4208009999988</v>
      </c>
      <c r="E49" s="2">
        <v>2483.7958779999904</v>
      </c>
      <c r="F49" s="2">
        <v>488.3276320233903</v>
      </c>
      <c r="G49" s="2">
        <v>4428.544311023379</v>
      </c>
      <c r="H49" s="2"/>
      <c r="I49" s="2">
        <v>1372.9723866634</v>
      </c>
      <c r="J49" s="2">
        <v>847.4890399796001</v>
      </c>
      <c r="K49" s="2">
        <v>2565.4958345885257</v>
      </c>
      <c r="L49" s="2">
        <v>4785.957261231526</v>
      </c>
    </row>
    <row r="50" spans="1:12" ht="12.75">
      <c r="A50" s="1" t="s">
        <v>4</v>
      </c>
      <c r="B50" s="1">
        <v>2</v>
      </c>
      <c r="C50" s="1">
        <v>1999</v>
      </c>
      <c r="D50" s="2">
        <v>1465.9694650000024</v>
      </c>
      <c r="E50" s="2">
        <v>2573.850602999997</v>
      </c>
      <c r="F50" s="2">
        <v>548.1345972188059</v>
      </c>
      <c r="G50" s="2">
        <v>4587.9546652188055</v>
      </c>
      <c r="H50" s="2"/>
      <c r="I50" s="2">
        <v>1502.4030562784</v>
      </c>
      <c r="J50" s="2">
        <v>918.2942927573</v>
      </c>
      <c r="K50" s="2">
        <v>2182.253047760644</v>
      </c>
      <c r="L50" s="2">
        <v>4602.950396796345</v>
      </c>
    </row>
    <row r="51" spans="1:12" ht="12.75">
      <c r="A51" s="1" t="s">
        <v>4</v>
      </c>
      <c r="B51" s="1">
        <v>2</v>
      </c>
      <c r="C51" s="1">
        <v>2000</v>
      </c>
      <c r="D51" s="2">
        <v>1509.7898660000212</v>
      </c>
      <c r="E51" s="2">
        <v>2724.8102949999848</v>
      </c>
      <c r="F51" s="2">
        <v>638.699303750564</v>
      </c>
      <c r="G51" s="2">
        <v>4873.299464750569</v>
      </c>
      <c r="H51" s="2"/>
      <c r="I51" s="2">
        <v>1695.5804816329</v>
      </c>
      <c r="J51" s="2">
        <v>1019.4834008831</v>
      </c>
      <c r="K51" s="2">
        <v>1994.2422995069564</v>
      </c>
      <c r="L51" s="2">
        <v>4709.306182022956</v>
      </c>
    </row>
    <row r="52" spans="1:12" ht="12.75">
      <c r="A52" s="1" t="s">
        <v>4</v>
      </c>
      <c r="B52" s="1">
        <v>2</v>
      </c>
      <c r="C52" s="1">
        <v>2001</v>
      </c>
      <c r="D52" s="2">
        <v>1550.510448999964</v>
      </c>
      <c r="E52" s="2">
        <v>2875.3088960000136</v>
      </c>
      <c r="F52" s="2">
        <v>917.2113066533631</v>
      </c>
      <c r="G52" s="2">
        <v>5343.030651653341</v>
      </c>
      <c r="H52" s="2"/>
      <c r="I52" s="2">
        <v>1742.8949781483</v>
      </c>
      <c r="J52" s="2">
        <v>1045.5024751093001</v>
      </c>
      <c r="K52" s="2">
        <v>6116.090882660735</v>
      </c>
      <c r="L52" s="2">
        <v>8904.488335918335</v>
      </c>
    </row>
    <row r="53" spans="1:12" ht="12.75">
      <c r="A53" s="1" t="s">
        <v>4</v>
      </c>
      <c r="B53" s="1">
        <v>2</v>
      </c>
      <c r="C53" s="1">
        <v>2002</v>
      </c>
      <c r="D53" s="2">
        <v>1581.8465940000074</v>
      </c>
      <c r="E53" s="2">
        <v>3124.87773440894</v>
      </c>
      <c r="F53" s="2">
        <v>1088.4857857731354</v>
      </c>
      <c r="G53" s="2">
        <v>5795.210114182082</v>
      </c>
      <c r="H53" s="2"/>
      <c r="I53" s="2">
        <v>1908.7346585282003</v>
      </c>
      <c r="J53" s="2">
        <v>1123.8287076259999</v>
      </c>
      <c r="K53" s="2">
        <v>6601.945437425973</v>
      </c>
      <c r="L53" s="2">
        <v>9634.508803580173</v>
      </c>
    </row>
    <row r="54" spans="1:12" ht="12.75">
      <c r="A54" s="1" t="s">
        <v>4</v>
      </c>
      <c r="B54" s="1">
        <v>2</v>
      </c>
      <c r="C54" s="1">
        <v>2003</v>
      </c>
      <c r="D54" s="2">
        <v>1665.863383999999</v>
      </c>
      <c r="E54" s="2">
        <v>3379.0641295090663</v>
      </c>
      <c r="F54" s="2">
        <v>966.393381877722</v>
      </c>
      <c r="G54" s="2">
        <v>6011.320895386788</v>
      </c>
      <c r="H54" s="2"/>
      <c r="I54" s="2">
        <v>2152.6307871747</v>
      </c>
      <c r="J54" s="2">
        <v>1239.6234649456999</v>
      </c>
      <c r="K54" s="2">
        <v>5931.2474712130725</v>
      </c>
      <c r="L54" s="2">
        <v>9323.501723333473</v>
      </c>
    </row>
    <row r="55" spans="1:12" ht="12.75">
      <c r="A55" s="1" t="s">
        <v>4</v>
      </c>
      <c r="B55" s="1">
        <v>2</v>
      </c>
      <c r="C55" s="1">
        <v>2004</v>
      </c>
      <c r="D55" s="2">
        <v>1724.051789999959</v>
      </c>
      <c r="E55" s="2">
        <v>3600.093645416734</v>
      </c>
      <c r="F55" s="2">
        <v>1184.8666654575109</v>
      </c>
      <c r="G55" s="2">
        <v>6509.0121008742035</v>
      </c>
      <c r="H55" s="2"/>
      <c r="I55" s="2">
        <v>2342.8547353427</v>
      </c>
      <c r="J55" s="2">
        <v>1332.5427179545002</v>
      </c>
      <c r="K55" s="2">
        <v>5199.8228600360835</v>
      </c>
      <c r="L55" s="2">
        <v>8875.220313333284</v>
      </c>
    </row>
    <row r="56" spans="1:12" ht="12.75">
      <c r="A56" s="1" t="s">
        <v>4</v>
      </c>
      <c r="B56" s="1">
        <v>2</v>
      </c>
      <c r="C56" s="1">
        <v>2005</v>
      </c>
      <c r="D56" s="2">
        <v>1783.6712320000083</v>
      </c>
      <c r="E56" s="2">
        <v>3813.1514293890473</v>
      </c>
      <c r="F56" s="2">
        <v>1518.899670359875</v>
      </c>
      <c r="G56" s="2">
        <v>7115.722331748931</v>
      </c>
      <c r="H56" s="2"/>
      <c r="I56" s="2">
        <v>2534.2800596331003</v>
      </c>
      <c r="J56" s="2">
        <v>1418.1142066795</v>
      </c>
      <c r="K56" s="2">
        <v>5192.667537273835</v>
      </c>
      <c r="L56" s="2">
        <v>9145.061803586435</v>
      </c>
    </row>
    <row r="57" spans="1:12" ht="12.75">
      <c r="A57" s="1" t="s">
        <v>4</v>
      </c>
      <c r="B57" s="1">
        <v>2</v>
      </c>
      <c r="C57" s="1">
        <v>2006</v>
      </c>
      <c r="D57" s="2">
        <v>1949.8795176558874</v>
      </c>
      <c r="E57" s="2">
        <v>4047.6806458905066</v>
      </c>
      <c r="F57" s="2">
        <v>2184.283107312221</v>
      </c>
      <c r="G57" s="2">
        <v>8181.843270858615</v>
      </c>
      <c r="H57" s="2"/>
      <c r="I57" s="2">
        <v>2700.3676826552</v>
      </c>
      <c r="J57" s="2">
        <v>1486.1306388982</v>
      </c>
      <c r="K57" s="2">
        <v>6440.464482898665</v>
      </c>
      <c r="L57" s="2">
        <v>10626.962804452065</v>
      </c>
    </row>
    <row r="58" spans="1:12" ht="12.75">
      <c r="A58" s="1" t="s">
        <v>4</v>
      </c>
      <c r="B58" s="1">
        <v>2</v>
      </c>
      <c r="C58" s="1">
        <v>2007</v>
      </c>
      <c r="D58" s="2">
        <v>2094.9283350699056</v>
      </c>
      <c r="E58" s="2">
        <v>4557.187336470111</v>
      </c>
      <c r="F58" s="2">
        <v>2327.094874693739</v>
      </c>
      <c r="G58" s="2">
        <v>8979.210546233757</v>
      </c>
      <c r="H58" s="2"/>
      <c r="I58" s="2">
        <v>2963.5809796998</v>
      </c>
      <c r="J58" s="2">
        <v>1591.5265408429998</v>
      </c>
      <c r="K58" s="2">
        <v>6203.378073826549</v>
      </c>
      <c r="L58" s="2">
        <v>10758.485594369347</v>
      </c>
    </row>
    <row r="59" spans="1:12" ht="12.75">
      <c r="A59" s="1" t="s">
        <v>4</v>
      </c>
      <c r="B59" s="1">
        <v>2</v>
      </c>
      <c r="C59" s="1">
        <v>2008</v>
      </c>
      <c r="D59" s="2">
        <v>2226.5763564759804</v>
      </c>
      <c r="E59" s="2">
        <v>5041.199025773688</v>
      </c>
      <c r="F59" s="2">
        <v>2493.803219080275</v>
      </c>
      <c r="G59" s="2">
        <v>9761.578601329944</v>
      </c>
      <c r="H59" s="2"/>
      <c r="I59" s="2">
        <v>3234.8075052561003</v>
      </c>
      <c r="J59" s="2">
        <v>1698.2962548088</v>
      </c>
      <c r="K59" s="2">
        <v>6457.063383420949</v>
      </c>
      <c r="L59" s="2">
        <v>11390.16714348585</v>
      </c>
    </row>
    <row r="60" spans="1:12" ht="12.75">
      <c r="A60" s="1" t="s">
        <v>4</v>
      </c>
      <c r="B60" s="1">
        <v>2</v>
      </c>
      <c r="C60" s="1">
        <v>2009</v>
      </c>
      <c r="D60" s="2">
        <v>2256.140113031444</v>
      </c>
      <c r="E60" s="2">
        <v>5358.1047830153975</v>
      </c>
      <c r="F60" s="2">
        <v>3037.6865549122795</v>
      </c>
      <c r="G60" s="2">
        <v>10651.93145095912</v>
      </c>
      <c r="H60" s="2"/>
      <c r="I60" s="2">
        <v>3450.1233442137</v>
      </c>
      <c r="J60" s="2">
        <v>1780.9317290294998</v>
      </c>
      <c r="K60" s="2">
        <v>7126.442010135602</v>
      </c>
      <c r="L60" s="2">
        <v>12357.497083378803</v>
      </c>
    </row>
    <row r="61" spans="1:12" ht="12.75">
      <c r="A61" s="1" t="s">
        <v>4</v>
      </c>
      <c r="B61" s="1">
        <v>2</v>
      </c>
      <c r="C61" s="1">
        <v>2010</v>
      </c>
      <c r="D61" s="2">
        <v>2381.021302849215</v>
      </c>
      <c r="E61" s="2">
        <v>5889.027589785026</v>
      </c>
      <c r="F61" s="2">
        <v>3359.944637222274</v>
      </c>
      <c r="G61" s="2">
        <v>11629.993529856514</v>
      </c>
      <c r="H61" s="2"/>
      <c r="I61" s="2">
        <v>3606.0721539848005</v>
      </c>
      <c r="J61" s="2">
        <v>1832.7569172181998</v>
      </c>
      <c r="K61" s="2">
        <v>7355.510809764444</v>
      </c>
      <c r="L61" s="2">
        <v>12794.339880967444</v>
      </c>
    </row>
    <row r="62" spans="1:12" ht="12.75">
      <c r="A62" s="1" t="s">
        <v>4</v>
      </c>
      <c r="B62" s="1">
        <v>2</v>
      </c>
      <c r="C62" s="1">
        <v>2011</v>
      </c>
      <c r="D62" s="2">
        <v>2486.6851718114317</v>
      </c>
      <c r="E62" s="2">
        <v>6333.871207739932</v>
      </c>
      <c r="F62" s="2">
        <v>3747.4483885116447</v>
      </c>
      <c r="G62" s="2">
        <v>12568.004768063009</v>
      </c>
      <c r="H62" s="2"/>
      <c r="I62" s="2">
        <v>3797.497465092</v>
      </c>
      <c r="J62" s="2">
        <v>1896.1167795186</v>
      </c>
      <c r="K62" s="2">
        <v>7270.573448333054</v>
      </c>
      <c r="L62" s="2">
        <v>12964.187692943655</v>
      </c>
    </row>
    <row r="63" spans="1:12" ht="12.75">
      <c r="A63" s="1" t="s">
        <v>4</v>
      </c>
      <c r="B63" s="1">
        <v>2</v>
      </c>
      <c r="C63" s="1">
        <v>2012</v>
      </c>
      <c r="D63" s="2">
        <v>2633.4156905576924</v>
      </c>
      <c r="E63" s="2">
        <v>6745.301735238718</v>
      </c>
      <c r="F63" s="2">
        <v>4308.984399244583</v>
      </c>
      <c r="G63" s="2">
        <v>13687.701825040993</v>
      </c>
      <c r="H63" s="2"/>
      <c r="I63" s="2">
        <v>3985.8831036327006</v>
      </c>
      <c r="J63" s="2">
        <v>1953.1109838574998</v>
      </c>
      <c r="K63" s="2">
        <v>7355.650501548353</v>
      </c>
      <c r="L63" s="2">
        <v>13294.644589038553</v>
      </c>
    </row>
    <row r="64" spans="1:12" ht="12.75">
      <c r="A64" s="1" t="s">
        <v>4</v>
      </c>
      <c r="B64" s="1">
        <v>2</v>
      </c>
      <c r="C64" s="1">
        <v>2013</v>
      </c>
      <c r="D64" s="2">
        <v>2684.526926798693</v>
      </c>
      <c r="E64" s="2">
        <v>7355.658677085932</v>
      </c>
      <c r="F64" s="2">
        <v>4450.779689404537</v>
      </c>
      <c r="G64" s="2">
        <v>14490.965293289162</v>
      </c>
      <c r="H64" s="2"/>
      <c r="I64" s="2">
        <v>4123.426339858001</v>
      </c>
      <c r="J64" s="2">
        <v>2066.5495132293536</v>
      </c>
      <c r="K64" s="2">
        <v>8118.273556960146</v>
      </c>
      <c r="L64" s="2">
        <v>14308.249410047501</v>
      </c>
    </row>
    <row r="65" spans="1:12" ht="12.75">
      <c r="A65" s="1" t="s">
        <v>4</v>
      </c>
      <c r="B65" s="1">
        <v>2</v>
      </c>
      <c r="C65" s="1">
        <v>2014</v>
      </c>
      <c r="D65" s="2">
        <v>2835.200140065062</v>
      </c>
      <c r="E65" s="2">
        <v>8117.419319642773</v>
      </c>
      <c r="F65" s="2">
        <v>4531.233056668462</v>
      </c>
      <c r="G65" s="2">
        <v>15483.852516376297</v>
      </c>
      <c r="H65" s="2"/>
      <c r="I65" s="2">
        <v>4327.3204699245</v>
      </c>
      <c r="J65" s="2">
        <v>2192.417121394154</v>
      </c>
      <c r="K65" s="2">
        <v>8739.959899981644</v>
      </c>
      <c r="L65" s="2">
        <v>15259.697491300298</v>
      </c>
    </row>
    <row r="66" spans="1:12" ht="12.75">
      <c r="A66" s="1" t="s">
        <v>4</v>
      </c>
      <c r="B66" s="1">
        <v>2</v>
      </c>
      <c r="C66" s="1">
        <v>2015</v>
      </c>
      <c r="D66" s="2">
        <v>2979.930706105342</v>
      </c>
      <c r="E66" s="2">
        <v>8868.415827757477</v>
      </c>
      <c r="F66" s="2">
        <v>4504.872608333059</v>
      </c>
      <c r="G66" s="2">
        <v>16353.219142195878</v>
      </c>
      <c r="H66" s="2"/>
      <c r="I66" s="2">
        <v>4743.6699297919995</v>
      </c>
      <c r="J66" s="2">
        <v>2444.580279024867</v>
      </c>
      <c r="K66" s="2">
        <v>8742.41957482318</v>
      </c>
      <c r="L66" s="2">
        <v>15930.669783640045</v>
      </c>
    </row>
    <row r="67" spans="1:12" ht="12.75">
      <c r="A67" s="1" t="s">
        <v>4</v>
      </c>
      <c r="B67" s="1">
        <v>2</v>
      </c>
      <c r="C67" s="1">
        <v>2016</v>
      </c>
      <c r="D67" s="2">
        <v>3112.8921362727906</v>
      </c>
      <c r="E67" s="2">
        <v>9512.693525839406</v>
      </c>
      <c r="F67" s="2">
        <v>4161.661700330002</v>
      </c>
      <c r="G67" s="2">
        <v>16787.2473624422</v>
      </c>
      <c r="H67" s="2"/>
      <c r="I67" s="2">
        <v>5225.8790009403</v>
      </c>
      <c r="J67" s="2">
        <v>2733.4316039339674</v>
      </c>
      <c r="K67" s="2">
        <v>8315.131650985855</v>
      </c>
      <c r="L67" s="2">
        <v>16274.442255860122</v>
      </c>
    </row>
    <row r="68" spans="1:12" ht="12.75">
      <c r="A68" s="1" t="s">
        <v>4</v>
      </c>
      <c r="B68" s="1">
        <v>2</v>
      </c>
      <c r="C68" s="1">
        <v>2017</v>
      </c>
      <c r="D68" s="2">
        <v>3236.2079578530465</v>
      </c>
      <c r="E68" s="2">
        <v>10095.987109039683</v>
      </c>
      <c r="F68" s="2">
        <v>3916.8237196793402</v>
      </c>
      <c r="G68" s="2">
        <v>17249.01878657207</v>
      </c>
      <c r="H68" s="2"/>
      <c r="I68" s="2">
        <v>5706.0840615376</v>
      </c>
      <c r="J68" s="2">
        <v>3003.2443852767015</v>
      </c>
      <c r="K68" s="2">
        <v>8414.147884378006</v>
      </c>
      <c r="L68" s="2">
        <v>17123.47633119231</v>
      </c>
    </row>
    <row r="69" spans="1:12" ht="12.75">
      <c r="A69" s="1" t="s">
        <v>4</v>
      </c>
      <c r="B69" s="1">
        <v>2</v>
      </c>
      <c r="C69" s="1">
        <v>2018</v>
      </c>
      <c r="D69" s="2">
        <v>3371.539140881104</v>
      </c>
      <c r="E69" s="2">
        <v>10691.472033172524</v>
      </c>
      <c r="F69" s="2">
        <v>3577.9771085530137</v>
      </c>
      <c r="G69" s="2">
        <v>17640.98828260664</v>
      </c>
      <c r="H69" s="2"/>
      <c r="I69" s="2">
        <v>6211.6905835825</v>
      </c>
      <c r="J69" s="2">
        <v>3228.304150070474</v>
      </c>
      <c r="K69" s="2">
        <v>8293.56578890447</v>
      </c>
      <c r="L69" s="2">
        <v>17733.560522557444</v>
      </c>
    </row>
    <row r="70" spans="1:12" ht="12.75">
      <c r="A70" s="1" t="s">
        <v>4</v>
      </c>
      <c r="B70" s="1">
        <v>2</v>
      </c>
      <c r="C70" s="1">
        <v>2019</v>
      </c>
      <c r="D70" s="2">
        <v>3509.3233494908277</v>
      </c>
      <c r="E70" s="2">
        <v>11047.53752872039</v>
      </c>
      <c r="F70" s="2">
        <v>3247.3320935225534</v>
      </c>
      <c r="G70" s="2">
        <v>17804.19297173377</v>
      </c>
      <c r="H70" s="2"/>
      <c r="I70" s="2">
        <v>6673.0100798699</v>
      </c>
      <c r="J70" s="2">
        <v>3414.1976724932197</v>
      </c>
      <c r="K70" s="2">
        <v>8351.086682189718</v>
      </c>
      <c r="L70" s="2">
        <v>18438.294434552838</v>
      </c>
    </row>
    <row r="71" spans="1:12" ht="12.75">
      <c r="A71" s="1" t="s">
        <v>4</v>
      </c>
      <c r="B71" s="1">
        <v>2</v>
      </c>
      <c r="C71" s="1">
        <v>2020</v>
      </c>
      <c r="D71" s="2">
        <v>3653.4511991403483</v>
      </c>
      <c r="E71" s="2">
        <v>11412.089761356752</v>
      </c>
      <c r="F71" s="2">
        <v>2866.292354832537</v>
      </c>
      <c r="G71" s="2">
        <v>17931.833315329637</v>
      </c>
      <c r="H71" s="2"/>
      <c r="I71" s="2">
        <v>7122.0531851597</v>
      </c>
      <c r="J71" s="2">
        <v>3599.1641776522333</v>
      </c>
      <c r="K71" s="2">
        <v>8345.508006404722</v>
      </c>
      <c r="L71" s="2">
        <v>19066.725369216656</v>
      </c>
    </row>
    <row r="72" spans="1:12" ht="12.75">
      <c r="A72" s="1" t="s">
        <v>4</v>
      </c>
      <c r="B72" s="1">
        <v>2</v>
      </c>
      <c r="C72" s="1">
        <v>2021</v>
      </c>
      <c r="D72" s="2">
        <v>3783.8032561721266</v>
      </c>
      <c r="E72" s="2">
        <v>11756.55797856682</v>
      </c>
      <c r="F72" s="2">
        <v>2477.2116703676143</v>
      </c>
      <c r="G72" s="2">
        <v>18017.57290510656</v>
      </c>
      <c r="H72" s="2"/>
      <c r="I72" s="2">
        <v>7553.1330694721</v>
      </c>
      <c r="J72" s="2">
        <v>3781.0506794996663</v>
      </c>
      <c r="K72" s="2">
        <v>8277.822619154875</v>
      </c>
      <c r="L72" s="2">
        <v>19612.00636812664</v>
      </c>
    </row>
    <row r="73" spans="1:12" ht="12.75">
      <c r="A73" s="1" t="s">
        <v>4</v>
      </c>
      <c r="B73" s="1">
        <v>2</v>
      </c>
      <c r="C73" s="1">
        <v>2022</v>
      </c>
      <c r="D73" s="2">
        <v>3898.3619481526443</v>
      </c>
      <c r="E73" s="2">
        <v>12069.082133881695</v>
      </c>
      <c r="F73" s="2">
        <v>2056.885337563914</v>
      </c>
      <c r="G73" s="2">
        <v>18024.329419598253</v>
      </c>
      <c r="H73" s="2"/>
      <c r="I73" s="2">
        <v>8001.211232558</v>
      </c>
      <c r="J73" s="2">
        <v>3972.73507729993</v>
      </c>
      <c r="K73" s="2">
        <v>7896.868825567162</v>
      </c>
      <c r="L73" s="2">
        <v>19870.81513542509</v>
      </c>
    </row>
    <row r="74" spans="1:12" ht="12.75">
      <c r="A74" s="1" t="s">
        <v>4</v>
      </c>
      <c r="B74" s="1">
        <v>2</v>
      </c>
      <c r="C74" s="1">
        <v>2023</v>
      </c>
      <c r="D74" s="2">
        <v>4006.090029986714</v>
      </c>
      <c r="E74" s="2">
        <v>12369.095428046216</v>
      </c>
      <c r="F74" s="2">
        <v>1735.4190221802273</v>
      </c>
      <c r="G74" s="2">
        <v>18110.60448021316</v>
      </c>
      <c r="H74" s="2"/>
      <c r="I74" s="2">
        <v>8425.406893915</v>
      </c>
      <c r="J74" s="2">
        <v>4155.901419588878</v>
      </c>
      <c r="K74" s="2">
        <v>7663.312479032586</v>
      </c>
      <c r="L74" s="2">
        <v>20244.620792536465</v>
      </c>
    </row>
    <row r="75" spans="1:12" ht="12.75">
      <c r="A75" s="1" t="s">
        <v>4</v>
      </c>
      <c r="B75" s="1">
        <v>2</v>
      </c>
      <c r="C75" s="1">
        <v>2024</v>
      </c>
      <c r="D75" s="2">
        <v>4110.0376451268285</v>
      </c>
      <c r="E75" s="2">
        <v>12657.562680811568</v>
      </c>
      <c r="F75" s="2">
        <v>1516.8394590856974</v>
      </c>
      <c r="G75" s="2">
        <v>18284.439785024097</v>
      </c>
      <c r="H75" s="2"/>
      <c r="I75" s="2">
        <v>8837.815699041501</v>
      </c>
      <c r="J75" s="2">
        <v>4335.798606397867</v>
      </c>
      <c r="K75" s="2">
        <v>7520.962203109224</v>
      </c>
      <c r="L75" s="2">
        <v>20694.57650854859</v>
      </c>
    </row>
    <row r="76" spans="1:12" ht="12.75">
      <c r="A76" s="1" t="s">
        <v>4</v>
      </c>
      <c r="B76" s="1">
        <f>B75</f>
        <v>2</v>
      </c>
      <c r="C76" s="1">
        <v>2025</v>
      </c>
      <c r="D76" s="2">
        <v>4215.9264004443385</v>
      </c>
      <c r="E76" s="2">
        <v>12939.122199875768</v>
      </c>
      <c r="F76" s="2">
        <v>1319.1603059622475</v>
      </c>
      <c r="G76" s="2">
        <v>18474.208906282354</v>
      </c>
      <c r="H76" s="2"/>
      <c r="I76" s="2">
        <v>9252.201620641601</v>
      </c>
      <c r="J76" s="2">
        <v>4523.5984733915775</v>
      </c>
      <c r="K76" s="2">
        <v>7237.837712286807</v>
      </c>
      <c r="L76" s="2">
        <v>21013.637806319985</v>
      </c>
    </row>
    <row r="77" spans="1:12" ht="12.75">
      <c r="A77" s="1" t="s">
        <v>4</v>
      </c>
      <c r="B77" s="1">
        <f>B76</f>
        <v>2</v>
      </c>
      <c r="C77" s="1">
        <v>2026</v>
      </c>
      <c r="D77" s="2">
        <v>4323.825974730764</v>
      </c>
      <c r="E77" s="2">
        <v>13193.859158791616</v>
      </c>
      <c r="F77" s="2">
        <v>1242.6839721408678</v>
      </c>
      <c r="G77" s="2">
        <v>18760.36910566325</v>
      </c>
      <c r="H77" s="2"/>
      <c r="I77" s="2">
        <v>9633.554468808099</v>
      </c>
      <c r="J77" s="2">
        <v>4687.654170633155</v>
      </c>
      <c r="K77" s="2">
        <v>7175.936423131546</v>
      </c>
      <c r="L77" s="2">
        <v>21497.1450625728</v>
      </c>
    </row>
    <row r="78" spans="1:12" ht="12.75">
      <c r="A78" s="1" t="s">
        <v>4</v>
      </c>
      <c r="B78" s="1">
        <f>B77</f>
        <v>2</v>
      </c>
      <c r="C78" s="1">
        <v>2027</v>
      </c>
      <c r="D78" s="2">
        <f>D77*(D77/D76)</f>
        <v>4434.487057882706</v>
      </c>
      <c r="E78" s="2">
        <f>E77*(E77/E76)</f>
        <v>13453.611212026484</v>
      </c>
      <c r="F78" s="2">
        <f>F77*(F77/F76)</f>
        <v>1170.6412387002188</v>
      </c>
      <c r="G78" s="2">
        <f>SUM(D78:F78)</f>
        <v>19058.73950860941</v>
      </c>
      <c r="H78" s="2"/>
      <c r="I78" s="2">
        <f>I77*(I77/I76)</f>
        <v>10030.62573738604</v>
      </c>
      <c r="J78" s="2">
        <f>J77*(J77/J76)</f>
        <v>4857.6596160576755</v>
      </c>
      <c r="K78" s="2">
        <f>K77*(K77/K76)</f>
        <v>7114.564542033138</v>
      </c>
      <c r="L78" s="2">
        <f>SUM(I78:K78)</f>
        <v>22002.849895476855</v>
      </c>
    </row>
    <row r="79" spans="1:12" ht="12.75">
      <c r="A79" s="1" t="s">
        <v>5</v>
      </c>
      <c r="B79" s="1">
        <v>3</v>
      </c>
      <c r="C79" s="1">
        <v>1990</v>
      </c>
      <c r="D79" s="2">
        <v>255.3696089999985</v>
      </c>
      <c r="E79" s="2">
        <v>253.6306160000031</v>
      </c>
      <c r="F79" s="2">
        <v>124.35041126421278</v>
      </c>
      <c r="G79" s="2">
        <v>633.3506362642144</v>
      </c>
      <c r="H79" s="2"/>
      <c r="I79" s="2">
        <v>168.0851712673</v>
      </c>
      <c r="J79" s="2">
        <v>92.32956145239999</v>
      </c>
      <c r="K79" s="2">
        <v>379.239157566382</v>
      </c>
      <c r="L79" s="2">
        <v>639.6538902860821</v>
      </c>
    </row>
    <row r="80" spans="1:12" ht="12.75">
      <c r="A80" s="1" t="s">
        <v>5</v>
      </c>
      <c r="B80" s="1">
        <v>3</v>
      </c>
      <c r="C80" s="1">
        <v>1991</v>
      </c>
      <c r="D80" s="2">
        <v>260.3088489999982</v>
      </c>
      <c r="E80" s="2">
        <v>289.1359859999984</v>
      </c>
      <c r="F80" s="2">
        <v>130.02938871170352</v>
      </c>
      <c r="G80" s="2">
        <v>679.4742237117001</v>
      </c>
      <c r="H80" s="2"/>
      <c r="I80" s="2">
        <v>189.923651163</v>
      </c>
      <c r="J80" s="2">
        <v>103.504372498</v>
      </c>
      <c r="K80" s="2">
        <v>429.6321267031464</v>
      </c>
      <c r="L80" s="2">
        <v>723.0601503641465</v>
      </c>
    </row>
    <row r="81" spans="1:12" ht="12.75">
      <c r="A81" s="1" t="s">
        <v>5</v>
      </c>
      <c r="B81" s="1">
        <v>3</v>
      </c>
      <c r="C81" s="1">
        <v>1992</v>
      </c>
      <c r="D81" s="2">
        <v>268.29388400000244</v>
      </c>
      <c r="E81" s="2">
        <v>336.9311660000021</v>
      </c>
      <c r="F81" s="2">
        <v>129.39352697725968</v>
      </c>
      <c r="G81" s="2">
        <v>734.6185769772642</v>
      </c>
      <c r="H81" s="2"/>
      <c r="I81" s="2">
        <v>225.1621193409</v>
      </c>
      <c r="J81" s="2">
        <v>125.1607311406</v>
      </c>
      <c r="K81" s="2">
        <v>427.42897658030387</v>
      </c>
      <c r="L81" s="2">
        <v>777.7518270618039</v>
      </c>
    </row>
    <row r="82" spans="1:12" ht="12.75">
      <c r="A82" s="1" t="s">
        <v>5</v>
      </c>
      <c r="B82" s="1">
        <v>3</v>
      </c>
      <c r="C82" s="1">
        <v>1993</v>
      </c>
      <c r="D82" s="2">
        <v>283.18214600000374</v>
      </c>
      <c r="E82" s="2">
        <v>379.19167299999754</v>
      </c>
      <c r="F82" s="2">
        <v>115.7385273379407</v>
      </c>
      <c r="G82" s="2">
        <v>778.112346337942</v>
      </c>
      <c r="H82" s="2"/>
      <c r="I82" s="2">
        <v>238.0284253501</v>
      </c>
      <c r="J82" s="2">
        <v>133.77959441169997</v>
      </c>
      <c r="K82" s="2">
        <v>432.129195908125</v>
      </c>
      <c r="L82" s="2">
        <v>803.937215669925</v>
      </c>
    </row>
    <row r="83" spans="1:12" ht="12.75">
      <c r="A83" s="1" t="s">
        <v>5</v>
      </c>
      <c r="B83" s="1">
        <v>3</v>
      </c>
      <c r="C83" s="1">
        <v>1994</v>
      </c>
      <c r="D83" s="2">
        <v>286.51692800000274</v>
      </c>
      <c r="E83" s="2">
        <v>426.2034749999975</v>
      </c>
      <c r="F83" s="2">
        <v>118.16793766960923</v>
      </c>
      <c r="G83" s="2">
        <v>830.8883406696095</v>
      </c>
      <c r="H83" s="2"/>
      <c r="I83" s="2">
        <v>253.08326277550003</v>
      </c>
      <c r="J83" s="2">
        <v>143.4783152369</v>
      </c>
      <c r="K83" s="2">
        <v>492.9983198360071</v>
      </c>
      <c r="L83" s="2">
        <v>889.5598978484071</v>
      </c>
    </row>
    <row r="84" spans="1:12" ht="12.75">
      <c r="A84" s="1" t="s">
        <v>5</v>
      </c>
      <c r="B84" s="1">
        <v>3</v>
      </c>
      <c r="C84" s="1">
        <v>1995</v>
      </c>
      <c r="D84" s="2">
        <v>284.8234120000034</v>
      </c>
      <c r="E84" s="2">
        <v>472.1080610000008</v>
      </c>
      <c r="F84" s="2">
        <v>108.22666340351493</v>
      </c>
      <c r="G84" s="2">
        <v>865.1581364035192</v>
      </c>
      <c r="H84" s="2"/>
      <c r="I84" s="2">
        <v>273.56212498060006</v>
      </c>
      <c r="J84" s="2">
        <v>155.7952644042</v>
      </c>
      <c r="K84" s="2">
        <v>514.0567123527437</v>
      </c>
      <c r="L84" s="2">
        <v>943.4141017375438</v>
      </c>
    </row>
    <row r="85" spans="1:12" ht="12.75">
      <c r="A85" s="1" t="s">
        <v>5</v>
      </c>
      <c r="B85" s="1">
        <v>3</v>
      </c>
      <c r="C85" s="1">
        <v>1996</v>
      </c>
      <c r="D85" s="2">
        <v>286.46204699999726</v>
      </c>
      <c r="E85" s="2">
        <v>521.3100940000031</v>
      </c>
      <c r="F85" s="2">
        <v>90.33228716847586</v>
      </c>
      <c r="G85" s="2">
        <v>898.1044281684763</v>
      </c>
      <c r="H85" s="2"/>
      <c r="I85" s="2">
        <v>306.2969858203</v>
      </c>
      <c r="J85" s="2">
        <v>172.00730776540001</v>
      </c>
      <c r="K85" s="2">
        <v>524.8822264075624</v>
      </c>
      <c r="L85" s="2">
        <v>1003.1865199932624</v>
      </c>
    </row>
    <row r="86" spans="1:12" ht="12.75">
      <c r="A86" s="1" t="s">
        <v>5</v>
      </c>
      <c r="B86" s="1">
        <v>3</v>
      </c>
      <c r="C86" s="1">
        <v>1997</v>
      </c>
      <c r="D86" s="2">
        <v>283.5535020000034</v>
      </c>
      <c r="E86" s="2">
        <v>566.6598849999973</v>
      </c>
      <c r="F86" s="2">
        <v>96.22355658729265</v>
      </c>
      <c r="G86" s="2">
        <v>946.4369435872934</v>
      </c>
      <c r="H86" s="2"/>
      <c r="I86" s="2">
        <v>338.2235057371</v>
      </c>
      <c r="J86" s="2">
        <v>187.31130880479998</v>
      </c>
      <c r="K86" s="2">
        <v>581.6506288716696</v>
      </c>
      <c r="L86" s="2">
        <v>1107.1854434135696</v>
      </c>
    </row>
    <row r="87" spans="1:12" ht="12.75">
      <c r="A87" s="1" t="s">
        <v>5</v>
      </c>
      <c r="B87" s="1">
        <v>3</v>
      </c>
      <c r="C87" s="1">
        <v>1998</v>
      </c>
      <c r="D87" s="2">
        <v>300.54150499999923</v>
      </c>
      <c r="E87" s="2">
        <v>631.0359839999974</v>
      </c>
      <c r="F87" s="2">
        <v>80.40753708426422</v>
      </c>
      <c r="G87" s="2">
        <v>1011.9850260842609</v>
      </c>
      <c r="H87" s="2"/>
      <c r="I87" s="2">
        <v>366.56638766659995</v>
      </c>
      <c r="J87" s="2">
        <v>202.0872865939</v>
      </c>
      <c r="K87" s="2">
        <v>544.5814732503995</v>
      </c>
      <c r="L87" s="2">
        <v>1113.2351475108994</v>
      </c>
    </row>
    <row r="88" spans="1:12" ht="12.75">
      <c r="A88" s="1" t="s">
        <v>5</v>
      </c>
      <c r="B88" s="1">
        <v>3</v>
      </c>
      <c r="C88" s="1">
        <v>1999</v>
      </c>
      <c r="D88" s="2">
        <v>289.9296839999952</v>
      </c>
      <c r="E88" s="2">
        <v>664.7574530000011</v>
      </c>
      <c r="F88" s="2">
        <v>108.09578439374697</v>
      </c>
      <c r="G88" s="2">
        <v>1062.7829213937432</v>
      </c>
      <c r="H88" s="2"/>
      <c r="I88" s="2">
        <v>411.78421843290005</v>
      </c>
      <c r="J88" s="2">
        <v>221.77891477059998</v>
      </c>
      <c r="K88" s="2">
        <v>581.7078400539465</v>
      </c>
      <c r="L88" s="2">
        <v>1215.2709732574465</v>
      </c>
    </row>
    <row r="89" spans="1:12" ht="12.75">
      <c r="A89" s="1" t="s">
        <v>5</v>
      </c>
      <c r="B89" s="1">
        <v>3</v>
      </c>
      <c r="C89" s="1">
        <v>2000</v>
      </c>
      <c r="D89" s="2">
        <v>277.44822799999565</v>
      </c>
      <c r="E89" s="2">
        <v>705.4742290000004</v>
      </c>
      <c r="F89" s="2">
        <v>282.1477064248477</v>
      </c>
      <c r="G89" s="2">
        <v>1265.0701634248437</v>
      </c>
      <c r="H89" s="2"/>
      <c r="I89" s="2">
        <v>452.5841103452</v>
      </c>
      <c r="J89" s="2">
        <v>236.364552919</v>
      </c>
      <c r="K89" s="2">
        <v>1178.6400689975303</v>
      </c>
      <c r="L89" s="2">
        <v>1867.5887322617302</v>
      </c>
    </row>
    <row r="90" spans="1:12" ht="12.75">
      <c r="A90" s="1" t="s">
        <v>5</v>
      </c>
      <c r="B90" s="1">
        <v>3</v>
      </c>
      <c r="C90" s="1">
        <v>2001</v>
      </c>
      <c r="D90" s="2">
        <v>270.2678109999997</v>
      </c>
      <c r="E90" s="2">
        <v>745.8851929999992</v>
      </c>
      <c r="F90" s="2">
        <v>303.4979678806509</v>
      </c>
      <c r="G90" s="2">
        <v>1319.6509718806496</v>
      </c>
      <c r="H90" s="2"/>
      <c r="I90" s="2">
        <v>505.4094059223</v>
      </c>
      <c r="J90" s="2">
        <v>256.5640789131</v>
      </c>
      <c r="K90" s="2">
        <v>1210.6519623128156</v>
      </c>
      <c r="L90" s="2">
        <v>1972.6254471482157</v>
      </c>
    </row>
    <row r="91" spans="1:12" ht="12.75">
      <c r="A91" s="1" t="s">
        <v>5</v>
      </c>
      <c r="B91" s="1">
        <v>3</v>
      </c>
      <c r="C91" s="1">
        <v>2002</v>
      </c>
      <c r="D91" s="2">
        <v>271.7522209999943</v>
      </c>
      <c r="E91" s="2">
        <v>823.1712122572084</v>
      </c>
      <c r="F91" s="2">
        <v>338.82047295585676</v>
      </c>
      <c r="G91" s="2">
        <v>1433.7439062130595</v>
      </c>
      <c r="H91" s="2"/>
      <c r="I91" s="2">
        <v>559.2332907277</v>
      </c>
      <c r="J91" s="2">
        <v>276.49038433420003</v>
      </c>
      <c r="K91" s="2">
        <v>1295.8316401367358</v>
      </c>
      <c r="L91" s="2">
        <v>2131.555315198636</v>
      </c>
    </row>
    <row r="92" spans="1:12" ht="12.75">
      <c r="A92" s="1" t="s">
        <v>5</v>
      </c>
      <c r="B92" s="1">
        <v>3</v>
      </c>
      <c r="C92" s="1">
        <v>2003</v>
      </c>
      <c r="D92" s="2">
        <v>274.0314849999977</v>
      </c>
      <c r="E92" s="2">
        <v>874.0097183468844</v>
      </c>
      <c r="F92" s="2">
        <v>382.8394929605639</v>
      </c>
      <c r="G92" s="2">
        <v>1530.8806963074458</v>
      </c>
      <c r="H92" s="2"/>
      <c r="I92" s="2">
        <v>617.2625225648001</v>
      </c>
      <c r="J92" s="2">
        <v>300.33901908559994</v>
      </c>
      <c r="K92" s="2">
        <v>1246.3048430212393</v>
      </c>
      <c r="L92" s="2">
        <v>2163.9063846716394</v>
      </c>
    </row>
    <row r="93" spans="1:12" ht="12.75">
      <c r="A93" s="1" t="s">
        <v>5</v>
      </c>
      <c r="B93" s="1">
        <v>3</v>
      </c>
      <c r="C93" s="1">
        <v>2004</v>
      </c>
      <c r="D93" s="2">
        <v>267.8804959999934</v>
      </c>
      <c r="E93" s="2">
        <v>938.0056230148401</v>
      </c>
      <c r="F93" s="2">
        <v>442.929879460775</v>
      </c>
      <c r="G93" s="2">
        <v>1648.8159984756087</v>
      </c>
      <c r="H93" s="2"/>
      <c r="I93" s="2">
        <v>670.1435772181001</v>
      </c>
      <c r="J93" s="2">
        <v>322.04699747370006</v>
      </c>
      <c r="K93" s="2">
        <v>1242.986046714816</v>
      </c>
      <c r="L93" s="2">
        <v>2235.176621406616</v>
      </c>
    </row>
    <row r="94" spans="1:12" ht="12.75">
      <c r="A94" s="1" t="s">
        <v>5</v>
      </c>
      <c r="B94" s="1">
        <v>3</v>
      </c>
      <c r="C94" s="1">
        <v>2005</v>
      </c>
      <c r="D94" s="2">
        <v>247.4035640000002</v>
      </c>
      <c r="E94" s="2">
        <v>973.9867766853972</v>
      </c>
      <c r="F94" s="2">
        <v>522.8635375784315</v>
      </c>
      <c r="G94" s="2">
        <v>1744.253878263829</v>
      </c>
      <c r="H94" s="2"/>
      <c r="I94" s="2">
        <v>729.0952816968002</v>
      </c>
      <c r="J94" s="2">
        <v>346.2721926488</v>
      </c>
      <c r="K94" s="2">
        <v>1292.6952367221372</v>
      </c>
      <c r="L94" s="2">
        <v>2368.0627110677374</v>
      </c>
    </row>
    <row r="95" spans="1:12" ht="12.75">
      <c r="A95" s="1" t="s">
        <v>5</v>
      </c>
      <c r="B95" s="1">
        <v>3</v>
      </c>
      <c r="C95" s="1">
        <v>2006</v>
      </c>
      <c r="D95" s="2">
        <v>255.61045056258808</v>
      </c>
      <c r="E95" s="2">
        <v>1031.1016844525066</v>
      </c>
      <c r="F95" s="2">
        <v>605.1091828733483</v>
      </c>
      <c r="G95" s="2">
        <v>1891.821317888443</v>
      </c>
      <c r="H95" s="2"/>
      <c r="I95" s="2">
        <v>776.6559615460001</v>
      </c>
      <c r="J95" s="2">
        <v>361.75996629559995</v>
      </c>
      <c r="K95" s="2">
        <v>1346.1589181100337</v>
      </c>
      <c r="L95" s="2">
        <v>2484.5748459516335</v>
      </c>
    </row>
    <row r="96" spans="1:12" ht="12.75">
      <c r="A96" s="1" t="s">
        <v>5</v>
      </c>
      <c r="B96" s="1">
        <v>3</v>
      </c>
      <c r="C96" s="1">
        <v>2007</v>
      </c>
      <c r="D96" s="2">
        <v>253.21750609496485</v>
      </c>
      <c r="E96" s="2">
        <v>1145.5870806922126</v>
      </c>
      <c r="F96" s="2">
        <v>600.6224503649476</v>
      </c>
      <c r="G96" s="2">
        <v>1999.427037152125</v>
      </c>
      <c r="H96" s="2"/>
      <c r="I96" s="2">
        <v>840.0344054962</v>
      </c>
      <c r="J96" s="2">
        <v>383.0017066979</v>
      </c>
      <c r="K96" s="2">
        <v>1424.5543417667877</v>
      </c>
      <c r="L96" s="2">
        <v>2647.5904539608878</v>
      </c>
    </row>
    <row r="97" spans="1:12" ht="12.75">
      <c r="A97" s="1" t="s">
        <v>5</v>
      </c>
      <c r="B97" s="1">
        <v>3</v>
      </c>
      <c r="C97" s="1">
        <v>2008</v>
      </c>
      <c r="D97" s="2">
        <v>261.7384647581421</v>
      </c>
      <c r="E97" s="2">
        <v>1250.1651933590952</v>
      </c>
      <c r="F97" s="2">
        <v>608.6836061798199</v>
      </c>
      <c r="G97" s="2">
        <v>2120.587264297057</v>
      </c>
      <c r="H97" s="2"/>
      <c r="I97" s="2">
        <v>904.5574799085</v>
      </c>
      <c r="J97" s="2">
        <v>406.746604713</v>
      </c>
      <c r="K97" s="2">
        <v>1491.1609306068112</v>
      </c>
      <c r="L97" s="2">
        <v>2802.465015228311</v>
      </c>
    </row>
    <row r="98" spans="1:12" ht="12.75">
      <c r="A98" s="1" t="s">
        <v>5</v>
      </c>
      <c r="B98" s="1">
        <v>3</v>
      </c>
      <c r="C98" s="1">
        <v>2009</v>
      </c>
      <c r="D98" s="2">
        <v>260.48250826952517</v>
      </c>
      <c r="E98" s="2">
        <v>1300.085300372057</v>
      </c>
      <c r="F98" s="2">
        <v>770.8926808258917</v>
      </c>
      <c r="G98" s="2">
        <v>2331.460489467474</v>
      </c>
      <c r="H98" s="2"/>
      <c r="I98" s="2">
        <v>933.2953434567</v>
      </c>
      <c r="J98" s="2">
        <v>412.971563896</v>
      </c>
      <c r="K98" s="2">
        <v>2112.8535698389423</v>
      </c>
      <c r="L98" s="2">
        <v>3459.1204771916423</v>
      </c>
    </row>
    <row r="99" spans="1:12" ht="12.75">
      <c r="A99" s="1" t="s">
        <v>5</v>
      </c>
      <c r="B99" s="1">
        <v>3</v>
      </c>
      <c r="C99" s="1">
        <v>2010</v>
      </c>
      <c r="D99" s="2">
        <v>254.1833339881385</v>
      </c>
      <c r="E99" s="2">
        <v>1446.977604873735</v>
      </c>
      <c r="F99" s="2">
        <v>737.2656907238483</v>
      </c>
      <c r="G99" s="2">
        <v>2438.4266295857215</v>
      </c>
      <c r="H99" s="2"/>
      <c r="I99" s="2">
        <v>964.1759077712</v>
      </c>
      <c r="J99" s="2">
        <v>422.9401807892001</v>
      </c>
      <c r="K99" s="2">
        <v>2130.9538340204213</v>
      </c>
      <c r="L99" s="2">
        <v>3518.069922580821</v>
      </c>
    </row>
    <row r="100" spans="1:12" ht="12.75">
      <c r="A100" s="1" t="s">
        <v>5</v>
      </c>
      <c r="B100" s="1">
        <v>3</v>
      </c>
      <c r="C100" s="1">
        <v>2011</v>
      </c>
      <c r="D100" s="2">
        <v>263.9605220175899</v>
      </c>
      <c r="E100" s="2">
        <v>1568.221819199728</v>
      </c>
      <c r="F100" s="2">
        <v>779.656848032187</v>
      </c>
      <c r="G100" s="2">
        <v>2611.839189249505</v>
      </c>
      <c r="H100" s="2"/>
      <c r="I100" s="2">
        <v>1004.6997483315998</v>
      </c>
      <c r="J100" s="2">
        <v>435.13901175830006</v>
      </c>
      <c r="K100" s="2">
        <v>2023.485538117121</v>
      </c>
      <c r="L100" s="2">
        <v>3463.324298207021</v>
      </c>
    </row>
    <row r="101" spans="1:12" ht="12.75">
      <c r="A101" s="1" t="s">
        <v>5</v>
      </c>
      <c r="B101" s="1">
        <v>3</v>
      </c>
      <c r="C101" s="1">
        <v>2012</v>
      </c>
      <c r="D101" s="2">
        <v>287.2647608157841</v>
      </c>
      <c r="E101" s="2">
        <v>1683.436333612273</v>
      </c>
      <c r="F101" s="2">
        <v>763.4813905538234</v>
      </c>
      <c r="G101" s="2">
        <v>2734.1824849818804</v>
      </c>
      <c r="H101" s="2"/>
      <c r="I101" s="2">
        <v>1054.7256333429</v>
      </c>
      <c r="J101" s="2">
        <v>451.923355195</v>
      </c>
      <c r="K101" s="2">
        <v>1959.5487612731279</v>
      </c>
      <c r="L101" s="2">
        <v>3466.197749811028</v>
      </c>
    </row>
    <row r="102" spans="1:12" ht="12.75">
      <c r="A102" s="1" t="s">
        <v>5</v>
      </c>
      <c r="B102" s="1">
        <v>3</v>
      </c>
      <c r="C102" s="1">
        <v>2013</v>
      </c>
      <c r="D102" s="2">
        <v>292.42967846958607</v>
      </c>
      <c r="E102" s="2">
        <v>1833.7166769213889</v>
      </c>
      <c r="F102" s="2">
        <v>784.683026427919</v>
      </c>
      <c r="G102" s="2">
        <v>2910.829381818894</v>
      </c>
      <c r="H102" s="2"/>
      <c r="I102" s="2">
        <v>1105.4752846453</v>
      </c>
      <c r="J102" s="2">
        <v>485.2691698521258</v>
      </c>
      <c r="K102" s="2">
        <v>2014.8533096533063</v>
      </c>
      <c r="L102" s="2">
        <v>3605.597764150732</v>
      </c>
    </row>
    <row r="103" spans="1:12" ht="12.75">
      <c r="A103" s="1" t="s">
        <v>5</v>
      </c>
      <c r="B103" s="1">
        <v>3</v>
      </c>
      <c r="C103" s="1">
        <v>2014</v>
      </c>
      <c r="D103" s="2">
        <v>312.1976199829933</v>
      </c>
      <c r="E103" s="2">
        <v>2039.5908961919831</v>
      </c>
      <c r="F103" s="2">
        <v>784.9635020850998</v>
      </c>
      <c r="G103" s="2">
        <v>3136.752018260076</v>
      </c>
      <c r="H103" s="2"/>
      <c r="I103" s="2">
        <v>1143.3697331838002</v>
      </c>
      <c r="J103" s="2">
        <v>508.4984158523123</v>
      </c>
      <c r="K103" s="2">
        <v>2199.0309631204036</v>
      </c>
      <c r="L103" s="2">
        <v>3850.899112156516</v>
      </c>
    </row>
    <row r="104" spans="1:12" ht="12.75">
      <c r="A104" s="1" t="s">
        <v>5</v>
      </c>
      <c r="B104" s="1">
        <v>3</v>
      </c>
      <c r="C104" s="1">
        <v>2015</v>
      </c>
      <c r="D104" s="2">
        <v>330.43997867138125</v>
      </c>
      <c r="E104" s="2">
        <v>2233.4595434797307</v>
      </c>
      <c r="F104" s="2">
        <v>746.8924131129066</v>
      </c>
      <c r="G104" s="2">
        <v>3310.7919352640183</v>
      </c>
      <c r="H104" s="2"/>
      <c r="I104" s="2">
        <v>1251.4020012122999</v>
      </c>
      <c r="J104" s="2">
        <v>564.4672142643565</v>
      </c>
      <c r="K104" s="2">
        <v>2129.6510188605266</v>
      </c>
      <c r="L104" s="2">
        <v>3945.520234337183</v>
      </c>
    </row>
    <row r="105" spans="1:12" ht="12.75">
      <c r="A105" s="1" t="s">
        <v>5</v>
      </c>
      <c r="B105" s="1">
        <v>3</v>
      </c>
      <c r="C105" s="1">
        <v>2016</v>
      </c>
      <c r="D105" s="2">
        <v>347.71801369232594</v>
      </c>
      <c r="E105" s="2">
        <v>2400.251549389283</v>
      </c>
      <c r="F105" s="2">
        <v>747.8263242686478</v>
      </c>
      <c r="G105" s="2">
        <v>3495.7958873502566</v>
      </c>
      <c r="H105" s="2"/>
      <c r="I105" s="2">
        <v>1354.6127673823999</v>
      </c>
      <c r="J105" s="2">
        <v>620.0652867624904</v>
      </c>
      <c r="K105" s="2">
        <v>2155.2200135805133</v>
      </c>
      <c r="L105" s="2">
        <v>4129.898067725404</v>
      </c>
    </row>
    <row r="106" spans="1:12" ht="12.75">
      <c r="A106" s="1" t="s">
        <v>5</v>
      </c>
      <c r="B106" s="1">
        <v>3</v>
      </c>
      <c r="C106" s="1">
        <v>2017</v>
      </c>
      <c r="D106" s="2">
        <v>364.4291453284635</v>
      </c>
      <c r="E106" s="2">
        <v>2553.8783384294265</v>
      </c>
      <c r="F106" s="2">
        <v>676.7625590615179</v>
      </c>
      <c r="G106" s="2">
        <v>3595.070042819408</v>
      </c>
      <c r="H106" s="2"/>
      <c r="I106" s="2">
        <v>1485.1486533712</v>
      </c>
      <c r="J106" s="2">
        <v>682.838694446668</v>
      </c>
      <c r="K106" s="2">
        <v>2002.260138544329</v>
      </c>
      <c r="L106" s="2">
        <v>4170.247486362197</v>
      </c>
    </row>
    <row r="107" spans="1:12" ht="12.75">
      <c r="A107" s="1" t="s">
        <v>5</v>
      </c>
      <c r="B107" s="1">
        <v>3</v>
      </c>
      <c r="C107" s="1">
        <v>2018</v>
      </c>
      <c r="D107" s="2">
        <v>382.3185199698215</v>
      </c>
      <c r="E107" s="2">
        <v>2709.1355795630393</v>
      </c>
      <c r="F107" s="2">
        <v>653.1711566844328</v>
      </c>
      <c r="G107" s="2">
        <v>3744.6252562172936</v>
      </c>
      <c r="H107" s="2"/>
      <c r="I107" s="2">
        <v>1611.3916234945</v>
      </c>
      <c r="J107" s="2">
        <v>732.0977943366346</v>
      </c>
      <c r="K107" s="2">
        <v>1919.8053330923626</v>
      </c>
      <c r="L107" s="2">
        <v>4263.294750923497</v>
      </c>
    </row>
    <row r="108" spans="1:12" ht="12.75">
      <c r="A108" s="1" t="s">
        <v>5</v>
      </c>
      <c r="B108" s="1">
        <v>3</v>
      </c>
      <c r="C108" s="1">
        <v>2019</v>
      </c>
      <c r="D108" s="2">
        <v>400.26943280106644</v>
      </c>
      <c r="E108" s="2">
        <v>2794.498724045615</v>
      </c>
      <c r="F108" s="2">
        <v>634.2515620537065</v>
      </c>
      <c r="G108" s="2">
        <v>3829.019718900388</v>
      </c>
      <c r="H108" s="2"/>
      <c r="I108" s="2">
        <v>1727.0878240588</v>
      </c>
      <c r="J108" s="2">
        <v>773.401607721868</v>
      </c>
      <c r="K108" s="2">
        <v>1863.726737074933</v>
      </c>
      <c r="L108" s="2">
        <v>4364.216168855601</v>
      </c>
    </row>
    <row r="109" spans="1:12" ht="12.75">
      <c r="A109" s="1" t="s">
        <v>5</v>
      </c>
      <c r="B109" s="1">
        <v>3</v>
      </c>
      <c r="C109" s="1">
        <v>2020</v>
      </c>
      <c r="D109" s="2">
        <v>417.3979616431836</v>
      </c>
      <c r="E109" s="2">
        <v>2876.075571961228</v>
      </c>
      <c r="F109" s="2">
        <v>616.791173112792</v>
      </c>
      <c r="G109" s="2">
        <v>3910.2647067172034</v>
      </c>
      <c r="H109" s="2"/>
      <c r="I109" s="2">
        <v>1834.5478353199</v>
      </c>
      <c r="J109" s="2">
        <v>812.5822904343058</v>
      </c>
      <c r="K109" s="2">
        <v>1825.2197133704685</v>
      </c>
      <c r="L109" s="2">
        <v>4472.349839124674</v>
      </c>
    </row>
    <row r="110" spans="1:12" ht="12.75">
      <c r="A110" s="1" t="s">
        <v>5</v>
      </c>
      <c r="B110" s="1">
        <v>3</v>
      </c>
      <c r="C110" s="1">
        <v>2021</v>
      </c>
      <c r="D110" s="2">
        <v>433.15881296406496</v>
      </c>
      <c r="E110" s="2">
        <v>2955.2595873667615</v>
      </c>
      <c r="F110" s="2">
        <v>574.1916950308824</v>
      </c>
      <c r="G110" s="2">
        <v>3962.6100953617088</v>
      </c>
      <c r="H110" s="2"/>
      <c r="I110" s="2">
        <v>1941.4276114744998</v>
      </c>
      <c r="J110" s="2">
        <v>852.6674025087555</v>
      </c>
      <c r="K110" s="2">
        <v>1735.752368377237</v>
      </c>
      <c r="L110" s="2">
        <v>4529.847382360493</v>
      </c>
    </row>
    <row r="111" spans="1:12" ht="12.75">
      <c r="A111" s="1" t="s">
        <v>5</v>
      </c>
      <c r="B111" s="1">
        <v>3</v>
      </c>
      <c r="C111" s="1">
        <v>2022</v>
      </c>
      <c r="D111" s="2">
        <v>446.9184868207037</v>
      </c>
      <c r="E111" s="2">
        <v>3031.1194817639926</v>
      </c>
      <c r="F111" s="2">
        <v>505.6603579216295</v>
      </c>
      <c r="G111" s="2">
        <v>3983.698326506326</v>
      </c>
      <c r="H111" s="2"/>
      <c r="I111" s="2">
        <v>2055.8173942708</v>
      </c>
      <c r="J111" s="2">
        <v>895.8884082674396</v>
      </c>
      <c r="K111" s="2">
        <v>1579.5851066905398</v>
      </c>
      <c r="L111" s="2">
        <v>4531.290909228779</v>
      </c>
    </row>
    <row r="112" spans="1:12" ht="12.75">
      <c r="A112" s="1" t="s">
        <v>5</v>
      </c>
      <c r="B112" s="1">
        <v>3</v>
      </c>
      <c r="C112" s="1">
        <v>2023</v>
      </c>
      <c r="D112" s="2">
        <v>459.14182781028325</v>
      </c>
      <c r="E112" s="2">
        <v>3100.9390758631826</v>
      </c>
      <c r="F112" s="2">
        <v>468.88316431891667</v>
      </c>
      <c r="G112" s="2">
        <v>4028.9640679923823</v>
      </c>
      <c r="H112" s="2"/>
      <c r="I112" s="2">
        <v>2158.9497902634002</v>
      </c>
      <c r="J112" s="2">
        <v>935.1213547744691</v>
      </c>
      <c r="K112" s="2">
        <v>1505.4132145164215</v>
      </c>
      <c r="L112" s="2">
        <v>4599.484359554291</v>
      </c>
    </row>
    <row r="113" spans="1:12" ht="12.75">
      <c r="A113" s="1" t="s">
        <v>5</v>
      </c>
      <c r="B113" s="1">
        <v>3</v>
      </c>
      <c r="C113" s="1">
        <v>2024</v>
      </c>
      <c r="D113" s="2">
        <v>470.71157256976187</v>
      </c>
      <c r="E113" s="2">
        <v>3167.878888164676</v>
      </c>
      <c r="F113" s="2">
        <v>442.7040815673598</v>
      </c>
      <c r="G113" s="2">
        <v>4081.2945423017977</v>
      </c>
      <c r="H113" s="2"/>
      <c r="I113" s="2">
        <v>2260.5177392844</v>
      </c>
      <c r="J113" s="2">
        <v>974.0422671420738</v>
      </c>
      <c r="K113" s="2">
        <v>1450.7217196377803</v>
      </c>
      <c r="L113" s="2">
        <v>4685.281726064254</v>
      </c>
    </row>
    <row r="114" spans="1:12" ht="12.75">
      <c r="A114" s="1" t="s">
        <v>5</v>
      </c>
      <c r="B114" s="1">
        <f>B113</f>
        <v>3</v>
      </c>
      <c r="C114" s="1">
        <v>2025</v>
      </c>
      <c r="D114" s="2">
        <v>482.4233811841203</v>
      </c>
      <c r="E114" s="2">
        <v>3233.427066074777</v>
      </c>
      <c r="F114" s="2">
        <v>422.6808251836419</v>
      </c>
      <c r="G114" s="2">
        <v>4138.531272442539</v>
      </c>
      <c r="H114" s="2"/>
      <c r="I114" s="2">
        <v>2359.7421711496004</v>
      </c>
      <c r="J114" s="2">
        <v>1013.4123544250901</v>
      </c>
      <c r="K114" s="2">
        <v>1402.7006139358464</v>
      </c>
      <c r="L114" s="2">
        <v>4775.855139510537</v>
      </c>
    </row>
    <row r="115" spans="1:12" ht="12.75">
      <c r="A115" s="1" t="s">
        <v>5</v>
      </c>
      <c r="B115" s="1">
        <f>B114</f>
        <v>3</v>
      </c>
      <c r="C115" s="1">
        <v>2026</v>
      </c>
      <c r="D115" s="2">
        <v>494.28522785077075</v>
      </c>
      <c r="E115" s="2">
        <v>3293.3810530660903</v>
      </c>
      <c r="F115" s="2">
        <v>414.5839497984382</v>
      </c>
      <c r="G115" s="2">
        <v>4202.250230715299</v>
      </c>
      <c r="H115" s="2"/>
      <c r="I115" s="2">
        <v>2453.8996142439</v>
      </c>
      <c r="J115" s="2">
        <v>1048.8592408008697</v>
      </c>
      <c r="K115" s="2">
        <v>1378.801113016188</v>
      </c>
      <c r="L115" s="2">
        <v>4881.5599680609575</v>
      </c>
    </row>
    <row r="116" spans="1:12" ht="12.75">
      <c r="A116" s="1" t="s">
        <v>5</v>
      </c>
      <c r="B116" s="1">
        <f>B115</f>
        <v>3</v>
      </c>
      <c r="C116" s="1">
        <v>2027</v>
      </c>
      <c r="D116" s="2">
        <f>D115*(D115/D114)</f>
        <v>506.43873410903916</v>
      </c>
      <c r="E116" s="2">
        <f>E115*(E115/E114)</f>
        <v>3354.446702848214</v>
      </c>
      <c r="F116" s="2">
        <f>F115*(F115/F114)</f>
        <v>406.6421781868089</v>
      </c>
      <c r="G116" s="2">
        <f>SUM(D116:F116)</f>
        <v>4267.527615144062</v>
      </c>
      <c r="H116" s="2"/>
      <c r="I116" s="2">
        <f>I115*(I115/I114)</f>
        <v>2551.81408816913</v>
      </c>
      <c r="J116" s="2">
        <f>J115*(J115/J114)</f>
        <v>1085.545979590379</v>
      </c>
      <c r="K116" s="2">
        <f>K115*(K115/K114)</f>
        <v>1355.3088166978068</v>
      </c>
      <c r="L116" s="2">
        <f>SUM(I116:K116)</f>
        <v>4992.668884457316</v>
      </c>
    </row>
    <row r="117" spans="1:12" ht="12.75">
      <c r="A117" s="1" t="s">
        <v>6</v>
      </c>
      <c r="B117" s="1">
        <v>4</v>
      </c>
      <c r="C117" s="1">
        <v>1990</v>
      </c>
      <c r="D117" s="2">
        <v>457.0022972726238</v>
      </c>
      <c r="E117" s="2">
        <v>232.1172386875983</v>
      </c>
      <c r="F117" s="2">
        <v>665.4318307867495</v>
      </c>
      <c r="G117" s="2">
        <v>1354.5513667469718</v>
      </c>
      <c r="H117" s="2"/>
      <c r="I117" s="2">
        <v>104.93872904539415</v>
      </c>
      <c r="J117" s="2">
        <v>48.67780859656992</v>
      </c>
      <c r="K117" s="2">
        <v>1228.990617537204</v>
      </c>
      <c r="L117" s="2">
        <v>1382.6071551791679</v>
      </c>
    </row>
    <row r="118" spans="1:12" ht="12.75">
      <c r="A118" s="1" t="s">
        <v>6</v>
      </c>
      <c r="B118" s="1">
        <v>4</v>
      </c>
      <c r="C118" s="1">
        <v>1991</v>
      </c>
      <c r="D118" s="2">
        <v>485.9036272415857</v>
      </c>
      <c r="E118" s="2">
        <v>268.63667137219835</v>
      </c>
      <c r="F118" s="2">
        <v>681.7033986981637</v>
      </c>
      <c r="G118" s="2">
        <v>1436.2436973119477</v>
      </c>
      <c r="H118" s="2"/>
      <c r="I118" s="2">
        <v>115.73536307966279</v>
      </c>
      <c r="J118" s="2">
        <v>54.334743019124836</v>
      </c>
      <c r="K118" s="2">
        <v>1231.9728509787342</v>
      </c>
      <c r="L118" s="2">
        <v>1402.0429570775218</v>
      </c>
    </row>
    <row r="119" spans="1:12" ht="12.75">
      <c r="A119" s="1" t="s">
        <v>6</v>
      </c>
      <c r="B119" s="1">
        <v>4</v>
      </c>
      <c r="C119" s="1">
        <v>1992</v>
      </c>
      <c r="D119" s="2">
        <v>518.8806431641526</v>
      </c>
      <c r="E119" s="2">
        <v>311.5403481649573</v>
      </c>
      <c r="F119" s="2">
        <v>672.8342228952534</v>
      </c>
      <c r="G119" s="2">
        <v>1503.2552142243635</v>
      </c>
      <c r="H119" s="2"/>
      <c r="I119" s="2">
        <v>130.32824011290364</v>
      </c>
      <c r="J119" s="2">
        <v>60.53758482913182</v>
      </c>
      <c r="K119" s="2">
        <v>1248.1926122271957</v>
      </c>
      <c r="L119" s="2">
        <v>1439.0584371692312</v>
      </c>
    </row>
    <row r="120" spans="1:12" ht="12.75">
      <c r="A120" s="1" t="s">
        <v>6</v>
      </c>
      <c r="B120" s="1">
        <v>4</v>
      </c>
      <c r="C120" s="1">
        <v>1993</v>
      </c>
      <c r="D120" s="2">
        <v>541.9862118978314</v>
      </c>
      <c r="E120" s="2">
        <v>346.90683563513585</v>
      </c>
      <c r="F120" s="2">
        <v>626.9707498630295</v>
      </c>
      <c r="G120" s="2">
        <v>1515.8637973959967</v>
      </c>
      <c r="H120" s="2"/>
      <c r="I120" s="2">
        <v>140.40431504820197</v>
      </c>
      <c r="J120" s="2">
        <v>65.3589467902576</v>
      </c>
      <c r="K120" s="2">
        <v>1163.6210746083598</v>
      </c>
      <c r="L120" s="2">
        <v>1369.3843364468194</v>
      </c>
    </row>
    <row r="121" spans="1:12" ht="12.75">
      <c r="A121" s="1" t="s">
        <v>6</v>
      </c>
      <c r="B121" s="1">
        <v>4</v>
      </c>
      <c r="C121" s="1">
        <v>1994</v>
      </c>
      <c r="D121" s="2">
        <v>577.6640817935634</v>
      </c>
      <c r="E121" s="2">
        <v>392.7909671411005</v>
      </c>
      <c r="F121" s="2">
        <v>659.7546994208415</v>
      </c>
      <c r="G121" s="2">
        <v>1630.2097483555053</v>
      </c>
      <c r="H121" s="2"/>
      <c r="I121" s="2">
        <v>147.76353731882216</v>
      </c>
      <c r="J121" s="2">
        <v>69.13108863971648</v>
      </c>
      <c r="K121" s="2">
        <v>1171.6444314962414</v>
      </c>
      <c r="L121" s="2">
        <v>1388.53905745478</v>
      </c>
    </row>
    <row r="122" spans="1:12" ht="12.75">
      <c r="A122" s="1" t="s">
        <v>6</v>
      </c>
      <c r="B122" s="1">
        <v>4</v>
      </c>
      <c r="C122" s="1">
        <v>1995</v>
      </c>
      <c r="D122" s="2">
        <v>608.646371331866</v>
      </c>
      <c r="E122" s="2">
        <v>433.6027103440972</v>
      </c>
      <c r="F122" s="2">
        <v>661.6176415462445</v>
      </c>
      <c r="G122" s="2">
        <v>1703.8667232222078</v>
      </c>
      <c r="H122" s="2"/>
      <c r="I122" s="2">
        <v>158.76994327208035</v>
      </c>
      <c r="J122" s="2">
        <v>75.87196759483281</v>
      </c>
      <c r="K122" s="2">
        <v>1194.4889725511102</v>
      </c>
      <c r="L122" s="2">
        <v>1429.1308834180234</v>
      </c>
    </row>
    <row r="123" spans="1:12" ht="12.75">
      <c r="A123" s="1" t="s">
        <v>6</v>
      </c>
      <c r="B123" s="1">
        <v>4</v>
      </c>
      <c r="C123" s="1">
        <v>1996</v>
      </c>
      <c r="D123" s="2">
        <v>629.9427924515733</v>
      </c>
      <c r="E123" s="2">
        <v>472.5322051472555</v>
      </c>
      <c r="F123" s="2">
        <v>679.0782802784756</v>
      </c>
      <c r="G123" s="2">
        <v>1781.5532778773045</v>
      </c>
      <c r="H123" s="2"/>
      <c r="I123" s="2">
        <v>171.5934042494974</v>
      </c>
      <c r="J123" s="2">
        <v>81.66507989843328</v>
      </c>
      <c r="K123" s="2">
        <v>1221.864218288914</v>
      </c>
      <c r="L123" s="2">
        <v>1475.1227024368445</v>
      </c>
    </row>
    <row r="124" spans="1:12" ht="12.75">
      <c r="A124" s="1" t="s">
        <v>6</v>
      </c>
      <c r="B124" s="1">
        <v>4</v>
      </c>
      <c r="C124" s="1">
        <v>1997</v>
      </c>
      <c r="D124" s="2">
        <v>654.0051917812286</v>
      </c>
      <c r="E124" s="2">
        <v>505.1348819380602</v>
      </c>
      <c r="F124" s="2">
        <v>672.8195347060966</v>
      </c>
      <c r="G124" s="2">
        <v>1831.9596084253856</v>
      </c>
      <c r="H124" s="2"/>
      <c r="I124" s="2">
        <v>191.65597785438763</v>
      </c>
      <c r="J124" s="2">
        <v>89.6205850223754</v>
      </c>
      <c r="K124" s="2">
        <v>1264.9578548817067</v>
      </c>
      <c r="L124" s="2">
        <v>1546.2344177584696</v>
      </c>
    </row>
    <row r="125" spans="1:12" ht="12.75">
      <c r="A125" s="1" t="s">
        <v>6</v>
      </c>
      <c r="B125" s="1">
        <v>4</v>
      </c>
      <c r="C125" s="1">
        <v>1998</v>
      </c>
      <c r="D125" s="2">
        <v>681.992746963673</v>
      </c>
      <c r="E125" s="2">
        <v>540.5986806346734</v>
      </c>
      <c r="F125" s="2">
        <v>667.3004261194972</v>
      </c>
      <c r="G125" s="2">
        <v>1889.8918537178436</v>
      </c>
      <c r="H125" s="2"/>
      <c r="I125" s="2">
        <v>204.72922251055303</v>
      </c>
      <c r="J125" s="2">
        <v>97.93893757664043</v>
      </c>
      <c r="K125" s="2">
        <v>1300.0886749604424</v>
      </c>
      <c r="L125" s="2">
        <v>1602.7568350476358</v>
      </c>
    </row>
    <row r="126" spans="1:12" ht="12.75">
      <c r="A126" s="1" t="s">
        <v>6</v>
      </c>
      <c r="B126" s="1">
        <v>4</v>
      </c>
      <c r="C126" s="1">
        <v>1999</v>
      </c>
      <c r="D126" s="2">
        <v>701.2923435009029</v>
      </c>
      <c r="E126" s="2">
        <v>568.2629923203733</v>
      </c>
      <c r="F126" s="2">
        <v>655.8591801981154</v>
      </c>
      <c r="G126" s="2">
        <v>1925.4145160193916</v>
      </c>
      <c r="H126" s="2"/>
      <c r="I126" s="2">
        <v>248.67708051163686</v>
      </c>
      <c r="J126" s="2">
        <v>108.22674448272602</v>
      </c>
      <c r="K126" s="2">
        <v>1353.507482823548</v>
      </c>
      <c r="L126" s="2">
        <v>1710.4113078179107</v>
      </c>
    </row>
    <row r="127" spans="1:12" ht="12.75">
      <c r="A127" s="1" t="s">
        <v>6</v>
      </c>
      <c r="B127" s="1">
        <v>4</v>
      </c>
      <c r="C127" s="1">
        <v>2000</v>
      </c>
      <c r="D127" s="2">
        <v>732.2769891812267</v>
      </c>
      <c r="E127" s="2">
        <v>606.5738639742715</v>
      </c>
      <c r="F127" s="2">
        <v>660.9374326353472</v>
      </c>
      <c r="G127" s="2">
        <v>1999.7882857908453</v>
      </c>
      <c r="H127" s="2"/>
      <c r="I127" s="2">
        <v>273.62554740624137</v>
      </c>
      <c r="J127" s="2">
        <v>118.67599678799624</v>
      </c>
      <c r="K127" s="2">
        <v>1359.6968244949603</v>
      </c>
      <c r="L127" s="2">
        <v>1751.9983686891978</v>
      </c>
    </row>
    <row r="128" spans="1:12" ht="12.75">
      <c r="A128" s="1" t="s">
        <v>6</v>
      </c>
      <c r="B128" s="1">
        <v>4</v>
      </c>
      <c r="C128" s="1">
        <v>2001</v>
      </c>
      <c r="D128" s="2">
        <v>761.5031302703482</v>
      </c>
      <c r="E128" s="2">
        <v>639.209966610322</v>
      </c>
      <c r="F128" s="2">
        <v>747.2520686846901</v>
      </c>
      <c r="G128" s="2">
        <v>2147.96516556536</v>
      </c>
      <c r="H128" s="2"/>
      <c r="I128" s="2">
        <v>301.3282355158387</v>
      </c>
      <c r="J128" s="2">
        <v>125.98058998113305</v>
      </c>
      <c r="K128" s="2">
        <v>1560.8714802582563</v>
      </c>
      <c r="L128" s="2">
        <v>1988.180305755228</v>
      </c>
    </row>
    <row r="129" spans="1:12" ht="12.75">
      <c r="A129" s="1" t="s">
        <v>6</v>
      </c>
      <c r="B129" s="1">
        <v>4</v>
      </c>
      <c r="C129" s="1">
        <v>2002</v>
      </c>
      <c r="D129" s="2">
        <v>791.4088906470074</v>
      </c>
      <c r="E129" s="2">
        <v>698.5998249782851</v>
      </c>
      <c r="F129" s="2">
        <v>803.8258145272059</v>
      </c>
      <c r="G129" s="2">
        <v>2293.8345301524987</v>
      </c>
      <c r="H129" s="2"/>
      <c r="I129" s="2">
        <v>336.8794420117154</v>
      </c>
      <c r="J129" s="2">
        <v>134.6088604341851</v>
      </c>
      <c r="K129" s="2">
        <v>1728.5888826592704</v>
      </c>
      <c r="L129" s="2">
        <v>2200.077185105171</v>
      </c>
    </row>
    <row r="130" spans="1:12" ht="12.75">
      <c r="A130" s="1" t="s">
        <v>6</v>
      </c>
      <c r="B130" s="1">
        <v>4</v>
      </c>
      <c r="C130" s="1">
        <v>2003</v>
      </c>
      <c r="D130" s="2">
        <v>818.0966480528417</v>
      </c>
      <c r="E130" s="2">
        <v>750.5815646993884</v>
      </c>
      <c r="F130" s="2">
        <v>807.4126339200589</v>
      </c>
      <c r="G130" s="2">
        <v>2376.090846672289</v>
      </c>
      <c r="H130" s="2"/>
      <c r="I130" s="2">
        <v>378.9090579340244</v>
      </c>
      <c r="J130" s="2">
        <v>146.90912864850023</v>
      </c>
      <c r="K130" s="2">
        <v>1738.6781106989088</v>
      </c>
      <c r="L130" s="2">
        <v>2264.4962972814333</v>
      </c>
    </row>
    <row r="131" spans="1:12" ht="12.75">
      <c r="A131" s="1" t="s">
        <v>6</v>
      </c>
      <c r="B131" s="1">
        <v>4</v>
      </c>
      <c r="C131" s="1">
        <v>2004</v>
      </c>
      <c r="D131" s="2">
        <v>842.5788130135713</v>
      </c>
      <c r="E131" s="2">
        <v>802.325086092027</v>
      </c>
      <c r="F131" s="2">
        <v>775.9040496634058</v>
      </c>
      <c r="G131" s="2">
        <v>2420.8079487690043</v>
      </c>
      <c r="H131" s="2"/>
      <c r="I131" s="2">
        <v>405.94094963380223</v>
      </c>
      <c r="J131" s="2">
        <v>159.4985086656075</v>
      </c>
      <c r="K131" s="2">
        <v>1657.180006286028</v>
      </c>
      <c r="L131" s="2">
        <v>2222.6194645854375</v>
      </c>
    </row>
    <row r="132" spans="1:12" ht="12.75">
      <c r="A132" s="1" t="s">
        <v>6</v>
      </c>
      <c r="B132" s="1">
        <v>4</v>
      </c>
      <c r="C132" s="1">
        <v>2005</v>
      </c>
      <c r="D132" s="2">
        <v>850.4731743492597</v>
      </c>
      <c r="E132" s="2">
        <v>836.2805901757556</v>
      </c>
      <c r="F132" s="2">
        <v>794.4040708159732</v>
      </c>
      <c r="G132" s="2">
        <v>2481.1578353409886</v>
      </c>
      <c r="H132" s="2"/>
      <c r="I132" s="2">
        <v>444.85670515709586</v>
      </c>
      <c r="J132" s="2">
        <v>173.93670380940802</v>
      </c>
      <c r="K132" s="2">
        <v>1696.1467550206146</v>
      </c>
      <c r="L132" s="2">
        <v>2314.9401639871185</v>
      </c>
    </row>
    <row r="133" spans="1:12" ht="12.75">
      <c r="A133" s="1" t="s">
        <v>6</v>
      </c>
      <c r="B133" s="1">
        <v>4</v>
      </c>
      <c r="C133" s="1">
        <v>2006</v>
      </c>
      <c r="D133" s="2">
        <v>893.8864503554621</v>
      </c>
      <c r="E133" s="2">
        <v>888.4740988089657</v>
      </c>
      <c r="F133" s="2">
        <v>878.0476649675938</v>
      </c>
      <c r="G133" s="2">
        <v>2660.4082141320214</v>
      </c>
      <c r="H133" s="2"/>
      <c r="I133" s="2">
        <v>476.61569352966825</v>
      </c>
      <c r="J133" s="2">
        <v>183.20184163291538</v>
      </c>
      <c r="K133" s="2">
        <v>1731.2285169297904</v>
      </c>
      <c r="L133" s="2">
        <v>2391.0460520923743</v>
      </c>
    </row>
    <row r="134" spans="1:12" ht="12.75">
      <c r="A134" s="1" t="s">
        <v>6</v>
      </c>
      <c r="B134" s="1">
        <v>4</v>
      </c>
      <c r="C134" s="1">
        <v>2007</v>
      </c>
      <c r="D134" s="2">
        <v>920.0237628411503</v>
      </c>
      <c r="E134" s="2">
        <v>937.8097492804613</v>
      </c>
      <c r="F134" s="2">
        <v>883.2959234756379</v>
      </c>
      <c r="G134" s="2">
        <v>2741.1294355972495</v>
      </c>
      <c r="H134" s="2"/>
      <c r="I134" s="2">
        <v>520.032779757951</v>
      </c>
      <c r="J134" s="2">
        <v>197.7857005796127</v>
      </c>
      <c r="K134" s="2">
        <v>1770.8822577752912</v>
      </c>
      <c r="L134" s="2">
        <v>2488.700738112855</v>
      </c>
    </row>
    <row r="135" spans="1:12" ht="12.75">
      <c r="A135" s="1" t="s">
        <v>6</v>
      </c>
      <c r="B135" s="1">
        <v>4</v>
      </c>
      <c r="C135" s="1">
        <v>2008</v>
      </c>
      <c r="D135" s="2">
        <v>930.7911070323938</v>
      </c>
      <c r="E135" s="2">
        <v>1006.5642606427703</v>
      </c>
      <c r="F135" s="2">
        <v>949.4651736771175</v>
      </c>
      <c r="G135" s="2">
        <v>2886.8205413522815</v>
      </c>
      <c r="H135" s="2"/>
      <c r="I135" s="2">
        <v>564.3271741280714</v>
      </c>
      <c r="J135" s="2">
        <v>210.5916349399791</v>
      </c>
      <c r="K135" s="2">
        <v>1879.7492865061756</v>
      </c>
      <c r="L135" s="2">
        <v>2654.668095574226</v>
      </c>
    </row>
    <row r="136" spans="1:12" ht="12.75">
      <c r="A136" s="1" t="s">
        <v>6</v>
      </c>
      <c r="B136" s="1">
        <v>4</v>
      </c>
      <c r="C136" s="1">
        <v>2009</v>
      </c>
      <c r="D136" s="2">
        <v>928.46522363876</v>
      </c>
      <c r="E136" s="2">
        <v>1070.5174176147343</v>
      </c>
      <c r="F136" s="2">
        <v>1000.5010013571596</v>
      </c>
      <c r="G136" s="2">
        <v>2999.483642610654</v>
      </c>
      <c r="H136" s="2"/>
      <c r="I136" s="2">
        <v>591.4858442525364</v>
      </c>
      <c r="J136" s="2">
        <v>218.0559818777465</v>
      </c>
      <c r="K136" s="2">
        <v>2052.595707502701</v>
      </c>
      <c r="L136" s="2">
        <v>2862.137533632984</v>
      </c>
    </row>
    <row r="137" spans="1:12" ht="12.75">
      <c r="A137" s="1" t="s">
        <v>6</v>
      </c>
      <c r="B137" s="1">
        <v>4</v>
      </c>
      <c r="C137" s="1">
        <v>2010</v>
      </c>
      <c r="D137" s="2">
        <v>941.1382817906548</v>
      </c>
      <c r="E137" s="2">
        <v>1156.1155896308894</v>
      </c>
      <c r="F137" s="2">
        <v>1094.499066869962</v>
      </c>
      <c r="G137" s="2">
        <v>3191.7529382915063</v>
      </c>
      <c r="H137" s="2"/>
      <c r="I137" s="2">
        <v>594.5016092607879</v>
      </c>
      <c r="J137" s="2">
        <v>217.22630866082739</v>
      </c>
      <c r="K137" s="2">
        <v>2221.8979927245296</v>
      </c>
      <c r="L137" s="2">
        <v>3033.625910646145</v>
      </c>
    </row>
    <row r="138" spans="1:12" ht="12.75">
      <c r="A138" s="1" t="s">
        <v>6</v>
      </c>
      <c r="B138" s="1">
        <v>4</v>
      </c>
      <c r="C138" s="1">
        <v>2011</v>
      </c>
      <c r="D138" s="2">
        <v>971.9621489898233</v>
      </c>
      <c r="E138" s="2">
        <v>1266.9773069667012</v>
      </c>
      <c r="F138" s="2">
        <v>1159.8749147430788</v>
      </c>
      <c r="G138" s="2">
        <v>3398.8143706996034</v>
      </c>
      <c r="H138" s="2"/>
      <c r="I138" s="2">
        <v>616.0185662044225</v>
      </c>
      <c r="J138" s="2">
        <v>222.35243034945162</v>
      </c>
      <c r="K138" s="2">
        <v>2340.4575170450707</v>
      </c>
      <c r="L138" s="2">
        <v>3178.828513598945</v>
      </c>
    </row>
    <row r="139" spans="1:12" ht="12.75">
      <c r="A139" s="1" t="s">
        <v>6</v>
      </c>
      <c r="B139" s="1">
        <v>4</v>
      </c>
      <c r="C139" s="1">
        <v>2012</v>
      </c>
      <c r="D139" s="2">
        <v>991.6251295336463</v>
      </c>
      <c r="E139" s="2">
        <v>1354.0786651653948</v>
      </c>
      <c r="F139" s="2">
        <v>1232.054515286706</v>
      </c>
      <c r="G139" s="2">
        <v>3577.7583099857475</v>
      </c>
      <c r="H139" s="2"/>
      <c r="I139" s="2">
        <v>636.4489364204031</v>
      </c>
      <c r="J139" s="2">
        <v>227.24998241748023</v>
      </c>
      <c r="K139" s="2">
        <v>2375.0437978408045</v>
      </c>
      <c r="L139" s="2">
        <v>3238.742716678688</v>
      </c>
    </row>
    <row r="140" spans="1:12" ht="12.75">
      <c r="A140" s="1" t="s">
        <v>6</v>
      </c>
      <c r="B140" s="1">
        <v>4</v>
      </c>
      <c r="C140" s="1">
        <v>2013</v>
      </c>
      <c r="D140" s="2">
        <v>1007.0307050848746</v>
      </c>
      <c r="E140" s="2">
        <v>1489.267616905537</v>
      </c>
      <c r="F140" s="2">
        <v>1291.559778683532</v>
      </c>
      <c r="G140" s="2">
        <v>3787.8581006739437</v>
      </c>
      <c r="H140" s="2"/>
      <c r="I140" s="2">
        <v>680.0989097102306</v>
      </c>
      <c r="J140" s="2">
        <v>244.7060359398314</v>
      </c>
      <c r="K140" s="2">
        <v>2533.527957771987</v>
      </c>
      <c r="L140" s="2">
        <v>3458.332903422049</v>
      </c>
    </row>
    <row r="141" spans="1:12" ht="12.75">
      <c r="A141" s="1" t="s">
        <v>6</v>
      </c>
      <c r="B141" s="1">
        <v>4</v>
      </c>
      <c r="C141" s="1">
        <v>2014</v>
      </c>
      <c r="D141" s="2">
        <v>1049.2439515147375</v>
      </c>
      <c r="E141" s="2">
        <v>1668.6531172042653</v>
      </c>
      <c r="F141" s="2">
        <v>1266.2699960605355</v>
      </c>
      <c r="G141" s="2">
        <v>3984.1670647795386</v>
      </c>
      <c r="H141" s="2"/>
      <c r="I141" s="2">
        <v>696.0062666537349</v>
      </c>
      <c r="J141" s="2">
        <v>262.46461184120113</v>
      </c>
      <c r="K141" s="2">
        <v>2519.5241408096795</v>
      </c>
      <c r="L141" s="2">
        <v>3477.995019304615</v>
      </c>
    </row>
    <row r="142" spans="1:12" ht="12.75">
      <c r="A142" s="1" t="s">
        <v>6</v>
      </c>
      <c r="B142" s="1">
        <v>4</v>
      </c>
      <c r="C142" s="1">
        <v>2015</v>
      </c>
      <c r="D142" s="2">
        <v>1081.789124125474</v>
      </c>
      <c r="E142" s="2">
        <v>1831.513336566825</v>
      </c>
      <c r="F142" s="2">
        <v>1276.6450758549383</v>
      </c>
      <c r="G142" s="2">
        <v>4189.947536547237</v>
      </c>
      <c r="H142" s="2"/>
      <c r="I142" s="2">
        <v>754.2179674079902</v>
      </c>
      <c r="J142" s="2">
        <v>294.2791564699659</v>
      </c>
      <c r="K142" s="2">
        <v>2578.1153003584286</v>
      </c>
      <c r="L142" s="2">
        <v>3626.612424236385</v>
      </c>
    </row>
    <row r="143" spans="1:12" ht="12.75">
      <c r="A143" s="1" t="s">
        <v>6</v>
      </c>
      <c r="B143" s="1">
        <v>4</v>
      </c>
      <c r="C143" s="1">
        <v>2016</v>
      </c>
      <c r="D143" s="2">
        <v>1111.0529984216764</v>
      </c>
      <c r="E143" s="2">
        <v>1972.3918220902713</v>
      </c>
      <c r="F143" s="2">
        <v>1254.90691706371</v>
      </c>
      <c r="G143" s="2">
        <v>4338.351737575658</v>
      </c>
      <c r="H143" s="2"/>
      <c r="I143" s="2">
        <v>820.4389747463433</v>
      </c>
      <c r="J143" s="2">
        <v>329.9285131252428</v>
      </c>
      <c r="K143" s="2">
        <v>2625.570271873379</v>
      </c>
      <c r="L143" s="2">
        <v>3775.937759744965</v>
      </c>
    </row>
    <row r="144" spans="1:12" ht="12.75">
      <c r="A144" s="1" t="s">
        <v>6</v>
      </c>
      <c r="B144" s="1">
        <v>4</v>
      </c>
      <c r="C144" s="1">
        <v>2017</v>
      </c>
      <c r="D144" s="2">
        <v>1138.5076428916047</v>
      </c>
      <c r="E144" s="2">
        <v>2104.367573092248</v>
      </c>
      <c r="F144" s="2">
        <v>1208.9385726447902</v>
      </c>
      <c r="G144" s="2">
        <v>4451.813788628643</v>
      </c>
      <c r="H144" s="2"/>
      <c r="I144" s="2">
        <v>895.2149270411336</v>
      </c>
      <c r="J144" s="2">
        <v>366.2798688783594</v>
      </c>
      <c r="K144" s="2">
        <v>2654.0724460697074</v>
      </c>
      <c r="L144" s="2">
        <v>3915.5672419892007</v>
      </c>
    </row>
    <row r="145" spans="1:12" ht="12.75">
      <c r="A145" s="1" t="s">
        <v>6</v>
      </c>
      <c r="B145" s="1">
        <v>4</v>
      </c>
      <c r="C145" s="1">
        <v>2018</v>
      </c>
      <c r="D145" s="2">
        <v>1169.2956507056433</v>
      </c>
      <c r="E145" s="2">
        <v>2239.5899211099045</v>
      </c>
      <c r="F145" s="2">
        <v>1166.726928935401</v>
      </c>
      <c r="G145" s="2">
        <v>4575.612500750949</v>
      </c>
      <c r="H145" s="2"/>
      <c r="I145" s="2">
        <v>971.1747747673819</v>
      </c>
      <c r="J145" s="2">
        <v>394.73702011640665</v>
      </c>
      <c r="K145" s="2">
        <v>2677.0959314496176</v>
      </c>
      <c r="L145" s="2">
        <v>4043.007726333406</v>
      </c>
    </row>
    <row r="146" spans="1:12" ht="12.75">
      <c r="A146" s="1" t="s">
        <v>6</v>
      </c>
      <c r="B146" s="1">
        <v>4</v>
      </c>
      <c r="C146" s="1">
        <v>2019</v>
      </c>
      <c r="D146" s="2">
        <v>1201.4056788418832</v>
      </c>
      <c r="E146" s="2">
        <v>2312.097167927696</v>
      </c>
      <c r="F146" s="2">
        <v>1142.568640421124</v>
      </c>
      <c r="G146" s="2">
        <v>4656.071487190703</v>
      </c>
      <c r="H146" s="2"/>
      <c r="I146" s="2">
        <v>1044.6757314370898</v>
      </c>
      <c r="J146" s="2">
        <v>419.48656083867303</v>
      </c>
      <c r="K146" s="2">
        <v>2701.2366298965117</v>
      </c>
      <c r="L146" s="2">
        <v>4165.398922172275</v>
      </c>
    </row>
    <row r="147" spans="1:12" ht="12.75">
      <c r="A147" s="1" t="s">
        <v>6</v>
      </c>
      <c r="B147" s="1">
        <v>4</v>
      </c>
      <c r="C147" s="1">
        <v>2020</v>
      </c>
      <c r="D147" s="2">
        <v>1232.2848030799212</v>
      </c>
      <c r="E147" s="2">
        <v>2383.940744804617</v>
      </c>
      <c r="F147" s="2">
        <v>1121.7963311619483</v>
      </c>
      <c r="G147" s="2">
        <v>4738.021879046486</v>
      </c>
      <c r="H147" s="2"/>
      <c r="I147" s="2">
        <v>1117.3741819494358</v>
      </c>
      <c r="J147" s="2">
        <v>444.33077150022353</v>
      </c>
      <c r="K147" s="2">
        <v>2719.6114746250305</v>
      </c>
      <c r="L147" s="2">
        <v>4281.31642807469</v>
      </c>
    </row>
    <row r="148" spans="1:12" ht="12.75">
      <c r="A148" s="1" t="s">
        <v>6</v>
      </c>
      <c r="B148" s="1">
        <v>4</v>
      </c>
      <c r="C148" s="1">
        <v>2021</v>
      </c>
      <c r="D148" s="2">
        <v>1260.7375461726476</v>
      </c>
      <c r="E148" s="2">
        <v>2452.2531777049053</v>
      </c>
      <c r="F148" s="2">
        <v>1092.035274578048</v>
      </c>
      <c r="G148" s="2">
        <v>4805.025998455601</v>
      </c>
      <c r="H148" s="2"/>
      <c r="I148" s="2">
        <v>1187.836919073639</v>
      </c>
      <c r="J148" s="2">
        <v>469.04172804310275</v>
      </c>
      <c r="K148" s="2">
        <v>2727.2798271105908</v>
      </c>
      <c r="L148" s="2">
        <v>4384.158474227333</v>
      </c>
    </row>
    <row r="149" spans="1:12" ht="12.75">
      <c r="A149" s="1" t="s">
        <v>6</v>
      </c>
      <c r="B149" s="1">
        <v>4</v>
      </c>
      <c r="C149" s="1">
        <v>2022</v>
      </c>
      <c r="D149" s="2">
        <v>1287.1743106068343</v>
      </c>
      <c r="E149" s="2">
        <v>2517.6668350579635</v>
      </c>
      <c r="F149" s="2">
        <v>1062.7142220235355</v>
      </c>
      <c r="G149" s="2">
        <v>4867.555367688334</v>
      </c>
      <c r="H149" s="2"/>
      <c r="I149" s="2">
        <v>1258.1516095597788</v>
      </c>
      <c r="J149" s="2">
        <v>493.8278540745272</v>
      </c>
      <c r="K149" s="2">
        <v>2730.807676206007</v>
      </c>
      <c r="L149" s="2">
        <v>4482.787139840313</v>
      </c>
    </row>
    <row r="150" spans="1:12" ht="12.75">
      <c r="A150" s="1" t="s">
        <v>6</v>
      </c>
      <c r="B150" s="1">
        <v>4</v>
      </c>
      <c r="C150" s="1">
        <v>2023</v>
      </c>
      <c r="D150" s="2">
        <v>1312.958419305824</v>
      </c>
      <c r="E150" s="2">
        <v>2579.7968433350575</v>
      </c>
      <c r="F150" s="2">
        <v>1031.985516303001</v>
      </c>
      <c r="G150" s="2">
        <v>4924.740778943882</v>
      </c>
      <c r="H150" s="2"/>
      <c r="I150" s="2">
        <v>1326.4716588458552</v>
      </c>
      <c r="J150" s="2">
        <v>518.3053244807966</v>
      </c>
      <c r="K150" s="2">
        <v>2722.2196549125315</v>
      </c>
      <c r="L150" s="2">
        <v>4566.996638239183</v>
      </c>
    </row>
    <row r="151" spans="1:12" ht="12.75">
      <c r="A151" s="1" t="s">
        <v>6</v>
      </c>
      <c r="B151" s="1">
        <v>4</v>
      </c>
      <c r="C151" s="1">
        <v>2024</v>
      </c>
      <c r="D151" s="2">
        <v>1338.6567114255656</v>
      </c>
      <c r="E151" s="2">
        <v>2643.0951930904707</v>
      </c>
      <c r="F151" s="2">
        <v>1019.5349900033696</v>
      </c>
      <c r="G151" s="2">
        <v>5001.286894519406</v>
      </c>
      <c r="H151" s="2"/>
      <c r="I151" s="2">
        <v>1394.0591810338838</v>
      </c>
      <c r="J151" s="2">
        <v>542.7450882081163</v>
      </c>
      <c r="K151" s="2">
        <v>2725.910453045096</v>
      </c>
      <c r="L151" s="2">
        <v>4662.714722287095</v>
      </c>
    </row>
    <row r="152" spans="1:12" ht="12.75">
      <c r="A152" s="1" t="s">
        <v>6</v>
      </c>
      <c r="B152" s="1">
        <f>B151</f>
        <v>4</v>
      </c>
      <c r="C152" s="1">
        <v>2025</v>
      </c>
      <c r="D152" s="2">
        <v>1364.7334515331377</v>
      </c>
      <c r="E152" s="2">
        <v>2704.9142720347263</v>
      </c>
      <c r="F152" s="2">
        <v>1019.8853768971599</v>
      </c>
      <c r="G152" s="2">
        <v>5089.533100465023</v>
      </c>
      <c r="H152" s="2"/>
      <c r="I152" s="2">
        <v>1459.747433325961</v>
      </c>
      <c r="J152" s="2">
        <v>567.3099608194268</v>
      </c>
      <c r="K152" s="2">
        <v>2735.868240070424</v>
      </c>
      <c r="L152" s="2">
        <v>4762.925634215811</v>
      </c>
    </row>
    <row r="153" spans="1:12" ht="12.75">
      <c r="A153" s="1" t="s">
        <v>6</v>
      </c>
      <c r="B153" s="1">
        <f>B152</f>
        <v>4</v>
      </c>
      <c r="C153" s="1">
        <v>2026</v>
      </c>
      <c r="D153" s="2">
        <v>1391.1407182684218</v>
      </c>
      <c r="E153" s="2">
        <v>2762.019690685632</v>
      </c>
      <c r="F153" s="2">
        <v>1029.0846658619269</v>
      </c>
      <c r="G153" s="2">
        <v>5182.245074815981</v>
      </c>
      <c r="H153" s="2"/>
      <c r="I153" s="2">
        <v>1524.244522251322</v>
      </c>
      <c r="J153" s="2">
        <v>590.4992885506833</v>
      </c>
      <c r="K153" s="2">
        <v>2750.3534907423796</v>
      </c>
      <c r="L153" s="2">
        <v>4865.097301544385</v>
      </c>
    </row>
    <row r="154" spans="1:12" ht="12.75">
      <c r="A154" s="1" t="s">
        <v>6</v>
      </c>
      <c r="B154" s="1">
        <f>B153</f>
        <v>4</v>
      </c>
      <c r="C154" s="1">
        <v>2027</v>
      </c>
      <c r="D154" s="2">
        <f>D153*(D153/D152)</f>
        <v>1418.0589593156824</v>
      </c>
      <c r="E154" s="2">
        <f>E153*(E153/E152)</f>
        <v>2820.330703492704</v>
      </c>
      <c r="F154" s="2">
        <f>F153*(F153/F152)</f>
        <v>1038.3669317174056</v>
      </c>
      <c r="G154" s="2">
        <f>SUM(D154:F154)</f>
        <v>5276.756594525791</v>
      </c>
      <c r="H154" s="2"/>
      <c r="I154" s="2">
        <f>I153*(I153/I152)</f>
        <v>1591.5913332483758</v>
      </c>
      <c r="J154" s="2">
        <f>J153*(J153/J152)</f>
        <v>614.6365018432139</v>
      </c>
      <c r="K154" s="2">
        <f>K153*(K153/K152)</f>
        <v>2764.9154346132095</v>
      </c>
      <c r="L154" s="2">
        <f>SUM(I154:K154)</f>
        <v>4971.1432697047985</v>
      </c>
    </row>
    <row r="155" spans="1:12" ht="12.75">
      <c r="A155" s="1" t="s">
        <v>7</v>
      </c>
      <c r="B155" s="1">
        <v>5</v>
      </c>
      <c r="C155" s="1">
        <v>1990</v>
      </c>
      <c r="D155" s="2">
        <v>233.24069799999688</v>
      </c>
      <c r="E155" s="2">
        <v>253.43734800000038</v>
      </c>
      <c r="F155" s="2">
        <v>82.53388144496932</v>
      </c>
      <c r="G155" s="2">
        <v>569.2119274449666</v>
      </c>
      <c r="H155" s="2"/>
      <c r="I155" s="2">
        <v>170.01189950460002</v>
      </c>
      <c r="J155" s="2">
        <v>95.856808641</v>
      </c>
      <c r="K155" s="2">
        <v>1139.2264912550647</v>
      </c>
      <c r="L155" s="2">
        <v>1405.0951994006648</v>
      </c>
    </row>
    <row r="156" spans="1:12" ht="12.75">
      <c r="A156" s="1" t="s">
        <v>7</v>
      </c>
      <c r="B156" s="1">
        <v>5</v>
      </c>
      <c r="C156" s="1">
        <v>1991</v>
      </c>
      <c r="D156" s="2">
        <v>235.76575199999843</v>
      </c>
      <c r="E156" s="2">
        <v>287.66825699999936</v>
      </c>
      <c r="F156" s="2">
        <v>70.48811388475825</v>
      </c>
      <c r="G156" s="2">
        <v>593.922122884756</v>
      </c>
      <c r="H156" s="2"/>
      <c r="I156" s="2">
        <v>190.5035746725</v>
      </c>
      <c r="J156" s="2">
        <v>106.12787372899999</v>
      </c>
      <c r="K156" s="2">
        <v>948.1903372355473</v>
      </c>
      <c r="L156" s="2">
        <v>1244.8217856370472</v>
      </c>
    </row>
    <row r="157" spans="1:12" ht="12.75">
      <c r="A157" s="1" t="s">
        <v>7</v>
      </c>
      <c r="B157" s="1">
        <v>5</v>
      </c>
      <c r="C157" s="1">
        <v>1992</v>
      </c>
      <c r="D157" s="2">
        <v>251.07867200000237</v>
      </c>
      <c r="E157" s="2">
        <v>345.2101479999992</v>
      </c>
      <c r="F157" s="2">
        <v>90.09499654174013</v>
      </c>
      <c r="G157" s="2">
        <v>686.3838165417417</v>
      </c>
      <c r="H157" s="2"/>
      <c r="I157" s="2">
        <v>217.0495922973</v>
      </c>
      <c r="J157" s="2">
        <v>121.40931856949999</v>
      </c>
      <c r="K157" s="2">
        <v>1052.903648008296</v>
      </c>
      <c r="L157" s="2">
        <v>1391.362558875096</v>
      </c>
    </row>
    <row r="158" spans="1:12" ht="12.75">
      <c r="A158" s="1" t="s">
        <v>7</v>
      </c>
      <c r="B158" s="1">
        <v>5</v>
      </c>
      <c r="C158" s="1">
        <v>1993</v>
      </c>
      <c r="D158" s="2">
        <v>258.00399899999684</v>
      </c>
      <c r="E158" s="2">
        <v>391.96754800000144</v>
      </c>
      <c r="F158" s="2">
        <v>137.00160476395408</v>
      </c>
      <c r="G158" s="2">
        <v>786.9731517639524</v>
      </c>
      <c r="H158" s="2"/>
      <c r="I158" s="2">
        <v>224.4848195948</v>
      </c>
      <c r="J158" s="2">
        <v>128.5413825822</v>
      </c>
      <c r="K158" s="2">
        <v>1102.6369248190995</v>
      </c>
      <c r="L158" s="2">
        <v>1455.6631269960994</v>
      </c>
    </row>
    <row r="159" spans="1:12" ht="12.75">
      <c r="A159" s="1" t="s">
        <v>7</v>
      </c>
      <c r="B159" s="1">
        <v>5</v>
      </c>
      <c r="C159" s="1">
        <v>1994</v>
      </c>
      <c r="D159" s="2">
        <v>268.8899610000035</v>
      </c>
      <c r="E159" s="2">
        <v>444.0272599999971</v>
      </c>
      <c r="F159" s="2">
        <v>153.1428010926058</v>
      </c>
      <c r="G159" s="2">
        <v>866.0600220926065</v>
      </c>
      <c r="H159" s="2"/>
      <c r="I159" s="2">
        <v>213.80372717289998</v>
      </c>
      <c r="J159" s="2">
        <v>124.9255371816</v>
      </c>
      <c r="K159" s="2">
        <v>1132.630436425088</v>
      </c>
      <c r="L159" s="2">
        <v>1471.359700779588</v>
      </c>
    </row>
    <row r="160" spans="1:12" ht="12.75">
      <c r="A160" s="1" t="s">
        <v>7</v>
      </c>
      <c r="B160" s="1">
        <v>5</v>
      </c>
      <c r="C160" s="1">
        <v>1995</v>
      </c>
      <c r="D160" s="2">
        <v>274.52136999999857</v>
      </c>
      <c r="E160" s="2">
        <v>489.63126800000373</v>
      </c>
      <c r="F160" s="2">
        <v>140.24245008735414</v>
      </c>
      <c r="G160" s="2">
        <v>904.3950880873565</v>
      </c>
      <c r="H160" s="2"/>
      <c r="I160" s="2">
        <v>235.4130459008</v>
      </c>
      <c r="J160" s="2">
        <v>137.27984304900002</v>
      </c>
      <c r="K160" s="2">
        <v>995.0399986432377</v>
      </c>
      <c r="L160" s="2">
        <v>1367.7328875930377</v>
      </c>
    </row>
    <row r="161" spans="1:12" ht="12.75">
      <c r="A161" s="1" t="s">
        <v>7</v>
      </c>
      <c r="B161" s="1">
        <v>5</v>
      </c>
      <c r="C161" s="1">
        <v>1996</v>
      </c>
      <c r="D161" s="2">
        <v>284.43126499999653</v>
      </c>
      <c r="E161" s="2">
        <v>537.9812690000017</v>
      </c>
      <c r="F161" s="2">
        <v>121.12686465832896</v>
      </c>
      <c r="G161" s="2">
        <v>943.5393986583272</v>
      </c>
      <c r="H161" s="2"/>
      <c r="I161" s="2">
        <v>241.9344779425</v>
      </c>
      <c r="J161" s="2">
        <v>141.93597148290002</v>
      </c>
      <c r="K161" s="2">
        <v>912.3729940552748</v>
      </c>
      <c r="L161" s="2">
        <v>1296.2434434806748</v>
      </c>
    </row>
    <row r="162" spans="1:12" ht="12.75">
      <c r="A162" s="1" t="s">
        <v>7</v>
      </c>
      <c r="B162" s="1">
        <v>5</v>
      </c>
      <c r="C162" s="1">
        <v>1997</v>
      </c>
      <c r="D162" s="2">
        <v>288.0571869999976</v>
      </c>
      <c r="E162" s="2">
        <v>581.2879080000048</v>
      </c>
      <c r="F162" s="2">
        <v>131.43651718761419</v>
      </c>
      <c r="G162" s="2">
        <v>1000.7816121876166</v>
      </c>
      <c r="H162" s="2"/>
      <c r="I162" s="2">
        <v>261.919938722</v>
      </c>
      <c r="J162" s="2">
        <v>153.48791611299998</v>
      </c>
      <c r="K162" s="2">
        <v>1028.1795011953916</v>
      </c>
      <c r="L162" s="2">
        <v>1443.5873560303917</v>
      </c>
    </row>
    <row r="163" spans="1:12" ht="12.75">
      <c r="A163" s="1" t="s">
        <v>7</v>
      </c>
      <c r="B163" s="1">
        <v>5</v>
      </c>
      <c r="C163" s="1">
        <v>1998</v>
      </c>
      <c r="D163" s="2">
        <v>295.7592909999994</v>
      </c>
      <c r="E163" s="2">
        <v>641.8616549999997</v>
      </c>
      <c r="F163" s="2">
        <v>131.5984292505193</v>
      </c>
      <c r="G163" s="2">
        <v>1069.2193752505184</v>
      </c>
      <c r="H163" s="2"/>
      <c r="I163" s="2">
        <v>270.11464951519997</v>
      </c>
      <c r="J163" s="2">
        <v>158.37455050390002</v>
      </c>
      <c r="K163" s="2">
        <v>964.2476911233989</v>
      </c>
      <c r="L163" s="2">
        <v>1392.736891142499</v>
      </c>
    </row>
    <row r="164" spans="1:12" ht="12.75">
      <c r="A164" s="1" t="s">
        <v>7</v>
      </c>
      <c r="B164" s="1">
        <v>5</v>
      </c>
      <c r="C164" s="1">
        <v>1999</v>
      </c>
      <c r="D164" s="2">
        <v>290.45331599999736</v>
      </c>
      <c r="E164" s="2">
        <v>666.5780500000019</v>
      </c>
      <c r="F164" s="2">
        <v>172.74110424274306</v>
      </c>
      <c r="G164" s="2">
        <v>1129.7724702427422</v>
      </c>
      <c r="H164" s="2"/>
      <c r="I164" s="2">
        <v>288.9620382033</v>
      </c>
      <c r="J164" s="2">
        <v>168.1629346997</v>
      </c>
      <c r="K164" s="2">
        <v>1138.0595718959657</v>
      </c>
      <c r="L164" s="2">
        <v>1595.1845447989658</v>
      </c>
    </row>
    <row r="165" spans="1:12" ht="12.75">
      <c r="A165" s="1" t="s">
        <v>7</v>
      </c>
      <c r="B165" s="1">
        <v>5</v>
      </c>
      <c r="C165" s="1">
        <v>2000</v>
      </c>
      <c r="D165" s="2">
        <v>291.62815500000306</v>
      </c>
      <c r="E165" s="2">
        <v>710.649728000004</v>
      </c>
      <c r="F165" s="2">
        <v>162.93969182895165</v>
      </c>
      <c r="G165" s="2">
        <v>1165.2175748289587</v>
      </c>
      <c r="H165" s="2"/>
      <c r="I165" s="2">
        <v>337.3917093302</v>
      </c>
      <c r="J165" s="2">
        <v>192.1808647096</v>
      </c>
      <c r="K165" s="2">
        <v>1164.234156882178</v>
      </c>
      <c r="L165" s="2">
        <v>1693.806730921978</v>
      </c>
    </row>
    <row r="166" spans="1:12" ht="12.75">
      <c r="A166" s="1" t="s">
        <v>7</v>
      </c>
      <c r="B166" s="1">
        <v>5</v>
      </c>
      <c r="C166" s="1">
        <v>2001</v>
      </c>
      <c r="D166" s="2">
        <v>300.51431200000934</v>
      </c>
      <c r="E166" s="2">
        <v>765.7660100000003</v>
      </c>
      <c r="F166" s="2">
        <v>88.65406133850176</v>
      </c>
      <c r="G166" s="2">
        <v>1154.9343833385115</v>
      </c>
      <c r="H166" s="2"/>
      <c r="I166" s="2">
        <v>345.52260610990004</v>
      </c>
      <c r="J166" s="2">
        <v>192.91245752999998</v>
      </c>
      <c r="K166" s="2">
        <v>879.2654131957756</v>
      </c>
      <c r="L166" s="2">
        <v>1417.7004768356755</v>
      </c>
    </row>
    <row r="167" spans="1:12" ht="12.75">
      <c r="A167" s="1" t="s">
        <v>7</v>
      </c>
      <c r="B167" s="1">
        <v>5</v>
      </c>
      <c r="C167" s="1">
        <v>2002</v>
      </c>
      <c r="D167" s="2">
        <v>297.39394600000287</v>
      </c>
      <c r="E167" s="2">
        <v>819.1362892446929</v>
      </c>
      <c r="F167" s="2">
        <v>16.157456923643025</v>
      </c>
      <c r="G167" s="2">
        <v>1132.6876921683386</v>
      </c>
      <c r="H167" s="2"/>
      <c r="I167" s="2">
        <v>381.9744566395</v>
      </c>
      <c r="J167" s="2">
        <v>210.3786810387</v>
      </c>
      <c r="K167" s="2">
        <v>1027.288206884314</v>
      </c>
      <c r="L167" s="2">
        <v>1619.641344562514</v>
      </c>
    </row>
    <row r="168" spans="1:12" ht="12.75">
      <c r="A168" s="1" t="s">
        <v>7</v>
      </c>
      <c r="B168" s="1">
        <v>5</v>
      </c>
      <c r="C168" s="1">
        <v>2003</v>
      </c>
      <c r="D168" s="2">
        <v>273.7434680000042</v>
      </c>
      <c r="E168" s="2">
        <v>850.7600617138751</v>
      </c>
      <c r="F168" s="2">
        <v>72.90729688195799</v>
      </c>
      <c r="G168" s="2">
        <v>1197.4108265958373</v>
      </c>
      <c r="H168" s="2"/>
      <c r="I168" s="2">
        <v>426.25398884590004</v>
      </c>
      <c r="J168" s="2">
        <v>229.2952455355</v>
      </c>
      <c r="K168" s="2">
        <v>851.5300147037057</v>
      </c>
      <c r="L168" s="2">
        <v>1507.0792490851059</v>
      </c>
    </row>
    <row r="169" spans="1:12" ht="12.75">
      <c r="A169" s="1" t="s">
        <v>7</v>
      </c>
      <c r="B169" s="1">
        <v>5</v>
      </c>
      <c r="C169" s="1">
        <v>2004</v>
      </c>
      <c r="D169" s="2">
        <v>261.31720500000483</v>
      </c>
      <c r="E169" s="2">
        <v>901.2486408431583</v>
      </c>
      <c r="F169" s="2">
        <v>60.776023347216466</v>
      </c>
      <c r="G169" s="2">
        <v>1223.3418691903796</v>
      </c>
      <c r="H169" s="2"/>
      <c r="I169" s="2">
        <v>475.83285735029995</v>
      </c>
      <c r="J169" s="2">
        <v>252.7361298462</v>
      </c>
      <c r="K169" s="2">
        <v>789.9822004043069</v>
      </c>
      <c r="L169" s="2">
        <v>1518.5511876008068</v>
      </c>
    </row>
    <row r="170" spans="1:12" ht="12.75">
      <c r="A170" s="1" t="s">
        <v>7</v>
      </c>
      <c r="B170" s="1">
        <v>5</v>
      </c>
      <c r="C170" s="1">
        <v>2005</v>
      </c>
      <c r="D170" s="2">
        <v>249.9058060000043</v>
      </c>
      <c r="E170" s="2">
        <v>942.6750645146269</v>
      </c>
      <c r="F170" s="2">
        <v>42.96072431733376</v>
      </c>
      <c r="G170" s="2">
        <v>1235.541594831965</v>
      </c>
      <c r="H170" s="2"/>
      <c r="I170" s="2">
        <v>511.51051881909996</v>
      </c>
      <c r="J170" s="2">
        <v>267.9303181051</v>
      </c>
      <c r="K170" s="2">
        <v>722.823200928182</v>
      </c>
      <c r="L170" s="2">
        <v>1502.264037852382</v>
      </c>
    </row>
    <row r="171" spans="1:12" ht="12.75">
      <c r="A171" s="1" t="s">
        <v>7</v>
      </c>
      <c r="B171" s="1">
        <v>5</v>
      </c>
      <c r="C171" s="1">
        <v>2006</v>
      </c>
      <c r="D171" s="2">
        <v>255.503754959067</v>
      </c>
      <c r="E171" s="2">
        <v>997.5553020460122</v>
      </c>
      <c r="F171" s="2">
        <v>32.166525156889946</v>
      </c>
      <c r="G171" s="2">
        <v>1285.2255821619692</v>
      </c>
      <c r="H171" s="2"/>
      <c r="I171" s="2">
        <v>561.8187611438</v>
      </c>
      <c r="J171" s="2">
        <v>288.53979048840006</v>
      </c>
      <c r="K171" s="2">
        <v>654.584691423141</v>
      </c>
      <c r="L171" s="2">
        <v>1504.943243055341</v>
      </c>
    </row>
    <row r="172" spans="1:12" ht="12.75">
      <c r="A172" s="1" t="s">
        <v>7</v>
      </c>
      <c r="B172" s="1">
        <v>5</v>
      </c>
      <c r="C172" s="1">
        <v>2007</v>
      </c>
      <c r="D172" s="2">
        <v>252.61330031916623</v>
      </c>
      <c r="E172" s="2">
        <v>1011.8873287689769</v>
      </c>
      <c r="F172" s="2">
        <v>42.726502467963385</v>
      </c>
      <c r="G172" s="2">
        <v>1307.2271315561065</v>
      </c>
      <c r="H172" s="2"/>
      <c r="I172" s="2">
        <v>602.5314856348</v>
      </c>
      <c r="J172" s="2">
        <v>302.7097422044</v>
      </c>
      <c r="K172" s="2">
        <v>701.5739378630241</v>
      </c>
      <c r="L172" s="2">
        <v>1606.815165702224</v>
      </c>
    </row>
    <row r="173" spans="1:12" ht="12.75">
      <c r="A173" s="1" t="s">
        <v>7</v>
      </c>
      <c r="B173" s="1">
        <v>5</v>
      </c>
      <c r="C173" s="1">
        <v>2008</v>
      </c>
      <c r="D173" s="2">
        <v>264.2329620342407</v>
      </c>
      <c r="E173" s="2">
        <v>1071.9078060790864</v>
      </c>
      <c r="F173" s="2">
        <v>92.06251610883538</v>
      </c>
      <c r="G173" s="2">
        <v>1428.2032842221624</v>
      </c>
      <c r="H173" s="2"/>
      <c r="I173" s="2">
        <v>659.0763489792</v>
      </c>
      <c r="J173" s="2">
        <v>325.7157256234</v>
      </c>
      <c r="K173" s="2">
        <v>910.4062856639933</v>
      </c>
      <c r="L173" s="2">
        <v>1895.1983602665932</v>
      </c>
    </row>
    <row r="174" spans="1:12" ht="12.75">
      <c r="A174" s="1" t="s">
        <v>7</v>
      </c>
      <c r="B174" s="1">
        <v>5</v>
      </c>
      <c r="C174" s="1">
        <v>2009</v>
      </c>
      <c r="D174" s="2">
        <v>251.2437957147922</v>
      </c>
      <c r="E174" s="2">
        <v>1154.2415022487114</v>
      </c>
      <c r="F174" s="2">
        <v>219.1469473178809</v>
      </c>
      <c r="G174" s="2">
        <v>1624.6322452813845</v>
      </c>
      <c r="H174" s="2"/>
      <c r="I174" s="2">
        <v>677.8664397037</v>
      </c>
      <c r="J174" s="2">
        <v>329.8365336727</v>
      </c>
      <c r="K174" s="2">
        <v>1277.8035816325528</v>
      </c>
      <c r="L174" s="2">
        <v>2285.506555008953</v>
      </c>
    </row>
    <row r="175" spans="1:12" ht="12.75">
      <c r="A175" s="1" t="s">
        <v>7</v>
      </c>
      <c r="B175" s="1">
        <v>5</v>
      </c>
      <c r="C175" s="1">
        <v>2010</v>
      </c>
      <c r="D175" s="2">
        <v>262.38098554686945</v>
      </c>
      <c r="E175" s="2">
        <v>1312.2756417855214</v>
      </c>
      <c r="F175" s="2">
        <v>244.3164416276411</v>
      </c>
      <c r="G175" s="2">
        <v>1818.973068960032</v>
      </c>
      <c r="H175" s="2"/>
      <c r="I175" s="2">
        <v>710.9183691528</v>
      </c>
      <c r="J175" s="2">
        <v>338.4717815985</v>
      </c>
      <c r="K175" s="2">
        <v>1426.5783287927673</v>
      </c>
      <c r="L175" s="2">
        <v>2475.968479544067</v>
      </c>
    </row>
    <row r="176" spans="1:12" ht="12.75">
      <c r="A176" s="1" t="s">
        <v>7</v>
      </c>
      <c r="B176" s="1">
        <v>5</v>
      </c>
      <c r="C176" s="1">
        <v>2011</v>
      </c>
      <c r="D176" s="2">
        <v>282.26167022776775</v>
      </c>
      <c r="E176" s="2">
        <v>1462.0196255901542</v>
      </c>
      <c r="F176" s="2">
        <v>250.17462686164612</v>
      </c>
      <c r="G176" s="2">
        <v>1994.4559226795682</v>
      </c>
      <c r="H176" s="2"/>
      <c r="I176" s="2">
        <v>757.4519591318001</v>
      </c>
      <c r="J176" s="2">
        <v>352.8431064818</v>
      </c>
      <c r="K176" s="2">
        <v>1533.155526328298</v>
      </c>
      <c r="L176" s="2">
        <v>2643.450591941898</v>
      </c>
    </row>
    <row r="177" spans="1:12" ht="12.75">
      <c r="A177" s="1" t="s">
        <v>7</v>
      </c>
      <c r="B177" s="1">
        <v>5</v>
      </c>
      <c r="C177" s="1">
        <v>2012</v>
      </c>
      <c r="D177" s="2">
        <v>308.33617219896837</v>
      </c>
      <c r="E177" s="2">
        <v>1601.236327116895</v>
      </c>
      <c r="F177" s="2">
        <v>280.0319940962309</v>
      </c>
      <c r="G177" s="2">
        <v>2189.604493412094</v>
      </c>
      <c r="H177" s="2"/>
      <c r="I177" s="2">
        <v>809.664967768</v>
      </c>
      <c r="J177" s="2">
        <v>368.93623062380004</v>
      </c>
      <c r="K177" s="2">
        <v>1575.290776752494</v>
      </c>
      <c r="L177" s="2">
        <v>2753.891975144294</v>
      </c>
    </row>
    <row r="178" spans="1:12" ht="12.75">
      <c r="A178" s="1" t="s">
        <v>7</v>
      </c>
      <c r="B178" s="1">
        <v>5</v>
      </c>
      <c r="C178" s="1">
        <v>2013</v>
      </c>
      <c r="D178" s="2">
        <v>314.6590883034858</v>
      </c>
      <c r="E178" s="2">
        <v>1789.667456491986</v>
      </c>
      <c r="F178" s="2">
        <v>332.71777708399077</v>
      </c>
      <c r="G178" s="2">
        <v>2437.0443218794626</v>
      </c>
      <c r="H178" s="2"/>
      <c r="I178" s="2">
        <v>851.2988677655001</v>
      </c>
      <c r="J178" s="2">
        <v>401.4411503196216</v>
      </c>
      <c r="K178" s="2">
        <v>1832.6733997673975</v>
      </c>
      <c r="L178" s="2">
        <v>3085.413417852519</v>
      </c>
    </row>
    <row r="179" spans="1:12" ht="12.75">
      <c r="A179" s="1" t="s">
        <v>7</v>
      </c>
      <c r="B179" s="1">
        <v>5</v>
      </c>
      <c r="C179" s="1">
        <v>2014</v>
      </c>
      <c r="D179" s="2">
        <v>335.7719519472154</v>
      </c>
      <c r="E179" s="2">
        <v>2015.4860390936713</v>
      </c>
      <c r="F179" s="2">
        <v>361.0525447111447</v>
      </c>
      <c r="G179" s="2">
        <v>2712.3105357520317</v>
      </c>
      <c r="H179" s="2"/>
      <c r="I179" s="2">
        <v>904.5620765587</v>
      </c>
      <c r="J179" s="2">
        <v>433.5012935265055</v>
      </c>
      <c r="K179" s="2">
        <v>2017.4926820057626</v>
      </c>
      <c r="L179" s="2">
        <v>3355.556052090968</v>
      </c>
    </row>
    <row r="180" spans="1:12" ht="12.75">
      <c r="A180" s="1" t="s">
        <v>7</v>
      </c>
      <c r="B180" s="1">
        <v>5</v>
      </c>
      <c r="C180" s="1">
        <v>2015</v>
      </c>
      <c r="D180" s="2">
        <v>356.2750501147446</v>
      </c>
      <c r="E180" s="2">
        <v>2236.9165991821565</v>
      </c>
      <c r="F180" s="2">
        <v>374.5323652603751</v>
      </c>
      <c r="G180" s="2">
        <v>2967.7240145572764</v>
      </c>
      <c r="H180" s="2"/>
      <c r="I180" s="2">
        <v>995.0244628654</v>
      </c>
      <c r="J180" s="2">
        <v>491.7101956780253</v>
      </c>
      <c r="K180" s="2">
        <v>2312.0947469960934</v>
      </c>
      <c r="L180" s="2">
        <v>3798.8294055395186</v>
      </c>
    </row>
    <row r="181" spans="1:12" ht="12.75">
      <c r="A181" s="1" t="s">
        <v>7</v>
      </c>
      <c r="B181" s="1">
        <v>5</v>
      </c>
      <c r="C181" s="1">
        <v>2016</v>
      </c>
      <c r="D181" s="2">
        <v>376.69596846099836</v>
      </c>
      <c r="E181" s="2">
        <v>2428.0127206857624</v>
      </c>
      <c r="F181" s="2">
        <v>378.5053390416738</v>
      </c>
      <c r="G181" s="2">
        <v>3183.2140281884344</v>
      </c>
      <c r="H181" s="2"/>
      <c r="I181" s="2">
        <v>1108.3753192694999</v>
      </c>
      <c r="J181" s="2">
        <v>556.8809970950268</v>
      </c>
      <c r="K181" s="2">
        <v>2397.950538061534</v>
      </c>
      <c r="L181" s="2">
        <v>4063.206854426061</v>
      </c>
    </row>
    <row r="182" spans="1:12" ht="12.75">
      <c r="A182" s="1" t="s">
        <v>7</v>
      </c>
      <c r="B182" s="1">
        <v>5</v>
      </c>
      <c r="C182" s="1">
        <v>2017</v>
      </c>
      <c r="D182" s="2">
        <v>395.20957684765966</v>
      </c>
      <c r="E182" s="2">
        <v>2601.799201442774</v>
      </c>
      <c r="F182" s="2">
        <v>379.00641243772344</v>
      </c>
      <c r="G182" s="2">
        <v>3376.0151907281574</v>
      </c>
      <c r="H182" s="2"/>
      <c r="I182" s="2">
        <v>1229.7198728906</v>
      </c>
      <c r="J182" s="2">
        <v>621.0661337840074</v>
      </c>
      <c r="K182" s="2">
        <v>2498.594379484741</v>
      </c>
      <c r="L182" s="2">
        <v>4349.380386159348</v>
      </c>
    </row>
    <row r="183" spans="1:12" ht="12.75">
      <c r="A183" s="1" t="s">
        <v>7</v>
      </c>
      <c r="B183" s="1">
        <v>5</v>
      </c>
      <c r="C183" s="1">
        <v>2018</v>
      </c>
      <c r="D183" s="2">
        <v>415.832693164211</v>
      </c>
      <c r="E183" s="2">
        <v>2778.324741025763</v>
      </c>
      <c r="F183" s="2">
        <v>382.4561714063436</v>
      </c>
      <c r="G183" s="2">
        <v>3576.613605596318</v>
      </c>
      <c r="H183" s="2"/>
      <c r="I183" s="2">
        <v>1352.3866870623</v>
      </c>
      <c r="J183" s="2">
        <v>672.1398138805508</v>
      </c>
      <c r="K183" s="2">
        <v>2610.3912897200535</v>
      </c>
      <c r="L183" s="2">
        <v>4634.917790662905</v>
      </c>
    </row>
    <row r="184" spans="1:12" ht="12.75">
      <c r="A184" s="1" t="s">
        <v>7</v>
      </c>
      <c r="B184" s="1">
        <v>5</v>
      </c>
      <c r="C184" s="1">
        <v>2019</v>
      </c>
      <c r="D184" s="2">
        <v>437.301457577975</v>
      </c>
      <c r="E184" s="2">
        <v>2867.240976044759</v>
      </c>
      <c r="F184" s="2">
        <v>383.4629593154849</v>
      </c>
      <c r="G184" s="2">
        <v>3688.005392938219</v>
      </c>
      <c r="H184" s="2"/>
      <c r="I184" s="2">
        <v>1471.6241044005997</v>
      </c>
      <c r="J184" s="2">
        <v>716.6547473453585</v>
      </c>
      <c r="K184" s="2">
        <v>2710.309087133688</v>
      </c>
      <c r="L184" s="2">
        <v>4898.587938879646</v>
      </c>
    </row>
    <row r="185" spans="1:12" ht="12.75">
      <c r="A185" s="1" t="s">
        <v>7</v>
      </c>
      <c r="B185" s="1">
        <v>5</v>
      </c>
      <c r="C185" s="1">
        <v>2020</v>
      </c>
      <c r="D185" s="2">
        <v>460.8291831931719</v>
      </c>
      <c r="E185" s="2">
        <v>2961.3639604873606</v>
      </c>
      <c r="F185" s="2">
        <v>367.8620179416758</v>
      </c>
      <c r="G185" s="2">
        <v>3790.0551616222083</v>
      </c>
      <c r="H185" s="2"/>
      <c r="I185" s="2">
        <v>1591.1945195067997</v>
      </c>
      <c r="J185" s="2">
        <v>762.275219038849</v>
      </c>
      <c r="K185" s="2">
        <v>2756.6073979548555</v>
      </c>
      <c r="L185" s="2">
        <v>5110.077136500504</v>
      </c>
    </row>
    <row r="186" spans="1:12" ht="12.75">
      <c r="A186" s="1" t="s">
        <v>7</v>
      </c>
      <c r="B186" s="1">
        <v>5</v>
      </c>
      <c r="C186" s="1">
        <v>2021</v>
      </c>
      <c r="D186" s="2">
        <v>480.83009719559874</v>
      </c>
      <c r="E186" s="2">
        <v>3048.590180265135</v>
      </c>
      <c r="F186" s="2">
        <v>353.5345101099183</v>
      </c>
      <c r="G186" s="2">
        <v>3882.954787570652</v>
      </c>
      <c r="H186" s="2"/>
      <c r="I186" s="2">
        <v>1707.5386484265</v>
      </c>
      <c r="J186" s="2">
        <v>807.4542885624851</v>
      </c>
      <c r="K186" s="2">
        <v>2793.33661529191</v>
      </c>
      <c r="L186" s="2">
        <v>5308.329552280895</v>
      </c>
    </row>
    <row r="187" spans="1:12" ht="12.75">
      <c r="A187" s="1" t="s">
        <v>7</v>
      </c>
      <c r="B187" s="1">
        <v>5</v>
      </c>
      <c r="C187" s="1">
        <v>2022</v>
      </c>
      <c r="D187" s="2">
        <v>497.52683736132</v>
      </c>
      <c r="E187" s="2">
        <v>3125.2132712625353</v>
      </c>
      <c r="F187" s="2">
        <v>344.81051823781723</v>
      </c>
      <c r="G187" s="2">
        <v>3967.5506268616723</v>
      </c>
      <c r="H187" s="2"/>
      <c r="I187" s="2">
        <v>1822.4695463123003</v>
      </c>
      <c r="J187" s="2">
        <v>852.4619689491486</v>
      </c>
      <c r="K187" s="2">
        <v>2823.308390113063</v>
      </c>
      <c r="L187" s="2">
        <v>5498.239905374512</v>
      </c>
    </row>
    <row r="188" spans="1:12" ht="12.75">
      <c r="A188" s="1" t="s">
        <v>7</v>
      </c>
      <c r="B188" s="1">
        <v>5</v>
      </c>
      <c r="C188" s="1">
        <v>2023</v>
      </c>
      <c r="D188" s="2">
        <v>513.026009419893</v>
      </c>
      <c r="E188" s="2">
        <v>3198.1090645182057</v>
      </c>
      <c r="F188" s="2">
        <v>340.014686540407</v>
      </c>
      <c r="G188" s="2">
        <v>4051.149760478506</v>
      </c>
      <c r="H188" s="2"/>
      <c r="I188" s="2">
        <v>1930.7438864921</v>
      </c>
      <c r="J188" s="2">
        <v>894.9556447704985</v>
      </c>
      <c r="K188" s="2">
        <v>2840.9879782218013</v>
      </c>
      <c r="L188" s="2">
        <v>5666.6875094844</v>
      </c>
    </row>
    <row r="189" spans="1:12" ht="12.75">
      <c r="A189" s="1" t="s">
        <v>7</v>
      </c>
      <c r="B189" s="1">
        <v>5</v>
      </c>
      <c r="C189" s="1">
        <v>2024</v>
      </c>
      <c r="D189" s="2">
        <v>527.8682509985821</v>
      </c>
      <c r="E189" s="2">
        <v>3268.3253592823744</v>
      </c>
      <c r="F189" s="2">
        <v>338.8954792145916</v>
      </c>
      <c r="G189" s="2">
        <v>4135.089089495548</v>
      </c>
      <c r="H189" s="2"/>
      <c r="I189" s="2">
        <v>2037.7145170572999</v>
      </c>
      <c r="J189" s="2">
        <v>937.3884590347984</v>
      </c>
      <c r="K189" s="2">
        <v>2861.587707843411</v>
      </c>
      <c r="L189" s="2">
        <v>5836.690683935509</v>
      </c>
    </row>
    <row r="190" spans="1:12" ht="12.75">
      <c r="A190" s="1" t="s">
        <v>7</v>
      </c>
      <c r="B190" s="1">
        <f>B189</f>
        <v>5</v>
      </c>
      <c r="C190" s="1">
        <v>2025</v>
      </c>
      <c r="D190" s="2">
        <v>542.9216606704568</v>
      </c>
      <c r="E190" s="2">
        <v>3336.65432139858</v>
      </c>
      <c r="F190" s="2">
        <v>340.99598576126596</v>
      </c>
      <c r="G190" s="2">
        <v>4220.571967830303</v>
      </c>
      <c r="H190" s="2"/>
      <c r="I190" s="2">
        <v>2140.482849887</v>
      </c>
      <c r="J190" s="2">
        <v>979.916162180128</v>
      </c>
      <c r="K190" s="2">
        <v>2884.6705403944325</v>
      </c>
      <c r="L190" s="2">
        <v>6005.06955246156</v>
      </c>
    </row>
    <row r="191" spans="1:12" ht="12.75">
      <c r="A191" s="1" t="s">
        <v>7</v>
      </c>
      <c r="B191" s="1">
        <f>B190</f>
        <v>5</v>
      </c>
      <c r="C191" s="1">
        <v>2026</v>
      </c>
      <c r="D191" s="2">
        <v>558.2368846100679</v>
      </c>
      <c r="E191" s="2">
        <v>3398.285042037616</v>
      </c>
      <c r="F191" s="2">
        <v>345.4052795571711</v>
      </c>
      <c r="G191" s="2">
        <v>4301.927206204856</v>
      </c>
      <c r="H191" s="2"/>
      <c r="I191" s="2">
        <v>2239.4628465724</v>
      </c>
      <c r="J191" s="2">
        <v>1022.2615191505374</v>
      </c>
      <c r="K191" s="2">
        <v>2911.1322842209956</v>
      </c>
      <c r="L191" s="2">
        <v>6172.856649943933</v>
      </c>
    </row>
    <row r="192" spans="1:12" ht="12.75">
      <c r="A192" s="1" t="s">
        <v>7</v>
      </c>
      <c r="B192" s="1">
        <f>B191</f>
        <v>5</v>
      </c>
      <c r="C192" s="1">
        <v>2027</v>
      </c>
      <c r="D192" s="2">
        <f>D191*(D191/D190)</f>
        <v>573.984134201466</v>
      </c>
      <c r="E192" s="2">
        <f>E191*(E191/E190)</f>
        <v>3461.0541322410772</v>
      </c>
      <c r="F192" s="2">
        <f>F191*(F191/F190)</f>
        <v>349.8715883109949</v>
      </c>
      <c r="G192" s="2">
        <f>SUM(D192:F192)</f>
        <v>4384.909854753539</v>
      </c>
      <c r="H192" s="2"/>
      <c r="I192" s="2">
        <f>I191*(I191/I190)</f>
        <v>2343.0198664955046</v>
      </c>
      <c r="J192" s="2">
        <f>J191*(J191/J190)</f>
        <v>1066.4367563965839</v>
      </c>
      <c r="K192" s="2">
        <f>K191*(K191/K190)</f>
        <v>2937.836767686813</v>
      </c>
      <c r="L192" s="2">
        <f>SUM(I192:K192)</f>
        <v>6347.293390578901</v>
      </c>
    </row>
    <row r="193" spans="1:12" ht="12.75">
      <c r="A193" s="1" t="s">
        <v>8</v>
      </c>
      <c r="B193" s="1">
        <v>6</v>
      </c>
      <c r="C193" s="1">
        <v>1990</v>
      </c>
      <c r="D193" s="2">
        <v>15.781861999999819</v>
      </c>
      <c r="E193" s="2">
        <v>22.14132900000004</v>
      </c>
      <c r="F193" s="2">
        <v>16.436409638188934</v>
      </c>
      <c r="G193" s="2">
        <v>54.359600638188795</v>
      </c>
      <c r="H193" s="2"/>
      <c r="I193" s="2">
        <v>12.840183540000002</v>
      </c>
      <c r="J193" s="2">
        <v>6.970874906100001</v>
      </c>
      <c r="K193" s="2">
        <v>156.32337308726483</v>
      </c>
      <c r="L193" s="2">
        <v>176.13443153336482</v>
      </c>
    </row>
    <row r="194" spans="1:12" ht="12.75">
      <c r="A194" s="1" t="s">
        <v>8</v>
      </c>
      <c r="B194" s="1">
        <v>6</v>
      </c>
      <c r="C194" s="1">
        <v>1991</v>
      </c>
      <c r="D194" s="2">
        <v>17.112555999999756</v>
      </c>
      <c r="E194" s="2">
        <v>25.357995000000074</v>
      </c>
      <c r="F194" s="2">
        <v>14.993580750002707</v>
      </c>
      <c r="G194" s="2">
        <v>57.46413175000254</v>
      </c>
      <c r="H194" s="2"/>
      <c r="I194" s="2">
        <v>14.3480495975</v>
      </c>
      <c r="J194" s="2">
        <v>7.597016422699999</v>
      </c>
      <c r="K194" s="2">
        <v>138.0787804782557</v>
      </c>
      <c r="L194" s="2">
        <v>160.0238464984557</v>
      </c>
    </row>
    <row r="195" spans="1:12" ht="12.75">
      <c r="A195" s="1" t="s">
        <v>8</v>
      </c>
      <c r="B195" s="1">
        <v>6</v>
      </c>
      <c r="C195" s="1">
        <v>1992</v>
      </c>
      <c r="D195" s="2">
        <v>18.892843999999968</v>
      </c>
      <c r="E195" s="2">
        <v>29.97900499999986</v>
      </c>
      <c r="F195" s="2">
        <v>16.774029292267528</v>
      </c>
      <c r="G195" s="2">
        <v>65.64587829226735</v>
      </c>
      <c r="H195" s="2"/>
      <c r="I195" s="2">
        <v>16.902931959099995</v>
      </c>
      <c r="J195" s="2">
        <v>8.8774080223</v>
      </c>
      <c r="K195" s="2">
        <v>150.62701355214466</v>
      </c>
      <c r="L195" s="2">
        <v>176.40735353354466</v>
      </c>
    </row>
    <row r="196" spans="1:12" ht="12.75">
      <c r="A196" s="1" t="s">
        <v>8</v>
      </c>
      <c r="B196" s="1">
        <v>6</v>
      </c>
      <c r="C196" s="1">
        <v>1993</v>
      </c>
      <c r="D196" s="2">
        <v>20.079242000000022</v>
      </c>
      <c r="E196" s="2">
        <v>34.10111200000006</v>
      </c>
      <c r="F196" s="2">
        <v>17.638507900666127</v>
      </c>
      <c r="G196" s="2">
        <v>71.8188619006662</v>
      </c>
      <c r="H196" s="2"/>
      <c r="I196" s="2">
        <v>17.1545646734</v>
      </c>
      <c r="J196" s="2">
        <v>9.173505893799998</v>
      </c>
      <c r="K196" s="2">
        <v>150.33811927027008</v>
      </c>
      <c r="L196" s="2">
        <v>176.66618983747009</v>
      </c>
    </row>
    <row r="197" spans="1:12" ht="12.75">
      <c r="A197" s="1" t="s">
        <v>8</v>
      </c>
      <c r="B197" s="1">
        <v>6</v>
      </c>
      <c r="C197" s="1">
        <v>1994</v>
      </c>
      <c r="D197" s="2">
        <v>22.230494999999735</v>
      </c>
      <c r="E197" s="2">
        <v>39.70954700000004</v>
      </c>
      <c r="F197" s="2">
        <v>18.807083611875555</v>
      </c>
      <c r="G197" s="2">
        <v>80.74712561187533</v>
      </c>
      <c r="H197" s="2"/>
      <c r="I197" s="2">
        <v>17.359062262899997</v>
      </c>
      <c r="J197" s="2">
        <v>9.3455417598</v>
      </c>
      <c r="K197" s="2">
        <v>154.57847319756945</v>
      </c>
      <c r="L197" s="2">
        <v>181.28307722026943</v>
      </c>
    </row>
    <row r="198" spans="1:12" ht="12.75">
      <c r="A198" s="1" t="s">
        <v>8</v>
      </c>
      <c r="B198" s="1">
        <v>6</v>
      </c>
      <c r="C198" s="1">
        <v>1995</v>
      </c>
      <c r="D198" s="2">
        <v>23.689432999999894</v>
      </c>
      <c r="E198" s="2">
        <v>44.36295200000018</v>
      </c>
      <c r="F198" s="2">
        <v>18.011896872283728</v>
      </c>
      <c r="G198" s="2">
        <v>86.0642818722838</v>
      </c>
      <c r="H198" s="2"/>
      <c r="I198" s="2">
        <v>18.419511061499996</v>
      </c>
      <c r="J198" s="2">
        <v>9.885333978799999</v>
      </c>
      <c r="K198" s="2">
        <v>145.7620301160574</v>
      </c>
      <c r="L198" s="2">
        <v>174.06687515635738</v>
      </c>
    </row>
    <row r="199" spans="1:12" ht="12.75">
      <c r="A199" s="1" t="s">
        <v>8</v>
      </c>
      <c r="B199" s="1">
        <v>6</v>
      </c>
      <c r="C199" s="1">
        <v>1996</v>
      </c>
      <c r="D199" s="2">
        <v>24.862008999999944</v>
      </c>
      <c r="E199" s="2">
        <v>48.70254399999999</v>
      </c>
      <c r="F199" s="2">
        <v>16.49120195410012</v>
      </c>
      <c r="G199" s="2">
        <v>90.05575495410005</v>
      </c>
      <c r="H199" s="2"/>
      <c r="I199" s="2">
        <v>20.946510201699997</v>
      </c>
      <c r="J199" s="2">
        <v>11.160213028500001</v>
      </c>
      <c r="K199" s="2">
        <v>146.79849809255253</v>
      </c>
      <c r="L199" s="2">
        <v>178.90522132275254</v>
      </c>
    </row>
    <row r="200" spans="1:12" ht="12.75">
      <c r="A200" s="1" t="s">
        <v>8</v>
      </c>
      <c r="B200" s="1">
        <v>6</v>
      </c>
      <c r="C200" s="1">
        <v>1997</v>
      </c>
      <c r="D200" s="2">
        <v>25.628255999999737</v>
      </c>
      <c r="E200" s="2">
        <v>52.121579</v>
      </c>
      <c r="F200" s="2">
        <v>16.91254574223501</v>
      </c>
      <c r="G200" s="2">
        <v>94.66238074223475</v>
      </c>
      <c r="H200" s="2"/>
      <c r="I200" s="2">
        <v>22.7519063335</v>
      </c>
      <c r="J200" s="2">
        <v>12.058186755399998</v>
      </c>
      <c r="K200" s="2">
        <v>145.94697682051867</v>
      </c>
      <c r="L200" s="2">
        <v>180.75706990941868</v>
      </c>
    </row>
    <row r="201" spans="1:12" ht="12.75">
      <c r="A201" s="1" t="s">
        <v>8</v>
      </c>
      <c r="B201" s="1">
        <v>6</v>
      </c>
      <c r="C201" s="1">
        <v>1998</v>
      </c>
      <c r="D201" s="2">
        <v>27.15819000000033</v>
      </c>
      <c r="E201" s="2">
        <v>56.935465999999906</v>
      </c>
      <c r="F201" s="2">
        <v>18.47075463913916</v>
      </c>
      <c r="G201" s="2">
        <v>102.5644106391394</v>
      </c>
      <c r="H201" s="2"/>
      <c r="I201" s="2">
        <v>25.093388579199996</v>
      </c>
      <c r="J201" s="2">
        <v>13.214820704600001</v>
      </c>
      <c r="K201" s="2">
        <v>154.52566803629946</v>
      </c>
      <c r="L201" s="2">
        <v>192.83387732009948</v>
      </c>
    </row>
    <row r="202" spans="1:12" ht="12.75">
      <c r="A202" s="1" t="s">
        <v>8</v>
      </c>
      <c r="B202" s="1">
        <v>6</v>
      </c>
      <c r="C202" s="1">
        <v>1999</v>
      </c>
      <c r="D202" s="2">
        <v>27.26392599999997</v>
      </c>
      <c r="E202" s="2">
        <v>58.58440599999972</v>
      </c>
      <c r="F202" s="2">
        <v>21.329208016249822</v>
      </c>
      <c r="G202" s="2">
        <v>107.17754001624951</v>
      </c>
      <c r="H202" s="2"/>
      <c r="I202" s="2">
        <v>26.667755992100002</v>
      </c>
      <c r="J202" s="2">
        <v>13.888854269700001</v>
      </c>
      <c r="K202" s="2">
        <v>169.45609573237047</v>
      </c>
      <c r="L202" s="2">
        <v>210.01270599417046</v>
      </c>
    </row>
    <row r="203" spans="1:12" ht="12.75">
      <c r="A203" s="1" t="s">
        <v>8</v>
      </c>
      <c r="B203" s="1">
        <v>6</v>
      </c>
      <c r="C203" s="1">
        <v>2000</v>
      </c>
      <c r="D203" s="2">
        <v>28.154892000000018</v>
      </c>
      <c r="E203" s="2">
        <v>61.894043000000465</v>
      </c>
      <c r="F203" s="2">
        <v>25.38508176189498</v>
      </c>
      <c r="G203" s="2">
        <v>115.43401676189546</v>
      </c>
      <c r="H203" s="2"/>
      <c r="I203" s="2">
        <v>29.5077221874</v>
      </c>
      <c r="J203" s="2">
        <v>15.033953146200002</v>
      </c>
      <c r="K203" s="2">
        <v>183.93698946238047</v>
      </c>
      <c r="L203" s="2">
        <v>228.47866479598048</v>
      </c>
    </row>
    <row r="204" spans="1:12" ht="12.75">
      <c r="A204" s="1" t="s">
        <v>8</v>
      </c>
      <c r="B204" s="1">
        <v>6</v>
      </c>
      <c r="C204" s="1">
        <v>2001</v>
      </c>
      <c r="D204" s="2">
        <v>29.428976999999577</v>
      </c>
      <c r="E204" s="2">
        <v>66.11404900000036</v>
      </c>
      <c r="F204" s="2">
        <v>22.025702245113166</v>
      </c>
      <c r="G204" s="2">
        <v>117.5687282451131</v>
      </c>
      <c r="H204" s="2"/>
      <c r="I204" s="2">
        <v>32.987375618799994</v>
      </c>
      <c r="J204" s="2">
        <v>16.507738379000003</v>
      </c>
      <c r="K204" s="2">
        <v>167.83082018767794</v>
      </c>
      <c r="L204" s="2">
        <v>217.32593418547793</v>
      </c>
    </row>
    <row r="205" spans="1:12" ht="12.75">
      <c r="A205" s="1" t="s">
        <v>8</v>
      </c>
      <c r="B205" s="1">
        <v>6</v>
      </c>
      <c r="C205" s="1">
        <v>2002</v>
      </c>
      <c r="D205" s="2">
        <v>29.572186000000215</v>
      </c>
      <c r="E205" s="2">
        <v>70.1407363155506</v>
      </c>
      <c r="F205" s="2">
        <v>22.573220350860197</v>
      </c>
      <c r="G205" s="2">
        <v>122.28614266641101</v>
      </c>
      <c r="H205" s="2"/>
      <c r="I205" s="2">
        <v>35.3328166255</v>
      </c>
      <c r="J205" s="2">
        <v>17.351284255099998</v>
      </c>
      <c r="K205" s="2">
        <v>167.36681741220946</v>
      </c>
      <c r="L205" s="2">
        <v>220.05091829280946</v>
      </c>
    </row>
    <row r="206" spans="1:12" ht="12.75">
      <c r="A206" s="1" t="s">
        <v>8</v>
      </c>
      <c r="B206" s="1">
        <v>6</v>
      </c>
      <c r="C206" s="1">
        <v>2003</v>
      </c>
      <c r="D206" s="2">
        <v>28.38014199999975</v>
      </c>
      <c r="E206" s="2">
        <v>72.63660289109497</v>
      </c>
      <c r="F206" s="2">
        <v>31.672838524848316</v>
      </c>
      <c r="G206" s="2">
        <v>132.68958341594305</v>
      </c>
      <c r="H206" s="2"/>
      <c r="I206" s="2">
        <v>39.0621473293</v>
      </c>
      <c r="J206" s="2">
        <v>18.8314910192</v>
      </c>
      <c r="K206" s="2">
        <v>223.24193264503955</v>
      </c>
      <c r="L206" s="2">
        <v>281.13557099353955</v>
      </c>
    </row>
    <row r="207" spans="1:12" ht="12.75">
      <c r="A207" s="1" t="s">
        <v>8</v>
      </c>
      <c r="B207" s="1">
        <v>6</v>
      </c>
      <c r="C207" s="1">
        <v>2004</v>
      </c>
      <c r="D207" s="2">
        <v>27.86165900000003</v>
      </c>
      <c r="E207" s="2">
        <v>77.15495644220523</v>
      </c>
      <c r="F207" s="2">
        <v>26.66261807571368</v>
      </c>
      <c r="G207" s="2">
        <v>131.67923351791893</v>
      </c>
      <c r="H207" s="2"/>
      <c r="I207" s="2">
        <v>43.297101043400005</v>
      </c>
      <c r="J207" s="2">
        <v>20.6231526493</v>
      </c>
      <c r="K207" s="2">
        <v>220.8269166025662</v>
      </c>
      <c r="L207" s="2">
        <v>284.7471702952662</v>
      </c>
    </row>
    <row r="208" spans="1:12" ht="12.75">
      <c r="A208" s="1" t="s">
        <v>8</v>
      </c>
      <c r="B208" s="1">
        <v>6</v>
      </c>
      <c r="C208" s="1">
        <v>2005</v>
      </c>
      <c r="D208" s="2">
        <v>27.026938999999402</v>
      </c>
      <c r="E208" s="2">
        <v>80.18255551089928</v>
      </c>
      <c r="F208" s="2">
        <v>22.87154338727055</v>
      </c>
      <c r="G208" s="2">
        <v>130.08103789816923</v>
      </c>
      <c r="H208" s="2"/>
      <c r="I208" s="2">
        <v>45.77132946</v>
      </c>
      <c r="J208" s="2">
        <v>21.4300147004</v>
      </c>
      <c r="K208" s="2">
        <v>191.72718107675956</v>
      </c>
      <c r="L208" s="2">
        <v>258.92852523715953</v>
      </c>
    </row>
    <row r="209" spans="1:12" ht="12.75">
      <c r="A209" s="1" t="s">
        <v>8</v>
      </c>
      <c r="B209" s="1">
        <v>6</v>
      </c>
      <c r="C209" s="1">
        <v>2006</v>
      </c>
      <c r="D209" s="2">
        <v>27.59364217405391</v>
      </c>
      <c r="E209" s="2">
        <v>83.6812446862573</v>
      </c>
      <c r="F209" s="2">
        <v>26.943597671477214</v>
      </c>
      <c r="G209" s="2">
        <v>138.21848453178842</v>
      </c>
      <c r="H209" s="2"/>
      <c r="I209" s="2">
        <v>51.2778137001</v>
      </c>
      <c r="J209" s="2">
        <v>23.486596055600003</v>
      </c>
      <c r="K209" s="2">
        <v>213.02186604777708</v>
      </c>
      <c r="L209" s="2">
        <v>287.7862758034771</v>
      </c>
    </row>
    <row r="210" spans="1:12" ht="12.75">
      <c r="A210" s="1" t="s">
        <v>8</v>
      </c>
      <c r="B210" s="1">
        <v>6</v>
      </c>
      <c r="C210" s="1">
        <v>2007</v>
      </c>
      <c r="D210" s="2">
        <v>27.44162918686004</v>
      </c>
      <c r="E210" s="2">
        <v>84.11510165878296</v>
      </c>
      <c r="F210" s="2">
        <v>29.461606727312503</v>
      </c>
      <c r="G210" s="2">
        <v>141.01833757295552</v>
      </c>
      <c r="H210" s="2"/>
      <c r="I210" s="2">
        <v>58.248269561</v>
      </c>
      <c r="J210" s="2">
        <v>26.045749507300002</v>
      </c>
      <c r="K210" s="2">
        <v>248.92538877314047</v>
      </c>
      <c r="L210" s="2">
        <v>333.21940784144044</v>
      </c>
    </row>
    <row r="211" spans="1:12" ht="12.75">
      <c r="A211" s="1" t="s">
        <v>8</v>
      </c>
      <c r="B211" s="1">
        <v>6</v>
      </c>
      <c r="C211" s="1">
        <v>2008</v>
      </c>
      <c r="D211" s="2">
        <v>28.099715063487338</v>
      </c>
      <c r="E211" s="2">
        <v>104.1190605024246</v>
      </c>
      <c r="F211" s="2">
        <v>38.81903077538216</v>
      </c>
      <c r="G211" s="2">
        <v>171.03780634129407</v>
      </c>
      <c r="H211" s="2"/>
      <c r="I211" s="2">
        <v>56.8899381774</v>
      </c>
      <c r="J211" s="2">
        <v>24.9296917796</v>
      </c>
      <c r="K211" s="2">
        <v>250.47671275017294</v>
      </c>
      <c r="L211" s="2">
        <v>332.2963427071729</v>
      </c>
    </row>
    <row r="212" spans="1:12" ht="12.75">
      <c r="A212" s="1" t="s">
        <v>8</v>
      </c>
      <c r="B212" s="1">
        <v>6</v>
      </c>
      <c r="C212" s="1">
        <v>2009</v>
      </c>
      <c r="D212" s="2">
        <v>27.094231337021142</v>
      </c>
      <c r="E212" s="2">
        <v>108.02787352330499</v>
      </c>
      <c r="F212" s="2">
        <v>43.643971280986854</v>
      </c>
      <c r="G212" s="2">
        <v>178.766076141313</v>
      </c>
      <c r="H212" s="2"/>
      <c r="I212" s="2">
        <v>61.04248690630001</v>
      </c>
      <c r="J212" s="2">
        <v>26.232171254</v>
      </c>
      <c r="K212" s="2">
        <v>216.87204115687203</v>
      </c>
      <c r="L212" s="2">
        <v>304.1466993171721</v>
      </c>
    </row>
    <row r="213" spans="1:12" ht="12.75">
      <c r="A213" s="1" t="s">
        <v>8</v>
      </c>
      <c r="B213" s="1">
        <v>6</v>
      </c>
      <c r="C213" s="1">
        <v>2010</v>
      </c>
      <c r="D213" s="2">
        <v>29.092010214132387</v>
      </c>
      <c r="E213" s="2">
        <v>119.29189920391791</v>
      </c>
      <c r="F213" s="2">
        <v>47.47181371359985</v>
      </c>
      <c r="G213" s="2">
        <v>195.85572313165014</v>
      </c>
      <c r="H213" s="2"/>
      <c r="I213" s="2">
        <v>63.673092108800006</v>
      </c>
      <c r="J213" s="2">
        <v>26.908348904500002</v>
      </c>
      <c r="K213" s="2">
        <v>223.82512789945085</v>
      </c>
      <c r="L213" s="2">
        <v>314.40656891275086</v>
      </c>
    </row>
    <row r="214" spans="1:12" ht="12.75">
      <c r="A214" s="1" t="s">
        <v>8</v>
      </c>
      <c r="B214" s="1">
        <v>6</v>
      </c>
      <c r="C214" s="1">
        <v>2011</v>
      </c>
      <c r="D214" s="2">
        <v>30.886935067278607</v>
      </c>
      <c r="E214" s="2">
        <v>129.331734731163</v>
      </c>
      <c r="F214" s="2">
        <v>54.731498448781196</v>
      </c>
      <c r="G214" s="2">
        <v>214.95016824722282</v>
      </c>
      <c r="H214" s="2"/>
      <c r="I214" s="2">
        <v>68.42065910630001</v>
      </c>
      <c r="J214" s="2">
        <v>28.4136743715</v>
      </c>
      <c r="K214" s="2">
        <v>237.89721290544043</v>
      </c>
      <c r="L214" s="2">
        <v>334.73154638324047</v>
      </c>
    </row>
    <row r="215" spans="1:12" ht="12.75">
      <c r="A215" s="1" t="s">
        <v>8</v>
      </c>
      <c r="B215" s="1">
        <v>6</v>
      </c>
      <c r="C215" s="1">
        <v>2012</v>
      </c>
      <c r="D215" s="2">
        <v>32.96902571125667</v>
      </c>
      <c r="E215" s="2">
        <v>138.67214749145117</v>
      </c>
      <c r="F215" s="2">
        <v>61.585592764419964</v>
      </c>
      <c r="G215" s="2">
        <v>233.22676596712782</v>
      </c>
      <c r="H215" s="2"/>
      <c r="I215" s="2">
        <v>74.44583165859999</v>
      </c>
      <c r="J215" s="2">
        <v>30.396738854899993</v>
      </c>
      <c r="K215" s="2">
        <v>230.61872826135587</v>
      </c>
      <c r="L215" s="2">
        <v>335.46129877485583</v>
      </c>
    </row>
    <row r="216" spans="1:12" ht="12.75">
      <c r="A216" s="1" t="s">
        <v>8</v>
      </c>
      <c r="B216" s="1">
        <v>6</v>
      </c>
      <c r="C216" s="1">
        <v>2013</v>
      </c>
      <c r="D216" s="2">
        <v>33.482932578359744</v>
      </c>
      <c r="E216" s="2">
        <v>152.43346408972985</v>
      </c>
      <c r="F216" s="2">
        <v>71.50351424315122</v>
      </c>
      <c r="G216" s="2">
        <v>257.4199109112408</v>
      </c>
      <c r="H216" s="2"/>
      <c r="I216" s="2">
        <v>79.9135137377</v>
      </c>
      <c r="J216" s="2">
        <v>33.50398632766432</v>
      </c>
      <c r="K216" s="2">
        <v>238.39009508518072</v>
      </c>
      <c r="L216" s="2">
        <v>351.807595150545</v>
      </c>
    </row>
    <row r="217" spans="1:12" ht="12.75">
      <c r="A217" s="1" t="s">
        <v>8</v>
      </c>
      <c r="B217" s="1">
        <v>6</v>
      </c>
      <c r="C217" s="1">
        <v>2014</v>
      </c>
      <c r="D217" s="2">
        <v>35.57733317997043</v>
      </c>
      <c r="E217" s="2">
        <v>168.13894268554222</v>
      </c>
      <c r="F217" s="2">
        <v>71.11268307453074</v>
      </c>
      <c r="G217" s="2">
        <v>274.8289589400434</v>
      </c>
      <c r="H217" s="2"/>
      <c r="I217" s="2">
        <v>86.4136441601</v>
      </c>
      <c r="J217" s="2">
        <v>36.587400130751654</v>
      </c>
      <c r="K217" s="2">
        <v>245.94179587754581</v>
      </c>
      <c r="L217" s="2">
        <v>368.9428401683975</v>
      </c>
    </row>
    <row r="218" spans="1:12" ht="12.75">
      <c r="A218" s="1" t="s">
        <v>8</v>
      </c>
      <c r="B218" s="1">
        <v>6</v>
      </c>
      <c r="C218" s="1">
        <v>2015</v>
      </c>
      <c r="D218" s="2">
        <v>37.61446320823219</v>
      </c>
      <c r="E218" s="2">
        <v>184.894843340113</v>
      </c>
      <c r="F218" s="2">
        <v>70.43973800719618</v>
      </c>
      <c r="G218" s="2">
        <v>292.9490445555414</v>
      </c>
      <c r="H218" s="2"/>
      <c r="I218" s="2">
        <v>96.31511715119998</v>
      </c>
      <c r="J218" s="2">
        <v>41.9535268971576</v>
      </c>
      <c r="K218" s="2">
        <v>256.5767070631615</v>
      </c>
      <c r="L218" s="2">
        <v>394.8453511115191</v>
      </c>
    </row>
    <row r="219" spans="1:12" ht="12.75">
      <c r="A219" s="1" t="s">
        <v>8</v>
      </c>
      <c r="B219" s="1">
        <v>6</v>
      </c>
      <c r="C219" s="1">
        <v>2016</v>
      </c>
      <c r="D219" s="2">
        <v>39.3056115131597</v>
      </c>
      <c r="E219" s="2">
        <v>197.39288140713202</v>
      </c>
      <c r="F219" s="2">
        <v>66.90693907501583</v>
      </c>
      <c r="G219" s="2">
        <v>303.6054319953075</v>
      </c>
      <c r="H219" s="2"/>
      <c r="I219" s="2">
        <v>107.5955988951</v>
      </c>
      <c r="J219" s="2">
        <v>47.64793698435174</v>
      </c>
      <c r="K219" s="2">
        <v>262.70811262063637</v>
      </c>
      <c r="L219" s="2">
        <v>417.95164850008814</v>
      </c>
    </row>
    <row r="220" spans="1:12" ht="12.75">
      <c r="A220" s="1" t="s">
        <v>8</v>
      </c>
      <c r="B220" s="1">
        <v>6</v>
      </c>
      <c r="C220" s="1">
        <v>2017</v>
      </c>
      <c r="D220" s="2">
        <v>40.85804597952259</v>
      </c>
      <c r="E220" s="2">
        <v>209.76667333070412</v>
      </c>
      <c r="F220" s="2">
        <v>61.96239368904752</v>
      </c>
      <c r="G220" s="2">
        <v>312.5871129992742</v>
      </c>
      <c r="H220" s="2"/>
      <c r="I220" s="2">
        <v>119.937021093</v>
      </c>
      <c r="J220" s="2">
        <v>53.42211777221361</v>
      </c>
      <c r="K220" s="2">
        <v>267.65097308675666</v>
      </c>
      <c r="L220" s="2">
        <v>441.01011195197026</v>
      </c>
    </row>
    <row r="221" spans="1:12" ht="12.75">
      <c r="A221" s="1" t="s">
        <v>8</v>
      </c>
      <c r="B221" s="1">
        <v>6</v>
      </c>
      <c r="C221" s="1">
        <v>2018</v>
      </c>
      <c r="D221" s="2">
        <v>42.64690123212317</v>
      </c>
      <c r="E221" s="2">
        <v>222.55373208603078</v>
      </c>
      <c r="F221" s="2">
        <v>56.258957642216984</v>
      </c>
      <c r="G221" s="2">
        <v>321.459590960371</v>
      </c>
      <c r="H221" s="2"/>
      <c r="I221" s="2">
        <v>132.88360220459998</v>
      </c>
      <c r="J221" s="2">
        <v>58.604568081793474</v>
      </c>
      <c r="K221" s="2">
        <v>269.48453966032287</v>
      </c>
      <c r="L221" s="2">
        <v>460.97270994671635</v>
      </c>
    </row>
    <row r="222" spans="1:12" ht="12.75">
      <c r="A222" s="1" t="s">
        <v>8</v>
      </c>
      <c r="B222" s="1">
        <v>6</v>
      </c>
      <c r="C222" s="1">
        <v>2019</v>
      </c>
      <c r="D222" s="2">
        <v>44.51355302951672</v>
      </c>
      <c r="E222" s="2">
        <v>229.17657815427665</v>
      </c>
      <c r="F222" s="2">
        <v>53.099643599902265</v>
      </c>
      <c r="G222" s="2">
        <v>326.78977478369563</v>
      </c>
      <c r="H222" s="2"/>
      <c r="I222" s="2">
        <v>145.05055837229997</v>
      </c>
      <c r="J222" s="2">
        <v>63.001321522115106</v>
      </c>
      <c r="K222" s="2">
        <v>278.0198718810493</v>
      </c>
      <c r="L222" s="2">
        <v>486.0717517754644</v>
      </c>
    </row>
    <row r="223" spans="1:12" ht="12.75">
      <c r="A223" s="1" t="s">
        <v>8</v>
      </c>
      <c r="B223" s="1">
        <v>6</v>
      </c>
      <c r="C223" s="1">
        <v>2020</v>
      </c>
      <c r="D223" s="2">
        <v>46.57865317364609</v>
      </c>
      <c r="E223" s="2">
        <v>236.21502819305232</v>
      </c>
      <c r="F223" s="2">
        <v>50.23376429975936</v>
      </c>
      <c r="G223" s="2">
        <v>333.02744566645777</v>
      </c>
      <c r="H223" s="2"/>
      <c r="I223" s="2">
        <v>157.02474362779998</v>
      </c>
      <c r="J223" s="2">
        <v>67.39369891418256</v>
      </c>
      <c r="K223" s="2">
        <v>284.8795023346406</v>
      </c>
      <c r="L223" s="2">
        <v>509.29794487662315</v>
      </c>
    </row>
    <row r="224" spans="1:12" ht="12.75">
      <c r="A224" s="1" t="s">
        <v>8</v>
      </c>
      <c r="B224" s="1">
        <v>6</v>
      </c>
      <c r="C224" s="1">
        <v>2021</v>
      </c>
      <c r="D224" s="2">
        <v>48.30463411969948</v>
      </c>
      <c r="E224" s="2">
        <v>243.9205817581172</v>
      </c>
      <c r="F224" s="2">
        <v>47.93130553960833</v>
      </c>
      <c r="G224" s="2">
        <v>340.15652141742504</v>
      </c>
      <c r="H224" s="2"/>
      <c r="I224" s="2">
        <v>168.7595330658</v>
      </c>
      <c r="J224" s="2">
        <v>71.76712025483003</v>
      </c>
      <c r="K224" s="2">
        <v>289.6753482136133</v>
      </c>
      <c r="L224" s="2">
        <v>530.2020015342433</v>
      </c>
    </row>
    <row r="225" spans="1:12" ht="12.75">
      <c r="A225" s="1" t="s">
        <v>8</v>
      </c>
      <c r="B225" s="1">
        <v>6</v>
      </c>
      <c r="C225" s="1">
        <v>2022</v>
      </c>
      <c r="D225" s="2">
        <v>49.74385129942084</v>
      </c>
      <c r="E225" s="2">
        <v>249.93590376064896</v>
      </c>
      <c r="F225" s="2">
        <v>44.65550283614064</v>
      </c>
      <c r="G225" s="2">
        <v>344.33525789621046</v>
      </c>
      <c r="H225" s="2"/>
      <c r="I225" s="2">
        <v>181.02083818900002</v>
      </c>
      <c r="J225" s="2">
        <v>76.37221803345298</v>
      </c>
      <c r="K225" s="2">
        <v>286.0031867050061</v>
      </c>
      <c r="L225" s="2">
        <v>543.3962429274591</v>
      </c>
    </row>
    <row r="226" spans="1:12" ht="12.75">
      <c r="A226" s="1" t="s">
        <v>8</v>
      </c>
      <c r="B226" s="1">
        <v>6</v>
      </c>
      <c r="C226" s="1">
        <v>2023</v>
      </c>
      <c r="D226" s="2">
        <v>51.18070663586872</v>
      </c>
      <c r="E226" s="2">
        <v>255.746317153014</v>
      </c>
      <c r="F226" s="2">
        <v>42.922416501673155</v>
      </c>
      <c r="G226" s="2">
        <v>349.8494402905559</v>
      </c>
      <c r="H226" s="2"/>
      <c r="I226" s="2">
        <v>191.8446675425</v>
      </c>
      <c r="J226" s="2">
        <v>80.46781279812029</v>
      </c>
      <c r="K226" s="2">
        <v>284.8128289921564</v>
      </c>
      <c r="L226" s="2">
        <v>557.1253093327766</v>
      </c>
    </row>
    <row r="227" spans="1:12" ht="12.75">
      <c r="A227" s="1" t="s">
        <v>8</v>
      </c>
      <c r="B227" s="1">
        <v>6</v>
      </c>
      <c r="C227" s="1">
        <v>2024</v>
      </c>
      <c r="D227" s="2">
        <v>52.569204889946256</v>
      </c>
      <c r="E227" s="2">
        <v>260.5428844649555</v>
      </c>
      <c r="F227" s="2">
        <v>42.49250416320461</v>
      </c>
      <c r="G227" s="2">
        <v>355.60459351810636</v>
      </c>
      <c r="H227" s="2"/>
      <c r="I227" s="2">
        <v>202.24577444810004</v>
      </c>
      <c r="J227" s="2">
        <v>84.4431925539098</v>
      </c>
      <c r="K227" s="2">
        <v>286.1616786852089</v>
      </c>
      <c r="L227" s="2">
        <v>572.8506456872187</v>
      </c>
    </row>
    <row r="228" spans="1:12" ht="12.75">
      <c r="A228" s="1" t="s">
        <v>8</v>
      </c>
      <c r="B228" s="1">
        <f>B227</f>
        <v>6</v>
      </c>
      <c r="C228" s="1">
        <v>2025</v>
      </c>
      <c r="D228" s="2">
        <v>53.98113235126173</v>
      </c>
      <c r="E228" s="2">
        <v>265.1814900340876</v>
      </c>
      <c r="F228" s="2">
        <v>41.242317216602174</v>
      </c>
      <c r="G228" s="2">
        <v>360.40493960195147</v>
      </c>
      <c r="H228" s="2"/>
      <c r="I228" s="2">
        <v>212.63444391810003</v>
      </c>
      <c r="J228" s="2">
        <v>88.56505685421789</v>
      </c>
      <c r="K228" s="2">
        <v>283.06937620622534</v>
      </c>
      <c r="L228" s="2">
        <v>584.2688769785433</v>
      </c>
    </row>
    <row r="229" spans="1:12" ht="12.75">
      <c r="A229" s="1" t="s">
        <v>8</v>
      </c>
      <c r="B229" s="1">
        <f>B228</f>
        <v>6</v>
      </c>
      <c r="C229" s="1">
        <v>2026</v>
      </c>
      <c r="D229" s="2">
        <v>55.4126069631365</v>
      </c>
      <c r="E229" s="2">
        <v>269.24057113540147</v>
      </c>
      <c r="F229" s="2">
        <v>41.769631177107975</v>
      </c>
      <c r="G229" s="2">
        <v>366.42280927564593</v>
      </c>
      <c r="H229" s="2"/>
      <c r="I229" s="2">
        <v>222.03818049040004</v>
      </c>
      <c r="J229" s="2">
        <v>92.3948178776502</v>
      </c>
      <c r="K229" s="2">
        <v>285.864687400498</v>
      </c>
      <c r="L229" s="2">
        <v>600.2976857685483</v>
      </c>
    </row>
    <row r="230" spans="1:12" ht="12.75">
      <c r="A230" s="1" t="s">
        <v>8</v>
      </c>
      <c r="B230" s="1">
        <f>B229</f>
        <v>6</v>
      </c>
      <c r="C230" s="1">
        <v>2027</v>
      </c>
      <c r="D230" s="2">
        <f>D229*(D229/D228)</f>
        <v>56.882041496843</v>
      </c>
      <c r="E230" s="2">
        <f>E229*(E229/E228)</f>
        <v>273.36178379569003</v>
      </c>
      <c r="F230" s="2">
        <f>F229*(F229/F228)</f>
        <v>42.30368724212463</v>
      </c>
      <c r="G230" s="2">
        <f>SUM(D230:F230)</f>
        <v>372.54751253465764</v>
      </c>
      <c r="H230" s="2"/>
      <c r="I230" s="2">
        <f>I229*(I229/I228)</f>
        <v>231.85779635248846</v>
      </c>
      <c r="J230" s="2">
        <f>J229*(J229/J228)</f>
        <v>96.39018676063307</v>
      </c>
      <c r="K230" s="2">
        <f>K229*(K229/K228)</f>
        <v>288.6876023037184</v>
      </c>
      <c r="L230" s="2">
        <f>SUM(I230:K230)</f>
        <v>616.93558541684</v>
      </c>
    </row>
    <row r="231" spans="1:12" ht="12.75">
      <c r="A231" s="1" t="s">
        <v>9</v>
      </c>
      <c r="B231" s="1">
        <v>7</v>
      </c>
      <c r="C231" s="1">
        <v>1990</v>
      </c>
      <c r="D231" s="2">
        <v>22.59620498935724</v>
      </c>
      <c r="E231" s="2">
        <v>23.39982236935061</v>
      </c>
      <c r="F231" s="2">
        <v>-1.2423226126679152</v>
      </c>
      <c r="G231" s="2">
        <v>44.753704746039936</v>
      </c>
      <c r="H231" s="2"/>
      <c r="I231" s="2">
        <v>7.678541354699999</v>
      </c>
      <c r="J231" s="2">
        <v>6.5048834654</v>
      </c>
      <c r="K231" s="2">
        <v>130.57362660989276</v>
      </c>
      <c r="L231" s="2">
        <v>144.75705142999274</v>
      </c>
    </row>
    <row r="232" spans="1:12" ht="12.75">
      <c r="A232" s="1" t="s">
        <v>9</v>
      </c>
      <c r="B232" s="1">
        <v>7</v>
      </c>
      <c r="C232" s="1">
        <v>1991</v>
      </c>
      <c r="D232" s="2">
        <v>24.055266593272222</v>
      </c>
      <c r="E232" s="2">
        <v>27.116328974689555</v>
      </c>
      <c r="F232" s="2">
        <v>-1.5340654901592163</v>
      </c>
      <c r="G232" s="2">
        <v>49.63753007780256</v>
      </c>
      <c r="H232" s="2"/>
      <c r="I232" s="2">
        <v>9.856410498</v>
      </c>
      <c r="J232" s="2">
        <v>8.556724060899999</v>
      </c>
      <c r="K232" s="2">
        <v>132.5800843955161</v>
      </c>
      <c r="L232" s="2">
        <v>150.9932189544161</v>
      </c>
    </row>
    <row r="233" spans="1:12" ht="12.75">
      <c r="A233" s="1" t="s">
        <v>9</v>
      </c>
      <c r="B233" s="1">
        <v>7</v>
      </c>
      <c r="C233" s="1">
        <v>1992</v>
      </c>
      <c r="D233" s="2">
        <v>26.918295506103316</v>
      </c>
      <c r="E233" s="2">
        <v>33.979856272710954</v>
      </c>
      <c r="F233" s="2">
        <v>2.037197766940513</v>
      </c>
      <c r="G233" s="2">
        <v>62.93534954575478</v>
      </c>
      <c r="H233" s="2"/>
      <c r="I233" s="2">
        <v>13.3181740547</v>
      </c>
      <c r="J233" s="2">
        <v>12.215446719600001</v>
      </c>
      <c r="K233" s="2">
        <v>156.87855810912032</v>
      </c>
      <c r="L233" s="2">
        <v>182.41217888342032</v>
      </c>
    </row>
    <row r="234" spans="1:12" ht="12.75">
      <c r="A234" s="1" t="s">
        <v>9</v>
      </c>
      <c r="B234" s="1">
        <v>7</v>
      </c>
      <c r="C234" s="1">
        <v>1993</v>
      </c>
      <c r="D234" s="2">
        <v>28.521558405337256</v>
      </c>
      <c r="E234" s="2">
        <v>39.64837950008468</v>
      </c>
      <c r="F234" s="2">
        <v>4.379442119997724</v>
      </c>
      <c r="G234" s="2">
        <v>72.54938002541965</v>
      </c>
      <c r="H234" s="2"/>
      <c r="I234" s="2">
        <v>16.3681664548</v>
      </c>
      <c r="J234" s="2">
        <v>14.691331986400002</v>
      </c>
      <c r="K234" s="2">
        <v>169.22177432851691</v>
      </c>
      <c r="L234" s="2">
        <v>200.2812727697169</v>
      </c>
    </row>
    <row r="235" spans="1:12" ht="12.75">
      <c r="A235" s="1" t="s">
        <v>9</v>
      </c>
      <c r="B235" s="1">
        <v>7</v>
      </c>
      <c r="C235" s="1">
        <v>1994</v>
      </c>
      <c r="D235" s="2">
        <v>31.572716360078807</v>
      </c>
      <c r="E235" s="2">
        <v>47.64858588571703</v>
      </c>
      <c r="F235" s="2">
        <v>5.112980835648395</v>
      </c>
      <c r="G235" s="2">
        <v>84.33428308144424</v>
      </c>
      <c r="H235" s="2"/>
      <c r="I235" s="2">
        <v>20.8303165477</v>
      </c>
      <c r="J235" s="2">
        <v>19.3780903626</v>
      </c>
      <c r="K235" s="2">
        <v>182.9008063488262</v>
      </c>
      <c r="L235" s="2">
        <v>223.1092132591262</v>
      </c>
    </row>
    <row r="236" spans="1:12" ht="12.75">
      <c r="A236" s="1" t="s">
        <v>9</v>
      </c>
      <c r="B236" s="1">
        <v>7</v>
      </c>
      <c r="C236" s="1">
        <v>1995</v>
      </c>
      <c r="D236" s="2">
        <v>32.85468550658495</v>
      </c>
      <c r="E236" s="2">
        <v>53.29666445064846</v>
      </c>
      <c r="F236" s="2">
        <v>-0.6784869179028998</v>
      </c>
      <c r="G236" s="2">
        <v>85.4728630393305</v>
      </c>
      <c r="H236" s="2"/>
      <c r="I236" s="2">
        <v>23.029425169400003</v>
      </c>
      <c r="J236" s="2">
        <v>22.1070252833</v>
      </c>
      <c r="K236" s="2">
        <v>170.09851188759725</v>
      </c>
      <c r="L236" s="2">
        <v>215.23496234029727</v>
      </c>
    </row>
    <row r="237" spans="1:12" ht="12.75">
      <c r="A237" s="1" t="s">
        <v>9</v>
      </c>
      <c r="B237" s="1">
        <v>7</v>
      </c>
      <c r="C237" s="1">
        <v>1996</v>
      </c>
      <c r="D237" s="2">
        <v>34.226102297487266</v>
      </c>
      <c r="E237" s="2">
        <v>59.33571035154426</v>
      </c>
      <c r="F237" s="2">
        <v>-0.8885633929288801</v>
      </c>
      <c r="G237" s="2">
        <v>92.67324925610265</v>
      </c>
      <c r="H237" s="2"/>
      <c r="I237" s="2">
        <v>25.693839165</v>
      </c>
      <c r="J237" s="2">
        <v>24.9016914816</v>
      </c>
      <c r="K237" s="2">
        <v>176.78833954438204</v>
      </c>
      <c r="L237" s="2">
        <v>227.38387019098204</v>
      </c>
    </row>
    <row r="238" spans="1:12" ht="12.75">
      <c r="A238" s="1" t="s">
        <v>9</v>
      </c>
      <c r="B238" s="1">
        <v>7</v>
      </c>
      <c r="C238" s="1">
        <v>1997</v>
      </c>
      <c r="D238" s="2">
        <v>34.569510170503584</v>
      </c>
      <c r="E238" s="2">
        <v>63.34540215348872</v>
      </c>
      <c r="F238" s="2">
        <v>-0.21767454895495497</v>
      </c>
      <c r="G238" s="2">
        <v>97.69723777503734</v>
      </c>
      <c r="H238" s="2"/>
      <c r="I238" s="2">
        <v>27.442380514</v>
      </c>
      <c r="J238" s="2">
        <v>26.695409607200002</v>
      </c>
      <c r="K238" s="2">
        <v>181.8496570994326</v>
      </c>
      <c r="L238" s="2">
        <v>235.9874472206326</v>
      </c>
    </row>
    <row r="239" spans="1:12" ht="12.75">
      <c r="A239" s="1" t="s">
        <v>9</v>
      </c>
      <c r="B239" s="1">
        <v>7</v>
      </c>
      <c r="C239" s="1">
        <v>1998</v>
      </c>
      <c r="D239" s="2">
        <v>35.56603900486246</v>
      </c>
      <c r="E239" s="2">
        <v>68.4016922357425</v>
      </c>
      <c r="F239" s="2">
        <v>-1.1397961068505467</v>
      </c>
      <c r="G239" s="2">
        <v>102.82793513375441</v>
      </c>
      <c r="H239" s="2"/>
      <c r="I239" s="2">
        <v>28.879844829699998</v>
      </c>
      <c r="J239" s="2">
        <v>28.0688714115</v>
      </c>
      <c r="K239" s="2">
        <v>185.2344303559319</v>
      </c>
      <c r="L239" s="2">
        <v>242.1831465971319</v>
      </c>
    </row>
    <row r="240" spans="1:12" ht="12.75">
      <c r="A240" s="1" t="s">
        <v>9</v>
      </c>
      <c r="B240" s="1">
        <v>7</v>
      </c>
      <c r="C240" s="1">
        <v>1999</v>
      </c>
      <c r="D240" s="2">
        <v>35.38907612962083</v>
      </c>
      <c r="E240" s="2">
        <v>70.8933622424494</v>
      </c>
      <c r="F240" s="2">
        <v>-5.315231800604721</v>
      </c>
      <c r="G240" s="2">
        <v>100.96720657146551</v>
      </c>
      <c r="H240" s="2"/>
      <c r="I240" s="2">
        <v>31.787524018299997</v>
      </c>
      <c r="J240" s="2">
        <v>30.5761155205</v>
      </c>
      <c r="K240" s="2">
        <v>188.3084023106491</v>
      </c>
      <c r="L240" s="2">
        <v>250.6720418494491</v>
      </c>
    </row>
    <row r="241" spans="1:12" ht="12.75">
      <c r="A241" s="1" t="s">
        <v>9</v>
      </c>
      <c r="B241" s="1">
        <v>7</v>
      </c>
      <c r="C241" s="1">
        <v>2000</v>
      </c>
      <c r="D241" s="2">
        <v>39.59807320542633</v>
      </c>
      <c r="E241" s="2">
        <v>82.18645146236905</v>
      </c>
      <c r="F241" s="2">
        <v>-0.574865461866608</v>
      </c>
      <c r="G241" s="2">
        <v>121.20965920592877</v>
      </c>
      <c r="H241" s="2"/>
      <c r="I241" s="2">
        <v>36.410880006</v>
      </c>
      <c r="J241" s="2">
        <v>34.4922175011</v>
      </c>
      <c r="K241" s="2">
        <v>211.57373482549295</v>
      </c>
      <c r="L241" s="2">
        <v>282.47683233259295</v>
      </c>
    </row>
    <row r="242" spans="1:12" ht="12.75">
      <c r="A242" s="1" t="s">
        <v>9</v>
      </c>
      <c r="B242" s="1">
        <v>7</v>
      </c>
      <c r="C242" s="1">
        <v>2001</v>
      </c>
      <c r="D242" s="2">
        <v>42.54972890661877</v>
      </c>
      <c r="E242" s="2">
        <v>90.32353287099242</v>
      </c>
      <c r="F242" s="2">
        <v>5.214186745539216</v>
      </c>
      <c r="G242" s="2">
        <v>138.0874485231504</v>
      </c>
      <c r="H242" s="2"/>
      <c r="I242" s="2">
        <v>39.4826625293</v>
      </c>
      <c r="J242" s="2">
        <v>37.13693495770001</v>
      </c>
      <c r="K242" s="2">
        <v>229.11345106977492</v>
      </c>
      <c r="L242" s="2">
        <v>305.7330485567749</v>
      </c>
    </row>
    <row r="243" spans="1:12" ht="12.75">
      <c r="A243" s="1" t="s">
        <v>9</v>
      </c>
      <c r="B243" s="1">
        <v>7</v>
      </c>
      <c r="C243" s="1">
        <v>2002</v>
      </c>
      <c r="D243" s="2">
        <v>43.03884282955409</v>
      </c>
      <c r="E243" s="2">
        <v>97.60422060435094</v>
      </c>
      <c r="F243" s="2">
        <v>7.464230845579513</v>
      </c>
      <c r="G243" s="2">
        <v>148.10729427948456</v>
      </c>
      <c r="H243" s="2"/>
      <c r="I243" s="2">
        <v>43.2643758232</v>
      </c>
      <c r="J243" s="2">
        <v>39.67892395839999</v>
      </c>
      <c r="K243" s="2">
        <v>258.7543089582701</v>
      </c>
      <c r="L243" s="2">
        <v>341.6976087398701</v>
      </c>
    </row>
    <row r="244" spans="1:12" ht="12.75">
      <c r="A244" s="1" t="s">
        <v>9</v>
      </c>
      <c r="B244" s="1">
        <v>7</v>
      </c>
      <c r="C244" s="1">
        <v>2003</v>
      </c>
      <c r="D244" s="2">
        <v>44.7192111976955</v>
      </c>
      <c r="E244" s="2">
        <v>108.04577336349253</v>
      </c>
      <c r="F244" s="2">
        <v>8.3965177881195</v>
      </c>
      <c r="G244" s="2">
        <v>161.16150234930754</v>
      </c>
      <c r="H244" s="2"/>
      <c r="I244" s="2">
        <v>50.586952554899995</v>
      </c>
      <c r="J244" s="2">
        <v>44.554275209400004</v>
      </c>
      <c r="K244" s="2">
        <v>251.07336917246133</v>
      </c>
      <c r="L244" s="2">
        <v>346.2145969367613</v>
      </c>
    </row>
    <row r="245" spans="1:12" ht="12.75">
      <c r="A245" s="1" t="s">
        <v>9</v>
      </c>
      <c r="B245" s="1">
        <v>7</v>
      </c>
      <c r="C245" s="1">
        <v>2004</v>
      </c>
      <c r="D245" s="2">
        <v>46.715461212672174</v>
      </c>
      <c r="E245" s="2">
        <v>119.53048318645088</v>
      </c>
      <c r="F245" s="2">
        <v>6.139490835572731</v>
      </c>
      <c r="G245" s="2">
        <v>172.3854352346958</v>
      </c>
      <c r="H245" s="2"/>
      <c r="I245" s="2">
        <v>55.7055891584</v>
      </c>
      <c r="J245" s="2">
        <v>47.5651121738</v>
      </c>
      <c r="K245" s="2">
        <v>270.75408089832615</v>
      </c>
      <c r="L245" s="2">
        <v>374.02478223052617</v>
      </c>
    </row>
    <row r="246" spans="1:12" ht="12.75">
      <c r="A246" s="1" t="s">
        <v>9</v>
      </c>
      <c r="B246" s="1">
        <v>7</v>
      </c>
      <c r="C246" s="1">
        <v>2005</v>
      </c>
      <c r="D246" s="2">
        <v>50.82304720095197</v>
      </c>
      <c r="E246" s="2">
        <v>137.08456276089677</v>
      </c>
      <c r="F246" s="2">
        <v>2.6540341879799936</v>
      </c>
      <c r="G246" s="2">
        <v>190.56164414982874</v>
      </c>
      <c r="H246" s="2"/>
      <c r="I246" s="2">
        <v>68.35614349389999</v>
      </c>
      <c r="J246" s="2">
        <v>54.768423298400016</v>
      </c>
      <c r="K246" s="2">
        <v>286.09419029973907</v>
      </c>
      <c r="L246" s="2">
        <v>409.2187570920391</v>
      </c>
    </row>
    <row r="247" spans="1:12" ht="12.75">
      <c r="A247" s="1" t="s">
        <v>9</v>
      </c>
      <c r="B247" s="1">
        <v>7</v>
      </c>
      <c r="C247" s="1">
        <v>2006</v>
      </c>
      <c r="D247" s="2">
        <v>51.934819811804715</v>
      </c>
      <c r="E247" s="2">
        <v>139.39617739855802</v>
      </c>
      <c r="F247" s="2">
        <v>18.471344132030758</v>
      </c>
      <c r="G247" s="2">
        <v>209.8023413423935</v>
      </c>
      <c r="H247" s="2"/>
      <c r="I247" s="2">
        <v>74.36646937340001</v>
      </c>
      <c r="J247" s="2">
        <v>57.6999062875</v>
      </c>
      <c r="K247" s="2">
        <v>325.0395229190897</v>
      </c>
      <c r="L247" s="2">
        <v>457.1058985799897</v>
      </c>
    </row>
    <row r="248" spans="1:12" ht="12.75">
      <c r="A248" s="1" t="s">
        <v>9</v>
      </c>
      <c r="B248" s="1">
        <v>7</v>
      </c>
      <c r="C248" s="1">
        <v>2007</v>
      </c>
      <c r="D248" s="2">
        <v>58.980963281126684</v>
      </c>
      <c r="E248" s="2">
        <v>161.91228480821275</v>
      </c>
      <c r="F248" s="2">
        <v>28.025129802963068</v>
      </c>
      <c r="G248" s="2">
        <v>248.91837789230252</v>
      </c>
      <c r="H248" s="2"/>
      <c r="I248" s="2">
        <v>84.5035341748</v>
      </c>
      <c r="J248" s="2">
        <v>63.681972038400005</v>
      </c>
      <c r="K248" s="2">
        <v>336.5345460500758</v>
      </c>
      <c r="L248" s="2">
        <v>484.72005226327576</v>
      </c>
    </row>
    <row r="249" spans="1:12" ht="12.75">
      <c r="A249" s="1" t="s">
        <v>9</v>
      </c>
      <c r="B249" s="1">
        <v>7</v>
      </c>
      <c r="C249" s="1">
        <v>2008</v>
      </c>
      <c r="D249" s="2">
        <v>61.49928664142899</v>
      </c>
      <c r="E249" s="2">
        <v>176.9984011248111</v>
      </c>
      <c r="F249" s="2">
        <v>46.592901763546095</v>
      </c>
      <c r="G249" s="2">
        <v>285.0905895297862</v>
      </c>
      <c r="H249" s="2"/>
      <c r="I249" s="2">
        <v>94.46077088989999</v>
      </c>
      <c r="J249" s="2">
        <v>68.63776084240001</v>
      </c>
      <c r="K249" s="2">
        <v>374.01095622100826</v>
      </c>
      <c r="L249" s="2">
        <v>537.1094879533082</v>
      </c>
    </row>
    <row r="250" spans="1:12" ht="12.75">
      <c r="A250" s="1" t="s">
        <v>9</v>
      </c>
      <c r="B250" s="1">
        <v>7</v>
      </c>
      <c r="C250" s="1">
        <v>2009</v>
      </c>
      <c r="D250" s="2">
        <v>63.16720302807518</v>
      </c>
      <c r="E250" s="2">
        <v>189.98779049348803</v>
      </c>
      <c r="F250" s="2">
        <v>63.187337407929526</v>
      </c>
      <c r="G250" s="2">
        <v>316.34233092949273</v>
      </c>
      <c r="H250" s="2"/>
      <c r="I250" s="2">
        <v>103.0720784486</v>
      </c>
      <c r="J250" s="2">
        <v>72.8000752576</v>
      </c>
      <c r="K250" s="2">
        <v>390.71539942358356</v>
      </c>
      <c r="L250" s="2">
        <v>566.5875531297836</v>
      </c>
    </row>
    <row r="251" spans="1:12" ht="12.75">
      <c r="A251" s="1" t="s">
        <v>9</v>
      </c>
      <c r="B251" s="1">
        <v>7</v>
      </c>
      <c r="C251" s="1">
        <v>2010</v>
      </c>
      <c r="D251" s="2">
        <v>66.13896784220708</v>
      </c>
      <c r="E251" s="2">
        <v>205.7073626959281</v>
      </c>
      <c r="F251" s="2">
        <v>68.54283022684817</v>
      </c>
      <c r="G251" s="2">
        <v>340.38916076498333</v>
      </c>
      <c r="H251" s="2"/>
      <c r="I251" s="2">
        <v>106.30410053599999</v>
      </c>
      <c r="J251" s="2">
        <v>73.97590548740001</v>
      </c>
      <c r="K251" s="2">
        <v>396.65284479622</v>
      </c>
      <c r="L251" s="2">
        <v>576.93285081962</v>
      </c>
    </row>
    <row r="252" spans="1:12" ht="12.75">
      <c r="A252" s="1" t="s">
        <v>9</v>
      </c>
      <c r="B252" s="1">
        <v>7</v>
      </c>
      <c r="C252" s="1">
        <v>2011</v>
      </c>
      <c r="D252" s="2">
        <v>69.70639114837999</v>
      </c>
      <c r="E252" s="2">
        <v>230.52102018166366</v>
      </c>
      <c r="F252" s="2">
        <v>56.94016644959204</v>
      </c>
      <c r="G252" s="2">
        <v>357.1675777796357</v>
      </c>
      <c r="H252" s="2"/>
      <c r="I252" s="2">
        <v>114.8531686995</v>
      </c>
      <c r="J252" s="2">
        <v>78.429271854</v>
      </c>
      <c r="K252" s="2">
        <v>362.81349480721303</v>
      </c>
      <c r="L252" s="2">
        <v>556.095935360713</v>
      </c>
    </row>
    <row r="253" spans="1:12" ht="12.75">
      <c r="A253" s="1" t="s">
        <v>9</v>
      </c>
      <c r="B253" s="1">
        <v>7</v>
      </c>
      <c r="C253" s="1">
        <v>2012</v>
      </c>
      <c r="D253" s="2">
        <v>73.30512511940239</v>
      </c>
      <c r="E253" s="2">
        <v>251.59926231396378</v>
      </c>
      <c r="F253" s="2">
        <v>54.503820260353045</v>
      </c>
      <c r="G253" s="2">
        <v>379.40820769371925</v>
      </c>
      <c r="H253" s="2"/>
      <c r="I253" s="2">
        <v>119.78323005589999</v>
      </c>
      <c r="J253" s="2">
        <v>80.2064253877</v>
      </c>
      <c r="K253" s="2">
        <v>396.0444348232779</v>
      </c>
      <c r="L253" s="2">
        <v>596.0340902668779</v>
      </c>
    </row>
    <row r="254" spans="1:12" ht="12.75">
      <c r="A254" s="1" t="s">
        <v>9</v>
      </c>
      <c r="B254" s="1">
        <v>7</v>
      </c>
      <c r="C254" s="1">
        <v>2013</v>
      </c>
      <c r="D254" s="2">
        <v>75.16831944941586</v>
      </c>
      <c r="E254" s="2">
        <v>282.91108862160587</v>
      </c>
      <c r="F254" s="2">
        <v>68.75444575557377</v>
      </c>
      <c r="G254" s="2">
        <v>426.8338538265955</v>
      </c>
      <c r="H254" s="2"/>
      <c r="I254" s="2">
        <v>122.5624940125</v>
      </c>
      <c r="J254" s="2">
        <v>82.05305484878137</v>
      </c>
      <c r="K254" s="2">
        <v>440.8359799231779</v>
      </c>
      <c r="L254" s="2">
        <v>645.4515287844592</v>
      </c>
    </row>
    <row r="255" spans="1:12" ht="12.75">
      <c r="A255" s="1" t="s">
        <v>9</v>
      </c>
      <c r="B255" s="1">
        <v>7</v>
      </c>
      <c r="C255" s="1">
        <v>2014</v>
      </c>
      <c r="D255" s="2">
        <v>99.55665817558263</v>
      </c>
      <c r="E255" s="2">
        <v>297.1049819975144</v>
      </c>
      <c r="F255" s="2">
        <v>62.289654874550806</v>
      </c>
      <c r="G255" s="2">
        <v>458.9512950476479</v>
      </c>
      <c r="H255" s="2"/>
      <c r="I255" s="2">
        <v>130.2012489764</v>
      </c>
      <c r="J255" s="2">
        <v>86.06484326489007</v>
      </c>
      <c r="K255" s="2">
        <v>423.7424353207268</v>
      </c>
      <c r="L255" s="2">
        <v>640.0085275620169</v>
      </c>
    </row>
    <row r="256" spans="1:12" ht="12.75">
      <c r="A256" s="1" t="s">
        <v>9</v>
      </c>
      <c r="B256" s="1">
        <v>7</v>
      </c>
      <c r="C256" s="1">
        <v>2015</v>
      </c>
      <c r="D256" s="2">
        <v>108.7559540325826</v>
      </c>
      <c r="E256" s="2">
        <v>325.8941844286881</v>
      </c>
      <c r="F256" s="2">
        <v>71.50313310686892</v>
      </c>
      <c r="G256" s="2">
        <v>506.1532715681396</v>
      </c>
      <c r="H256" s="2"/>
      <c r="I256" s="2">
        <v>139.5218184343</v>
      </c>
      <c r="J256" s="2">
        <v>91.23201078885393</v>
      </c>
      <c r="K256" s="2">
        <v>453.94268830349563</v>
      </c>
      <c r="L256" s="2">
        <v>684.6965175266496</v>
      </c>
    </row>
    <row r="257" spans="1:12" ht="12.75">
      <c r="A257" s="1" t="s">
        <v>9</v>
      </c>
      <c r="B257" s="1">
        <v>7</v>
      </c>
      <c r="C257" s="1">
        <v>2016</v>
      </c>
      <c r="D257" s="2">
        <v>117.68101726374638</v>
      </c>
      <c r="E257" s="2">
        <v>352.14931736940383</v>
      </c>
      <c r="F257" s="2">
        <v>67.52742305565751</v>
      </c>
      <c r="G257" s="2">
        <v>537.3577576888077</v>
      </c>
      <c r="H257" s="2"/>
      <c r="I257" s="2">
        <v>153.0218185622</v>
      </c>
      <c r="J257" s="2">
        <v>99.12832149897844</v>
      </c>
      <c r="K257" s="2">
        <v>453.62961442815686</v>
      </c>
      <c r="L257" s="2">
        <v>705.7797544893353</v>
      </c>
    </row>
    <row r="258" spans="1:12" ht="12.75">
      <c r="A258" s="1" t="s">
        <v>9</v>
      </c>
      <c r="B258" s="1">
        <v>7</v>
      </c>
      <c r="C258" s="1">
        <v>2017</v>
      </c>
      <c r="D258" s="2">
        <v>124.82619458171328</v>
      </c>
      <c r="E258" s="2">
        <v>378.9689378644753</v>
      </c>
      <c r="F258" s="2">
        <v>69.55673713765643</v>
      </c>
      <c r="G258" s="2">
        <v>573.3518695838451</v>
      </c>
      <c r="H258" s="2"/>
      <c r="I258" s="2">
        <v>166.8015443384</v>
      </c>
      <c r="J258" s="2">
        <v>106.63154567072601</v>
      </c>
      <c r="K258" s="2">
        <v>472.0780014440144</v>
      </c>
      <c r="L258" s="2">
        <v>745.5110914531404</v>
      </c>
    </row>
    <row r="259" spans="1:12" ht="12.75">
      <c r="A259" s="1" t="s">
        <v>9</v>
      </c>
      <c r="B259" s="1">
        <v>7</v>
      </c>
      <c r="C259" s="1">
        <v>2018</v>
      </c>
      <c r="D259" s="2">
        <v>132.99663670447373</v>
      </c>
      <c r="E259" s="2">
        <v>405.0455898608917</v>
      </c>
      <c r="F259" s="2">
        <v>68.29076991753122</v>
      </c>
      <c r="G259" s="2">
        <v>606.3329964828966</v>
      </c>
      <c r="H259" s="2"/>
      <c r="I259" s="2">
        <v>181.58480775130002</v>
      </c>
      <c r="J259" s="2">
        <v>113.97707703948909</v>
      </c>
      <c r="K259" s="2">
        <v>483.37958083742944</v>
      </c>
      <c r="L259" s="2">
        <v>778.9414656282186</v>
      </c>
    </row>
    <row r="260" spans="1:12" ht="12.75">
      <c r="A260" s="1" t="s">
        <v>9</v>
      </c>
      <c r="B260" s="1">
        <v>7</v>
      </c>
      <c r="C260" s="1">
        <v>2019</v>
      </c>
      <c r="D260" s="2">
        <v>143.79654583561276</v>
      </c>
      <c r="E260" s="2">
        <v>419.4191365765189</v>
      </c>
      <c r="F260" s="2">
        <v>68.15955302776206</v>
      </c>
      <c r="G260" s="2">
        <v>631.3752354398937</v>
      </c>
      <c r="H260" s="2"/>
      <c r="I260" s="2">
        <v>195.4560336096</v>
      </c>
      <c r="J260" s="2">
        <v>120.44615027745475</v>
      </c>
      <c r="K260" s="2">
        <v>500.1720627400457</v>
      </c>
      <c r="L260" s="2">
        <v>816.0742466271005</v>
      </c>
    </row>
    <row r="261" spans="1:12" ht="12.75">
      <c r="A261" s="1" t="s">
        <v>9</v>
      </c>
      <c r="B261" s="1">
        <v>7</v>
      </c>
      <c r="C261" s="1">
        <v>2020</v>
      </c>
      <c r="D261" s="2">
        <v>153.96904566359729</v>
      </c>
      <c r="E261" s="2">
        <v>434.1389761068934</v>
      </c>
      <c r="F261" s="2">
        <v>65.30805748621464</v>
      </c>
      <c r="G261" s="2">
        <v>653.4160792567054</v>
      </c>
      <c r="H261" s="2"/>
      <c r="I261" s="2">
        <v>209.2311956299</v>
      </c>
      <c r="J261" s="2">
        <v>127.04170672634604</v>
      </c>
      <c r="K261" s="2">
        <v>514.4883457918241</v>
      </c>
      <c r="L261" s="2">
        <v>850.7612481480702</v>
      </c>
    </row>
    <row r="262" spans="1:12" ht="12.75">
      <c r="A262" s="1" t="s">
        <v>9</v>
      </c>
      <c r="B262" s="1">
        <v>7</v>
      </c>
      <c r="C262" s="1">
        <v>2021</v>
      </c>
      <c r="D262" s="2">
        <v>155.59281236959012</v>
      </c>
      <c r="E262" s="2">
        <v>438.975677907464</v>
      </c>
      <c r="F262" s="2">
        <v>60.54697677092756</v>
      </c>
      <c r="G262" s="2">
        <v>655.1154670479817</v>
      </c>
      <c r="H262" s="2"/>
      <c r="I262" s="2">
        <v>222.66418084910003</v>
      </c>
      <c r="J262" s="2">
        <v>133.5846042259225</v>
      </c>
      <c r="K262" s="2">
        <v>526.1469502020891</v>
      </c>
      <c r="L262" s="2">
        <v>882.3957352771116</v>
      </c>
    </row>
    <row r="263" spans="1:12" ht="12.75">
      <c r="A263" s="1" t="s">
        <v>9</v>
      </c>
      <c r="B263" s="1">
        <v>7</v>
      </c>
      <c r="C263" s="1">
        <v>2022</v>
      </c>
      <c r="D263" s="2">
        <v>161.20487382051</v>
      </c>
      <c r="E263" s="2">
        <v>449.70042120577057</v>
      </c>
      <c r="F263" s="2">
        <v>52.742794891518834</v>
      </c>
      <c r="G263" s="2">
        <v>663.6480899177994</v>
      </c>
      <c r="H263" s="2"/>
      <c r="I263" s="2">
        <v>236.35683064299997</v>
      </c>
      <c r="J263" s="2">
        <v>140.3766043309693</v>
      </c>
      <c r="K263" s="2">
        <v>528.1070456842942</v>
      </c>
      <c r="L263" s="2">
        <v>904.8404806582635</v>
      </c>
    </row>
    <row r="264" spans="1:12" ht="12.75">
      <c r="A264" s="1" t="s">
        <v>9</v>
      </c>
      <c r="B264" s="1">
        <v>7</v>
      </c>
      <c r="C264" s="1">
        <v>2023</v>
      </c>
      <c r="D264" s="2">
        <v>167.09991879296538</v>
      </c>
      <c r="E264" s="2">
        <v>460.7161050867267</v>
      </c>
      <c r="F264" s="2">
        <v>48.05540377036155</v>
      </c>
      <c r="G264" s="2">
        <v>675.8714276500536</v>
      </c>
      <c r="H264" s="2"/>
      <c r="I264" s="2">
        <v>249.27813445159998</v>
      </c>
      <c r="J264" s="2">
        <v>146.8009165834883</v>
      </c>
      <c r="K264" s="2">
        <v>531.6282429633868</v>
      </c>
      <c r="L264" s="2">
        <v>927.707293998475</v>
      </c>
    </row>
    <row r="265" spans="1:12" ht="12.75">
      <c r="A265" s="1" t="s">
        <v>9</v>
      </c>
      <c r="B265" s="1">
        <v>7</v>
      </c>
      <c r="C265" s="1">
        <v>2024</v>
      </c>
      <c r="D265" s="2">
        <v>173.01610465557</v>
      </c>
      <c r="E265" s="2">
        <v>472.0459418853869</v>
      </c>
      <c r="F265" s="2">
        <v>46.64022436792297</v>
      </c>
      <c r="G265" s="2">
        <v>691.7022709088799</v>
      </c>
      <c r="H265" s="2"/>
      <c r="I265" s="2">
        <v>261.8215667333</v>
      </c>
      <c r="J265" s="2">
        <v>153.0786535375615</v>
      </c>
      <c r="K265" s="2">
        <v>536.3711564709919</v>
      </c>
      <c r="L265" s="2">
        <v>951.2713767418534</v>
      </c>
    </row>
    <row r="266" spans="1:12" ht="12.75">
      <c r="A266" s="1" t="s">
        <v>9</v>
      </c>
      <c r="B266" s="1">
        <f>B265</f>
        <v>7</v>
      </c>
      <c r="C266" s="1">
        <v>2025</v>
      </c>
      <c r="D266" s="2">
        <v>179.10592588284325</v>
      </c>
      <c r="E266" s="2">
        <v>483.0714715296007</v>
      </c>
      <c r="F266" s="2">
        <v>44.1359115224504</v>
      </c>
      <c r="G266" s="2">
        <v>706.3133089348944</v>
      </c>
      <c r="H266" s="2"/>
      <c r="I266" s="2">
        <v>274.44445047740004</v>
      </c>
      <c r="J266" s="2">
        <v>159.58361837313066</v>
      </c>
      <c r="K266" s="2">
        <v>536.0846323570614</v>
      </c>
      <c r="L266" s="2">
        <v>970.1127012075922</v>
      </c>
    </row>
    <row r="267" spans="1:12" ht="12.75">
      <c r="A267" s="1" t="s">
        <v>9</v>
      </c>
      <c r="B267" s="1">
        <f>B266</f>
        <v>7</v>
      </c>
      <c r="C267" s="1">
        <v>2026</v>
      </c>
      <c r="D267" s="2">
        <v>185.36189519544598</v>
      </c>
      <c r="E267" s="2">
        <v>493.2234196854695</v>
      </c>
      <c r="F267" s="2">
        <v>45.78348413868036</v>
      </c>
      <c r="G267" s="2">
        <v>724.3687990195958</v>
      </c>
      <c r="H267" s="2"/>
      <c r="I267" s="2">
        <v>286.4547322934</v>
      </c>
      <c r="J267" s="2">
        <v>165.41786541316384</v>
      </c>
      <c r="K267" s="2">
        <v>542.3601189062567</v>
      </c>
      <c r="L267" s="2">
        <v>994.2327166128206</v>
      </c>
    </row>
    <row r="268" spans="1:12" ht="12.75">
      <c r="A268" s="1" t="s">
        <v>9</v>
      </c>
      <c r="B268" s="1">
        <f>B267</f>
        <v>7</v>
      </c>
      <c r="C268" s="1">
        <v>2027</v>
      </c>
      <c r="D268" s="2">
        <f>D267*(D267/D266)</f>
        <v>191.8363785066633</v>
      </c>
      <c r="E268" s="2">
        <f>E267*(E267/E266)</f>
        <v>503.58871525975053</v>
      </c>
      <c r="F268" s="2">
        <f>F267*(F267/F266)</f>
        <v>47.492559858213625</v>
      </c>
      <c r="G268" s="2">
        <f>SUM(D268:F268)</f>
        <v>742.9176536246275</v>
      </c>
      <c r="H268" s="2"/>
      <c r="I268" s="2">
        <f>I267*(I267/I266)</f>
        <v>298.99060997788564</v>
      </c>
      <c r="J268" s="2">
        <f>J267*(J267/J266)</f>
        <v>171.4654077705431</v>
      </c>
      <c r="K268" s="2">
        <f>K267*(K267/K266)</f>
        <v>548.709067235649</v>
      </c>
      <c r="L268" s="2">
        <f>SUM(I268:K268)</f>
        <v>1019.1650849840777</v>
      </c>
    </row>
    <row r="269" spans="1:12" ht="12.75">
      <c r="A269" s="1" t="s">
        <v>10</v>
      </c>
      <c r="B269" s="1">
        <v>8</v>
      </c>
      <c r="C269" s="1">
        <v>1990</v>
      </c>
      <c r="D269" s="2">
        <v>0</v>
      </c>
      <c r="E269" s="2">
        <v>0</v>
      </c>
      <c r="F269" s="2">
        <v>0</v>
      </c>
      <c r="G269" s="2">
        <v>0</v>
      </c>
      <c r="H269" s="2"/>
      <c r="I269" s="2">
        <v>0</v>
      </c>
      <c r="J269" s="2">
        <v>0</v>
      </c>
      <c r="K269" s="2">
        <v>0</v>
      </c>
      <c r="L269" s="2">
        <v>0</v>
      </c>
    </row>
    <row r="270" spans="1:12" ht="12.75">
      <c r="A270" s="1" t="s">
        <v>10</v>
      </c>
      <c r="B270" s="1">
        <v>8</v>
      </c>
      <c r="C270" s="1">
        <v>1991</v>
      </c>
      <c r="D270" s="2">
        <v>0</v>
      </c>
      <c r="E270" s="2">
        <v>0</v>
      </c>
      <c r="F270" s="2">
        <v>0</v>
      </c>
      <c r="G270" s="2">
        <v>0</v>
      </c>
      <c r="H270" s="2"/>
      <c r="I270" s="2">
        <v>0</v>
      </c>
      <c r="J270" s="2">
        <v>0</v>
      </c>
      <c r="K270" s="2">
        <v>0</v>
      </c>
      <c r="L270" s="2">
        <v>0</v>
      </c>
    </row>
    <row r="271" spans="1:12" ht="12.75">
      <c r="A271" s="1" t="s">
        <v>10</v>
      </c>
      <c r="B271" s="1">
        <v>8</v>
      </c>
      <c r="C271" s="1">
        <v>1992</v>
      </c>
      <c r="D271" s="2">
        <v>0</v>
      </c>
      <c r="E271" s="2">
        <v>0</v>
      </c>
      <c r="F271" s="2">
        <v>0</v>
      </c>
      <c r="G271" s="2">
        <v>0</v>
      </c>
      <c r="H271" s="2"/>
      <c r="I271" s="2">
        <v>0</v>
      </c>
      <c r="J271" s="2">
        <v>0</v>
      </c>
      <c r="K271" s="2">
        <v>0</v>
      </c>
      <c r="L271" s="2">
        <v>0</v>
      </c>
    </row>
    <row r="272" spans="1:12" ht="12.75">
      <c r="A272" s="1" t="s">
        <v>10</v>
      </c>
      <c r="B272" s="1">
        <v>8</v>
      </c>
      <c r="C272" s="1">
        <v>1993</v>
      </c>
      <c r="D272" s="2">
        <v>0</v>
      </c>
      <c r="E272" s="2">
        <v>0</v>
      </c>
      <c r="F272" s="2">
        <v>0</v>
      </c>
      <c r="G272" s="2">
        <v>0</v>
      </c>
      <c r="H272" s="2"/>
      <c r="I272" s="2">
        <v>0</v>
      </c>
      <c r="J272" s="2">
        <v>0</v>
      </c>
      <c r="K272" s="2">
        <v>0</v>
      </c>
      <c r="L272" s="2">
        <v>0</v>
      </c>
    </row>
    <row r="273" spans="1:12" ht="12.75">
      <c r="A273" s="1" t="s">
        <v>10</v>
      </c>
      <c r="B273" s="1">
        <v>8</v>
      </c>
      <c r="C273" s="1">
        <v>1994</v>
      </c>
      <c r="D273" s="2">
        <v>0</v>
      </c>
      <c r="E273" s="2">
        <v>0</v>
      </c>
      <c r="F273" s="2">
        <v>0</v>
      </c>
      <c r="G273" s="2">
        <v>0</v>
      </c>
      <c r="H273" s="2"/>
      <c r="I273" s="2">
        <v>0</v>
      </c>
      <c r="J273" s="2">
        <v>0</v>
      </c>
      <c r="K273" s="2">
        <v>0</v>
      </c>
      <c r="L273" s="2">
        <v>0</v>
      </c>
    </row>
    <row r="274" spans="1:12" ht="12.75">
      <c r="A274" s="1" t="s">
        <v>10</v>
      </c>
      <c r="B274" s="1">
        <v>8</v>
      </c>
      <c r="C274" s="1">
        <v>1995</v>
      </c>
      <c r="D274" s="2">
        <v>0</v>
      </c>
      <c r="E274" s="2">
        <v>0</v>
      </c>
      <c r="F274" s="2">
        <v>0</v>
      </c>
      <c r="G274" s="2">
        <v>0</v>
      </c>
      <c r="H274" s="2"/>
      <c r="I274" s="2">
        <v>0</v>
      </c>
      <c r="J274" s="2">
        <v>0</v>
      </c>
      <c r="K274" s="2">
        <v>0</v>
      </c>
      <c r="L274" s="2">
        <v>0</v>
      </c>
    </row>
    <row r="275" spans="1:12" ht="12.75">
      <c r="A275" s="1" t="s">
        <v>10</v>
      </c>
      <c r="B275" s="1">
        <v>8</v>
      </c>
      <c r="C275" s="1">
        <v>1996</v>
      </c>
      <c r="D275" s="2">
        <v>0</v>
      </c>
      <c r="E275" s="2">
        <v>0</v>
      </c>
      <c r="F275" s="2">
        <v>0</v>
      </c>
      <c r="G275" s="2">
        <v>0</v>
      </c>
      <c r="H275" s="2"/>
      <c r="I275" s="2">
        <v>0</v>
      </c>
      <c r="J275" s="2">
        <v>0</v>
      </c>
      <c r="K275" s="2">
        <v>0</v>
      </c>
      <c r="L275" s="2">
        <v>0</v>
      </c>
    </row>
    <row r="276" spans="1:12" ht="12.75">
      <c r="A276" s="1" t="s">
        <v>10</v>
      </c>
      <c r="B276" s="1">
        <v>8</v>
      </c>
      <c r="C276" s="1">
        <v>1997</v>
      </c>
      <c r="D276" s="2">
        <v>0</v>
      </c>
      <c r="E276" s="2">
        <v>0</v>
      </c>
      <c r="F276" s="2">
        <v>0</v>
      </c>
      <c r="G276" s="2">
        <v>0</v>
      </c>
      <c r="H276" s="2"/>
      <c r="I276" s="2">
        <v>0</v>
      </c>
      <c r="J276" s="2">
        <v>0</v>
      </c>
      <c r="K276" s="2">
        <v>0</v>
      </c>
      <c r="L276" s="2">
        <v>0</v>
      </c>
    </row>
    <row r="277" spans="1:12" ht="12.75">
      <c r="A277" s="1" t="s">
        <v>10</v>
      </c>
      <c r="B277" s="1">
        <v>8</v>
      </c>
      <c r="C277" s="1">
        <v>1998</v>
      </c>
      <c r="D277" s="2">
        <v>0</v>
      </c>
      <c r="E277" s="2">
        <v>0</v>
      </c>
      <c r="F277" s="2">
        <v>0</v>
      </c>
      <c r="G277" s="2">
        <v>0</v>
      </c>
      <c r="H277" s="2"/>
      <c r="I277" s="2">
        <v>0</v>
      </c>
      <c r="J277" s="2">
        <v>0</v>
      </c>
      <c r="K277" s="2">
        <v>0</v>
      </c>
      <c r="L277" s="2">
        <v>0</v>
      </c>
    </row>
    <row r="278" spans="1:12" ht="12.75">
      <c r="A278" s="1" t="s">
        <v>10</v>
      </c>
      <c r="B278" s="1">
        <v>8</v>
      </c>
      <c r="C278" s="1">
        <v>1999</v>
      </c>
      <c r="D278" s="2">
        <v>0</v>
      </c>
      <c r="E278" s="2">
        <v>0</v>
      </c>
      <c r="F278" s="2">
        <v>0</v>
      </c>
      <c r="G278" s="2">
        <v>0</v>
      </c>
      <c r="H278" s="2"/>
      <c r="I278" s="2">
        <v>0</v>
      </c>
      <c r="J278" s="2">
        <v>0</v>
      </c>
      <c r="K278" s="2">
        <v>0</v>
      </c>
      <c r="L278" s="2">
        <v>0</v>
      </c>
    </row>
    <row r="279" spans="1:12" ht="12.75">
      <c r="A279" s="1" t="s">
        <v>10</v>
      </c>
      <c r="B279" s="1">
        <v>8</v>
      </c>
      <c r="C279" s="1">
        <v>2000</v>
      </c>
      <c r="D279" s="2">
        <v>0</v>
      </c>
      <c r="E279" s="2">
        <v>0</v>
      </c>
      <c r="F279" s="2">
        <v>0</v>
      </c>
      <c r="G279" s="2">
        <v>0</v>
      </c>
      <c r="H279" s="2"/>
      <c r="I279" s="2">
        <v>0</v>
      </c>
      <c r="J279" s="2">
        <v>0</v>
      </c>
      <c r="K279" s="2">
        <v>0</v>
      </c>
      <c r="L279" s="2">
        <v>0</v>
      </c>
    </row>
    <row r="280" spans="1:12" ht="12.75">
      <c r="A280" s="1" t="s">
        <v>10</v>
      </c>
      <c r="B280" s="1">
        <v>8</v>
      </c>
      <c r="C280" s="1">
        <v>2001</v>
      </c>
      <c r="D280" s="2">
        <v>0</v>
      </c>
      <c r="E280" s="2">
        <v>0</v>
      </c>
      <c r="F280" s="2">
        <v>0</v>
      </c>
      <c r="G280" s="2">
        <v>0</v>
      </c>
      <c r="H280" s="2"/>
      <c r="I280" s="2">
        <v>0</v>
      </c>
      <c r="J280" s="2">
        <v>0</v>
      </c>
      <c r="K280" s="2">
        <v>0</v>
      </c>
      <c r="L280" s="2">
        <v>0</v>
      </c>
    </row>
    <row r="281" spans="1:12" ht="12.75">
      <c r="A281" s="1" t="s">
        <v>10</v>
      </c>
      <c r="B281" s="1">
        <v>8</v>
      </c>
      <c r="C281" s="1">
        <v>2002</v>
      </c>
      <c r="D281" s="2">
        <v>0</v>
      </c>
      <c r="E281" s="2">
        <v>0</v>
      </c>
      <c r="F281" s="2">
        <v>0</v>
      </c>
      <c r="G281" s="2">
        <v>0</v>
      </c>
      <c r="H281" s="2"/>
      <c r="I281" s="2">
        <v>0</v>
      </c>
      <c r="J281" s="2">
        <v>0</v>
      </c>
      <c r="K281" s="2">
        <v>0</v>
      </c>
      <c r="L281" s="2">
        <v>0</v>
      </c>
    </row>
    <row r="282" spans="1:12" ht="12.75">
      <c r="A282" s="1" t="s">
        <v>10</v>
      </c>
      <c r="B282" s="1">
        <v>8</v>
      </c>
      <c r="C282" s="1">
        <v>2003</v>
      </c>
      <c r="D282" s="2">
        <v>0</v>
      </c>
      <c r="E282" s="2">
        <v>0</v>
      </c>
      <c r="F282" s="2">
        <v>0</v>
      </c>
      <c r="G282" s="2">
        <v>0</v>
      </c>
      <c r="H282" s="2"/>
      <c r="I282" s="2">
        <v>0</v>
      </c>
      <c r="J282" s="2">
        <v>0</v>
      </c>
      <c r="K282" s="2">
        <v>0</v>
      </c>
      <c r="L282" s="2">
        <v>0</v>
      </c>
    </row>
    <row r="283" spans="1:12" ht="12.75">
      <c r="A283" s="1" t="s">
        <v>10</v>
      </c>
      <c r="B283" s="1">
        <v>8</v>
      </c>
      <c r="C283" s="1">
        <v>2004</v>
      </c>
      <c r="D283" s="2">
        <v>0</v>
      </c>
      <c r="E283" s="2">
        <v>0</v>
      </c>
      <c r="F283" s="2">
        <v>0</v>
      </c>
      <c r="G283" s="2">
        <v>0</v>
      </c>
      <c r="H283" s="2"/>
      <c r="I283" s="2">
        <v>0</v>
      </c>
      <c r="J283" s="2">
        <v>0</v>
      </c>
      <c r="K283" s="2">
        <v>0</v>
      </c>
      <c r="L283" s="2">
        <v>0</v>
      </c>
    </row>
    <row r="284" spans="1:12" ht="12.75">
      <c r="A284" s="1" t="s">
        <v>10</v>
      </c>
      <c r="B284" s="1">
        <v>8</v>
      </c>
      <c r="C284" s="1">
        <v>2005</v>
      </c>
      <c r="D284" s="2">
        <v>0</v>
      </c>
      <c r="E284" s="2">
        <v>0</v>
      </c>
      <c r="F284" s="2">
        <v>0</v>
      </c>
      <c r="G284" s="2">
        <v>0</v>
      </c>
      <c r="H284" s="2"/>
      <c r="I284" s="2">
        <v>0</v>
      </c>
      <c r="J284" s="2">
        <v>0</v>
      </c>
      <c r="K284" s="2">
        <v>0</v>
      </c>
      <c r="L284" s="2">
        <v>0</v>
      </c>
    </row>
    <row r="285" spans="1:12" ht="12.75">
      <c r="A285" s="1" t="s">
        <v>10</v>
      </c>
      <c r="B285" s="1">
        <v>8</v>
      </c>
      <c r="C285" s="1">
        <v>2006</v>
      </c>
      <c r="D285" s="2">
        <v>0</v>
      </c>
      <c r="E285" s="2">
        <v>0</v>
      </c>
      <c r="F285" s="2">
        <v>0</v>
      </c>
      <c r="G285" s="2">
        <v>0</v>
      </c>
      <c r="H285" s="2"/>
      <c r="I285" s="2">
        <v>0</v>
      </c>
      <c r="J285" s="2">
        <v>0</v>
      </c>
      <c r="K285" s="2">
        <v>0</v>
      </c>
      <c r="L285" s="2">
        <v>0</v>
      </c>
    </row>
    <row r="286" spans="1:12" ht="12.75">
      <c r="A286" s="1" t="s">
        <v>10</v>
      </c>
      <c r="B286" s="1">
        <v>8</v>
      </c>
      <c r="C286" s="1">
        <v>2007</v>
      </c>
      <c r="D286" s="2">
        <v>0</v>
      </c>
      <c r="E286" s="2">
        <v>0</v>
      </c>
      <c r="F286" s="2">
        <v>0</v>
      </c>
      <c r="G286" s="2">
        <v>0</v>
      </c>
      <c r="H286" s="2"/>
      <c r="I286" s="2">
        <v>0</v>
      </c>
      <c r="J286" s="2">
        <v>0</v>
      </c>
      <c r="K286" s="2">
        <v>0</v>
      </c>
      <c r="L286" s="2">
        <v>0</v>
      </c>
    </row>
    <row r="287" spans="1:12" ht="12.75">
      <c r="A287" s="1" t="s">
        <v>10</v>
      </c>
      <c r="B287" s="1">
        <v>8</v>
      </c>
      <c r="C287" s="1">
        <v>2008</v>
      </c>
      <c r="D287" s="2">
        <v>0</v>
      </c>
      <c r="E287" s="2">
        <v>0</v>
      </c>
      <c r="F287" s="2">
        <v>0</v>
      </c>
      <c r="G287" s="2">
        <v>0</v>
      </c>
      <c r="H287" s="2"/>
      <c r="I287" s="2">
        <v>0</v>
      </c>
      <c r="J287" s="2">
        <v>0</v>
      </c>
      <c r="K287" s="2">
        <v>0</v>
      </c>
      <c r="L287" s="2">
        <v>0</v>
      </c>
    </row>
    <row r="288" spans="1:12" ht="12.75">
      <c r="A288" s="1" t="s">
        <v>10</v>
      </c>
      <c r="B288" s="1">
        <v>8</v>
      </c>
      <c r="C288" s="1">
        <v>2009</v>
      </c>
      <c r="D288" s="2">
        <v>0</v>
      </c>
      <c r="E288" s="2">
        <v>0</v>
      </c>
      <c r="F288" s="2">
        <v>0</v>
      </c>
      <c r="G288" s="2">
        <v>0</v>
      </c>
      <c r="H288" s="2"/>
      <c r="I288" s="2">
        <v>0</v>
      </c>
      <c r="J288" s="2">
        <v>0</v>
      </c>
      <c r="K288" s="2">
        <v>0</v>
      </c>
      <c r="L288" s="2">
        <v>0</v>
      </c>
    </row>
    <row r="289" spans="1:12" ht="12.75">
      <c r="A289" s="1" t="s">
        <v>10</v>
      </c>
      <c r="B289" s="1">
        <v>8</v>
      </c>
      <c r="C289" s="1">
        <v>2010</v>
      </c>
      <c r="D289" s="2">
        <v>0</v>
      </c>
      <c r="E289" s="2">
        <v>0</v>
      </c>
      <c r="F289" s="2">
        <v>0</v>
      </c>
      <c r="G289" s="2">
        <v>0</v>
      </c>
      <c r="H289" s="2"/>
      <c r="I289" s="2">
        <v>0</v>
      </c>
      <c r="J289" s="2">
        <v>0</v>
      </c>
      <c r="K289" s="2">
        <v>0</v>
      </c>
      <c r="L289" s="2">
        <v>0</v>
      </c>
    </row>
    <row r="290" spans="1:12" ht="12.75">
      <c r="A290" s="1" t="s">
        <v>10</v>
      </c>
      <c r="B290" s="1">
        <v>8</v>
      </c>
      <c r="C290" s="1">
        <v>2011</v>
      </c>
      <c r="D290" s="2">
        <v>0</v>
      </c>
      <c r="E290" s="2">
        <v>0</v>
      </c>
      <c r="F290" s="2">
        <v>0</v>
      </c>
      <c r="G290" s="2">
        <v>0</v>
      </c>
      <c r="H290" s="2"/>
      <c r="I290" s="2">
        <v>0</v>
      </c>
      <c r="J290" s="2">
        <v>0</v>
      </c>
      <c r="K290" s="2">
        <v>0</v>
      </c>
      <c r="L290" s="2">
        <v>0</v>
      </c>
    </row>
    <row r="291" spans="1:12" ht="12.75">
      <c r="A291" s="1" t="s">
        <v>10</v>
      </c>
      <c r="B291" s="1">
        <v>8</v>
      </c>
      <c r="C291" s="1">
        <v>2012</v>
      </c>
      <c r="D291" s="2">
        <v>0</v>
      </c>
      <c r="E291" s="2">
        <v>0</v>
      </c>
      <c r="F291" s="2">
        <v>0</v>
      </c>
      <c r="G291" s="2">
        <v>0</v>
      </c>
      <c r="H291" s="2"/>
      <c r="I291" s="2">
        <v>0</v>
      </c>
      <c r="J291" s="2">
        <v>0</v>
      </c>
      <c r="K291" s="2">
        <v>0</v>
      </c>
      <c r="L291" s="2">
        <v>0</v>
      </c>
    </row>
    <row r="292" spans="1:12" ht="12.75">
      <c r="A292" s="1" t="s">
        <v>10</v>
      </c>
      <c r="B292" s="1">
        <v>8</v>
      </c>
      <c r="C292" s="1">
        <v>2013</v>
      </c>
      <c r="D292" s="2">
        <v>0</v>
      </c>
      <c r="E292" s="2">
        <v>0</v>
      </c>
      <c r="F292" s="2">
        <v>0</v>
      </c>
      <c r="G292" s="2">
        <v>0</v>
      </c>
      <c r="H292" s="2"/>
      <c r="I292" s="2">
        <v>0</v>
      </c>
      <c r="J292" s="2">
        <v>0</v>
      </c>
      <c r="K292" s="2">
        <v>0</v>
      </c>
      <c r="L292" s="2">
        <v>0</v>
      </c>
    </row>
    <row r="293" spans="1:12" ht="12.75">
      <c r="A293" s="1" t="s">
        <v>10</v>
      </c>
      <c r="B293" s="1">
        <v>8</v>
      </c>
      <c r="C293" s="1">
        <v>2014</v>
      </c>
      <c r="D293" s="2">
        <v>0</v>
      </c>
      <c r="E293" s="2">
        <v>0</v>
      </c>
      <c r="F293" s="2">
        <v>0</v>
      </c>
      <c r="G293" s="2">
        <v>0</v>
      </c>
      <c r="H293" s="2"/>
      <c r="I293" s="2">
        <v>0</v>
      </c>
      <c r="J293" s="2">
        <v>0</v>
      </c>
      <c r="K293" s="2">
        <v>0</v>
      </c>
      <c r="L293" s="2">
        <v>0</v>
      </c>
    </row>
    <row r="294" spans="1:12" ht="12.75">
      <c r="A294" s="1" t="s">
        <v>10</v>
      </c>
      <c r="B294" s="1">
        <v>8</v>
      </c>
      <c r="C294" s="1">
        <v>2015</v>
      </c>
      <c r="D294" s="2">
        <v>0</v>
      </c>
      <c r="E294" s="2">
        <v>0</v>
      </c>
      <c r="F294" s="2">
        <v>0</v>
      </c>
      <c r="G294" s="2">
        <v>0</v>
      </c>
      <c r="H294" s="2"/>
      <c r="I294" s="2">
        <v>0</v>
      </c>
      <c r="J294" s="2">
        <v>0</v>
      </c>
      <c r="K294" s="2">
        <v>0</v>
      </c>
      <c r="L294" s="2">
        <v>0</v>
      </c>
    </row>
    <row r="295" spans="1:12" ht="12.75">
      <c r="A295" s="1" t="s">
        <v>10</v>
      </c>
      <c r="B295" s="1">
        <v>8</v>
      </c>
      <c r="C295" s="1">
        <v>2016</v>
      </c>
      <c r="D295" s="2">
        <v>0</v>
      </c>
      <c r="E295" s="2">
        <v>0</v>
      </c>
      <c r="F295" s="2">
        <v>0</v>
      </c>
      <c r="G295" s="2">
        <v>0</v>
      </c>
      <c r="H295" s="2"/>
      <c r="I295" s="2">
        <v>0</v>
      </c>
      <c r="J295" s="2">
        <v>0</v>
      </c>
      <c r="K295" s="2">
        <v>0</v>
      </c>
      <c r="L295" s="2">
        <v>0</v>
      </c>
    </row>
    <row r="296" spans="1:12" ht="12.75">
      <c r="A296" s="1" t="s">
        <v>10</v>
      </c>
      <c r="B296" s="1">
        <v>8</v>
      </c>
      <c r="C296" s="1">
        <v>2017</v>
      </c>
      <c r="D296" s="2">
        <v>0</v>
      </c>
      <c r="E296" s="2">
        <v>0</v>
      </c>
      <c r="F296" s="2">
        <v>0</v>
      </c>
      <c r="G296" s="2">
        <v>0</v>
      </c>
      <c r="H296" s="2"/>
      <c r="I296" s="2">
        <v>0</v>
      </c>
      <c r="J296" s="2">
        <v>0</v>
      </c>
      <c r="K296" s="2">
        <v>0</v>
      </c>
      <c r="L296" s="2">
        <v>0</v>
      </c>
    </row>
    <row r="297" spans="1:12" ht="12.75">
      <c r="A297" s="1" t="s">
        <v>10</v>
      </c>
      <c r="B297" s="1">
        <v>8</v>
      </c>
      <c r="C297" s="1">
        <v>2018</v>
      </c>
      <c r="D297" s="2">
        <v>0</v>
      </c>
      <c r="E297" s="2">
        <v>0</v>
      </c>
      <c r="F297" s="2">
        <v>0</v>
      </c>
      <c r="G297" s="2">
        <v>0</v>
      </c>
      <c r="H297" s="2"/>
      <c r="I297" s="2">
        <v>0</v>
      </c>
      <c r="J297" s="2">
        <v>0</v>
      </c>
      <c r="K297" s="2">
        <v>0</v>
      </c>
      <c r="L297" s="2">
        <v>0</v>
      </c>
    </row>
    <row r="298" spans="1:12" ht="12.75">
      <c r="A298" s="1" t="s">
        <v>10</v>
      </c>
      <c r="B298" s="1">
        <v>8</v>
      </c>
      <c r="C298" s="1">
        <v>2019</v>
      </c>
      <c r="D298" s="2">
        <v>0</v>
      </c>
      <c r="E298" s="2">
        <v>0</v>
      </c>
      <c r="F298" s="2">
        <v>0</v>
      </c>
      <c r="G298" s="2">
        <v>0</v>
      </c>
      <c r="H298" s="2"/>
      <c r="I298" s="2">
        <v>0</v>
      </c>
      <c r="J298" s="2">
        <v>0</v>
      </c>
      <c r="K298" s="2">
        <v>0</v>
      </c>
      <c r="L298" s="2">
        <v>0</v>
      </c>
    </row>
    <row r="299" spans="1:12" ht="12.75">
      <c r="A299" s="1" t="s">
        <v>10</v>
      </c>
      <c r="B299" s="1">
        <v>8</v>
      </c>
      <c r="C299" s="1">
        <v>2020</v>
      </c>
      <c r="D299" s="2">
        <v>0</v>
      </c>
      <c r="E299" s="2">
        <v>0</v>
      </c>
      <c r="F299" s="2">
        <v>0</v>
      </c>
      <c r="G299" s="2">
        <v>0</v>
      </c>
      <c r="H299" s="2"/>
      <c r="I299" s="2">
        <v>0</v>
      </c>
      <c r="J299" s="2">
        <v>0</v>
      </c>
      <c r="K299" s="2">
        <v>0</v>
      </c>
      <c r="L299" s="2">
        <v>0</v>
      </c>
    </row>
    <row r="300" spans="1:12" ht="12.75">
      <c r="A300" s="1" t="s">
        <v>10</v>
      </c>
      <c r="B300" s="1">
        <v>8</v>
      </c>
      <c r="C300" s="1">
        <v>2021</v>
      </c>
      <c r="D300" s="2">
        <v>0</v>
      </c>
      <c r="E300" s="2">
        <v>0</v>
      </c>
      <c r="F300" s="2">
        <v>0</v>
      </c>
      <c r="G300" s="2">
        <v>0</v>
      </c>
      <c r="H300" s="2"/>
      <c r="I300" s="2">
        <v>0</v>
      </c>
      <c r="J300" s="2">
        <v>0</v>
      </c>
      <c r="K300" s="2">
        <v>0</v>
      </c>
      <c r="L300" s="2">
        <v>0</v>
      </c>
    </row>
    <row r="301" spans="1:12" ht="12.75">
      <c r="A301" s="1" t="s">
        <v>10</v>
      </c>
      <c r="B301" s="1">
        <v>8</v>
      </c>
      <c r="C301" s="1">
        <v>2022</v>
      </c>
      <c r="D301" s="2">
        <v>0</v>
      </c>
      <c r="E301" s="2">
        <v>0</v>
      </c>
      <c r="F301" s="2">
        <v>0</v>
      </c>
      <c r="G301" s="2">
        <v>0</v>
      </c>
      <c r="H301" s="2"/>
      <c r="I301" s="2">
        <v>0</v>
      </c>
      <c r="J301" s="2">
        <v>0</v>
      </c>
      <c r="K301" s="2">
        <v>0</v>
      </c>
      <c r="L301" s="2">
        <v>0</v>
      </c>
    </row>
    <row r="302" spans="1:12" ht="12.75">
      <c r="A302" s="1" t="s">
        <v>10</v>
      </c>
      <c r="B302" s="1">
        <v>8</v>
      </c>
      <c r="C302" s="1">
        <v>2023</v>
      </c>
      <c r="D302" s="2">
        <v>0</v>
      </c>
      <c r="E302" s="2">
        <v>0</v>
      </c>
      <c r="F302" s="2">
        <v>0</v>
      </c>
      <c r="G302" s="2">
        <v>0</v>
      </c>
      <c r="H302" s="2"/>
      <c r="I302" s="2">
        <v>0</v>
      </c>
      <c r="J302" s="2">
        <v>0</v>
      </c>
      <c r="K302" s="2">
        <v>0</v>
      </c>
      <c r="L302" s="2">
        <v>0</v>
      </c>
    </row>
    <row r="303" spans="1:12" ht="12.75">
      <c r="A303" s="1" t="s">
        <v>10</v>
      </c>
      <c r="B303" s="1">
        <v>8</v>
      </c>
      <c r="C303" s="1">
        <v>2024</v>
      </c>
      <c r="D303" s="2">
        <v>0</v>
      </c>
      <c r="E303" s="2">
        <v>0</v>
      </c>
      <c r="F303" s="2">
        <v>0</v>
      </c>
      <c r="G303" s="2">
        <v>0</v>
      </c>
      <c r="H303" s="2"/>
      <c r="I303" s="2">
        <v>0</v>
      </c>
      <c r="J303" s="2">
        <v>0</v>
      </c>
      <c r="K303" s="2">
        <v>0</v>
      </c>
      <c r="L303" s="2">
        <v>0</v>
      </c>
    </row>
    <row r="304" spans="1:12" ht="12.75">
      <c r="A304" s="1" t="s">
        <v>10</v>
      </c>
      <c r="B304" s="1">
        <f>B303</f>
        <v>8</v>
      </c>
      <c r="C304" s="1">
        <v>2025</v>
      </c>
      <c r="D304" s="2">
        <v>0</v>
      </c>
      <c r="E304" s="2">
        <v>0</v>
      </c>
      <c r="F304" s="2">
        <v>0</v>
      </c>
      <c r="G304" s="2">
        <v>0</v>
      </c>
      <c r="H304" s="2"/>
      <c r="I304" s="2">
        <v>0</v>
      </c>
      <c r="J304" s="2">
        <v>0</v>
      </c>
      <c r="K304" s="2">
        <v>0</v>
      </c>
      <c r="L304" s="2">
        <v>0</v>
      </c>
    </row>
    <row r="305" spans="1:12" ht="12.75">
      <c r="A305" s="1" t="s">
        <v>10</v>
      </c>
      <c r="B305" s="1">
        <f>B304</f>
        <v>8</v>
      </c>
      <c r="C305" s="1">
        <v>2026</v>
      </c>
      <c r="D305" s="2">
        <v>0</v>
      </c>
      <c r="E305" s="2">
        <v>0</v>
      </c>
      <c r="F305" s="2">
        <v>0</v>
      </c>
      <c r="G305" s="2">
        <v>0</v>
      </c>
      <c r="H305" s="2"/>
      <c r="I305" s="2">
        <v>0</v>
      </c>
      <c r="J305" s="2">
        <v>0</v>
      </c>
      <c r="K305" s="2">
        <v>0</v>
      </c>
      <c r="L305" s="2">
        <v>0</v>
      </c>
    </row>
    <row r="306" spans="1:12" ht="12.75">
      <c r="A306" s="1" t="s">
        <v>10</v>
      </c>
      <c r="B306" s="1">
        <f>B305</f>
        <v>8</v>
      </c>
      <c r="C306" s="1">
        <v>2027</v>
      </c>
      <c r="D306" s="2">
        <v>0</v>
      </c>
      <c r="E306" s="2">
        <v>0</v>
      </c>
      <c r="F306" s="2">
        <v>0</v>
      </c>
      <c r="G306" s="2">
        <v>0</v>
      </c>
      <c r="H306" s="2"/>
      <c r="I306" s="2">
        <v>0</v>
      </c>
      <c r="J306" s="2">
        <v>0</v>
      </c>
      <c r="K306" s="2">
        <v>0</v>
      </c>
      <c r="L306" s="2">
        <v>0</v>
      </c>
    </row>
    <row r="307" spans="1:12" ht="12.75">
      <c r="A307" s="1" t="s">
        <v>11</v>
      </c>
      <c r="B307" s="1">
        <v>0</v>
      </c>
      <c r="C307" s="1">
        <v>1990</v>
      </c>
      <c r="D307" s="2">
        <v>2811.1969589894156</v>
      </c>
      <c r="E307" s="2">
        <v>2750.531820369358</v>
      </c>
      <c r="F307" s="2">
        <v>3305.8756892822457</v>
      </c>
      <c r="G307" s="2">
        <v>8867.604468641019</v>
      </c>
      <c r="H307" s="2"/>
      <c r="I307" s="2">
        <v>1568.4716816085</v>
      </c>
      <c r="J307" s="2">
        <v>844.9051226636</v>
      </c>
      <c r="K307" s="2">
        <v>12923.731377716333</v>
      </c>
      <c r="L307" s="2">
        <v>15337.108181988433</v>
      </c>
    </row>
    <row r="308" spans="1:12" ht="12.75">
      <c r="A308" s="1" t="s">
        <v>11</v>
      </c>
      <c r="B308" s="1">
        <v>0</v>
      </c>
      <c r="C308" s="1">
        <v>1991</v>
      </c>
      <c r="D308" s="2">
        <v>2985.0011105932904</v>
      </c>
      <c r="E308" s="2">
        <v>3146.3983029747183</v>
      </c>
      <c r="F308" s="2">
        <v>3705.6996846422007</v>
      </c>
      <c r="G308" s="2">
        <v>9837.099098210208</v>
      </c>
      <c r="H308" s="2"/>
      <c r="I308" s="2">
        <v>1751.8655631291</v>
      </c>
      <c r="J308" s="2">
        <v>960.3986791773558</v>
      </c>
      <c r="K308" s="2">
        <v>13208.72398957373</v>
      </c>
      <c r="L308" s="2">
        <v>15920.988231880185</v>
      </c>
    </row>
    <row r="309" spans="1:12" ht="12.75">
      <c r="A309" s="1" t="s">
        <v>11</v>
      </c>
      <c r="B309" s="1">
        <v>0</v>
      </c>
      <c r="C309" s="1">
        <v>1992</v>
      </c>
      <c r="D309" s="2">
        <v>3241.8269965061063</v>
      </c>
      <c r="E309" s="2">
        <v>3722.3005772727015</v>
      </c>
      <c r="F309" s="2">
        <v>3800.0615220332948</v>
      </c>
      <c r="G309" s="2">
        <v>10764.189095812102</v>
      </c>
      <c r="H309" s="2"/>
      <c r="I309" s="2">
        <v>1987.7426382285</v>
      </c>
      <c r="J309" s="2">
        <v>1105.7935244402622</v>
      </c>
      <c r="K309" s="2">
        <v>13623.228918586245</v>
      </c>
      <c r="L309" s="2">
        <v>16716.765081255005</v>
      </c>
    </row>
    <row r="310" spans="1:12" ht="12.75">
      <c r="A310" s="1" t="s">
        <v>11</v>
      </c>
      <c r="B310" s="1">
        <v>0</v>
      </c>
      <c r="C310" s="1">
        <v>1993</v>
      </c>
      <c r="D310" s="2">
        <v>3424.659763405281</v>
      </c>
      <c r="E310" s="2">
        <v>4225.236706500105</v>
      </c>
      <c r="F310" s="2">
        <v>3844.94936615886</v>
      </c>
      <c r="G310" s="2">
        <v>11494.845836064247</v>
      </c>
      <c r="H310" s="2"/>
      <c r="I310" s="2">
        <v>2116.6156011502</v>
      </c>
      <c r="J310" s="2">
        <v>1198.0372093262247</v>
      </c>
      <c r="K310" s="2">
        <v>13112.946964081926</v>
      </c>
      <c r="L310" s="2">
        <v>16427.59977455835</v>
      </c>
    </row>
    <row r="311" spans="1:12" ht="12.75">
      <c r="A311" s="1" t="s">
        <v>11</v>
      </c>
      <c r="B311" s="1">
        <v>0</v>
      </c>
      <c r="C311" s="1">
        <v>1994</v>
      </c>
      <c r="D311" s="2">
        <v>3636.1172873600435</v>
      </c>
      <c r="E311" s="2">
        <v>4780.521033885723</v>
      </c>
      <c r="F311" s="2">
        <v>3887.47327014697</v>
      </c>
      <c r="G311" s="2">
        <v>12304.111591392735</v>
      </c>
      <c r="H311" s="2"/>
      <c r="I311" s="2">
        <v>2212.5029203899</v>
      </c>
      <c r="J311" s="2">
        <v>1274.7948125408539</v>
      </c>
      <c r="K311" s="2">
        <v>13178.444550198119</v>
      </c>
      <c r="L311" s="2">
        <v>16665.74228312887</v>
      </c>
    </row>
    <row r="312" spans="1:12" ht="12.75">
      <c r="A312" s="1" t="s">
        <v>11</v>
      </c>
      <c r="B312" s="1">
        <v>0</v>
      </c>
      <c r="C312" s="1">
        <v>1995</v>
      </c>
      <c r="D312" s="2">
        <v>3829.3626735066014</v>
      </c>
      <c r="E312" s="2">
        <v>5317.19480445062</v>
      </c>
      <c r="F312" s="2">
        <v>3871.622802274439</v>
      </c>
      <c r="G312" s="2">
        <v>13018.18028023166</v>
      </c>
      <c r="H312" s="2"/>
      <c r="I312" s="2">
        <v>2359.7062446779005</v>
      </c>
      <c r="J312" s="2">
        <v>1384.3356310906636</v>
      </c>
      <c r="K312" s="2">
        <v>12994.458995134524</v>
      </c>
      <c r="L312" s="2">
        <v>16738.500870903088</v>
      </c>
    </row>
    <row r="313" spans="1:12" ht="12.75">
      <c r="A313" s="1" t="s">
        <v>11</v>
      </c>
      <c r="B313" s="1">
        <v>0</v>
      </c>
      <c r="C313" s="1">
        <v>1996</v>
      </c>
      <c r="D313" s="2">
        <v>4021.524977297561</v>
      </c>
      <c r="E313" s="2">
        <v>5849.968674351524</v>
      </c>
      <c r="F313" s="2">
        <v>3647.8873537676213</v>
      </c>
      <c r="G313" s="2">
        <v>13519.381005416706</v>
      </c>
      <c r="H313" s="2"/>
      <c r="I313" s="2">
        <v>2554.1824987667005</v>
      </c>
      <c r="J313" s="2">
        <v>1500.3098574083483</v>
      </c>
      <c r="K313" s="2">
        <v>11665.63453543987</v>
      </c>
      <c r="L313" s="2">
        <v>15720.12689161492</v>
      </c>
    </row>
    <row r="314" spans="1:12" ht="12.75">
      <c r="A314" s="1" t="s">
        <v>11</v>
      </c>
      <c r="B314" s="1">
        <v>0</v>
      </c>
      <c r="C314" s="1">
        <v>1997</v>
      </c>
      <c r="D314" s="2">
        <v>4183.611917170499</v>
      </c>
      <c r="E314" s="2">
        <v>6321.258761153486</v>
      </c>
      <c r="F314" s="2">
        <v>3653.2846977517943</v>
      </c>
      <c r="G314" s="2">
        <v>14158.15537607578</v>
      </c>
      <c r="H314" s="2"/>
      <c r="I314" s="2">
        <v>2793.1046148520995</v>
      </c>
      <c r="J314" s="2">
        <v>1638.499851168417</v>
      </c>
      <c r="K314" s="2">
        <v>12027.174156382664</v>
      </c>
      <c r="L314" s="2">
        <v>16458.77862240318</v>
      </c>
    </row>
    <row r="315" spans="1:12" ht="12.75">
      <c r="A315" s="1" t="s">
        <v>11</v>
      </c>
      <c r="B315" s="1">
        <v>0</v>
      </c>
      <c r="C315" s="1">
        <v>1998</v>
      </c>
      <c r="D315" s="2">
        <v>4449.100573004799</v>
      </c>
      <c r="E315" s="2">
        <v>6938.333915235763</v>
      </c>
      <c r="F315" s="2">
        <v>3146.7915696882646</v>
      </c>
      <c r="G315" s="2">
        <v>14534.226057928827</v>
      </c>
      <c r="H315" s="2"/>
      <c r="I315" s="2">
        <v>3049.8420472006997</v>
      </c>
      <c r="J315" s="2">
        <v>1788.5227636694283</v>
      </c>
      <c r="K315" s="2">
        <v>11674.535175819135</v>
      </c>
      <c r="L315" s="2">
        <v>16512.899986689263</v>
      </c>
    </row>
    <row r="316" spans="1:12" ht="12.75">
      <c r="A316" s="1" t="s">
        <v>11</v>
      </c>
      <c r="B316" s="1">
        <v>0</v>
      </c>
      <c r="C316" s="1">
        <v>1999</v>
      </c>
      <c r="D316" s="2">
        <v>4540.952794129564</v>
      </c>
      <c r="E316" s="2">
        <v>7274.529500242474</v>
      </c>
      <c r="F316" s="2">
        <v>3284.1675961243564</v>
      </c>
      <c r="G316" s="2">
        <v>15099.649890496394</v>
      </c>
      <c r="H316" s="2"/>
      <c r="I316" s="2">
        <v>3406.4748829200994</v>
      </c>
      <c r="J316" s="2">
        <v>1957.1623090616981</v>
      </c>
      <c r="K316" s="2">
        <v>12053.354109456644</v>
      </c>
      <c r="L316" s="2">
        <v>17416.991301438444</v>
      </c>
    </row>
    <row r="317" spans="1:12" ht="12.75">
      <c r="A317" s="1" t="s">
        <v>11</v>
      </c>
      <c r="B317" s="1">
        <v>0</v>
      </c>
      <c r="C317" s="1">
        <v>2000</v>
      </c>
      <c r="D317" s="2">
        <v>4714.819308205448</v>
      </c>
      <c r="E317" s="2">
        <v>7782.397451462347</v>
      </c>
      <c r="F317" s="2">
        <v>3542.412232415191</v>
      </c>
      <c r="G317" s="2">
        <v>16039.628992082984</v>
      </c>
      <c r="H317" s="2"/>
      <c r="I317" s="2">
        <v>3866.0918451132998</v>
      </c>
      <c r="J317" s="2">
        <v>2179.1709052603787</v>
      </c>
      <c r="K317" s="2">
        <v>12889.845997793062</v>
      </c>
      <c r="L317" s="2">
        <v>18935.108748166742</v>
      </c>
    </row>
    <row r="318" spans="1:12" ht="12.75">
      <c r="A318" s="1" t="s">
        <v>11</v>
      </c>
      <c r="B318" s="1">
        <v>0</v>
      </c>
      <c r="C318" s="1">
        <v>2001</v>
      </c>
      <c r="D318" s="2">
        <v>4814.138145906494</v>
      </c>
      <c r="E318" s="2">
        <v>8071.896767871026</v>
      </c>
      <c r="F318" s="2">
        <v>4430.459699603564</v>
      </c>
      <c r="G318" s="2">
        <v>17316.494613381084</v>
      </c>
      <c r="H318" s="2"/>
      <c r="I318" s="2">
        <v>4062.2905239957995</v>
      </c>
      <c r="J318" s="2">
        <v>2260.8281373189134</v>
      </c>
      <c r="K318" s="2">
        <v>19937.774432878505</v>
      </c>
      <c r="L318" s="2">
        <v>26260.89309419322</v>
      </c>
    </row>
    <row r="319" spans="1:12" ht="12.75">
      <c r="A319" s="1" t="s">
        <v>11</v>
      </c>
      <c r="B319" s="1">
        <v>0</v>
      </c>
      <c r="C319" s="1">
        <v>2002</v>
      </c>
      <c r="D319" s="2">
        <v>4971.0651298295725</v>
      </c>
      <c r="E319" s="2">
        <v>8802.31218992164</v>
      </c>
      <c r="F319" s="2">
        <v>4856.291902287223</v>
      </c>
      <c r="G319" s="2">
        <v>18629.669222038436</v>
      </c>
      <c r="H319" s="2"/>
      <c r="I319" s="2">
        <v>4495.7426864757</v>
      </c>
      <c r="J319" s="2">
        <v>2443.647135825368</v>
      </c>
      <c r="K319" s="2">
        <v>21411.869328368346</v>
      </c>
      <c r="L319" s="2">
        <v>28351.259150669415</v>
      </c>
    </row>
    <row r="320" spans="1:12" ht="12.75">
      <c r="A320" s="1" t="s">
        <v>11</v>
      </c>
      <c r="B320" s="1">
        <v>0</v>
      </c>
      <c r="C320" s="1">
        <v>2003</v>
      </c>
      <c r="D320" s="2">
        <v>5114.286381197637</v>
      </c>
      <c r="E320" s="2">
        <v>9466.003246885684</v>
      </c>
      <c r="F320" s="2">
        <v>4690.769767076358</v>
      </c>
      <c r="G320" s="2">
        <v>19271.05939515968</v>
      </c>
      <c r="H320" s="2"/>
      <c r="I320" s="2">
        <v>4997.768330750199</v>
      </c>
      <c r="J320" s="2">
        <v>2670.7305152421623</v>
      </c>
      <c r="K320" s="2">
        <v>20435.912064310556</v>
      </c>
      <c r="L320" s="2">
        <v>28104.41091030292</v>
      </c>
    </row>
    <row r="321" spans="1:12" ht="12.75">
      <c r="A321" s="1" t="s">
        <v>11</v>
      </c>
      <c r="B321" s="1">
        <v>0</v>
      </c>
      <c r="C321" s="1">
        <v>2004</v>
      </c>
      <c r="D321" s="2">
        <v>5229.856238212668</v>
      </c>
      <c r="E321" s="2">
        <v>10126.539639002303</v>
      </c>
      <c r="F321" s="2">
        <v>5021.713876900468</v>
      </c>
      <c r="G321" s="2">
        <v>20378.109754115438</v>
      </c>
      <c r="H321" s="2"/>
      <c r="I321" s="2">
        <v>5414.194081723201</v>
      </c>
      <c r="J321" s="2">
        <v>2872.124855597668</v>
      </c>
      <c r="K321" s="2">
        <v>18527.715277304036</v>
      </c>
      <c r="L321" s="2">
        <v>26814.034214624906</v>
      </c>
    </row>
    <row r="322" spans="1:12" ht="12.75">
      <c r="A322" s="1" t="s">
        <v>11</v>
      </c>
      <c r="B322" s="1">
        <v>0</v>
      </c>
      <c r="C322" s="1">
        <v>2005</v>
      </c>
      <c r="D322" s="2">
        <v>5283.622085201004</v>
      </c>
      <c r="E322" s="2">
        <v>10667.402472017018</v>
      </c>
      <c r="F322" s="2">
        <v>5623.1120698310015</v>
      </c>
      <c r="G322" s="2">
        <v>21574.13662704902</v>
      </c>
      <c r="H322" s="2"/>
      <c r="I322" s="2">
        <v>5836.385776988101</v>
      </c>
      <c r="J322" s="2">
        <v>3053.696655233048</v>
      </c>
      <c r="K322" s="2">
        <v>18849.41879405482</v>
      </c>
      <c r="L322" s="2">
        <v>27739.50122627597</v>
      </c>
    </row>
    <row r="323" spans="1:12" ht="12.75">
      <c r="A323" s="1" t="s">
        <v>11</v>
      </c>
      <c r="B323" s="1">
        <v>0</v>
      </c>
      <c r="C323" s="1">
        <v>2006</v>
      </c>
      <c r="D323" s="2">
        <v>5657.1853245986285</v>
      </c>
      <c r="E323" s="2">
        <v>11344.97588292317</v>
      </c>
      <c r="F323" s="2">
        <v>7030.766808381117</v>
      </c>
      <c r="G323" s="2">
        <v>24032.928015902915</v>
      </c>
      <c r="H323" s="2"/>
      <c r="I323" s="2">
        <v>6271.1948477697</v>
      </c>
      <c r="J323" s="2">
        <v>3224.066441700659</v>
      </c>
      <c r="K323" s="2">
        <v>20490.986610122956</v>
      </c>
      <c r="L323" s="2">
        <v>29986.247899593316</v>
      </c>
    </row>
    <row r="324" spans="1:12" ht="12.75">
      <c r="A324" s="1" t="s">
        <v>11</v>
      </c>
      <c r="B324" s="1">
        <v>0</v>
      </c>
      <c r="C324" s="1">
        <v>2007</v>
      </c>
      <c r="D324" s="2">
        <v>5940.3248876066755</v>
      </c>
      <c r="E324" s="2">
        <v>12524.18336482253</v>
      </c>
      <c r="F324" s="2">
        <v>7423.628677963339</v>
      </c>
      <c r="G324" s="2">
        <v>25888.136930392546</v>
      </c>
      <c r="H324" s="2"/>
      <c r="I324" s="2">
        <v>6890.601184508499</v>
      </c>
      <c r="J324" s="2">
        <v>3461.275177198834</v>
      </c>
      <c r="K324" s="2">
        <v>20593.464997160503</v>
      </c>
      <c r="L324" s="2">
        <v>30945.341358867838</v>
      </c>
    </row>
    <row r="325" spans="1:12" ht="12.75">
      <c r="A325" s="1" t="s">
        <v>11</v>
      </c>
      <c r="B325" s="1">
        <v>0</v>
      </c>
      <c r="C325" s="1">
        <v>2008</v>
      </c>
      <c r="D325" s="2">
        <v>6160.04703938128</v>
      </c>
      <c r="E325" s="2">
        <v>13644.010642807189</v>
      </c>
      <c r="F325" s="2">
        <v>7869.6193756244065</v>
      </c>
      <c r="G325" s="2">
        <v>27673.677057812874</v>
      </c>
      <c r="H325" s="2"/>
      <c r="I325" s="2">
        <v>7507.8090710759</v>
      </c>
      <c r="J325" s="2">
        <v>3701.079118827939</v>
      </c>
      <c r="K325" s="2">
        <v>20781.54741497703</v>
      </c>
      <c r="L325" s="2">
        <v>31990.43560488087</v>
      </c>
    </row>
    <row r="326" spans="1:12" ht="12.75">
      <c r="A326" s="1" t="s">
        <v>11</v>
      </c>
      <c r="B326" s="1">
        <v>0</v>
      </c>
      <c r="C326" s="1">
        <v>2009</v>
      </c>
      <c r="D326" s="2">
        <v>6191.8649180515895</v>
      </c>
      <c r="E326" s="2">
        <v>14444.930312298087</v>
      </c>
      <c r="F326" s="2">
        <v>9178.22503043388</v>
      </c>
      <c r="G326" s="2">
        <v>29815.02026078356</v>
      </c>
      <c r="H326" s="2"/>
      <c r="I326" s="2">
        <v>7881.6803331389</v>
      </c>
      <c r="J326" s="2">
        <v>3825.7943024456376</v>
      </c>
      <c r="K326" s="2">
        <v>24425.750129777658</v>
      </c>
      <c r="L326" s="2">
        <v>36133.224765362196</v>
      </c>
    </row>
    <row r="327" spans="1:12" ht="12.75">
      <c r="A327" s="1" t="s">
        <v>11</v>
      </c>
      <c r="B327" s="1">
        <v>0</v>
      </c>
      <c r="C327" s="1">
        <v>2010</v>
      </c>
      <c r="D327" s="2">
        <v>6453.920689704982</v>
      </c>
      <c r="E327" s="2">
        <v>15972.054488938951</v>
      </c>
      <c r="F327" s="2">
        <v>10008.835504782332</v>
      </c>
      <c r="G327" s="2">
        <v>32434.810683426265</v>
      </c>
      <c r="H327" s="2"/>
      <c r="I327" s="2">
        <v>8246.1929440628</v>
      </c>
      <c r="J327" s="2">
        <v>3928.7909294472383</v>
      </c>
      <c r="K327" s="2">
        <v>25078.061603127408</v>
      </c>
      <c r="L327" s="2">
        <v>37253.045476637446</v>
      </c>
    </row>
    <row r="328" spans="1:12" ht="12.75">
      <c r="A328" s="1" t="s">
        <v>11</v>
      </c>
      <c r="B328" s="1">
        <v>0</v>
      </c>
      <c r="C328" s="1">
        <v>2011</v>
      </c>
      <c r="D328" s="2">
        <v>6748.302434257118</v>
      </c>
      <c r="E328" s="2">
        <v>17339.046006647248</v>
      </c>
      <c r="F328" s="2">
        <v>10559.309845518957</v>
      </c>
      <c r="G328" s="2">
        <v>34646.65828642332</v>
      </c>
      <c r="H328" s="2"/>
      <c r="I328" s="2">
        <v>8719.592307258197</v>
      </c>
      <c r="J328" s="2">
        <v>4073.18014485811</v>
      </c>
      <c r="K328" s="2">
        <v>25265.30360166473</v>
      </c>
      <c r="L328" s="2">
        <v>38058.07605378104</v>
      </c>
    </row>
    <row r="329" spans="1:12" ht="12.75">
      <c r="A329" s="1" t="s">
        <v>11</v>
      </c>
      <c r="B329" s="1">
        <v>0</v>
      </c>
      <c r="C329" s="1">
        <v>2012</v>
      </c>
      <c r="D329" s="2">
        <v>7027.693518415889</v>
      </c>
      <c r="E329" s="2">
        <v>18529.654783907474</v>
      </c>
      <c r="F329" s="2">
        <v>11486.430589487632</v>
      </c>
      <c r="G329" s="2">
        <v>37043.778891810995</v>
      </c>
      <c r="H329" s="2"/>
      <c r="I329" s="2">
        <v>9204.893833887401</v>
      </c>
      <c r="J329" s="2">
        <v>4209.345648634255</v>
      </c>
      <c r="K329" s="2">
        <v>25795.31197304663</v>
      </c>
      <c r="L329" s="2">
        <v>39209.55145556829</v>
      </c>
    </row>
    <row r="330" spans="1:12" ht="12.75">
      <c r="A330" s="1" t="s">
        <v>11</v>
      </c>
      <c r="B330" s="1">
        <v>0</v>
      </c>
      <c r="C330" s="1">
        <v>2013</v>
      </c>
      <c r="D330" s="2">
        <v>7170.3156656753</v>
      </c>
      <c r="E330" s="2">
        <v>20306.21861394316</v>
      </c>
      <c r="F330" s="2">
        <v>12069.412178744207</v>
      </c>
      <c r="G330" s="2">
        <v>39545.94645836267</v>
      </c>
      <c r="H330" s="2"/>
      <c r="I330" s="2">
        <v>9616.7682211129</v>
      </c>
      <c r="J330" s="2">
        <v>4517.146463790888</v>
      </c>
      <c r="K330" s="2">
        <v>27721.718624437217</v>
      </c>
      <c r="L330" s="2">
        <v>41855.63330934101</v>
      </c>
    </row>
    <row r="331" spans="1:12" ht="12.75">
      <c r="A331" s="1" t="s">
        <v>11</v>
      </c>
      <c r="B331" s="1">
        <v>0</v>
      </c>
      <c r="C331" s="1">
        <v>2014</v>
      </c>
      <c r="D331" s="2">
        <v>7552.337562046325</v>
      </c>
      <c r="E331" s="2">
        <v>22467.737409973397</v>
      </c>
      <c r="F331" s="2">
        <v>12225.938612041522</v>
      </c>
      <c r="G331" s="2">
        <v>42246.01358406124</v>
      </c>
      <c r="H331" s="2"/>
      <c r="I331" s="2">
        <v>10116.4478364072</v>
      </c>
      <c r="J331" s="2">
        <v>4838.233194089448</v>
      </c>
      <c r="K331" s="2">
        <v>29675.23498882781</v>
      </c>
      <c r="L331" s="2">
        <v>44629.91601932446</v>
      </c>
    </row>
    <row r="332" spans="1:12" ht="12.75">
      <c r="A332" s="1" t="s">
        <v>11</v>
      </c>
      <c r="B332" s="1">
        <v>0</v>
      </c>
      <c r="C332" s="1">
        <v>2015</v>
      </c>
      <c r="D332" s="2">
        <v>7914.7122821579105</v>
      </c>
      <c r="E332" s="2">
        <v>24608.982760687395</v>
      </c>
      <c r="F332" s="2">
        <v>12268.878321121985</v>
      </c>
      <c r="G332" s="2">
        <v>44792.57336396729</v>
      </c>
      <c r="H332" s="2"/>
      <c r="I332" s="2">
        <v>11120.1863953136</v>
      </c>
      <c r="J332" s="2">
        <v>5455.58157616492</v>
      </c>
      <c r="K332" s="2">
        <v>30236.74446615043</v>
      </c>
      <c r="L332" s="2">
        <v>46812.512437628946</v>
      </c>
    </row>
    <row r="333" spans="1:12" ht="12.75">
      <c r="A333" s="1" t="s">
        <v>11</v>
      </c>
      <c r="B333" s="1">
        <v>0</v>
      </c>
      <c r="C333" s="1">
        <v>2016</v>
      </c>
      <c r="D333" s="2">
        <v>8256.002620129291</v>
      </c>
      <c r="E333" s="2">
        <v>26448.87202590354</v>
      </c>
      <c r="F333" s="2">
        <v>11852.216839794453</v>
      </c>
      <c r="G333" s="2">
        <v>46557.09148582729</v>
      </c>
      <c r="H333" s="2"/>
      <c r="I333" s="2">
        <v>12245.227568328797</v>
      </c>
      <c r="J333" s="2">
        <v>6144.509835081629</v>
      </c>
      <c r="K333" s="2">
        <v>30220.69565665703</v>
      </c>
      <c r="L333" s="2">
        <v>48610.43306006746</v>
      </c>
    </row>
    <row r="334" spans="1:12" ht="12.75">
      <c r="A334" s="1" t="s">
        <v>11</v>
      </c>
      <c r="B334" s="1">
        <v>0</v>
      </c>
      <c r="C334" s="1">
        <v>2017</v>
      </c>
      <c r="D334" s="2">
        <v>8573.266525059953</v>
      </c>
      <c r="E334" s="2">
        <v>28139.412955395328</v>
      </c>
      <c r="F334" s="2">
        <v>11268.954421099053</v>
      </c>
      <c r="G334" s="2">
        <v>47981.633901554334</v>
      </c>
      <c r="H334" s="2"/>
      <c r="I334" s="2">
        <v>13454.861352756197</v>
      </c>
      <c r="J334" s="2">
        <v>6823.5978068150725</v>
      </c>
      <c r="K334" s="2">
        <v>30321.09078954561</v>
      </c>
      <c r="L334" s="2">
        <v>50599.54994911688</v>
      </c>
    </row>
    <row r="335" spans="1:12" ht="12.75">
      <c r="A335" s="1" t="s">
        <v>11</v>
      </c>
      <c r="B335" s="1">
        <v>0</v>
      </c>
      <c r="C335" s="1">
        <v>2018</v>
      </c>
      <c r="D335" s="2">
        <v>8916.00336968074</v>
      </c>
      <c r="E335" s="2">
        <v>29864.080924420447</v>
      </c>
      <c r="F335" s="2">
        <v>10602.575710607023</v>
      </c>
      <c r="G335" s="2">
        <v>49382.66000470821</v>
      </c>
      <c r="H335" s="2"/>
      <c r="I335" s="2">
        <v>14694.3288745878</v>
      </c>
      <c r="J335" s="2">
        <v>7369.701301205418</v>
      </c>
      <c r="K335" s="2">
        <v>30250.28543902094</v>
      </c>
      <c r="L335" s="2">
        <v>52314.31561481416</v>
      </c>
    </row>
    <row r="336" spans="1:12" ht="12.75">
      <c r="A336" s="1" t="s">
        <v>11</v>
      </c>
      <c r="B336" s="1">
        <v>0</v>
      </c>
      <c r="C336" s="1">
        <v>2019</v>
      </c>
      <c r="D336" s="2">
        <v>9268.888591626806</v>
      </c>
      <c r="E336" s="2">
        <v>30843.806298349395</v>
      </c>
      <c r="F336" s="2">
        <v>10051.657954637474</v>
      </c>
      <c r="G336" s="2">
        <v>50164.35284461368</v>
      </c>
      <c r="H336" s="2"/>
      <c r="I336" s="2">
        <v>15848.812464014</v>
      </c>
      <c r="J336" s="2">
        <v>7825.929270667074</v>
      </c>
      <c r="K336" s="2">
        <v>30514.945131190543</v>
      </c>
      <c r="L336" s="2">
        <v>54189.68686587161</v>
      </c>
    </row>
    <row r="337" spans="1:12" ht="12.75">
      <c r="A337" s="1" t="s">
        <v>11</v>
      </c>
      <c r="B337" s="1">
        <v>0</v>
      </c>
      <c r="C337" s="1">
        <v>2020</v>
      </c>
      <c r="D337" s="2">
        <v>9623.116354713791</v>
      </c>
      <c r="E337" s="2">
        <v>31827.73922289732</v>
      </c>
      <c r="F337" s="2">
        <v>9406.094300583087</v>
      </c>
      <c r="G337" s="2">
        <v>50856.949878194195</v>
      </c>
      <c r="H337" s="2"/>
      <c r="I337" s="2">
        <v>16982.114985346</v>
      </c>
      <c r="J337" s="2">
        <v>8282.479013368553</v>
      </c>
      <c r="K337" s="2">
        <v>30593.54569721466</v>
      </c>
      <c r="L337" s="2">
        <v>55858.13969592922</v>
      </c>
    </row>
    <row r="338" spans="1:12" ht="12.75">
      <c r="A338" s="1" t="s">
        <v>11</v>
      </c>
      <c r="B338" s="1">
        <v>0</v>
      </c>
      <c r="C338" s="1">
        <v>2021</v>
      </c>
      <c r="D338" s="2">
        <v>9938.228905237249</v>
      </c>
      <c r="E338" s="2">
        <v>32757.532760277703</v>
      </c>
      <c r="F338" s="2">
        <v>8650.395225664994</v>
      </c>
      <c r="G338" s="2">
        <v>51346.15689117995</v>
      </c>
      <c r="H338" s="2"/>
      <c r="I338" s="2">
        <v>18079.461307752903</v>
      </c>
      <c r="J338" s="2">
        <v>8737.284564060243</v>
      </c>
      <c r="K338" s="2">
        <v>30415.288161486988</v>
      </c>
      <c r="L338" s="2">
        <v>57232.03403330014</v>
      </c>
    </row>
    <row r="339" spans="1:12" ht="12.75">
      <c r="A339" s="1" t="s">
        <v>11</v>
      </c>
      <c r="B339" s="1">
        <v>0</v>
      </c>
      <c r="C339" s="1">
        <v>2022</v>
      </c>
      <c r="D339" s="2">
        <v>10223.264873145867</v>
      </c>
      <c r="E339" s="2">
        <v>33627.32225945923</v>
      </c>
      <c r="F339" s="2">
        <v>7872.244573788229</v>
      </c>
      <c r="G339" s="2">
        <v>51722.83170639333</v>
      </c>
      <c r="H339" s="2"/>
      <c r="I339" s="2">
        <v>19197.243691361098</v>
      </c>
      <c r="J339" s="2">
        <v>9206.036884263294</v>
      </c>
      <c r="K339" s="2">
        <v>29821.531735125256</v>
      </c>
      <c r="L339" s="2">
        <v>58224.81231074965</v>
      </c>
    </row>
    <row r="340" spans="1:12" ht="12.75">
      <c r="A340" s="1" t="s">
        <v>11</v>
      </c>
      <c r="B340" s="1">
        <v>0</v>
      </c>
      <c r="C340" s="1">
        <v>2023</v>
      </c>
      <c r="D340" s="2">
        <v>10494.919457009752</v>
      </c>
      <c r="E340" s="2">
        <v>34458.86443315145</v>
      </c>
      <c r="F340" s="2">
        <v>7201.618044525168</v>
      </c>
      <c r="G340" s="2">
        <v>52155.40193468637</v>
      </c>
      <c r="H340" s="2"/>
      <c r="I340" s="2">
        <v>20265.177606759098</v>
      </c>
      <c r="J340" s="2">
        <v>9659.247437129663</v>
      </c>
      <c r="K340" s="2">
        <v>29291.26365765192</v>
      </c>
      <c r="L340" s="2">
        <v>59215.68870154068</v>
      </c>
    </row>
    <row r="341" spans="1:12" ht="12.75">
      <c r="A341" s="1" t="s">
        <v>11</v>
      </c>
      <c r="B341" s="1">
        <v>0</v>
      </c>
      <c r="C341" s="1">
        <v>2024</v>
      </c>
      <c r="D341" s="2">
        <v>10755.6239605026</v>
      </c>
      <c r="E341" s="2">
        <v>35262.47800122301</v>
      </c>
      <c r="F341" s="2">
        <v>6820.995792115579</v>
      </c>
      <c r="G341" s="2">
        <v>52839.09775384119</v>
      </c>
      <c r="H341" s="2"/>
      <c r="I341" s="2">
        <v>21300.7065011202</v>
      </c>
      <c r="J341" s="2">
        <v>10103.06347611404</v>
      </c>
      <c r="K341" s="2">
        <v>29084.62503115718</v>
      </c>
      <c r="L341" s="2">
        <v>60488.39500839142</v>
      </c>
    </row>
    <row r="342" spans="1:12" ht="12.75">
      <c r="A342" s="1" t="s">
        <v>11</v>
      </c>
      <c r="B342" s="1">
        <f>B341</f>
        <v>0</v>
      </c>
      <c r="C342" s="1">
        <v>2025</v>
      </c>
      <c r="D342" s="2">
        <v>11020.916009046105</v>
      </c>
      <c r="E342" s="2">
        <v>36048.55859307997</v>
      </c>
      <c r="F342" s="2">
        <v>6534.480498515066</v>
      </c>
      <c r="G342" s="2">
        <v>53603.95510064115</v>
      </c>
      <c r="H342" s="2"/>
      <c r="I342" s="2">
        <v>22315.423640936104</v>
      </c>
      <c r="J342" s="2">
        <v>10555.454426901833</v>
      </c>
      <c r="K342" s="2">
        <v>28774.838562641467</v>
      </c>
      <c r="L342" s="2">
        <v>61645.71663047941</v>
      </c>
    </row>
    <row r="343" spans="1:12" ht="12.75">
      <c r="A343" s="1" t="s">
        <v>11</v>
      </c>
      <c r="B343" s="1">
        <f>B342</f>
        <v>0</v>
      </c>
      <c r="C343" s="1">
        <v>2026</v>
      </c>
      <c r="D343" s="2">
        <v>11291.019917101621</v>
      </c>
      <c r="E343" s="2">
        <v>36766.12592160033</v>
      </c>
      <c r="F343" s="2">
        <v>6423.2976528904</v>
      </c>
      <c r="G343" s="2">
        <v>54480.44349159235</v>
      </c>
      <c r="H343" s="2"/>
      <c r="I343" s="2">
        <v>23280.2637209797</v>
      </c>
      <c r="J343" s="2">
        <v>10963.798845441952</v>
      </c>
      <c r="K343" s="2">
        <v>28712.31759493514</v>
      </c>
      <c r="L343" s="2">
        <v>62956.38016135679</v>
      </c>
    </row>
    <row r="344" spans="1:12" ht="12.75">
      <c r="A344" s="1" t="s">
        <v>11</v>
      </c>
      <c r="B344" s="1">
        <f>B343</f>
        <v>0</v>
      </c>
      <c r="C344" s="1">
        <v>2027</v>
      </c>
      <c r="D344" s="2">
        <f>D306+D268+D230+D192+D154+D116+D78+D40</f>
        <v>11567.812576721628</v>
      </c>
      <c r="E344" s="2">
        <f>E306+E268+E230+E192+E154+E116+E78+E40</f>
        <v>37498.00728846752</v>
      </c>
      <c r="F344" s="2">
        <f>F306+F268+F230+F192+F154+F116+F78+F40</f>
        <v>6317.4487991210335</v>
      </c>
      <c r="G344" s="2">
        <f>SUM(D344:F344)</f>
        <v>55383.26866431018</v>
      </c>
      <c r="I344" s="2">
        <f>I306+I268+I230+I192+I154+I116+I78+I40</f>
        <v>24286.95601595179</v>
      </c>
      <c r="J344" s="2">
        <f>J306+J268+J230+J192+J154+J116+J78+J40</f>
        <v>11388.030988196617</v>
      </c>
      <c r="K344" s="2">
        <f>K306+K268+K230+K192+K154+K116+K78+K40</f>
        <v>28651.205942633776</v>
      </c>
      <c r="L344" s="2">
        <f>SUM(I344:K344)</f>
        <v>64326.19294678219</v>
      </c>
    </row>
  </sheetData>
  <sheetProtection/>
  <mergeCells count="2">
    <mergeCell ref="D1:G1"/>
    <mergeCell ref="I1:L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4"/>
  <sheetViews>
    <sheetView zoomScale="90" zoomScaleNormal="90" zoomScalePageLayoutView="0" workbookViewId="0" topLeftCell="A292">
      <selection activeCell="I25" sqref="I25"/>
    </sheetView>
  </sheetViews>
  <sheetFormatPr defaultColWidth="9.140625" defaultRowHeight="12.75"/>
  <cols>
    <col min="4" max="4" width="17.57421875" style="0" customWidth="1"/>
    <col min="5" max="5" width="20.28125" style="0" customWidth="1"/>
    <col min="6" max="6" width="20.00390625" style="0" customWidth="1"/>
    <col min="7" max="7" width="14.7109375" style="0" customWidth="1"/>
    <col min="9" max="9" width="17.57421875" style="0" customWidth="1"/>
    <col min="10" max="10" width="20.28125" style="0" customWidth="1"/>
    <col min="11" max="11" width="20.00390625" style="0" customWidth="1"/>
    <col min="12" max="12" width="16.421875" style="0" customWidth="1"/>
  </cols>
  <sheetData>
    <row r="1" spans="4:12" ht="12.75">
      <c r="D1" s="4" t="s">
        <v>24</v>
      </c>
      <c r="E1" s="4"/>
      <c r="F1" s="4"/>
      <c r="G1" s="4"/>
      <c r="I1" s="4" t="s">
        <v>25</v>
      </c>
      <c r="J1" s="4"/>
      <c r="K1" s="4"/>
      <c r="L1" s="4"/>
    </row>
    <row r="2" spans="1:12" ht="25.5">
      <c r="A2" s="1" t="s">
        <v>0</v>
      </c>
      <c r="B2" s="1" t="s">
        <v>1</v>
      </c>
      <c r="C2" s="1" t="s">
        <v>2</v>
      </c>
      <c r="D2" s="3" t="s">
        <v>12</v>
      </c>
      <c r="E2" s="3" t="s">
        <v>13</v>
      </c>
      <c r="F2" s="3" t="s">
        <v>14</v>
      </c>
      <c r="G2" s="1" t="s">
        <v>15</v>
      </c>
      <c r="I2" s="3" t="s">
        <v>12</v>
      </c>
      <c r="J2" s="3" t="s">
        <v>13</v>
      </c>
      <c r="K2" s="3" t="s">
        <v>14</v>
      </c>
      <c r="L2" s="1" t="s">
        <v>15</v>
      </c>
    </row>
    <row r="3" spans="1:12" ht="12.75">
      <c r="A3" s="1" t="s">
        <v>3</v>
      </c>
      <c r="B3" s="1">
        <v>1</v>
      </c>
      <c r="C3" s="1">
        <v>1990</v>
      </c>
      <c r="D3" s="2">
        <v>277.1444805137185</v>
      </c>
      <c r="E3" s="2">
        <v>311.0333878792418</v>
      </c>
      <c r="F3" s="2">
        <v>600.4031726734547</v>
      </c>
      <c r="G3" s="2">
        <v>1188.581041066415</v>
      </c>
      <c r="H3" s="2"/>
      <c r="I3" s="2">
        <v>114.70477546068634</v>
      </c>
      <c r="J3" s="2">
        <v>51.4856055537869</v>
      </c>
      <c r="K3" s="2">
        <v>1420.66575981226</v>
      </c>
      <c r="L3" s="2">
        <v>1586.8561408267333</v>
      </c>
    </row>
    <row r="4" spans="1:12" ht="12.75">
      <c r="A4" s="1" t="s">
        <v>3</v>
      </c>
      <c r="B4" s="1">
        <v>1</v>
      </c>
      <c r="C4" s="1">
        <v>1991</v>
      </c>
      <c r="D4" s="2">
        <v>265.7628194105676</v>
      </c>
      <c r="E4" s="2">
        <v>311.3249045172859</v>
      </c>
      <c r="F4" s="2">
        <v>608.903749735255</v>
      </c>
      <c r="G4" s="2">
        <v>1185.9914736631085</v>
      </c>
      <c r="H4" s="2"/>
      <c r="I4" s="2">
        <v>128.28324244029534</v>
      </c>
      <c r="J4" s="2">
        <v>61.62470462803151</v>
      </c>
      <c r="K4" s="2">
        <v>1558.0698750390277</v>
      </c>
      <c r="L4" s="2">
        <v>1747.9778221073545</v>
      </c>
    </row>
    <row r="5" spans="1:12" ht="12.75">
      <c r="A5" s="1" t="s">
        <v>3</v>
      </c>
      <c r="B5" s="1">
        <v>1</v>
      </c>
      <c r="C5" s="1">
        <v>1992</v>
      </c>
      <c r="D5" s="2">
        <v>361.66467900469826</v>
      </c>
      <c r="E5" s="2">
        <v>447.60664260398613</v>
      </c>
      <c r="F5" s="2">
        <v>736.7734441487372</v>
      </c>
      <c r="G5" s="2">
        <v>1546.0447657574216</v>
      </c>
      <c r="H5" s="2"/>
      <c r="I5" s="2">
        <v>127.01125564924006</v>
      </c>
      <c r="J5" s="2">
        <v>62.62829092634799</v>
      </c>
      <c r="K5" s="2">
        <v>1510.1244757546297</v>
      </c>
      <c r="L5" s="2">
        <v>1699.7640223302178</v>
      </c>
    </row>
    <row r="6" spans="1:12" ht="12.75">
      <c r="A6" s="1" t="s">
        <v>3</v>
      </c>
      <c r="B6" s="1">
        <v>1</v>
      </c>
      <c r="C6" s="1">
        <v>1993</v>
      </c>
      <c r="D6" s="2">
        <v>329.25958804402154</v>
      </c>
      <c r="E6" s="2">
        <v>429.6464625551691</v>
      </c>
      <c r="F6" s="2">
        <v>649.0444757777869</v>
      </c>
      <c r="G6" s="2">
        <v>1407.9505263769775</v>
      </c>
      <c r="H6" s="2"/>
      <c r="I6" s="2">
        <v>127.00225188398925</v>
      </c>
      <c r="J6" s="2">
        <v>64.71689828842838</v>
      </c>
      <c r="K6" s="2">
        <v>1479.1719951097443</v>
      </c>
      <c r="L6" s="2">
        <v>1670.891145282162</v>
      </c>
    </row>
    <row r="7" spans="1:12" ht="12.75">
      <c r="A7" s="1" t="s">
        <v>3</v>
      </c>
      <c r="B7" s="1">
        <v>1</v>
      </c>
      <c r="C7" s="1">
        <v>1994</v>
      </c>
      <c r="D7" s="2">
        <v>421.32926152818595</v>
      </c>
      <c r="E7" s="2">
        <v>575.527075471294</v>
      </c>
      <c r="F7" s="2">
        <v>754.1215224676228</v>
      </c>
      <c r="G7" s="2">
        <v>1750.9778594671027</v>
      </c>
      <c r="H7" s="2"/>
      <c r="I7" s="2">
        <v>139.9620957706183</v>
      </c>
      <c r="J7" s="2">
        <v>73.68120571567201</v>
      </c>
      <c r="K7" s="2">
        <v>1532.1637855744223</v>
      </c>
      <c r="L7" s="2">
        <v>1745.8070870607125</v>
      </c>
    </row>
    <row r="8" spans="1:12" ht="12.75">
      <c r="A8" s="1" t="s">
        <v>3</v>
      </c>
      <c r="B8" s="1">
        <v>1</v>
      </c>
      <c r="C8" s="1">
        <v>1995</v>
      </c>
      <c r="D8" s="2">
        <v>432.083175730545</v>
      </c>
      <c r="E8" s="2">
        <v>613.227937837416</v>
      </c>
      <c r="F8" s="2">
        <v>700.8068761400829</v>
      </c>
      <c r="G8" s="2">
        <v>1746.1179897080438</v>
      </c>
      <c r="H8" s="2"/>
      <c r="I8" s="2">
        <v>146.49962084424834</v>
      </c>
      <c r="J8" s="2">
        <v>80.19104613921348</v>
      </c>
      <c r="K8" s="2">
        <v>1521.9692523110982</v>
      </c>
      <c r="L8" s="2">
        <v>1748.65991929456</v>
      </c>
    </row>
    <row r="9" spans="1:12" ht="12.75">
      <c r="A9" s="1" t="s">
        <v>3</v>
      </c>
      <c r="B9" s="1">
        <v>1</v>
      </c>
      <c r="C9" s="1">
        <v>1996</v>
      </c>
      <c r="D9" s="2">
        <v>435.85068879197587</v>
      </c>
      <c r="E9" s="2">
        <v>637.5560621776146</v>
      </c>
      <c r="F9" s="2">
        <v>633.0476711147159</v>
      </c>
      <c r="G9" s="2">
        <v>1706.4544220843063</v>
      </c>
      <c r="H9" s="2"/>
      <c r="I9" s="2">
        <v>152.41189631531768</v>
      </c>
      <c r="J9" s="2">
        <v>84.364889711929</v>
      </c>
      <c r="K9" s="2">
        <v>1376.9403865222819</v>
      </c>
      <c r="L9" s="2">
        <v>1613.7171725495286</v>
      </c>
    </row>
    <row r="10" spans="1:12" ht="12.75">
      <c r="A10" s="1" t="s">
        <v>3</v>
      </c>
      <c r="B10" s="1">
        <v>1</v>
      </c>
      <c r="C10" s="1">
        <v>1997</v>
      </c>
      <c r="D10" s="2">
        <v>525.6943700381239</v>
      </c>
      <c r="E10" s="2">
        <v>788.1576926037665</v>
      </c>
      <c r="F10" s="2">
        <v>707.8563008744624</v>
      </c>
      <c r="G10" s="2">
        <v>2021.7083635163526</v>
      </c>
      <c r="H10" s="2"/>
      <c r="I10" s="2">
        <v>173.2370055259882</v>
      </c>
      <c r="J10" s="2">
        <v>97.29590784992611</v>
      </c>
      <c r="K10" s="2">
        <v>1443.983320457868</v>
      </c>
      <c r="L10" s="2">
        <v>1714.5162338337823</v>
      </c>
    </row>
    <row r="11" spans="1:12" ht="12.75">
      <c r="A11" s="1" t="s">
        <v>3</v>
      </c>
      <c r="B11" s="1">
        <v>1</v>
      </c>
      <c r="C11" s="1">
        <v>1998</v>
      </c>
      <c r="D11" s="2">
        <v>596.6806292792827</v>
      </c>
      <c r="E11" s="2">
        <v>908.825279948273</v>
      </c>
      <c r="F11" s="2">
        <v>636.4787688989027</v>
      </c>
      <c r="G11" s="2">
        <v>2141.984678126458</v>
      </c>
      <c r="H11" s="2"/>
      <c r="I11" s="2">
        <v>189.33252355974855</v>
      </c>
      <c r="J11" s="2">
        <v>106.9267404362601</v>
      </c>
      <c r="K11" s="2">
        <v>1456.2803513258316</v>
      </c>
      <c r="L11" s="2">
        <v>1752.5396153218403</v>
      </c>
    </row>
    <row r="12" spans="1:12" ht="12.75">
      <c r="A12" s="1" t="s">
        <v>3</v>
      </c>
      <c r="B12" s="1">
        <v>1</v>
      </c>
      <c r="C12" s="1">
        <v>1999</v>
      </c>
      <c r="D12" s="2">
        <v>555.689675099786</v>
      </c>
      <c r="E12" s="2">
        <v>857.815112578732</v>
      </c>
      <c r="F12" s="2">
        <v>572.6006409563424</v>
      </c>
      <c r="G12" s="2">
        <v>1986.1054286348603</v>
      </c>
      <c r="H12" s="2"/>
      <c r="I12" s="2">
        <v>212.70297093773058</v>
      </c>
      <c r="J12" s="2">
        <v>117.77654776279277</v>
      </c>
      <c r="K12" s="2">
        <v>1529.576316233363</v>
      </c>
      <c r="L12" s="2">
        <v>1860.0558349338864</v>
      </c>
    </row>
    <row r="13" spans="1:12" ht="12.75">
      <c r="A13" s="1" t="s">
        <v>3</v>
      </c>
      <c r="B13" s="1">
        <v>1</v>
      </c>
      <c r="C13" s="1">
        <v>2000</v>
      </c>
      <c r="D13" s="2">
        <v>570.2490134892142</v>
      </c>
      <c r="E13" s="2">
        <v>897.903014267875</v>
      </c>
      <c r="F13" s="2">
        <v>550.6667791775621</v>
      </c>
      <c r="G13" s="2">
        <v>2018.8188069346515</v>
      </c>
      <c r="H13" s="2"/>
      <c r="I13" s="2">
        <v>239.9015114725626</v>
      </c>
      <c r="J13" s="2">
        <v>129.73223243081028</v>
      </c>
      <c r="K13" s="2">
        <v>1575.7391595573708</v>
      </c>
      <c r="L13" s="2">
        <v>1945.3729034607436</v>
      </c>
    </row>
    <row r="14" spans="1:12" ht="12.75">
      <c r="A14" s="1" t="s">
        <v>3</v>
      </c>
      <c r="B14" s="1">
        <v>1</v>
      </c>
      <c r="C14" s="1">
        <v>2001</v>
      </c>
      <c r="D14" s="2">
        <v>487.3338680757221</v>
      </c>
      <c r="E14" s="2">
        <v>757.2743376978847</v>
      </c>
      <c r="F14" s="2">
        <v>615.0382406849939</v>
      </c>
      <c r="G14" s="2">
        <v>1859.6464464586006</v>
      </c>
      <c r="H14" s="2"/>
      <c r="I14" s="2">
        <v>229.53865463461955</v>
      </c>
      <c r="J14" s="2">
        <v>122.9243693022416</v>
      </c>
      <c r="K14" s="2">
        <v>1975.7915653043262</v>
      </c>
      <c r="L14" s="2">
        <v>2328.254589241187</v>
      </c>
    </row>
    <row r="15" spans="1:12" ht="12.75">
      <c r="A15" s="1" t="s">
        <v>3</v>
      </c>
      <c r="B15" s="1">
        <v>1</v>
      </c>
      <c r="C15" s="1">
        <v>2002</v>
      </c>
      <c r="D15" s="2">
        <v>571.5038364924851</v>
      </c>
      <c r="E15" s="2">
        <v>925.8295548109431</v>
      </c>
      <c r="F15" s="2">
        <v>753.5014446916557</v>
      </c>
      <c r="G15" s="2">
        <v>2250.834835995084</v>
      </c>
      <c r="H15" s="2"/>
      <c r="I15" s="2">
        <v>315.1880278175086</v>
      </c>
      <c r="J15" s="2">
        <v>164.29280822062714</v>
      </c>
      <c r="K15" s="2">
        <v>2558.004037237042</v>
      </c>
      <c r="L15" s="2">
        <v>3037.484873275178</v>
      </c>
    </row>
    <row r="16" spans="1:12" ht="12.75">
      <c r="A16" s="1" t="s">
        <v>3</v>
      </c>
      <c r="B16" s="1">
        <v>1</v>
      </c>
      <c r="C16" s="1">
        <v>2003</v>
      </c>
      <c r="D16" s="2">
        <v>641.6501335345779</v>
      </c>
      <c r="E16" s="2">
        <v>1095.5428936196133</v>
      </c>
      <c r="F16" s="2">
        <v>773.1111023957149</v>
      </c>
      <c r="G16" s="2">
        <v>2510.304129549906</v>
      </c>
      <c r="H16" s="2"/>
      <c r="I16" s="2">
        <v>323.60504973530806</v>
      </c>
      <c r="J16" s="2">
        <v>167.78552612332862</v>
      </c>
      <c r="K16" s="2">
        <v>2398.335421912524</v>
      </c>
      <c r="L16" s="2">
        <v>2889.7259977711606</v>
      </c>
    </row>
    <row r="17" spans="1:12" ht="12.75">
      <c r="A17" s="1" t="s">
        <v>3</v>
      </c>
      <c r="B17" s="1">
        <v>1</v>
      </c>
      <c r="C17" s="1">
        <v>2004</v>
      </c>
      <c r="D17" s="2">
        <v>588.391172325419</v>
      </c>
      <c r="E17" s="2">
        <v>1053.7242490261522</v>
      </c>
      <c r="F17" s="2">
        <v>721.2385687076767</v>
      </c>
      <c r="G17" s="2">
        <v>2363.3539900592477</v>
      </c>
      <c r="H17" s="2"/>
      <c r="I17" s="2">
        <v>327.3347011878909</v>
      </c>
      <c r="J17" s="2">
        <v>169.86703753352825</v>
      </c>
      <c r="K17" s="2">
        <v>2072.338353071836</v>
      </c>
      <c r="L17" s="2">
        <v>2569.540091793255</v>
      </c>
    </row>
    <row r="18" spans="1:12" ht="12.75">
      <c r="A18" s="1" t="s">
        <v>3</v>
      </c>
      <c r="B18" s="1">
        <v>1</v>
      </c>
      <c r="C18" s="1">
        <v>2005</v>
      </c>
      <c r="D18" s="2">
        <v>675.5575551639783</v>
      </c>
      <c r="E18" s="2">
        <v>1264.942582100996</v>
      </c>
      <c r="F18" s="2">
        <v>885.3391259742422</v>
      </c>
      <c r="G18" s="2">
        <v>2825.8392632392165</v>
      </c>
      <c r="H18" s="2"/>
      <c r="I18" s="2">
        <v>365.56138206847635</v>
      </c>
      <c r="J18" s="2">
        <v>187.64350100879062</v>
      </c>
      <c r="K18" s="2">
        <v>2237.815157536502</v>
      </c>
      <c r="L18" s="2">
        <v>2791.0200406137687</v>
      </c>
    </row>
    <row r="19" spans="1:12" ht="12.75">
      <c r="A19" s="1" t="s">
        <v>3</v>
      </c>
      <c r="B19" s="1">
        <v>1</v>
      </c>
      <c r="C19" s="1">
        <v>2006</v>
      </c>
      <c r="D19" s="2">
        <v>774.8718240939588</v>
      </c>
      <c r="E19" s="2">
        <v>1449.182634017459</v>
      </c>
      <c r="F19" s="2">
        <v>1145.4283884988524</v>
      </c>
      <c r="G19" s="2">
        <v>3369.48284661027</v>
      </c>
      <c r="H19" s="2"/>
      <c r="I19" s="2">
        <v>428.93826608021993</v>
      </c>
      <c r="J19" s="2">
        <v>216.6272461670726</v>
      </c>
      <c r="K19" s="2">
        <v>2501.0591547608965</v>
      </c>
      <c r="L19" s="2">
        <v>3146.624667008189</v>
      </c>
    </row>
    <row r="20" spans="1:12" ht="12.75">
      <c r="A20" s="1" t="s">
        <v>3</v>
      </c>
      <c r="B20" s="1">
        <v>1</v>
      </c>
      <c r="C20" s="1">
        <v>2007</v>
      </c>
      <c r="D20" s="2">
        <v>856.5715735037672</v>
      </c>
      <c r="E20" s="2">
        <v>1698.2542135903682</v>
      </c>
      <c r="F20" s="2">
        <v>1289.5284668592708</v>
      </c>
      <c r="G20" s="2">
        <v>3844.354253953406</v>
      </c>
      <c r="H20" s="2"/>
      <c r="I20" s="2">
        <v>441.8981656549086</v>
      </c>
      <c r="J20" s="2">
        <v>217.47751571003386</v>
      </c>
      <c r="K20" s="2">
        <v>2359.6675479530636</v>
      </c>
      <c r="L20" s="2">
        <v>3019.043229318006</v>
      </c>
    </row>
    <row r="21" spans="1:12" ht="12.75">
      <c r="A21" s="1" t="s">
        <v>3</v>
      </c>
      <c r="B21" s="1">
        <v>1</v>
      </c>
      <c r="C21" s="1">
        <v>2008</v>
      </c>
      <c r="D21" s="2">
        <v>739.9163727491964</v>
      </c>
      <c r="E21" s="2">
        <v>1547.664693498054</v>
      </c>
      <c r="F21" s="2">
        <v>1128.3264321547178</v>
      </c>
      <c r="G21" s="2">
        <v>3415.907498401968</v>
      </c>
      <c r="H21" s="2"/>
      <c r="I21" s="2">
        <v>475.25182745845626</v>
      </c>
      <c r="J21" s="2">
        <v>230.31164653227478</v>
      </c>
      <c r="K21" s="2">
        <v>2205.5187857822707</v>
      </c>
      <c r="L21" s="2">
        <v>2911.0822597730016</v>
      </c>
    </row>
    <row r="22" spans="1:12" ht="12.75">
      <c r="A22" s="1" t="s">
        <v>3</v>
      </c>
      <c r="B22" s="1">
        <v>1</v>
      </c>
      <c r="C22" s="1">
        <v>2009</v>
      </c>
      <c r="D22" s="2">
        <v>690.4732612233522</v>
      </c>
      <c r="E22" s="2">
        <v>1511.1088322183934</v>
      </c>
      <c r="F22" s="2">
        <v>1160.6581571177003</v>
      </c>
      <c r="G22" s="2">
        <v>3362.240250559446</v>
      </c>
      <c r="H22" s="2"/>
      <c r="I22" s="2">
        <v>491.0227472416545</v>
      </c>
      <c r="J22" s="2">
        <v>234.23191189131393</v>
      </c>
      <c r="K22" s="2">
        <v>2598.4173769793942</v>
      </c>
      <c r="L22" s="2">
        <v>3323.6720361123625</v>
      </c>
    </row>
    <row r="23" spans="1:12" ht="12.75">
      <c r="A23" s="1" t="s">
        <v>3</v>
      </c>
      <c r="B23" s="1">
        <v>1</v>
      </c>
      <c r="C23" s="1">
        <v>2010</v>
      </c>
      <c r="D23" s="2">
        <v>847.4089573429026</v>
      </c>
      <c r="E23" s="2">
        <v>1964.7573740687471</v>
      </c>
      <c r="F23" s="2">
        <v>1498.7219324624116</v>
      </c>
      <c r="G23" s="2">
        <v>4310.8882638740615</v>
      </c>
      <c r="H23" s="2"/>
      <c r="I23" s="2">
        <v>615.0434163000293</v>
      </c>
      <c r="J23" s="2">
        <v>284.1104941042168</v>
      </c>
      <c r="K23" s="2">
        <v>3093.1286069903485</v>
      </c>
      <c r="L23" s="2">
        <v>3992.282517394595</v>
      </c>
    </row>
    <row r="24" spans="1:12" ht="12.75">
      <c r="A24" s="1" t="s">
        <v>3</v>
      </c>
      <c r="B24" s="1">
        <v>1</v>
      </c>
      <c r="C24" s="1">
        <v>2011</v>
      </c>
      <c r="D24" s="2">
        <v>881.3296324204467</v>
      </c>
      <c r="E24" s="2">
        <v>2116.954639135399</v>
      </c>
      <c r="F24" s="2">
        <v>1504.1482981667493</v>
      </c>
      <c r="G24" s="2">
        <v>4502.432569722595</v>
      </c>
      <c r="H24" s="2"/>
      <c r="I24" s="2">
        <v>635.9720151703316</v>
      </c>
      <c r="J24" s="2">
        <v>285.5389580968861</v>
      </c>
      <c r="K24" s="2">
        <v>3009.5683593282233</v>
      </c>
      <c r="L24" s="2">
        <v>3931.079332595441</v>
      </c>
    </row>
    <row r="25" spans="1:12" ht="12.75">
      <c r="A25" s="1" t="s">
        <v>3</v>
      </c>
      <c r="B25" s="1">
        <v>1</v>
      </c>
      <c r="C25" s="1">
        <v>2012</v>
      </c>
      <c r="D25" s="2">
        <v>959.5654958515717</v>
      </c>
      <c r="E25" s="2">
        <v>2400.1168576980986</v>
      </c>
      <c r="F25" s="2">
        <v>1700.3539471187532</v>
      </c>
      <c r="G25" s="2">
        <v>5060.036300668424</v>
      </c>
      <c r="H25" s="2"/>
      <c r="I25" s="2">
        <v>654.5057243574354</v>
      </c>
      <c r="J25" s="2">
        <v>284.6081051032864</v>
      </c>
      <c r="K25" s="2">
        <v>2988.7691595757683</v>
      </c>
      <c r="L25" s="2">
        <v>3927.88298903649</v>
      </c>
    </row>
    <row r="26" spans="1:12" ht="12.75">
      <c r="A26" s="1" t="s">
        <v>3</v>
      </c>
      <c r="B26" s="1">
        <v>1</v>
      </c>
      <c r="C26" s="1">
        <v>2013</v>
      </c>
      <c r="D26" s="2">
        <v>990.6986458345142</v>
      </c>
      <c r="E26" s="2">
        <v>2654.2388532926034</v>
      </c>
      <c r="F26" s="2">
        <v>1817.6723804778435</v>
      </c>
      <c r="G26" s="2">
        <v>5462.609879604961</v>
      </c>
      <c r="H26" s="2"/>
      <c r="I26" s="2">
        <v>694.1939988192458</v>
      </c>
      <c r="J26" s="2">
        <v>310.6731317800004</v>
      </c>
      <c r="K26" s="2">
        <v>3174.286426696988</v>
      </c>
      <c r="L26" s="2">
        <v>4179.153557296235</v>
      </c>
    </row>
    <row r="27" spans="1:12" ht="12.75">
      <c r="A27" s="1" t="s">
        <v>3</v>
      </c>
      <c r="B27" s="1">
        <v>1</v>
      </c>
      <c r="C27" s="1">
        <v>2014</v>
      </c>
      <c r="D27" s="2">
        <v>1034.9602018559578</v>
      </c>
      <c r="E27" s="2">
        <v>2928.00052085051</v>
      </c>
      <c r="F27" s="2">
        <v>1847.2845599899488</v>
      </c>
      <c r="G27" s="2">
        <v>5810.245282696416</v>
      </c>
      <c r="H27" s="2"/>
      <c r="I27" s="2">
        <v>736.7668430281977</v>
      </c>
      <c r="J27" s="2">
        <v>335.3357490592549</v>
      </c>
      <c r="K27" s="2">
        <v>3395.987550143561</v>
      </c>
      <c r="L27" s="2">
        <v>4468.0901422310135</v>
      </c>
    </row>
    <row r="28" spans="1:12" ht="12.75">
      <c r="A28" s="1" t="s">
        <v>3</v>
      </c>
      <c r="B28" s="1">
        <v>1</v>
      </c>
      <c r="C28" s="1">
        <v>2015</v>
      </c>
      <c r="D28" s="2">
        <v>1083.1377730605293</v>
      </c>
      <c r="E28" s="2">
        <v>3202.1294592529634</v>
      </c>
      <c r="F28" s="2">
        <v>1873.6683347705223</v>
      </c>
      <c r="G28" s="2">
        <v>6158.935567084015</v>
      </c>
      <c r="H28" s="2"/>
      <c r="I28" s="2">
        <v>817.8963838339034</v>
      </c>
      <c r="J28" s="2">
        <v>385.68792504186047</v>
      </c>
      <c r="K28" s="2">
        <v>3451.68898676785</v>
      </c>
      <c r="L28" s="2">
        <v>4655.273295643614</v>
      </c>
    </row>
    <row r="29" spans="1:12" ht="12.75">
      <c r="A29" s="1" t="s">
        <v>3</v>
      </c>
      <c r="B29" s="1">
        <v>1</v>
      </c>
      <c r="C29" s="1">
        <v>2016</v>
      </c>
      <c r="D29" s="2">
        <v>1130.6557884511205</v>
      </c>
      <c r="E29" s="2">
        <v>3440.058515774181</v>
      </c>
      <c r="F29" s="2">
        <v>1857.076395050222</v>
      </c>
      <c r="G29" s="2">
        <v>6427.790699275523</v>
      </c>
      <c r="H29" s="2"/>
      <c r="I29" s="2">
        <v>905.1088672081868</v>
      </c>
      <c r="J29" s="2">
        <v>440.7140046048117</v>
      </c>
      <c r="K29" s="2">
        <v>3509.723795400622</v>
      </c>
      <c r="L29" s="2">
        <v>4855.546667213621</v>
      </c>
    </row>
    <row r="30" spans="1:12" ht="12.75">
      <c r="A30" s="1" t="s">
        <v>3</v>
      </c>
      <c r="B30" s="1">
        <v>1</v>
      </c>
      <c r="C30" s="1">
        <v>2017</v>
      </c>
      <c r="D30" s="2">
        <v>1173.7312372428962</v>
      </c>
      <c r="E30" s="2">
        <v>3655.6492774059593</v>
      </c>
      <c r="F30" s="2">
        <v>1777.114039382954</v>
      </c>
      <c r="G30" s="2">
        <v>6606.4945540318095</v>
      </c>
      <c r="H30" s="2"/>
      <c r="I30" s="2">
        <v>1003.8734346511142</v>
      </c>
      <c r="J30" s="2">
        <v>497.10337187743806</v>
      </c>
      <c r="K30" s="2">
        <v>3511.3221427489075</v>
      </c>
      <c r="L30" s="2">
        <v>5012.2989492774595</v>
      </c>
    </row>
    <row r="31" spans="1:12" ht="12.75">
      <c r="A31" s="1" t="s">
        <v>3</v>
      </c>
      <c r="B31" s="1">
        <v>1</v>
      </c>
      <c r="C31" s="1">
        <v>2018</v>
      </c>
      <c r="D31" s="2">
        <v>1218.8247811946965</v>
      </c>
      <c r="E31" s="2">
        <v>3876.4327536372916</v>
      </c>
      <c r="F31" s="2">
        <v>1683.3394109067199</v>
      </c>
      <c r="G31" s="2">
        <v>6778.596945738707</v>
      </c>
      <c r="H31" s="2"/>
      <c r="I31" s="2">
        <v>1104.8018452790145</v>
      </c>
      <c r="J31" s="2">
        <v>543.6828407185395</v>
      </c>
      <c r="K31" s="2">
        <v>3510.9716092476006</v>
      </c>
      <c r="L31" s="2">
        <v>5159.456295245154</v>
      </c>
    </row>
    <row r="32" spans="1:12" ht="12.75">
      <c r="A32" s="1" t="s">
        <v>3</v>
      </c>
      <c r="B32" s="1">
        <v>1</v>
      </c>
      <c r="C32" s="1">
        <v>2019</v>
      </c>
      <c r="D32" s="2">
        <v>1254.1747610273658</v>
      </c>
      <c r="E32" s="2">
        <v>3967.3947101436224</v>
      </c>
      <c r="F32" s="2">
        <v>1605.8645431721475</v>
      </c>
      <c r="G32" s="2">
        <v>6827.434014343136</v>
      </c>
      <c r="H32" s="2"/>
      <c r="I32" s="2">
        <v>1199.3491887721675</v>
      </c>
      <c r="J32" s="2">
        <v>582.1502682850424</v>
      </c>
      <c r="K32" s="2">
        <v>3538.545985913352</v>
      </c>
      <c r="L32" s="2">
        <v>5320.045442970562</v>
      </c>
    </row>
    <row r="33" spans="1:12" ht="12.75">
      <c r="A33" s="1" t="s">
        <v>3</v>
      </c>
      <c r="B33" s="1">
        <v>1</v>
      </c>
      <c r="C33" s="1">
        <v>2020</v>
      </c>
      <c r="D33" s="2">
        <v>1286.4485674550037</v>
      </c>
      <c r="E33" s="2">
        <v>4052.0696038501114</v>
      </c>
      <c r="F33" s="2">
        <v>1518.240009689535</v>
      </c>
      <c r="G33" s="2">
        <v>6856.7581809946505</v>
      </c>
      <c r="H33" s="2"/>
      <c r="I33" s="2">
        <v>1293.6681426308787</v>
      </c>
      <c r="J33" s="2">
        <v>621.0481360994308</v>
      </c>
      <c r="K33" s="2">
        <v>3547.486310739634</v>
      </c>
      <c r="L33" s="2">
        <v>5462.202589469944</v>
      </c>
    </row>
    <row r="34" spans="1:12" ht="12.75">
      <c r="A34" s="1" t="s">
        <v>3</v>
      </c>
      <c r="B34" s="1">
        <v>1</v>
      </c>
      <c r="C34" s="1">
        <v>2021</v>
      </c>
      <c r="D34" s="2">
        <v>1313.138914383905</v>
      </c>
      <c r="E34" s="2">
        <v>4125.328282064627</v>
      </c>
      <c r="F34" s="2">
        <v>1406.7404642524575</v>
      </c>
      <c r="G34" s="2">
        <v>6845.207660700989</v>
      </c>
      <c r="H34" s="2"/>
      <c r="I34" s="2">
        <v>1385.176101940105</v>
      </c>
      <c r="J34" s="2">
        <v>660.3064078581227</v>
      </c>
      <c r="K34" s="2">
        <v>3530.314986738943</v>
      </c>
      <c r="L34" s="2">
        <v>5575.79749653717</v>
      </c>
    </row>
    <row r="35" spans="1:12" ht="12.75">
      <c r="A35" s="1" t="s">
        <v>3</v>
      </c>
      <c r="B35" s="1">
        <v>1</v>
      </c>
      <c r="C35" s="1">
        <v>2022</v>
      </c>
      <c r="D35" s="2">
        <v>1329.8033562918838</v>
      </c>
      <c r="E35" s="2">
        <v>4173.552615127014</v>
      </c>
      <c r="F35" s="2">
        <v>1303.2374200540755</v>
      </c>
      <c r="G35" s="2">
        <v>6806.593391472973</v>
      </c>
      <c r="H35" s="2"/>
      <c r="I35" s="2">
        <v>1474.956952378504</v>
      </c>
      <c r="J35" s="2">
        <v>699.3634192632293</v>
      </c>
      <c r="K35" s="2">
        <v>3510.485980434746</v>
      </c>
      <c r="L35" s="2">
        <v>5684.806352076479</v>
      </c>
    </row>
    <row r="36" spans="1:12" ht="12.75">
      <c r="A36" s="1" t="s">
        <v>3</v>
      </c>
      <c r="B36" s="1">
        <v>1</v>
      </c>
      <c r="C36" s="1">
        <v>2023</v>
      </c>
      <c r="D36" s="2">
        <v>1365.1137447873411</v>
      </c>
      <c r="E36" s="2">
        <v>4279.687051970268</v>
      </c>
      <c r="F36" s="2">
        <v>1210.6051748868963</v>
      </c>
      <c r="G36" s="2">
        <v>6855.4059716445045</v>
      </c>
      <c r="H36" s="2"/>
      <c r="I36" s="2">
        <v>1563.9074951715945</v>
      </c>
      <c r="J36" s="2">
        <v>738.6652065541115</v>
      </c>
      <c r="K36" s="2">
        <v>3457.355751724329</v>
      </c>
      <c r="L36" s="2">
        <v>5759.928453450035</v>
      </c>
    </row>
    <row r="37" spans="1:12" ht="12.75">
      <c r="A37" s="1" t="s">
        <v>3</v>
      </c>
      <c r="B37" s="1">
        <v>1</v>
      </c>
      <c r="C37" s="1">
        <v>2024</v>
      </c>
      <c r="D37" s="2">
        <v>1398.455956139204</v>
      </c>
      <c r="E37" s="2">
        <v>4381.953700205779</v>
      </c>
      <c r="F37" s="2">
        <v>1169.348247949753</v>
      </c>
      <c r="G37" s="2">
        <v>6949.757904294736</v>
      </c>
      <c r="H37" s="2"/>
      <c r="I37" s="2">
        <v>1648.618709050795</v>
      </c>
      <c r="J37" s="2">
        <v>776.5430655494664</v>
      </c>
      <c r="K37" s="2">
        <v>3451.5785078490617</v>
      </c>
      <c r="L37" s="2">
        <v>5876.740282449323</v>
      </c>
    </row>
    <row r="38" spans="1:12" ht="12.75">
      <c r="A38" s="1" t="s">
        <v>3</v>
      </c>
      <c r="B38" s="1">
        <f>B37</f>
        <v>1</v>
      </c>
      <c r="C38" s="1">
        <v>2025</v>
      </c>
      <c r="D38" s="2">
        <v>1432.3865120761782</v>
      </c>
      <c r="E38" s="2">
        <v>4482.369081982778</v>
      </c>
      <c r="F38" s="2">
        <v>1146.2245159228482</v>
      </c>
      <c r="G38" s="2">
        <v>7060.980109981805</v>
      </c>
      <c r="H38" s="2"/>
      <c r="I38" s="2">
        <v>1729.5627312579802</v>
      </c>
      <c r="J38" s="2">
        <v>814.3274845014348</v>
      </c>
      <c r="K38" s="2">
        <v>3454.635169477182</v>
      </c>
      <c r="L38" s="2">
        <v>5998.525385236597</v>
      </c>
    </row>
    <row r="39" spans="1:12" ht="12.75">
      <c r="A39" s="1" t="s">
        <v>3</v>
      </c>
      <c r="B39" s="1">
        <f>B38</f>
        <v>1</v>
      </c>
      <c r="C39" s="1">
        <v>2026</v>
      </c>
      <c r="D39" s="2">
        <v>1466.958609052258</v>
      </c>
      <c r="E39" s="2">
        <v>4574.827052517962</v>
      </c>
      <c r="F39" s="2">
        <v>1131.7037441108855</v>
      </c>
      <c r="G39" s="2">
        <v>7173.489405681106</v>
      </c>
      <c r="H39" s="2"/>
      <c r="I39" s="2">
        <v>1809.1474078474778</v>
      </c>
      <c r="J39" s="2">
        <v>849.0727661538575</v>
      </c>
      <c r="K39" s="2">
        <v>3453.6527337437424</v>
      </c>
      <c r="L39" s="2">
        <v>6111.872907745077</v>
      </c>
    </row>
    <row r="40" spans="1:12" ht="12.75">
      <c r="A40" s="1" t="s">
        <v>3</v>
      </c>
      <c r="B40" s="1">
        <f>B39</f>
        <v>1</v>
      </c>
      <c r="C40" s="1">
        <v>2027</v>
      </c>
      <c r="D40" s="2">
        <f>D39*(D39/D38)</f>
        <v>1502.3651385500395</v>
      </c>
      <c r="E40" s="2">
        <f>E39*(E39/E38)</f>
        <v>4669.192156570965</v>
      </c>
      <c r="F40" s="2">
        <f>F39*(F39/F38)</f>
        <v>1117.3669264990695</v>
      </c>
      <c r="G40" s="2">
        <f>SUM(D40:F40)</f>
        <v>7288.924221620075</v>
      </c>
      <c r="H40" s="2"/>
      <c r="I40" s="2">
        <f>I39*(I39/I38)</f>
        <v>1892.394120299212</v>
      </c>
      <c r="J40" s="2">
        <f>J39*(J39/J38)</f>
        <v>885.3005405626747</v>
      </c>
      <c r="K40" s="2">
        <f>K39*(K39/K38)</f>
        <v>3452.670577397249</v>
      </c>
      <c r="L40" s="2">
        <f>SUM(I40:K40)</f>
        <v>6230.365238259135</v>
      </c>
    </row>
    <row r="41" spans="1:12" ht="12.75">
      <c r="A41" s="1" t="s">
        <v>4</v>
      </c>
      <c r="B41" s="1">
        <v>2</v>
      </c>
      <c r="C41" s="1">
        <v>1990</v>
      </c>
      <c r="D41" s="2">
        <v>186.15485715827987</v>
      </c>
      <c r="E41" s="2">
        <v>192.96418838544108</v>
      </c>
      <c r="F41" s="2">
        <v>113.6493691907301</v>
      </c>
      <c r="G41" s="2">
        <v>492.7684147344511</v>
      </c>
      <c r="H41" s="2"/>
      <c r="I41" s="2">
        <v>299.16381671067035</v>
      </c>
      <c r="J41" s="2">
        <v>179.86481913770376</v>
      </c>
      <c r="K41" s="2">
        <v>1422.7206213778272</v>
      </c>
      <c r="L41" s="2">
        <v>1901.7492572262013</v>
      </c>
    </row>
    <row r="42" spans="1:12" ht="12.75">
      <c r="A42" s="1" t="s">
        <v>4</v>
      </c>
      <c r="B42" s="1">
        <v>2</v>
      </c>
      <c r="C42" s="1">
        <v>1991</v>
      </c>
      <c r="D42" s="2">
        <v>190.20589790643743</v>
      </c>
      <c r="E42" s="2">
        <v>213.65116798389005</v>
      </c>
      <c r="F42" s="2">
        <v>125.20352558886293</v>
      </c>
      <c r="G42" s="2">
        <v>529.0605914791904</v>
      </c>
      <c r="H42" s="2"/>
      <c r="I42" s="2">
        <v>338.9956961058988</v>
      </c>
      <c r="J42" s="2">
        <v>203.36874130215</v>
      </c>
      <c r="K42" s="2">
        <v>1515.2180693988494</v>
      </c>
      <c r="L42" s="2">
        <v>2057.582506806898</v>
      </c>
    </row>
    <row r="43" spans="1:12" ht="12.75">
      <c r="A43" s="1" t="s">
        <v>4</v>
      </c>
      <c r="B43" s="1">
        <v>2</v>
      </c>
      <c r="C43" s="1">
        <v>1992</v>
      </c>
      <c r="D43" s="2">
        <v>205.79644991423012</v>
      </c>
      <c r="E43" s="2">
        <v>253.61192325646326</v>
      </c>
      <c r="F43" s="2">
        <v>139.04455648008343</v>
      </c>
      <c r="G43" s="2">
        <v>598.4529296507768</v>
      </c>
      <c r="H43" s="2"/>
      <c r="I43" s="2">
        <v>374.5713572263172</v>
      </c>
      <c r="J43" s="2">
        <v>226.03575771631057</v>
      </c>
      <c r="K43" s="2">
        <v>1498.5903108288821</v>
      </c>
      <c r="L43" s="2">
        <v>2099.19742577151</v>
      </c>
    </row>
    <row r="44" spans="1:12" ht="12.75">
      <c r="A44" s="1" t="s">
        <v>4</v>
      </c>
      <c r="B44" s="1">
        <v>2</v>
      </c>
      <c r="C44" s="1">
        <v>1993</v>
      </c>
      <c r="D44" s="2">
        <v>197.05945135252216</v>
      </c>
      <c r="E44" s="2">
        <v>264.2524179410259</v>
      </c>
      <c r="F44" s="2">
        <v>118.02420256818445</v>
      </c>
      <c r="G44" s="2">
        <v>579.3360718617325</v>
      </c>
      <c r="H44" s="2"/>
      <c r="I44" s="2">
        <v>377.51465161602846</v>
      </c>
      <c r="J44" s="2">
        <v>230.04302528440996</v>
      </c>
      <c r="K44" s="2">
        <v>1236.1881354499214</v>
      </c>
      <c r="L44" s="2">
        <v>1843.7458123503598</v>
      </c>
    </row>
    <row r="45" spans="1:12" ht="12.75">
      <c r="A45" s="1" t="s">
        <v>4</v>
      </c>
      <c r="B45" s="1">
        <v>2</v>
      </c>
      <c r="C45" s="1">
        <v>1994</v>
      </c>
      <c r="D45" s="2">
        <v>228.8931986095952</v>
      </c>
      <c r="E45" s="2">
        <v>328.6367315201529</v>
      </c>
      <c r="F45" s="2">
        <v>135.42213394473617</v>
      </c>
      <c r="G45" s="2">
        <v>692.9520640744843</v>
      </c>
      <c r="H45" s="2"/>
      <c r="I45" s="2">
        <v>418.9945744989727</v>
      </c>
      <c r="J45" s="2">
        <v>257.8029894099155</v>
      </c>
      <c r="K45" s="2">
        <v>1337.3184775225977</v>
      </c>
      <c r="L45" s="2">
        <v>2014.1160414314859</v>
      </c>
    </row>
    <row r="46" spans="1:12" ht="12.75">
      <c r="A46" s="1" t="s">
        <v>4</v>
      </c>
      <c r="B46" s="1">
        <v>2</v>
      </c>
      <c r="C46" s="1">
        <v>1995</v>
      </c>
      <c r="D46" s="2">
        <v>233.07033818686057</v>
      </c>
      <c r="E46" s="2">
        <v>354.1756719952477</v>
      </c>
      <c r="F46" s="2">
        <v>142.73398439509702</v>
      </c>
      <c r="G46" s="2">
        <v>729.9799945772052</v>
      </c>
      <c r="H46" s="2"/>
      <c r="I46" s="2">
        <v>446.87034675444045</v>
      </c>
      <c r="J46" s="2">
        <v>279.009155766276</v>
      </c>
      <c r="K46" s="2">
        <v>1328.6464783010897</v>
      </c>
      <c r="L46" s="2">
        <v>2054.525980821806</v>
      </c>
    </row>
    <row r="47" spans="1:12" ht="12.75">
      <c r="A47" s="1" t="s">
        <v>4</v>
      </c>
      <c r="B47" s="1">
        <v>2</v>
      </c>
      <c r="C47" s="1">
        <v>1996</v>
      </c>
      <c r="D47" s="2">
        <v>250.8362727180725</v>
      </c>
      <c r="E47" s="2">
        <v>399.0862377366152</v>
      </c>
      <c r="F47" s="2">
        <v>124.82358266368345</v>
      </c>
      <c r="G47" s="2">
        <v>774.7460931183712</v>
      </c>
      <c r="H47" s="2"/>
      <c r="I47" s="2">
        <v>486.88267929273707</v>
      </c>
      <c r="J47" s="2">
        <v>303.632899645347</v>
      </c>
      <c r="K47" s="2">
        <v>1064.1553101684844</v>
      </c>
      <c r="L47" s="2">
        <v>1854.6708891065684</v>
      </c>
    </row>
    <row r="48" spans="1:12" ht="12.75">
      <c r="A48" s="1" t="s">
        <v>4</v>
      </c>
      <c r="B48" s="1">
        <v>2</v>
      </c>
      <c r="C48" s="1">
        <v>1997</v>
      </c>
      <c r="D48" s="2">
        <v>237.58796842891513</v>
      </c>
      <c r="E48" s="2">
        <v>392.15922747876107</v>
      </c>
      <c r="F48" s="2">
        <v>118.53857456773983</v>
      </c>
      <c r="G48" s="2">
        <v>748.285770475416</v>
      </c>
      <c r="H48" s="2"/>
      <c r="I48" s="2">
        <v>490.8460769492725</v>
      </c>
      <c r="J48" s="2">
        <v>305.22214030985134</v>
      </c>
      <c r="K48" s="2">
        <v>1009.2018070346878</v>
      </c>
      <c r="L48" s="2">
        <v>1805.2700242938117</v>
      </c>
    </row>
    <row r="49" spans="1:12" ht="12.75">
      <c r="A49" s="1" t="s">
        <v>4</v>
      </c>
      <c r="B49" s="1">
        <v>2</v>
      </c>
      <c r="C49" s="1">
        <v>1998</v>
      </c>
      <c r="D49" s="2">
        <v>282.4723326023867</v>
      </c>
      <c r="E49" s="2">
        <v>481.7313889537416</v>
      </c>
      <c r="F49" s="2">
        <v>94.71098270303207</v>
      </c>
      <c r="G49" s="2">
        <v>858.9147042591604</v>
      </c>
      <c r="H49" s="2"/>
      <c r="I49" s="2">
        <v>612.1419415090958</v>
      </c>
      <c r="J49" s="2">
        <v>377.8543482593564</v>
      </c>
      <c r="K49" s="2">
        <v>1093.0165405213468</v>
      </c>
      <c r="L49" s="2">
        <v>2083.0128302897992</v>
      </c>
    </row>
    <row r="50" spans="1:12" ht="12.75">
      <c r="A50" s="1" t="s">
        <v>4</v>
      </c>
      <c r="B50" s="1">
        <v>2</v>
      </c>
      <c r="C50" s="1">
        <v>1999</v>
      </c>
      <c r="D50" s="2">
        <v>301.3049611046618</v>
      </c>
      <c r="E50" s="2">
        <v>529.0109885243231</v>
      </c>
      <c r="F50" s="2">
        <v>112.65969546994043</v>
      </c>
      <c r="G50" s="2">
        <v>942.9756450989254</v>
      </c>
      <c r="H50" s="2"/>
      <c r="I50" s="2">
        <v>691.6398610220591</v>
      </c>
      <c r="J50" s="2">
        <v>422.7420427333833</v>
      </c>
      <c r="K50" s="2">
        <v>1048.2956009318134</v>
      </c>
      <c r="L50" s="2">
        <v>2162.677504687256</v>
      </c>
    </row>
    <row r="51" spans="1:12" ht="12.75">
      <c r="A51" s="1" t="s">
        <v>4</v>
      </c>
      <c r="B51" s="1">
        <v>2</v>
      </c>
      <c r="C51" s="1">
        <v>2000</v>
      </c>
      <c r="D51" s="2">
        <v>262.6347666626701</v>
      </c>
      <c r="E51" s="2">
        <v>473.99305833422</v>
      </c>
      <c r="F51" s="2">
        <v>111.10462878688898</v>
      </c>
      <c r="G51" s="2">
        <v>847.732453783779</v>
      </c>
      <c r="H51" s="2"/>
      <c r="I51" s="2">
        <v>660.1394224174543</v>
      </c>
      <c r="J51" s="2">
        <v>396.9149154011429</v>
      </c>
      <c r="K51" s="2">
        <v>859.3973891411492</v>
      </c>
      <c r="L51" s="2">
        <v>1916.4517269597463</v>
      </c>
    </row>
    <row r="52" spans="1:12" ht="12.75">
      <c r="A52" s="1" t="s">
        <v>4</v>
      </c>
      <c r="B52" s="1">
        <v>2</v>
      </c>
      <c r="C52" s="1">
        <v>2001</v>
      </c>
      <c r="D52" s="2">
        <v>279.4509571264712</v>
      </c>
      <c r="E52" s="2">
        <v>518.2214821833038</v>
      </c>
      <c r="F52" s="2">
        <v>165.31044837319223</v>
      </c>
      <c r="G52" s="2">
        <v>962.9828876829672</v>
      </c>
      <c r="H52" s="2"/>
      <c r="I52" s="2">
        <v>666.798635398352</v>
      </c>
      <c r="J52" s="2">
        <v>399.9894614701003</v>
      </c>
      <c r="K52" s="2">
        <v>2085.9092725965297</v>
      </c>
      <c r="L52" s="2">
        <v>3152.697369464982</v>
      </c>
    </row>
    <row r="53" spans="1:12" ht="12.75">
      <c r="A53" s="1" t="s">
        <v>4</v>
      </c>
      <c r="B53" s="1">
        <v>2</v>
      </c>
      <c r="C53" s="1">
        <v>2002</v>
      </c>
      <c r="D53" s="2">
        <v>270.092571898188</v>
      </c>
      <c r="E53" s="2">
        <v>533.5575948737602</v>
      </c>
      <c r="F53" s="2">
        <v>185.8536260527453</v>
      </c>
      <c r="G53" s="2">
        <v>989.5037928246935</v>
      </c>
      <c r="H53" s="2"/>
      <c r="I53" s="2">
        <v>776.1160529274476</v>
      </c>
      <c r="J53" s="2">
        <v>456.96320168556264</v>
      </c>
      <c r="K53" s="2">
        <v>2435.2563002983675</v>
      </c>
      <c r="L53" s="2">
        <v>3668.3355549113776</v>
      </c>
    </row>
    <row r="54" spans="1:12" ht="12.75">
      <c r="A54" s="1" t="s">
        <v>4</v>
      </c>
      <c r="B54" s="1">
        <v>2</v>
      </c>
      <c r="C54" s="1">
        <v>2003</v>
      </c>
      <c r="D54" s="2">
        <v>288.1932119755038</v>
      </c>
      <c r="E54" s="2">
        <v>584.5757547153266</v>
      </c>
      <c r="F54" s="2">
        <v>167.18538592670723</v>
      </c>
      <c r="G54" s="2">
        <v>1039.9543526175376</v>
      </c>
      <c r="H54" s="2"/>
      <c r="I54" s="2">
        <v>894.8452213790006</v>
      </c>
      <c r="J54" s="2">
        <v>515.3095182531708</v>
      </c>
      <c r="K54" s="2">
        <v>2282.0591635731143</v>
      </c>
      <c r="L54" s="2">
        <v>3692.2139032052855</v>
      </c>
    </row>
    <row r="55" spans="1:12" ht="12.75">
      <c r="A55" s="1" t="s">
        <v>4</v>
      </c>
      <c r="B55" s="1">
        <v>2</v>
      </c>
      <c r="C55" s="1">
        <v>2004</v>
      </c>
      <c r="D55" s="2">
        <v>318.745924963448</v>
      </c>
      <c r="E55" s="2">
        <v>665.5920579760631</v>
      </c>
      <c r="F55" s="2">
        <v>219.0603689693217</v>
      </c>
      <c r="G55" s="2">
        <v>1203.3983519088326</v>
      </c>
      <c r="H55" s="2"/>
      <c r="I55" s="2">
        <v>989.8100438987427</v>
      </c>
      <c r="J55" s="2">
        <v>562.9730884542283</v>
      </c>
      <c r="K55" s="2">
        <v>2071.8446323603307</v>
      </c>
      <c r="L55" s="2">
        <v>3624.627764713302</v>
      </c>
    </row>
    <row r="56" spans="1:12" ht="12.75">
      <c r="A56" s="1" t="s">
        <v>4</v>
      </c>
      <c r="B56" s="1">
        <v>2</v>
      </c>
      <c r="C56" s="1">
        <v>2005</v>
      </c>
      <c r="D56" s="2">
        <v>331.5377368636543</v>
      </c>
      <c r="E56" s="2">
        <v>708.7649184096093</v>
      </c>
      <c r="F56" s="2">
        <v>282.32364249627653</v>
      </c>
      <c r="G56" s="2">
        <v>1322.62629776954</v>
      </c>
      <c r="H56" s="2"/>
      <c r="I56" s="2">
        <v>1032.2792851333143</v>
      </c>
      <c r="J56" s="2">
        <v>577.6354171844944</v>
      </c>
      <c r="K56" s="2">
        <v>1983.1187584679978</v>
      </c>
      <c r="L56" s="2">
        <v>3593.0334607858067</v>
      </c>
    </row>
    <row r="57" spans="1:12" ht="12.75">
      <c r="A57" s="1" t="s">
        <v>4</v>
      </c>
      <c r="B57" s="1">
        <v>2</v>
      </c>
      <c r="C57" s="1">
        <v>2006</v>
      </c>
      <c r="D57" s="2">
        <v>390.2354981446679</v>
      </c>
      <c r="E57" s="2">
        <v>810.0750117517618</v>
      </c>
      <c r="F57" s="2">
        <v>437.14742308575575</v>
      </c>
      <c r="G57" s="2">
        <v>1637.4579329821854</v>
      </c>
      <c r="H57" s="2"/>
      <c r="I57" s="2">
        <v>1267.6369858428284</v>
      </c>
      <c r="J57" s="2">
        <v>697.6361684973313</v>
      </c>
      <c r="K57" s="2">
        <v>2724.556489675398</v>
      </c>
      <c r="L57" s="2">
        <v>4689.829644015557</v>
      </c>
    </row>
    <row r="58" spans="1:12" ht="12.75">
      <c r="A58" s="1" t="s">
        <v>4</v>
      </c>
      <c r="B58" s="1">
        <v>2</v>
      </c>
      <c r="C58" s="1">
        <v>2007</v>
      </c>
      <c r="D58" s="2">
        <v>426.78309843833654</v>
      </c>
      <c r="E58" s="2">
        <v>928.3995538481099</v>
      </c>
      <c r="F58" s="2">
        <v>474.0805422103498</v>
      </c>
      <c r="G58" s="2">
        <v>1829.2631944967961</v>
      </c>
      <c r="H58" s="2"/>
      <c r="I58" s="2">
        <v>1300.975385415137</v>
      </c>
      <c r="J58" s="2">
        <v>698.6604614669174</v>
      </c>
      <c r="K58" s="2">
        <v>2469.8650405336466</v>
      </c>
      <c r="L58" s="2">
        <v>4469.500887415701</v>
      </c>
    </row>
    <row r="59" spans="1:12" ht="12.75">
      <c r="A59" s="1" t="s">
        <v>4</v>
      </c>
      <c r="B59" s="1">
        <v>2</v>
      </c>
      <c r="C59" s="1">
        <v>2008</v>
      </c>
      <c r="D59" s="2">
        <v>446.96515973697166</v>
      </c>
      <c r="E59" s="2">
        <v>1011.9753231310797</v>
      </c>
      <c r="F59" s="2">
        <v>500.6085468063371</v>
      </c>
      <c r="G59" s="2">
        <v>1959.5490296743883</v>
      </c>
      <c r="H59" s="2"/>
      <c r="I59" s="2">
        <v>1423.6268977093082</v>
      </c>
      <c r="J59" s="2">
        <v>747.4139418485664</v>
      </c>
      <c r="K59" s="2">
        <v>2554.510038468745</v>
      </c>
      <c r="L59" s="2">
        <v>4725.550878026619</v>
      </c>
    </row>
    <row r="60" spans="1:12" ht="12.75">
      <c r="A60" s="1" t="s">
        <v>4</v>
      </c>
      <c r="B60" s="1">
        <v>2</v>
      </c>
      <c r="C60" s="1">
        <v>2009</v>
      </c>
      <c r="D60" s="2">
        <v>470.6620056240622</v>
      </c>
      <c r="E60" s="2">
        <v>1117.774702444981</v>
      </c>
      <c r="F60" s="2">
        <v>633.7033937450034</v>
      </c>
      <c r="G60" s="2">
        <v>2222.1401018140464</v>
      </c>
      <c r="H60" s="2"/>
      <c r="I60" s="2">
        <v>1538.4245989922197</v>
      </c>
      <c r="J60" s="2">
        <v>794.1249943019499</v>
      </c>
      <c r="K60" s="2">
        <v>2859.1033318465597</v>
      </c>
      <c r="L60" s="2">
        <v>5191.652925140729</v>
      </c>
    </row>
    <row r="61" spans="1:12" ht="12.75">
      <c r="A61" s="1" t="s">
        <v>4</v>
      </c>
      <c r="B61" s="1">
        <v>2</v>
      </c>
      <c r="C61" s="1">
        <v>2010</v>
      </c>
      <c r="D61" s="2">
        <v>496.62887695508897</v>
      </c>
      <c r="E61" s="2">
        <v>1228.3221299921668</v>
      </c>
      <c r="F61" s="2">
        <v>700.8108368531651</v>
      </c>
      <c r="G61" s="2">
        <v>2425.761843800421</v>
      </c>
      <c r="H61" s="2"/>
      <c r="I61" s="2">
        <v>1687.465211629749</v>
      </c>
      <c r="J61" s="2">
        <v>857.6405038823112</v>
      </c>
      <c r="K61" s="2">
        <v>3122.7551838357535</v>
      </c>
      <c r="L61" s="2">
        <v>5667.860899347814</v>
      </c>
    </row>
    <row r="62" spans="1:12" ht="12.75">
      <c r="A62" s="1" t="s">
        <v>4</v>
      </c>
      <c r="B62" s="1">
        <v>2</v>
      </c>
      <c r="C62" s="1">
        <v>2011</v>
      </c>
      <c r="D62" s="2">
        <v>502.56138431799394</v>
      </c>
      <c r="E62" s="2">
        <v>1280.0812577069757</v>
      </c>
      <c r="F62" s="2">
        <v>757.3628021510807</v>
      </c>
      <c r="G62" s="2">
        <v>2540.0054441760503</v>
      </c>
      <c r="H62" s="2"/>
      <c r="I62" s="2">
        <v>1693.442328661228</v>
      </c>
      <c r="J62" s="2">
        <v>845.5474806864199</v>
      </c>
      <c r="K62" s="2">
        <v>2895.5110445973773</v>
      </c>
      <c r="L62" s="2">
        <v>5434.500853945025</v>
      </c>
    </row>
    <row r="63" spans="1:12" ht="12.75">
      <c r="A63" s="1" t="s">
        <v>4</v>
      </c>
      <c r="B63" s="1">
        <v>2</v>
      </c>
      <c r="C63" s="1">
        <v>2012</v>
      </c>
      <c r="D63" s="2">
        <v>534.8676612792136</v>
      </c>
      <c r="E63" s="2">
        <v>1370.0244046870177</v>
      </c>
      <c r="F63" s="2">
        <v>875.1889860671716</v>
      </c>
      <c r="G63" s="2">
        <v>2780.081052033403</v>
      </c>
      <c r="H63" s="2"/>
      <c r="I63" s="2">
        <v>1777.2953175664234</v>
      </c>
      <c r="J63" s="2">
        <v>870.8873080431817</v>
      </c>
      <c r="K63" s="2">
        <v>2884.5986750767547</v>
      </c>
      <c r="L63" s="2">
        <v>5532.78130068636</v>
      </c>
    </row>
    <row r="64" spans="1:12" ht="12.75">
      <c r="A64" s="1" t="s">
        <v>4</v>
      </c>
      <c r="B64" s="1">
        <v>2</v>
      </c>
      <c r="C64" s="1">
        <v>2013</v>
      </c>
      <c r="D64" s="2">
        <v>551.5028804204159</v>
      </c>
      <c r="E64" s="2">
        <v>1511.1291703972238</v>
      </c>
      <c r="F64" s="2">
        <v>914.3576822864749</v>
      </c>
      <c r="G64" s="2">
        <v>2976.9897331041143</v>
      </c>
      <c r="H64" s="2"/>
      <c r="I64" s="2">
        <v>1853.66659835395</v>
      </c>
      <c r="J64" s="2">
        <v>916.1930533957907</v>
      </c>
      <c r="K64" s="2">
        <v>3184.3547083031813</v>
      </c>
      <c r="L64" s="2">
        <v>5954.214360052922</v>
      </c>
    </row>
    <row r="65" spans="1:12" ht="12.75">
      <c r="A65" s="1" t="s">
        <v>4</v>
      </c>
      <c r="B65" s="1">
        <v>2</v>
      </c>
      <c r="C65" s="1">
        <v>2014</v>
      </c>
      <c r="D65" s="2">
        <v>585.9090131401039</v>
      </c>
      <c r="E65" s="2">
        <v>1677.5073743849239</v>
      </c>
      <c r="F65" s="2">
        <v>936.4031311311627</v>
      </c>
      <c r="G65" s="2">
        <v>3199.8195186561907</v>
      </c>
      <c r="H65" s="2"/>
      <c r="I65" s="2">
        <v>1941.2736988899521</v>
      </c>
      <c r="J65" s="2">
        <v>958.1572326069673</v>
      </c>
      <c r="K65" s="2">
        <v>3390.7815239164743</v>
      </c>
      <c r="L65" s="2">
        <v>6290.212455413393</v>
      </c>
    </row>
    <row r="66" spans="1:12" ht="12.75">
      <c r="A66" s="1" t="s">
        <v>4</v>
      </c>
      <c r="B66" s="1">
        <v>2</v>
      </c>
      <c r="C66" s="1">
        <v>2015</v>
      </c>
      <c r="D66" s="2">
        <v>617.5478115413721</v>
      </c>
      <c r="E66" s="2">
        <v>1837.851724219554</v>
      </c>
      <c r="F66" s="2">
        <v>933.5701044487339</v>
      </c>
      <c r="G66" s="2">
        <v>3388.9696402096597</v>
      </c>
      <c r="H66" s="2"/>
      <c r="I66" s="2">
        <v>2123.3314708324</v>
      </c>
      <c r="J66" s="2">
        <v>1056.4782838340236</v>
      </c>
      <c r="K66" s="2">
        <v>3376.8027512045232</v>
      </c>
      <c r="L66" s="2">
        <v>6556.612505870948</v>
      </c>
    </row>
    <row r="67" spans="1:12" ht="12.75">
      <c r="A67" s="1" t="s">
        <v>4</v>
      </c>
      <c r="B67" s="1">
        <v>2</v>
      </c>
      <c r="C67" s="1">
        <v>2016</v>
      </c>
      <c r="D67" s="2">
        <v>647.0060446794041</v>
      </c>
      <c r="E67" s="2">
        <v>1977.1871118445238</v>
      </c>
      <c r="F67" s="2">
        <v>864.9899058976957</v>
      </c>
      <c r="G67" s="2">
        <v>3489.1830624216236</v>
      </c>
      <c r="H67" s="2"/>
      <c r="I67" s="2">
        <v>2336.165183058785</v>
      </c>
      <c r="J67" s="2">
        <v>1165.2487338326177</v>
      </c>
      <c r="K67" s="2">
        <v>3201.3306476631014</v>
      </c>
      <c r="L67" s="2">
        <v>6702.744564554504</v>
      </c>
    </row>
    <row r="68" spans="1:12" ht="12.75">
      <c r="A68" s="1" t="s">
        <v>4</v>
      </c>
      <c r="B68" s="1">
        <v>2</v>
      </c>
      <c r="C68" s="1">
        <v>2017</v>
      </c>
      <c r="D68" s="2">
        <v>674.4046542033252</v>
      </c>
      <c r="E68" s="2">
        <v>2103.9379371745295</v>
      </c>
      <c r="F68" s="2">
        <v>816.240544689272</v>
      </c>
      <c r="G68" s="2">
        <v>3594.583136067127</v>
      </c>
      <c r="H68" s="2"/>
      <c r="I68" s="2">
        <v>2547.656757291139</v>
      </c>
      <c r="J68" s="2">
        <v>1266.4447012070095</v>
      </c>
      <c r="K68" s="2">
        <v>3223.6452769720327</v>
      </c>
      <c r="L68" s="2">
        <v>7037.746735470181</v>
      </c>
    </row>
    <row r="69" spans="1:12" ht="12.75">
      <c r="A69" s="1" t="s">
        <v>4</v>
      </c>
      <c r="B69" s="1">
        <v>2</v>
      </c>
      <c r="C69" s="1">
        <v>2018</v>
      </c>
      <c r="D69" s="2">
        <v>703.3993233110388</v>
      </c>
      <c r="E69" s="2">
        <v>2230.546311073555</v>
      </c>
      <c r="F69" s="2">
        <v>746.4681772375513</v>
      </c>
      <c r="G69" s="2">
        <v>3680.4138116221447</v>
      </c>
      <c r="H69" s="2"/>
      <c r="I69" s="2">
        <v>2772.3481020839736</v>
      </c>
      <c r="J69" s="2">
        <v>1359.600991232691</v>
      </c>
      <c r="K69" s="2">
        <v>3159.991425366839</v>
      </c>
      <c r="L69" s="2">
        <v>7291.940518683503</v>
      </c>
    </row>
    <row r="70" spans="1:12" ht="12.75">
      <c r="A70" s="1" t="s">
        <v>4</v>
      </c>
      <c r="B70" s="1">
        <v>2</v>
      </c>
      <c r="C70" s="1">
        <v>2019</v>
      </c>
      <c r="D70" s="2">
        <v>729.1815226311428</v>
      </c>
      <c r="E70" s="2">
        <v>2295.502418631738</v>
      </c>
      <c r="F70" s="2">
        <v>674.7439106137977</v>
      </c>
      <c r="G70" s="2">
        <v>3699.4278518766782</v>
      </c>
      <c r="H70" s="2"/>
      <c r="I70" s="2">
        <v>2972.260159100452</v>
      </c>
      <c r="J70" s="2">
        <v>1434.1040066274984</v>
      </c>
      <c r="K70" s="2">
        <v>3160.979922284507</v>
      </c>
      <c r="L70" s="2">
        <v>7567.344088012458</v>
      </c>
    </row>
    <row r="71" spans="1:12" ht="12.75">
      <c r="A71" s="1" t="s">
        <v>4</v>
      </c>
      <c r="B71" s="1">
        <v>2</v>
      </c>
      <c r="C71" s="1">
        <v>2020</v>
      </c>
      <c r="D71" s="2">
        <v>754.8826367862285</v>
      </c>
      <c r="E71" s="2">
        <v>2357.9864464375914</v>
      </c>
      <c r="F71" s="2">
        <v>592.2384651327251</v>
      </c>
      <c r="G71" s="2">
        <v>3705.107548356545</v>
      </c>
      <c r="H71" s="2"/>
      <c r="I71" s="2">
        <v>3163.765636495143</v>
      </c>
      <c r="J71" s="2">
        <v>1506.93495414664</v>
      </c>
      <c r="K71" s="2">
        <v>3138.8091896076203</v>
      </c>
      <c r="L71" s="2">
        <v>7809.509780249404</v>
      </c>
    </row>
    <row r="72" spans="1:12" ht="12.75">
      <c r="A72" s="1" t="s">
        <v>4</v>
      </c>
      <c r="B72" s="1">
        <v>2</v>
      </c>
      <c r="C72" s="1">
        <v>2021</v>
      </c>
      <c r="D72" s="2">
        <v>776.1527149110466</v>
      </c>
      <c r="E72" s="2">
        <v>2411.5641790278823</v>
      </c>
      <c r="F72" s="2">
        <v>508.13809101434117</v>
      </c>
      <c r="G72" s="2">
        <v>3695.85498495327</v>
      </c>
      <c r="H72" s="2"/>
      <c r="I72" s="2">
        <v>3347.525758916397</v>
      </c>
      <c r="J72" s="2">
        <v>1578.6043589961184</v>
      </c>
      <c r="K72" s="2">
        <v>3099.848805494278</v>
      </c>
      <c r="L72" s="2">
        <v>8025.978923406794</v>
      </c>
    </row>
    <row r="73" spans="1:12" ht="12.75">
      <c r="A73" s="1" t="s">
        <v>4</v>
      </c>
      <c r="B73" s="1">
        <v>2</v>
      </c>
      <c r="C73" s="1">
        <v>2022</v>
      </c>
      <c r="D73" s="2">
        <v>792.7328440699184</v>
      </c>
      <c r="E73" s="2">
        <v>2454.250768028184</v>
      </c>
      <c r="F73" s="2">
        <v>418.268130373437</v>
      </c>
      <c r="G73" s="2">
        <v>3665.2517424715397</v>
      </c>
      <c r="H73" s="2"/>
      <c r="I73" s="2">
        <v>3533.1899566441953</v>
      </c>
      <c r="J73" s="2">
        <v>1652.1420711715325</v>
      </c>
      <c r="K73" s="2">
        <v>2954.0228030328694</v>
      </c>
      <c r="L73" s="2">
        <v>8139.354830848597</v>
      </c>
    </row>
    <row r="74" spans="1:12" ht="12.75">
      <c r="A74" s="1" t="s">
        <v>4</v>
      </c>
      <c r="B74" s="1">
        <v>2</v>
      </c>
      <c r="C74" s="1">
        <v>2023</v>
      </c>
      <c r="D74" s="2">
        <v>814.6393755398832</v>
      </c>
      <c r="E74" s="2">
        <v>2515.2585438850488</v>
      </c>
      <c r="F74" s="2">
        <v>352.89787746822645</v>
      </c>
      <c r="G74" s="2">
        <v>3682.7957968931582</v>
      </c>
      <c r="H74" s="2"/>
      <c r="I74" s="2">
        <v>3720.5070773646084</v>
      </c>
      <c r="J74" s="2">
        <v>1727.3634276613332</v>
      </c>
      <c r="K74" s="2">
        <v>2871.6090532588064</v>
      </c>
      <c r="L74" s="2">
        <v>8319.479558284747</v>
      </c>
    </row>
    <row r="75" spans="1:12" ht="12.75">
      <c r="A75" s="1" t="s">
        <v>4</v>
      </c>
      <c r="B75" s="1">
        <v>2</v>
      </c>
      <c r="C75" s="1">
        <v>2024</v>
      </c>
      <c r="D75" s="2">
        <v>835.7771481942046</v>
      </c>
      <c r="E75" s="2">
        <v>2573.9184294336646</v>
      </c>
      <c r="F75" s="2">
        <v>308.449670500272</v>
      </c>
      <c r="G75" s="2">
        <v>3718.1452481281412</v>
      </c>
      <c r="H75" s="2"/>
      <c r="I75" s="2">
        <v>3902.6193358655933</v>
      </c>
      <c r="J75" s="2">
        <v>1801.1419192345602</v>
      </c>
      <c r="K75" s="2">
        <v>2828.628680919279</v>
      </c>
      <c r="L75" s="2">
        <v>8532.389936019432</v>
      </c>
    </row>
    <row r="76" spans="1:12" ht="12.75">
      <c r="A76" s="1" t="s">
        <v>4</v>
      </c>
      <c r="B76" s="1">
        <f>B75</f>
        <v>2</v>
      </c>
      <c r="C76" s="1">
        <v>2025</v>
      </c>
      <c r="D76" s="2">
        <v>857.3096521726131</v>
      </c>
      <c r="E76" s="2">
        <v>2631.173625665121</v>
      </c>
      <c r="F76" s="2">
        <v>268.25156694984474</v>
      </c>
      <c r="G76" s="2">
        <v>3756.734844787579</v>
      </c>
      <c r="H76" s="2"/>
      <c r="I76" s="2">
        <v>4085.6046531903735</v>
      </c>
      <c r="J76" s="2">
        <v>1878.4357665805783</v>
      </c>
      <c r="K76" s="2">
        <v>2737.153523883714</v>
      </c>
      <c r="L76" s="2">
        <v>8701.193943654667</v>
      </c>
    </row>
    <row r="77" spans="1:12" ht="12.75">
      <c r="A77" s="1" t="s">
        <v>4</v>
      </c>
      <c r="B77" s="1">
        <f>B76</f>
        <v>2</v>
      </c>
      <c r="C77" s="1">
        <v>2026</v>
      </c>
      <c r="D77" s="2">
        <v>879.2510566742001</v>
      </c>
      <c r="E77" s="2">
        <v>2682.9744478096054</v>
      </c>
      <c r="F77" s="2">
        <v>252.7000859892346</v>
      </c>
      <c r="G77" s="2">
        <v>3814.9255904730403</v>
      </c>
      <c r="H77" s="2"/>
      <c r="I77" s="2">
        <v>4254.003163605498</v>
      </c>
      <c r="J77" s="2">
        <v>1949.7768735672987</v>
      </c>
      <c r="K77" s="2">
        <v>2728.1764373641486</v>
      </c>
      <c r="L77" s="2">
        <v>8931.956474536946</v>
      </c>
    </row>
    <row r="78" spans="1:12" ht="12.75">
      <c r="A78" s="1" t="s">
        <v>4</v>
      </c>
      <c r="B78" s="1">
        <f>B77</f>
        <v>2</v>
      </c>
      <c r="C78" s="1">
        <v>2027</v>
      </c>
      <c r="D78" s="2">
        <f>D77*(D77/D76)</f>
        <v>901.7540146708191</v>
      </c>
      <c r="E78" s="2">
        <f>E77*(E77/E76)</f>
        <v>2735.7950905955977</v>
      </c>
      <c r="F78" s="2">
        <f>F77*(F77/F76)</f>
        <v>238.05017873728218</v>
      </c>
      <c r="G78" s="2">
        <f>SUM(D78:F78)</f>
        <v>3875.599284003699</v>
      </c>
      <c r="H78" s="2"/>
      <c r="I78" s="2">
        <f>I77*(I77/I76)</f>
        <v>4429.342643771059</v>
      </c>
      <c r="J78" s="2">
        <f>J77*(J77/J76)</f>
        <v>2023.8274442666673</v>
      </c>
      <c r="K78" s="2">
        <f>K77*(K77/K76)</f>
        <v>2719.2287931399005</v>
      </c>
      <c r="L78" s="2">
        <f>SUM(I78:K78)</f>
        <v>9172.398881177625</v>
      </c>
    </row>
    <row r="79" spans="1:12" ht="12.75">
      <c r="A79" s="1" t="s">
        <v>5</v>
      </c>
      <c r="B79" s="1">
        <v>3</v>
      </c>
      <c r="C79" s="1">
        <v>1990</v>
      </c>
      <c r="D79" s="2">
        <v>57.68552828215126</v>
      </c>
      <c r="E79" s="2">
        <v>57.2927065588596</v>
      </c>
      <c r="F79" s="2">
        <v>28.089556913089567</v>
      </c>
      <c r="G79" s="2">
        <v>143.06779175410043</v>
      </c>
      <c r="H79" s="2"/>
      <c r="I79" s="2">
        <v>42.09389141184095</v>
      </c>
      <c r="J79" s="2">
        <v>23.122268934120537</v>
      </c>
      <c r="K79" s="2">
        <v>94.53643499419678</v>
      </c>
      <c r="L79" s="2">
        <v>159.75259534015828</v>
      </c>
    </row>
    <row r="80" spans="1:12" ht="12.75">
      <c r="A80" s="1" t="s">
        <v>5</v>
      </c>
      <c r="B80" s="1">
        <v>3</v>
      </c>
      <c r="C80" s="1">
        <v>1991</v>
      </c>
      <c r="D80" s="2">
        <v>59.028998647959256</v>
      </c>
      <c r="E80" s="2">
        <v>65.5659912916383</v>
      </c>
      <c r="F80" s="2">
        <v>29.48614555342361</v>
      </c>
      <c r="G80" s="2">
        <v>154.08113549302118</v>
      </c>
      <c r="H80" s="2"/>
      <c r="I80" s="2">
        <v>46.242632599665946</v>
      </c>
      <c r="J80" s="2">
        <v>25.20125661324917</v>
      </c>
      <c r="K80" s="2">
        <v>104.14842930675184</v>
      </c>
      <c r="L80" s="2">
        <v>175.59231851966695</v>
      </c>
    </row>
    <row r="81" spans="1:12" ht="12.75">
      <c r="A81" s="1" t="s">
        <v>5</v>
      </c>
      <c r="B81" s="1">
        <v>3</v>
      </c>
      <c r="C81" s="1">
        <v>1992</v>
      </c>
      <c r="D81" s="2">
        <v>64.94160567235666</v>
      </c>
      <c r="E81" s="2">
        <v>81.55553378585135</v>
      </c>
      <c r="F81" s="2">
        <v>31.320219753919424</v>
      </c>
      <c r="G81" s="2">
        <v>177.81735921212743</v>
      </c>
      <c r="H81" s="2"/>
      <c r="I81" s="2">
        <v>52.061656132024474</v>
      </c>
      <c r="J81" s="2">
        <v>28.939481316611765</v>
      </c>
      <c r="K81" s="2">
        <v>98.55934665515184</v>
      </c>
      <c r="L81" s="2">
        <v>179.5604841037881</v>
      </c>
    </row>
    <row r="82" spans="1:12" ht="12.75">
      <c r="A82" s="1" t="s">
        <v>5</v>
      </c>
      <c r="B82" s="1">
        <v>3</v>
      </c>
      <c r="C82" s="1">
        <v>1993</v>
      </c>
      <c r="D82" s="2">
        <v>58.50043909508341</v>
      </c>
      <c r="E82" s="2">
        <v>78.33431480422091</v>
      </c>
      <c r="F82" s="2">
        <v>23.90953937289449</v>
      </c>
      <c r="G82" s="2">
        <v>160.7442932721988</v>
      </c>
      <c r="H82" s="2"/>
      <c r="I82" s="2">
        <v>51.94619019689158</v>
      </c>
      <c r="J82" s="2">
        <v>29.195421704579456</v>
      </c>
      <c r="K82" s="2">
        <v>94.40219350424695</v>
      </c>
      <c r="L82" s="2">
        <v>175.543805405718</v>
      </c>
    </row>
    <row r="83" spans="1:12" ht="12.75">
      <c r="A83" s="1" t="s">
        <v>5</v>
      </c>
      <c r="B83" s="1">
        <v>3</v>
      </c>
      <c r="C83" s="1">
        <v>1994</v>
      </c>
      <c r="D83" s="2">
        <v>69.31360823519812</v>
      </c>
      <c r="E83" s="2">
        <v>103.10630126059986</v>
      </c>
      <c r="F83" s="2">
        <v>28.586953639236725</v>
      </c>
      <c r="G83" s="2">
        <v>201.0068631350347</v>
      </c>
      <c r="H83" s="2"/>
      <c r="I83" s="2">
        <v>60.11552303520513</v>
      </c>
      <c r="J83" s="2">
        <v>34.08077590783796</v>
      </c>
      <c r="K83" s="2">
        <v>117.10106835068069</v>
      </c>
      <c r="L83" s="2">
        <v>211.29736729372377</v>
      </c>
    </row>
    <row r="84" spans="1:12" ht="12.75">
      <c r="A84" s="1" t="s">
        <v>5</v>
      </c>
      <c r="B84" s="1">
        <v>3</v>
      </c>
      <c r="C84" s="1">
        <v>1995</v>
      </c>
      <c r="D84" s="2">
        <v>62.687361943805875</v>
      </c>
      <c r="E84" s="2">
        <v>103.90721987592468</v>
      </c>
      <c r="F84" s="2">
        <v>23.819825670603613</v>
      </c>
      <c r="G84" s="2">
        <v>190.41440749033418</v>
      </c>
      <c r="H84" s="2"/>
      <c r="I84" s="2">
        <v>65.1164737268009</v>
      </c>
      <c r="J84" s="2">
        <v>37.08422078551818</v>
      </c>
      <c r="K84" s="2">
        <v>122.52355018223493</v>
      </c>
      <c r="L84" s="2">
        <v>224.724244694554</v>
      </c>
    </row>
    <row r="85" spans="1:12" ht="12.75">
      <c r="A85" s="1" t="s">
        <v>5</v>
      </c>
      <c r="B85" s="1">
        <v>3</v>
      </c>
      <c r="C85" s="1">
        <v>1996</v>
      </c>
      <c r="D85" s="2">
        <v>65.59127740950298</v>
      </c>
      <c r="E85" s="2">
        <v>119.3644859764917</v>
      </c>
      <c r="F85" s="2">
        <v>20.683403504068526</v>
      </c>
      <c r="G85" s="2">
        <v>205.6391668900632</v>
      </c>
      <c r="H85" s="2"/>
      <c r="I85" s="2">
        <v>71.48198838832515</v>
      </c>
      <c r="J85" s="2">
        <v>40.1421657593684</v>
      </c>
      <c r="K85" s="2">
        <v>122.9555712361866</v>
      </c>
      <c r="L85" s="2">
        <v>234.57972538388015</v>
      </c>
    </row>
    <row r="86" spans="1:12" ht="12.75">
      <c r="A86" s="1" t="s">
        <v>5</v>
      </c>
      <c r="B86" s="1">
        <v>3</v>
      </c>
      <c r="C86" s="1">
        <v>1997</v>
      </c>
      <c r="D86" s="2">
        <v>73.26691745326929</v>
      </c>
      <c r="E86" s="2">
        <v>146.41830457228272</v>
      </c>
      <c r="F86" s="2">
        <v>24.863044638189912</v>
      </c>
      <c r="G86" s="2">
        <v>244.5482666637419</v>
      </c>
      <c r="H86" s="2"/>
      <c r="I86" s="2">
        <v>82.46554053602033</v>
      </c>
      <c r="J86" s="2">
        <v>45.670179828080734</v>
      </c>
      <c r="K86" s="2">
        <v>142.58793435358533</v>
      </c>
      <c r="L86" s="2">
        <v>270.7236547176864</v>
      </c>
    </row>
    <row r="87" spans="1:12" ht="12.75">
      <c r="A87" s="1" t="s">
        <v>5</v>
      </c>
      <c r="B87" s="1">
        <v>3</v>
      </c>
      <c r="C87" s="1">
        <v>1998</v>
      </c>
      <c r="D87" s="2">
        <v>78.61642132158063</v>
      </c>
      <c r="E87" s="2">
        <v>165.06801876573465</v>
      </c>
      <c r="F87" s="2">
        <v>21.03321074687222</v>
      </c>
      <c r="G87" s="2">
        <v>264.7176508341875</v>
      </c>
      <c r="H87" s="2"/>
      <c r="I87" s="2">
        <v>91.15485358544376</v>
      </c>
      <c r="J87" s="2">
        <v>50.253481063029376</v>
      </c>
      <c r="K87" s="2">
        <v>136.119795855698</v>
      </c>
      <c r="L87" s="2">
        <v>277.52813050417114</v>
      </c>
    </row>
    <row r="88" spans="1:12" ht="12.75">
      <c r="A88" s="1" t="s">
        <v>5</v>
      </c>
      <c r="B88" s="1">
        <v>3</v>
      </c>
      <c r="C88" s="1">
        <v>1999</v>
      </c>
      <c r="D88" s="2">
        <v>69.42362275665059</v>
      </c>
      <c r="E88" s="2">
        <v>159.17608023104225</v>
      </c>
      <c r="F88" s="2">
        <v>25.883520630939785</v>
      </c>
      <c r="G88" s="2">
        <v>254.48322361863262</v>
      </c>
      <c r="H88" s="2"/>
      <c r="I88" s="2">
        <v>102.50786770956104</v>
      </c>
      <c r="J88" s="2">
        <v>55.20872981143443</v>
      </c>
      <c r="K88" s="2">
        <v>146.00079520894656</v>
      </c>
      <c r="L88" s="2">
        <v>303.71739272994205</v>
      </c>
    </row>
    <row r="89" spans="1:12" ht="12.75">
      <c r="A89" s="1" t="s">
        <v>5</v>
      </c>
      <c r="B89" s="1">
        <v>3</v>
      </c>
      <c r="C89" s="1">
        <v>2000</v>
      </c>
      <c r="D89" s="2">
        <v>62.38462031255368</v>
      </c>
      <c r="E89" s="2">
        <v>158.62686250948866</v>
      </c>
      <c r="F89" s="2">
        <v>63.441304578713186</v>
      </c>
      <c r="G89" s="2">
        <v>284.45278740075554</v>
      </c>
      <c r="H89" s="2"/>
      <c r="I89" s="2">
        <v>108.96630234089882</v>
      </c>
      <c r="J89" s="2">
        <v>56.908253620301444</v>
      </c>
      <c r="K89" s="2">
        <v>275.1395151361822</v>
      </c>
      <c r="L89" s="2">
        <v>441.01407109738244</v>
      </c>
    </row>
    <row r="90" spans="1:12" ht="12.75">
      <c r="A90" s="1" t="s">
        <v>5</v>
      </c>
      <c r="B90" s="1">
        <v>3</v>
      </c>
      <c r="C90" s="1">
        <v>2001</v>
      </c>
      <c r="D90" s="2">
        <v>57.18264792459661</v>
      </c>
      <c r="E90" s="2">
        <v>157.8126904039223</v>
      </c>
      <c r="F90" s="2">
        <v>64.21340883672532</v>
      </c>
      <c r="G90" s="2">
        <v>279.20874716524423</v>
      </c>
      <c r="H90" s="2"/>
      <c r="I90" s="2">
        <v>114.00711624754092</v>
      </c>
      <c r="J90" s="2">
        <v>57.87413219231989</v>
      </c>
      <c r="K90" s="2">
        <v>264.97403739129754</v>
      </c>
      <c r="L90" s="2">
        <v>436.85528583115837</v>
      </c>
    </row>
    <row r="91" spans="1:12" ht="12.75">
      <c r="A91" s="1" t="s">
        <v>5</v>
      </c>
      <c r="B91" s="1">
        <v>3</v>
      </c>
      <c r="C91" s="1">
        <v>2002</v>
      </c>
      <c r="D91" s="2">
        <v>60.06737500644157</v>
      </c>
      <c r="E91" s="2">
        <v>181.95153555400708</v>
      </c>
      <c r="F91" s="2">
        <v>74.8919597934023</v>
      </c>
      <c r="G91" s="2">
        <v>316.91087035385095</v>
      </c>
      <c r="H91" s="2"/>
      <c r="I91" s="2">
        <v>132.2642840722048</v>
      </c>
      <c r="J91" s="2">
        <v>65.39274993665954</v>
      </c>
      <c r="K91" s="2">
        <v>302.5461576136991</v>
      </c>
      <c r="L91" s="2">
        <v>500.20319162256345</v>
      </c>
    </row>
    <row r="92" spans="1:12" ht="12.75">
      <c r="A92" s="1" t="s">
        <v>5</v>
      </c>
      <c r="B92" s="1">
        <v>3</v>
      </c>
      <c r="C92" s="1">
        <v>2003</v>
      </c>
      <c r="D92" s="2">
        <v>61.93513594889986</v>
      </c>
      <c r="E92" s="2">
        <v>197.5390190162799</v>
      </c>
      <c r="F92" s="2">
        <v>86.52734207939872</v>
      </c>
      <c r="G92" s="2">
        <v>346.0014970445785</v>
      </c>
      <c r="H92" s="2"/>
      <c r="I92" s="2">
        <v>146.84648588099728</v>
      </c>
      <c r="J92" s="2">
        <v>71.45052212535084</v>
      </c>
      <c r="K92" s="2">
        <v>292.377101835323</v>
      </c>
      <c r="L92" s="2">
        <v>510.6741098416711</v>
      </c>
    </row>
    <row r="93" spans="1:12" ht="12.75">
      <c r="A93" s="1" t="s">
        <v>5</v>
      </c>
      <c r="B93" s="1">
        <v>3</v>
      </c>
      <c r="C93" s="1">
        <v>2004</v>
      </c>
      <c r="D93" s="2">
        <v>59.09107298120814</v>
      </c>
      <c r="E93" s="2">
        <v>206.91225958591212</v>
      </c>
      <c r="F93" s="2">
        <v>97.70476844560952</v>
      </c>
      <c r="G93" s="2">
        <v>363.7081010127298</v>
      </c>
      <c r="H93" s="2"/>
      <c r="I93" s="2">
        <v>153.31665371184198</v>
      </c>
      <c r="J93" s="2">
        <v>73.67849169812223</v>
      </c>
      <c r="K93" s="2">
        <v>282.19989222990245</v>
      </c>
      <c r="L93" s="2">
        <v>509.19503763986665</v>
      </c>
    </row>
    <row r="94" spans="1:12" ht="12.75">
      <c r="A94" s="1" t="s">
        <v>5</v>
      </c>
      <c r="B94" s="1">
        <v>3</v>
      </c>
      <c r="C94" s="1">
        <v>2005</v>
      </c>
      <c r="D94" s="2">
        <v>55.89027779402264</v>
      </c>
      <c r="E94" s="2">
        <v>220.03074909887513</v>
      </c>
      <c r="F94" s="2">
        <v>118.11870407664746</v>
      </c>
      <c r="G94" s="2">
        <v>394.03973096954525</v>
      </c>
      <c r="H94" s="2"/>
      <c r="I94" s="2">
        <v>178.43047312037967</v>
      </c>
      <c r="J94" s="2">
        <v>84.74271156845947</v>
      </c>
      <c r="K94" s="2">
        <v>314.59557094219423</v>
      </c>
      <c r="L94" s="2">
        <v>577.7687556310334</v>
      </c>
    </row>
    <row r="95" spans="1:12" ht="12.75">
      <c r="A95" s="1" t="s">
        <v>5</v>
      </c>
      <c r="B95" s="1">
        <v>3</v>
      </c>
      <c r="C95" s="1">
        <v>2006</v>
      </c>
      <c r="D95" s="2">
        <v>60.01130685153775</v>
      </c>
      <c r="E95" s="2">
        <v>242.0783635591832</v>
      </c>
      <c r="F95" s="2">
        <v>142.06536850184136</v>
      </c>
      <c r="G95" s="2">
        <v>444.1550389125623</v>
      </c>
      <c r="H95" s="2"/>
      <c r="I95" s="2">
        <v>196.66391733481</v>
      </c>
      <c r="J95" s="2">
        <v>91.60443700835188</v>
      </c>
      <c r="K95" s="2">
        <v>338.1894968193591</v>
      </c>
      <c r="L95" s="2">
        <v>626.4578511625209</v>
      </c>
    </row>
    <row r="96" spans="1:12" ht="12.75">
      <c r="A96" s="1" t="s">
        <v>5</v>
      </c>
      <c r="B96" s="1">
        <v>3</v>
      </c>
      <c r="C96" s="1">
        <v>2007</v>
      </c>
      <c r="D96" s="2">
        <v>63.99031059085505</v>
      </c>
      <c r="E96" s="2">
        <v>289.5000200928971</v>
      </c>
      <c r="F96" s="2">
        <v>151.782622534318</v>
      </c>
      <c r="G96" s="2">
        <v>505.27295321807014</v>
      </c>
      <c r="H96" s="2"/>
      <c r="I96" s="2">
        <v>198.9578982339708</v>
      </c>
      <c r="J96" s="2">
        <v>90.71201618179748</v>
      </c>
      <c r="K96" s="2">
        <v>335.5373841653907</v>
      </c>
      <c r="L96" s="2">
        <v>625.207298581159</v>
      </c>
    </row>
    <row r="97" spans="1:12" ht="12.75">
      <c r="A97" s="1" t="s">
        <v>5</v>
      </c>
      <c r="B97" s="1">
        <v>3</v>
      </c>
      <c r="C97" s="1">
        <v>2008</v>
      </c>
      <c r="D97" s="2">
        <v>63.18331350540714</v>
      </c>
      <c r="E97" s="2">
        <v>301.7881969260633</v>
      </c>
      <c r="F97" s="2">
        <v>146.93540420357715</v>
      </c>
      <c r="G97" s="2">
        <v>511.90691463504754</v>
      </c>
      <c r="H97" s="2"/>
      <c r="I97" s="2">
        <v>214.97566194565135</v>
      </c>
      <c r="J97" s="2">
        <v>96.66673764188913</v>
      </c>
      <c r="K97" s="2">
        <v>351.30466949553966</v>
      </c>
      <c r="L97" s="2">
        <v>662.9470690830801</v>
      </c>
    </row>
    <row r="98" spans="1:12" ht="12.75">
      <c r="A98" s="1" t="s">
        <v>5</v>
      </c>
      <c r="B98" s="1">
        <v>3</v>
      </c>
      <c r="C98" s="1">
        <v>2009</v>
      </c>
      <c r="D98" s="2">
        <v>60.250994406913414</v>
      </c>
      <c r="E98" s="2">
        <v>300.7166687759949</v>
      </c>
      <c r="F98" s="2">
        <v>178.31159147435662</v>
      </c>
      <c r="G98" s="2">
        <v>539.2792546572649</v>
      </c>
      <c r="H98" s="2"/>
      <c r="I98" s="2">
        <v>222.5466060440244</v>
      </c>
      <c r="J98" s="2">
        <v>98.47410102503281</v>
      </c>
      <c r="K98" s="2">
        <v>499.2198920862923</v>
      </c>
      <c r="L98" s="2">
        <v>820.2405991553495</v>
      </c>
    </row>
    <row r="99" spans="1:12" ht="12.75">
      <c r="A99" s="1" t="s">
        <v>5</v>
      </c>
      <c r="B99" s="1">
        <v>3</v>
      </c>
      <c r="C99" s="1">
        <v>2010</v>
      </c>
      <c r="D99" s="2">
        <v>61.23390806460376</v>
      </c>
      <c r="E99" s="2">
        <v>348.58341118664197</v>
      </c>
      <c r="F99" s="2">
        <v>177.61061992788814</v>
      </c>
      <c r="G99" s="2">
        <v>587.4279391791339</v>
      </c>
      <c r="H99" s="2"/>
      <c r="I99" s="2">
        <v>259.90929455365506</v>
      </c>
      <c r="J99" s="2">
        <v>114.01040322758398</v>
      </c>
      <c r="K99" s="2">
        <v>570.3056028852099</v>
      </c>
      <c r="L99" s="2">
        <v>944.2253006664489</v>
      </c>
    </row>
    <row r="100" spans="1:12" ht="12.75">
      <c r="A100" s="1" t="s">
        <v>5</v>
      </c>
      <c r="B100" s="1">
        <v>3</v>
      </c>
      <c r="C100" s="1">
        <v>2011</v>
      </c>
      <c r="D100" s="2">
        <v>64.25864734892423</v>
      </c>
      <c r="E100" s="2">
        <v>381.7685011174833</v>
      </c>
      <c r="F100" s="2">
        <v>189.79995215926854</v>
      </c>
      <c r="G100" s="2">
        <v>635.827100625676</v>
      </c>
      <c r="H100" s="2"/>
      <c r="I100" s="2">
        <v>245.50006760273317</v>
      </c>
      <c r="J100" s="2">
        <v>106.32694691189587</v>
      </c>
      <c r="K100" s="2">
        <v>493.31128437952026</v>
      </c>
      <c r="L100" s="2">
        <v>845.1382988941493</v>
      </c>
    </row>
    <row r="101" spans="1:12" ht="12.75">
      <c r="A101" s="1" t="s">
        <v>5</v>
      </c>
      <c r="B101" s="1">
        <v>3</v>
      </c>
      <c r="C101" s="1">
        <v>2012</v>
      </c>
      <c r="D101" s="2">
        <v>70.58317562035693</v>
      </c>
      <c r="E101" s="2">
        <v>413.63333965366775</v>
      </c>
      <c r="F101" s="2">
        <v>187.5932882240732</v>
      </c>
      <c r="G101" s="2">
        <v>671.8098034980978</v>
      </c>
      <c r="H101" s="2"/>
      <c r="I101" s="2">
        <v>259.5893757020373</v>
      </c>
      <c r="J101" s="2">
        <v>111.22750593291039</v>
      </c>
      <c r="K101" s="2">
        <v>481.56272402332894</v>
      </c>
      <c r="L101" s="2">
        <v>852.3796056582767</v>
      </c>
    </row>
    <row r="102" spans="1:12" ht="12.75">
      <c r="A102" s="1" t="s">
        <v>5</v>
      </c>
      <c r="B102" s="1">
        <v>3</v>
      </c>
      <c r="C102" s="1">
        <v>2013</v>
      </c>
      <c r="D102" s="2">
        <v>72.8844146479254</v>
      </c>
      <c r="E102" s="2">
        <v>457.0307888275932</v>
      </c>
      <c r="F102" s="2">
        <v>195.57236243827276</v>
      </c>
      <c r="G102" s="2">
        <v>725.4875659137914</v>
      </c>
      <c r="H102" s="2"/>
      <c r="I102" s="2">
        <v>275.3330891468634</v>
      </c>
      <c r="J102" s="2">
        <v>120.2541717513398</v>
      </c>
      <c r="K102" s="2">
        <v>500.8033942689083</v>
      </c>
      <c r="L102" s="2">
        <v>896.3906551671115</v>
      </c>
    </row>
    <row r="103" spans="1:12" ht="12.75">
      <c r="A103" s="1" t="s">
        <v>5</v>
      </c>
      <c r="B103" s="1">
        <v>3</v>
      </c>
      <c r="C103" s="1">
        <v>2014</v>
      </c>
      <c r="D103" s="2">
        <v>78.29571583793415</v>
      </c>
      <c r="E103" s="2">
        <v>511.506875813416</v>
      </c>
      <c r="F103" s="2">
        <v>196.86017883721394</v>
      </c>
      <c r="G103" s="2">
        <v>786.6627704885641</v>
      </c>
      <c r="H103" s="2"/>
      <c r="I103" s="2">
        <v>284.7701594002279</v>
      </c>
      <c r="J103" s="2">
        <v>125.44171837621462</v>
      </c>
      <c r="K103" s="2">
        <v>545.4430832888453</v>
      </c>
      <c r="L103" s="2">
        <v>955.6549610652878</v>
      </c>
    </row>
    <row r="104" spans="1:12" ht="12.75">
      <c r="A104" s="1" t="s">
        <v>5</v>
      </c>
      <c r="B104" s="1">
        <v>3</v>
      </c>
      <c r="C104" s="1">
        <v>2015</v>
      </c>
      <c r="D104" s="2">
        <v>83.11528553256979</v>
      </c>
      <c r="E104" s="2">
        <v>561.7801708744579</v>
      </c>
      <c r="F104" s="2">
        <v>187.86521058254073</v>
      </c>
      <c r="G104" s="2">
        <v>832.7606669895684</v>
      </c>
      <c r="H104" s="2"/>
      <c r="I104" s="2">
        <v>311.74909297480013</v>
      </c>
      <c r="J104" s="2">
        <v>138.83459499753832</v>
      </c>
      <c r="K104" s="2">
        <v>528.5744654956059</v>
      </c>
      <c r="L104" s="2">
        <v>979.1581534679443</v>
      </c>
    </row>
    <row r="105" spans="1:12" ht="12.75">
      <c r="A105" s="1" t="s">
        <v>5</v>
      </c>
      <c r="B105" s="1">
        <v>3</v>
      </c>
      <c r="C105" s="1">
        <v>2016</v>
      </c>
      <c r="D105" s="2">
        <v>87.7793714266476</v>
      </c>
      <c r="E105" s="2">
        <v>605.9294139925031</v>
      </c>
      <c r="F105" s="2">
        <v>188.78436576681443</v>
      </c>
      <c r="G105" s="2">
        <v>882.4931511859651</v>
      </c>
      <c r="H105" s="2"/>
      <c r="I105" s="2">
        <v>337.73035449359196</v>
      </c>
      <c r="J105" s="2">
        <v>151.5777110023438</v>
      </c>
      <c r="K105" s="2">
        <v>534.9006600008773</v>
      </c>
      <c r="L105" s="2">
        <v>1024.208725496813</v>
      </c>
    </row>
    <row r="106" spans="1:12" ht="12.75">
      <c r="A106" s="1" t="s">
        <v>5</v>
      </c>
      <c r="B106" s="1">
        <v>3</v>
      </c>
      <c r="C106" s="1">
        <v>2017</v>
      </c>
      <c r="D106" s="2">
        <v>92.24519486340084</v>
      </c>
      <c r="E106" s="2">
        <v>646.443919224703</v>
      </c>
      <c r="F106" s="2">
        <v>171.30379097592893</v>
      </c>
      <c r="G106" s="2">
        <v>909.9929050640327</v>
      </c>
      <c r="H106" s="2"/>
      <c r="I106" s="2">
        <v>370.70328765961796</v>
      </c>
      <c r="J106" s="2">
        <v>166.2369264110244</v>
      </c>
      <c r="K106" s="2">
        <v>497.8128232424037</v>
      </c>
      <c r="L106" s="2">
        <v>1034.753037313046</v>
      </c>
    </row>
    <row r="107" spans="1:12" ht="12.75">
      <c r="A107" s="1" t="s">
        <v>5</v>
      </c>
      <c r="B107" s="1">
        <v>3</v>
      </c>
      <c r="C107" s="1">
        <v>2018</v>
      </c>
      <c r="D107" s="2">
        <v>96.89147310748179</v>
      </c>
      <c r="E107" s="2">
        <v>686.5797062943072</v>
      </c>
      <c r="F107" s="2">
        <v>165.53400438845614</v>
      </c>
      <c r="G107" s="2">
        <v>949.0051837902452</v>
      </c>
      <c r="H107" s="2"/>
      <c r="I107" s="2">
        <v>402.7433773824978</v>
      </c>
      <c r="J107" s="2">
        <v>178.09111088913747</v>
      </c>
      <c r="K107" s="2">
        <v>477.83188422937656</v>
      </c>
      <c r="L107" s="2">
        <v>1058.6663725010117</v>
      </c>
    </row>
    <row r="108" spans="1:12" ht="12.75">
      <c r="A108" s="1" t="s">
        <v>5</v>
      </c>
      <c r="B108" s="1">
        <v>3</v>
      </c>
      <c r="C108" s="1">
        <v>2019</v>
      </c>
      <c r="D108" s="2">
        <v>100.83719975380585</v>
      </c>
      <c r="E108" s="2">
        <v>703.9993638195009</v>
      </c>
      <c r="F108" s="2">
        <v>159.7827518564455</v>
      </c>
      <c r="G108" s="2">
        <v>964.6193154297523</v>
      </c>
      <c r="H108" s="2"/>
      <c r="I108" s="2">
        <v>432.1406569487073</v>
      </c>
      <c r="J108" s="2">
        <v>188.0585618430164</v>
      </c>
      <c r="K108" s="2">
        <v>464.12845441406955</v>
      </c>
      <c r="L108" s="2">
        <v>1084.3276732057934</v>
      </c>
    </row>
    <row r="109" spans="1:12" ht="12.75">
      <c r="A109" s="1" t="s">
        <v>5</v>
      </c>
      <c r="B109" s="1">
        <v>3</v>
      </c>
      <c r="C109" s="1">
        <v>2020</v>
      </c>
      <c r="D109" s="2">
        <v>104.3956530662651</v>
      </c>
      <c r="E109" s="2">
        <v>719.3369762056853</v>
      </c>
      <c r="F109" s="2">
        <v>154.2660080780709</v>
      </c>
      <c r="G109" s="2">
        <v>977.9986373500215</v>
      </c>
      <c r="H109" s="2"/>
      <c r="I109" s="2">
        <v>459.3597179411883</v>
      </c>
      <c r="J109" s="2">
        <v>197.44556178714436</v>
      </c>
      <c r="K109" s="2">
        <v>454.5086197495271</v>
      </c>
      <c r="L109" s="2">
        <v>1111.3138994778596</v>
      </c>
    </row>
    <row r="110" spans="1:12" ht="12.75">
      <c r="A110" s="1" t="s">
        <v>5</v>
      </c>
      <c r="B110" s="1">
        <v>3</v>
      </c>
      <c r="C110" s="1">
        <v>2021</v>
      </c>
      <c r="D110" s="2">
        <v>107.35861893305606</v>
      </c>
      <c r="E110" s="2">
        <v>732.4625019569663</v>
      </c>
      <c r="F110" s="2">
        <v>142.31368619633764</v>
      </c>
      <c r="G110" s="2">
        <v>982.1348070863601</v>
      </c>
      <c r="H110" s="2"/>
      <c r="I110" s="2">
        <v>486.4297946870395</v>
      </c>
      <c r="J110" s="2">
        <v>207.05626605265877</v>
      </c>
      <c r="K110" s="2">
        <v>432.34624155132155</v>
      </c>
      <c r="L110" s="2">
        <v>1125.83230229102</v>
      </c>
    </row>
    <row r="111" spans="1:12" ht="12.75">
      <c r="A111" s="1" t="s">
        <v>5</v>
      </c>
      <c r="B111" s="1">
        <v>3</v>
      </c>
      <c r="C111" s="1">
        <v>2022</v>
      </c>
      <c r="D111" s="2">
        <v>109.49291872480431</v>
      </c>
      <c r="E111" s="2">
        <v>742.6099587487035</v>
      </c>
      <c r="F111" s="2">
        <v>123.8843997394998</v>
      </c>
      <c r="G111" s="2">
        <v>975.9872772130077</v>
      </c>
      <c r="H111" s="2"/>
      <c r="I111" s="2">
        <v>515.3811429850764</v>
      </c>
      <c r="J111" s="2">
        <v>217.4493062950875</v>
      </c>
      <c r="K111" s="2">
        <v>393.7907967892917</v>
      </c>
      <c r="L111" s="2">
        <v>1126.6212460694555</v>
      </c>
    </row>
    <row r="112" spans="1:12" ht="12.75">
      <c r="A112" s="1" t="s">
        <v>5</v>
      </c>
      <c r="B112" s="1">
        <v>3</v>
      </c>
      <c r="C112" s="1">
        <v>2023</v>
      </c>
      <c r="D112" s="2">
        <v>112.4875795432424</v>
      </c>
      <c r="E112" s="2">
        <v>759.7154295840785</v>
      </c>
      <c r="F112" s="2">
        <v>114.87416098496888</v>
      </c>
      <c r="G112" s="2">
        <v>987.0771701122898</v>
      </c>
      <c r="H112" s="2"/>
      <c r="I112" s="2">
        <v>541.2358187328265</v>
      </c>
      <c r="J112" s="2">
        <v>226.71672058501167</v>
      </c>
      <c r="K112" s="2">
        <v>375.1619894255107</v>
      </c>
      <c r="L112" s="2">
        <v>1143.1145287433487</v>
      </c>
    </row>
    <row r="113" spans="1:12" ht="12.75">
      <c r="A113" s="1" t="s">
        <v>5</v>
      </c>
      <c r="B113" s="1">
        <v>3</v>
      </c>
      <c r="C113" s="1">
        <v>2024</v>
      </c>
      <c r="D113" s="2">
        <v>115.32211237187552</v>
      </c>
      <c r="E113" s="2">
        <v>776.1153674786179</v>
      </c>
      <c r="F113" s="2">
        <v>108.460409340016</v>
      </c>
      <c r="G113" s="2">
        <v>999.8978891905094</v>
      </c>
      <c r="H113" s="2"/>
      <c r="I113" s="2">
        <v>566.6982969679909</v>
      </c>
      <c r="J113" s="2">
        <v>235.90594483963068</v>
      </c>
      <c r="K113" s="2">
        <v>361.4090598437345</v>
      </c>
      <c r="L113" s="2">
        <v>1164.0133016513562</v>
      </c>
    </row>
    <row r="114" spans="1:12" ht="12.75">
      <c r="A114" s="1" t="s">
        <v>5</v>
      </c>
      <c r="B114" s="1">
        <f>B113</f>
        <v>3</v>
      </c>
      <c r="C114" s="1">
        <v>2025</v>
      </c>
      <c r="D114" s="2">
        <v>118.19145017406599</v>
      </c>
      <c r="E114" s="2">
        <v>792.1743615191778</v>
      </c>
      <c r="F114" s="2">
        <v>103.55480608465568</v>
      </c>
      <c r="G114" s="2">
        <v>1013.9206177778993</v>
      </c>
      <c r="H114" s="2"/>
      <c r="I114" s="2">
        <v>591.5732694481565</v>
      </c>
      <c r="J114" s="2">
        <v>245.2103704788642</v>
      </c>
      <c r="K114" s="2">
        <v>349.40695985758043</v>
      </c>
      <c r="L114" s="2">
        <v>1186.190599784601</v>
      </c>
    </row>
    <row r="115" spans="1:12" ht="12.75">
      <c r="A115" s="1" t="s">
        <v>5</v>
      </c>
      <c r="B115" s="1">
        <f>B114</f>
        <v>3</v>
      </c>
      <c r="C115" s="1">
        <v>2026</v>
      </c>
      <c r="D115" s="2">
        <v>121.09754659052214</v>
      </c>
      <c r="E115" s="2">
        <v>806.8628052028722</v>
      </c>
      <c r="F115" s="2">
        <v>101.57110985229856</v>
      </c>
      <c r="G115" s="2">
        <v>1029.5314616456928</v>
      </c>
      <c r="H115" s="2"/>
      <c r="I115" s="2">
        <v>615.1779781045423</v>
      </c>
      <c r="J115" s="2">
        <v>253.99633416266227</v>
      </c>
      <c r="K115" s="2">
        <v>343.44579203705</v>
      </c>
      <c r="L115" s="2">
        <v>1212.6201043042545</v>
      </c>
    </row>
    <row r="116" spans="1:12" ht="12.75">
      <c r="A116" s="1" t="s">
        <v>5</v>
      </c>
      <c r="B116" s="1">
        <f>B115</f>
        <v>3</v>
      </c>
      <c r="C116" s="1">
        <v>2027</v>
      </c>
      <c r="D116" s="2">
        <f>D115*(D115/D114)</f>
        <v>124.07509822957942</v>
      </c>
      <c r="E116" s="2">
        <f>E115*(E115/E114)</f>
        <v>821.823601020553</v>
      </c>
      <c r="F116" s="2">
        <f>F115*(F115/F114)</f>
        <v>99.62541331199871</v>
      </c>
      <c r="G116" s="2">
        <f>SUM(D116:F116)</f>
        <v>1045.5241125621312</v>
      </c>
      <c r="H116" s="2"/>
      <c r="I116" s="2">
        <f>I115*(I115/I114)</f>
        <v>639.7245519524919</v>
      </c>
      <c r="J116" s="2">
        <f>J115*(J115/J114)</f>
        <v>263.09710165227926</v>
      </c>
      <c r="K116" s="2">
        <f>K115*(K115/K114)</f>
        <v>337.58632660332665</v>
      </c>
      <c r="L116" s="2">
        <f>SUM(I116:K116)</f>
        <v>1240.4079802080978</v>
      </c>
    </row>
    <row r="117" spans="1:12" ht="12.75">
      <c r="A117" s="1" t="s">
        <v>6</v>
      </c>
      <c r="B117" s="1">
        <v>4</v>
      </c>
      <c r="C117" s="1">
        <v>1990</v>
      </c>
      <c r="D117" s="2">
        <v>173.44867076004954</v>
      </c>
      <c r="E117" s="2">
        <v>88.09677052200855</v>
      </c>
      <c r="F117" s="2">
        <v>252.5551123488891</v>
      </c>
      <c r="G117" s="2">
        <v>514.1005536309472</v>
      </c>
      <c r="H117" s="2"/>
      <c r="I117" s="2">
        <v>29.491706219883262</v>
      </c>
      <c r="J117" s="2">
        <v>13.680284139297543</v>
      </c>
      <c r="K117" s="2">
        <v>293.81548399912</v>
      </c>
      <c r="L117" s="2">
        <v>336.9874743583008</v>
      </c>
    </row>
    <row r="118" spans="1:12" ht="12.75">
      <c r="A118" s="1" t="s">
        <v>6</v>
      </c>
      <c r="B118" s="1">
        <v>4</v>
      </c>
      <c r="C118" s="1">
        <v>1991</v>
      </c>
      <c r="D118" s="2">
        <v>157.91710722365733</v>
      </c>
      <c r="E118" s="2">
        <v>87.30604930470697</v>
      </c>
      <c r="F118" s="2">
        <v>221.55139964292937</v>
      </c>
      <c r="G118" s="2">
        <v>466.7745561712937</v>
      </c>
      <c r="H118" s="2"/>
      <c r="I118" s="2">
        <v>33.83370105792537</v>
      </c>
      <c r="J118" s="2">
        <v>15.884042728607502</v>
      </c>
      <c r="K118" s="2">
        <v>305.71209771438834</v>
      </c>
      <c r="L118" s="2">
        <v>355.4298415009212</v>
      </c>
    </row>
    <row r="119" spans="1:12" ht="12.75">
      <c r="A119" s="1" t="s">
        <v>6</v>
      </c>
      <c r="B119" s="1">
        <v>4</v>
      </c>
      <c r="C119" s="1">
        <v>1992</v>
      </c>
      <c r="D119" s="2">
        <v>196.13775017472832</v>
      </c>
      <c r="E119" s="2">
        <v>117.76277219575371</v>
      </c>
      <c r="F119" s="2">
        <v>254.33246057222325</v>
      </c>
      <c r="G119" s="2">
        <v>568.2329829427052</v>
      </c>
      <c r="H119" s="2"/>
      <c r="I119" s="2">
        <v>34.00005264590337</v>
      </c>
      <c r="J119" s="2">
        <v>15.79305505440133</v>
      </c>
      <c r="K119" s="2">
        <v>284.2159238545117</v>
      </c>
      <c r="L119" s="2">
        <v>334.0090315548164</v>
      </c>
    </row>
    <row r="120" spans="1:12" ht="12.75">
      <c r="A120" s="1" t="s">
        <v>6</v>
      </c>
      <c r="B120" s="1">
        <v>4</v>
      </c>
      <c r="C120" s="1">
        <v>1993</v>
      </c>
      <c r="D120" s="2">
        <v>148.6310001900963</v>
      </c>
      <c r="E120" s="2">
        <v>95.13361930866103</v>
      </c>
      <c r="F120" s="2">
        <v>171.93664266064997</v>
      </c>
      <c r="G120" s="2">
        <v>415.7012621594073</v>
      </c>
      <c r="H120" s="2"/>
      <c r="I120" s="2">
        <v>30.203876831668513</v>
      </c>
      <c r="J120" s="2">
        <v>14.060063453340405</v>
      </c>
      <c r="K120" s="2">
        <v>227.03454740933154</v>
      </c>
      <c r="L120" s="2">
        <v>271.29848769434045</v>
      </c>
    </row>
    <row r="121" spans="1:12" ht="12.75">
      <c r="A121" s="1" t="s">
        <v>6</v>
      </c>
      <c r="B121" s="1">
        <v>4</v>
      </c>
      <c r="C121" s="1">
        <v>1994</v>
      </c>
      <c r="D121" s="2">
        <v>186.52257155302496</v>
      </c>
      <c r="E121" s="2">
        <v>126.82869436244417</v>
      </c>
      <c r="F121" s="2">
        <v>213.02889864311373</v>
      </c>
      <c r="G121" s="2">
        <v>526.3801645585829</v>
      </c>
      <c r="H121" s="2"/>
      <c r="I121" s="2">
        <v>33.57646902652925</v>
      </c>
      <c r="J121" s="2">
        <v>15.708732334103486</v>
      </c>
      <c r="K121" s="2">
        <v>243.67078532996885</v>
      </c>
      <c r="L121" s="2">
        <v>292.9559866906016</v>
      </c>
    </row>
    <row r="122" spans="1:12" ht="12.75">
      <c r="A122" s="1" t="s">
        <v>6</v>
      </c>
      <c r="B122" s="1">
        <v>4</v>
      </c>
      <c r="C122" s="1">
        <v>1995</v>
      </c>
      <c r="D122" s="2">
        <v>178.6587465159001</v>
      </c>
      <c r="E122" s="2">
        <v>127.27738201487492</v>
      </c>
      <c r="F122" s="2">
        <v>194.2076451598645</v>
      </c>
      <c r="G122" s="2">
        <v>500.14377369063953</v>
      </c>
      <c r="H122" s="2"/>
      <c r="I122" s="2">
        <v>33.806947356356105</v>
      </c>
      <c r="J122" s="2">
        <v>16.155448326299954</v>
      </c>
      <c r="K122" s="2">
        <v>233.19563364198996</v>
      </c>
      <c r="L122" s="2">
        <v>283.158029324646</v>
      </c>
    </row>
    <row r="123" spans="1:12" ht="12.75">
      <c r="A123" s="1" t="s">
        <v>6</v>
      </c>
      <c r="B123" s="1">
        <v>4</v>
      </c>
      <c r="C123" s="1">
        <v>1996</v>
      </c>
      <c r="D123" s="2">
        <v>186.395536379439</v>
      </c>
      <c r="E123" s="2">
        <v>139.8188770320009</v>
      </c>
      <c r="F123" s="2">
        <v>200.93437342703476</v>
      </c>
      <c r="G123" s="2">
        <v>527.1487868384746</v>
      </c>
      <c r="H123" s="2"/>
      <c r="I123" s="2">
        <v>37.91951698933904</v>
      </c>
      <c r="J123" s="2">
        <v>18.046733195768745</v>
      </c>
      <c r="K123" s="2">
        <v>240.55290250462312</v>
      </c>
      <c r="L123" s="2">
        <v>296.5191526897309</v>
      </c>
    </row>
    <row r="124" spans="1:12" ht="12.75">
      <c r="A124" s="1" t="s">
        <v>6</v>
      </c>
      <c r="B124" s="1">
        <v>4</v>
      </c>
      <c r="C124" s="1">
        <v>1997</v>
      </c>
      <c r="D124" s="2">
        <v>212.3953648303147</v>
      </c>
      <c r="E124" s="2">
        <v>164.04809760843804</v>
      </c>
      <c r="F124" s="2">
        <v>218.5055292140047</v>
      </c>
      <c r="G124" s="2">
        <v>594.9489916527574</v>
      </c>
      <c r="H124" s="2"/>
      <c r="I124" s="2">
        <v>42.124625975153016</v>
      </c>
      <c r="J124" s="2">
        <v>19.69796959117149</v>
      </c>
      <c r="K124" s="2">
        <v>250.47654534035755</v>
      </c>
      <c r="L124" s="2">
        <v>312.29914090668206</v>
      </c>
    </row>
    <row r="125" spans="1:12" ht="12.75">
      <c r="A125" s="1" t="s">
        <v>6</v>
      </c>
      <c r="B125" s="1">
        <v>4</v>
      </c>
      <c r="C125" s="1">
        <v>1998</v>
      </c>
      <c r="D125" s="2">
        <v>233.49221565305876</v>
      </c>
      <c r="E125" s="2">
        <v>185.0834694100255</v>
      </c>
      <c r="F125" s="2">
        <v>228.46204112075546</v>
      </c>
      <c r="G125" s="2">
        <v>647.0377261838397</v>
      </c>
      <c r="H125" s="2"/>
      <c r="I125" s="2">
        <v>46.235956780239896</v>
      </c>
      <c r="J125" s="2">
        <v>22.118486210060915</v>
      </c>
      <c r="K125" s="2">
        <v>262.8995094002509</v>
      </c>
      <c r="L125" s="2">
        <v>331.2539523905517</v>
      </c>
    </row>
    <row r="126" spans="1:12" ht="12.75">
      <c r="A126" s="1" t="s">
        <v>6</v>
      </c>
      <c r="B126" s="1">
        <v>4</v>
      </c>
      <c r="C126" s="1">
        <v>1999</v>
      </c>
      <c r="D126" s="2">
        <v>221.30684070962968</v>
      </c>
      <c r="E126" s="2">
        <v>179.32676534698322</v>
      </c>
      <c r="F126" s="2">
        <v>206.96949633796442</v>
      </c>
      <c r="G126" s="2">
        <v>607.6031023945773</v>
      </c>
      <c r="H126" s="2"/>
      <c r="I126" s="2">
        <v>57.19455766236505</v>
      </c>
      <c r="J126" s="2">
        <v>24.891641663123277</v>
      </c>
      <c r="K126" s="2">
        <v>281.0102743858224</v>
      </c>
      <c r="L126" s="2">
        <v>363.09647371131075</v>
      </c>
    </row>
    <row r="127" spans="1:12" ht="12.75">
      <c r="A127" s="1" t="s">
        <v>6</v>
      </c>
      <c r="B127" s="1">
        <v>4</v>
      </c>
      <c r="C127" s="1">
        <v>2000</v>
      </c>
      <c r="D127" s="2">
        <v>211.88675968630798</v>
      </c>
      <c r="E127" s="2">
        <v>175.5141462134677</v>
      </c>
      <c r="F127" s="2">
        <v>191.2444239345511</v>
      </c>
      <c r="G127" s="2">
        <v>578.6453298343267</v>
      </c>
      <c r="H127" s="2"/>
      <c r="I127" s="2">
        <v>58.08080710645211</v>
      </c>
      <c r="J127" s="2">
        <v>25.19062179298656</v>
      </c>
      <c r="K127" s="2">
        <v>266.57612761997115</v>
      </c>
      <c r="L127" s="2">
        <v>349.8475565194098</v>
      </c>
    </row>
    <row r="128" spans="1:12" ht="12.75">
      <c r="A128" s="1" t="s">
        <v>6</v>
      </c>
      <c r="B128" s="1">
        <v>4</v>
      </c>
      <c r="C128" s="1">
        <v>2001</v>
      </c>
      <c r="D128" s="2">
        <v>188.00519430345562</v>
      </c>
      <c r="E128" s="2">
        <v>157.81260666730893</v>
      </c>
      <c r="F128" s="2">
        <v>184.48679300484116</v>
      </c>
      <c r="G128" s="2">
        <v>530.3045939756057</v>
      </c>
      <c r="H128" s="2"/>
      <c r="I128" s="2">
        <v>59.21048922131663</v>
      </c>
      <c r="J128" s="2">
        <v>24.75497310234939</v>
      </c>
      <c r="K128" s="2">
        <v>289.6158419630377</v>
      </c>
      <c r="L128" s="2">
        <v>373.58130428670376</v>
      </c>
    </row>
    <row r="129" spans="1:12" ht="12.75">
      <c r="A129" s="1" t="s">
        <v>6</v>
      </c>
      <c r="B129" s="1">
        <v>4</v>
      </c>
      <c r="C129" s="1">
        <v>2002</v>
      </c>
      <c r="D129" s="2">
        <v>198.692427060132</v>
      </c>
      <c r="E129" s="2">
        <v>175.39162929448418</v>
      </c>
      <c r="F129" s="2">
        <v>201.80984053821481</v>
      </c>
      <c r="G129" s="2">
        <v>575.893896892831</v>
      </c>
      <c r="H129" s="2"/>
      <c r="I129" s="2">
        <v>73.27935725569228</v>
      </c>
      <c r="J129" s="2">
        <v>29.28065516445267</v>
      </c>
      <c r="K129" s="2">
        <v>356.90964276542707</v>
      </c>
      <c r="L129" s="2">
        <v>459.46965518557204</v>
      </c>
    </row>
    <row r="130" spans="1:12" ht="12.75">
      <c r="A130" s="1" t="s">
        <v>6</v>
      </c>
      <c r="B130" s="1">
        <v>4</v>
      </c>
      <c r="C130" s="1">
        <v>2003</v>
      </c>
      <c r="D130" s="2">
        <v>235.90384831427556</v>
      </c>
      <c r="E130" s="2">
        <v>216.43540528832398</v>
      </c>
      <c r="F130" s="2">
        <v>232.82303866254748</v>
      </c>
      <c r="G130" s="2">
        <v>685.162292265147</v>
      </c>
      <c r="H130" s="2"/>
      <c r="I130" s="2">
        <v>82.31743148897776</v>
      </c>
      <c r="J130" s="2">
        <v>31.915790555563866</v>
      </c>
      <c r="K130" s="2">
        <v>357.5235336364165</v>
      </c>
      <c r="L130" s="2">
        <v>471.7567556809581</v>
      </c>
    </row>
    <row r="131" spans="1:12" ht="12.75">
      <c r="A131" s="1" t="s">
        <v>6</v>
      </c>
      <c r="B131" s="1">
        <v>4</v>
      </c>
      <c r="C131" s="1">
        <v>2004</v>
      </c>
      <c r="D131" s="2">
        <v>209.1888155052861</v>
      </c>
      <c r="E131" s="2">
        <v>199.1949379898121</v>
      </c>
      <c r="F131" s="2">
        <v>192.63533166033716</v>
      </c>
      <c r="G131" s="2">
        <v>601.0190851554353</v>
      </c>
      <c r="H131" s="2"/>
      <c r="I131" s="2">
        <v>89.87571772014944</v>
      </c>
      <c r="J131" s="2">
        <v>35.31312363176598</v>
      </c>
      <c r="K131" s="2">
        <v>343.3813970884263</v>
      </c>
      <c r="L131" s="2">
        <v>468.5702384403417</v>
      </c>
    </row>
    <row r="132" spans="1:12" ht="12.75">
      <c r="A132" s="1" t="s">
        <v>6</v>
      </c>
      <c r="B132" s="1">
        <v>4</v>
      </c>
      <c r="C132" s="1">
        <v>2005</v>
      </c>
      <c r="D132" s="2">
        <v>253.36284848044477</v>
      </c>
      <c r="E132" s="2">
        <v>249.13476267838658</v>
      </c>
      <c r="F132" s="2">
        <v>236.65940831161402</v>
      </c>
      <c r="G132" s="2">
        <v>739.1570194704453</v>
      </c>
      <c r="H132" s="2"/>
      <c r="I132" s="2">
        <v>97.96757416006407</v>
      </c>
      <c r="J132" s="2">
        <v>38.30482205182847</v>
      </c>
      <c r="K132" s="2">
        <v>348.5268992082949</v>
      </c>
      <c r="L132" s="2">
        <v>484.79929542018743</v>
      </c>
    </row>
    <row r="133" spans="1:12" ht="12.75">
      <c r="A133" s="1" t="s">
        <v>6</v>
      </c>
      <c r="B133" s="1">
        <v>4</v>
      </c>
      <c r="C133" s="1">
        <v>2006</v>
      </c>
      <c r="D133" s="2">
        <v>275.7829977222327</v>
      </c>
      <c r="E133" s="2">
        <v>274.11317205967146</v>
      </c>
      <c r="F133" s="2">
        <v>270.8963952764652</v>
      </c>
      <c r="G133" s="2">
        <v>820.7925650583694</v>
      </c>
      <c r="H133" s="2"/>
      <c r="I133" s="2">
        <v>109.67753971487231</v>
      </c>
      <c r="J133" s="2">
        <v>42.15792206238184</v>
      </c>
      <c r="K133" s="2">
        <v>366.5197656302403</v>
      </c>
      <c r="L133" s="2">
        <v>518.3552274074945</v>
      </c>
    </row>
    <row r="134" spans="1:12" ht="12.75">
      <c r="A134" s="1" t="s">
        <v>6</v>
      </c>
      <c r="B134" s="1">
        <v>4</v>
      </c>
      <c r="C134" s="1">
        <v>2007</v>
      </c>
      <c r="D134" s="2">
        <v>304.40287993944776</v>
      </c>
      <c r="E134" s="2">
        <v>310.2876252181684</v>
      </c>
      <c r="F134" s="2">
        <v>292.2509545997262</v>
      </c>
      <c r="G134" s="2">
        <v>906.9414597573423</v>
      </c>
      <c r="H134" s="2"/>
      <c r="I134" s="2">
        <v>111.67637417730052</v>
      </c>
      <c r="J134" s="2">
        <v>42.47422617306778</v>
      </c>
      <c r="K134" s="2">
        <v>354.2637545735094</v>
      </c>
      <c r="L134" s="2">
        <v>508.4143549238777</v>
      </c>
    </row>
    <row r="135" spans="1:12" ht="12.75">
      <c r="A135" s="1" t="s">
        <v>6</v>
      </c>
      <c r="B135" s="1">
        <v>4</v>
      </c>
      <c r="C135" s="1">
        <v>2008</v>
      </c>
      <c r="D135" s="2">
        <v>266.7613501064785</v>
      </c>
      <c r="E135" s="2">
        <v>288.47766067950823</v>
      </c>
      <c r="F135" s="2">
        <v>272.1132697718987</v>
      </c>
      <c r="G135" s="2">
        <v>827.3522805578854</v>
      </c>
      <c r="H135" s="2"/>
      <c r="I135" s="2">
        <v>121.31008841951552</v>
      </c>
      <c r="J135" s="2">
        <v>45.26964326049174</v>
      </c>
      <c r="K135" s="2">
        <v>376.34257010904906</v>
      </c>
      <c r="L135" s="2">
        <v>542.9223017890563</v>
      </c>
    </row>
    <row r="136" spans="1:12" ht="12.75">
      <c r="A136" s="1" t="s">
        <v>6</v>
      </c>
      <c r="B136" s="1">
        <v>4</v>
      </c>
      <c r="C136" s="1">
        <v>2009</v>
      </c>
      <c r="D136" s="2">
        <v>252.40291071340766</v>
      </c>
      <c r="E136" s="2">
        <v>291.0197445160181</v>
      </c>
      <c r="F136" s="2">
        <v>271.98580892942334</v>
      </c>
      <c r="G136" s="2">
        <v>815.4084641588491</v>
      </c>
      <c r="H136" s="2"/>
      <c r="I136" s="2">
        <v>129.60230283821116</v>
      </c>
      <c r="J136" s="2">
        <v>47.778924337092455</v>
      </c>
      <c r="K136" s="2">
        <v>413.3586898789772</v>
      </c>
      <c r="L136" s="2">
        <v>590.7399170542808</v>
      </c>
    </row>
    <row r="137" spans="1:12" ht="12.75">
      <c r="A137" s="1" t="s">
        <v>6</v>
      </c>
      <c r="B137" s="1">
        <v>4</v>
      </c>
      <c r="C137" s="1">
        <v>2010</v>
      </c>
      <c r="D137" s="2">
        <v>288.47385981458797</v>
      </c>
      <c r="E137" s="2">
        <v>354.3678256271655</v>
      </c>
      <c r="F137" s="2">
        <v>335.48138088986394</v>
      </c>
      <c r="G137" s="2">
        <v>978.3230663316174</v>
      </c>
      <c r="H137" s="2"/>
      <c r="I137" s="2">
        <v>148.83335580888817</v>
      </c>
      <c r="J137" s="2">
        <v>54.38256176996482</v>
      </c>
      <c r="K137" s="2">
        <v>512.8165434994506</v>
      </c>
      <c r="L137" s="2">
        <v>716.0324610783036</v>
      </c>
    </row>
    <row r="138" spans="1:12" ht="12.75">
      <c r="A138" s="1" t="s">
        <v>6</v>
      </c>
      <c r="B138" s="1">
        <v>4</v>
      </c>
      <c r="C138" s="1">
        <v>2011</v>
      </c>
      <c r="D138" s="2">
        <v>282.26425642586673</v>
      </c>
      <c r="E138" s="2">
        <v>367.93861554288515</v>
      </c>
      <c r="F138" s="2">
        <v>336.83537028394977</v>
      </c>
      <c r="G138" s="2">
        <v>987.0382422527016</v>
      </c>
      <c r="H138" s="2"/>
      <c r="I138" s="2">
        <v>128.0334998671959</v>
      </c>
      <c r="J138" s="2">
        <v>46.213801699233294</v>
      </c>
      <c r="K138" s="2">
        <v>457.526694732309</v>
      </c>
      <c r="L138" s="2">
        <v>631.7739962987382</v>
      </c>
    </row>
    <row r="139" spans="1:12" ht="12.75">
      <c r="A139" s="1" t="s">
        <v>6</v>
      </c>
      <c r="B139" s="1">
        <v>4</v>
      </c>
      <c r="C139" s="1">
        <v>2012</v>
      </c>
      <c r="D139" s="2">
        <v>291.4391685189109</v>
      </c>
      <c r="E139" s="2">
        <v>397.9644610968982</v>
      </c>
      <c r="F139" s="2">
        <v>362.10149663511936</v>
      </c>
      <c r="G139" s="2">
        <v>1051.5051262509285</v>
      </c>
      <c r="H139" s="2"/>
      <c r="I139" s="2">
        <v>133.59978667232986</v>
      </c>
      <c r="J139" s="2">
        <v>47.70304015750851</v>
      </c>
      <c r="K139" s="2">
        <v>473.65079534905544</v>
      </c>
      <c r="L139" s="2">
        <v>654.9536221788937</v>
      </c>
    </row>
    <row r="140" spans="1:12" ht="12.75">
      <c r="A140" s="1" t="s">
        <v>6</v>
      </c>
      <c r="B140" s="1">
        <v>4</v>
      </c>
      <c r="C140" s="1">
        <v>2013</v>
      </c>
      <c r="D140" s="2">
        <v>300.42638176244884</v>
      </c>
      <c r="E140" s="2">
        <v>444.2915984227176</v>
      </c>
      <c r="F140" s="2">
        <v>385.30963274560696</v>
      </c>
      <c r="G140" s="2">
        <v>1130.0276129307733</v>
      </c>
      <c r="H140" s="2"/>
      <c r="I140" s="2">
        <v>145.08435222317925</v>
      </c>
      <c r="J140" s="2">
        <v>51.7988716181139</v>
      </c>
      <c r="K140" s="2">
        <v>514.7362259642825</v>
      </c>
      <c r="L140" s="2">
        <v>711.6194498055756</v>
      </c>
    </row>
    <row r="141" spans="1:12" ht="12.75">
      <c r="A141" s="1" t="s">
        <v>6</v>
      </c>
      <c r="B141" s="1">
        <v>4</v>
      </c>
      <c r="C141" s="1">
        <v>2014</v>
      </c>
      <c r="D141" s="2">
        <v>315.7581125573567</v>
      </c>
      <c r="E141" s="2">
        <v>502.1623027139918</v>
      </c>
      <c r="F141" s="2">
        <v>381.06964864259237</v>
      </c>
      <c r="G141" s="2">
        <v>1198.990063913941</v>
      </c>
      <c r="H141" s="2"/>
      <c r="I141" s="2">
        <v>149.47404390940056</v>
      </c>
      <c r="J141" s="2">
        <v>55.57388244042532</v>
      </c>
      <c r="K141" s="2">
        <v>515.2173727825287</v>
      </c>
      <c r="L141" s="2">
        <v>720.2652991323546</v>
      </c>
    </row>
    <row r="142" spans="1:12" ht="12.75">
      <c r="A142" s="1" t="s">
        <v>6</v>
      </c>
      <c r="B142" s="1">
        <v>4</v>
      </c>
      <c r="C142" s="1">
        <v>2015</v>
      </c>
      <c r="D142" s="2">
        <v>326.97694132268725</v>
      </c>
      <c r="E142" s="2">
        <v>553.5853665255275</v>
      </c>
      <c r="F142" s="2">
        <v>385.8732656377684</v>
      </c>
      <c r="G142" s="2">
        <v>1266.4355734859832</v>
      </c>
      <c r="H142" s="2"/>
      <c r="I142" s="2">
        <v>162.01219215925585</v>
      </c>
      <c r="J142" s="2">
        <v>62.07225641843276</v>
      </c>
      <c r="K142" s="2">
        <v>527.5904666321629</v>
      </c>
      <c r="L142" s="2">
        <v>751.6749152098515</v>
      </c>
    </row>
    <row r="143" spans="1:12" ht="12.75">
      <c r="A143" s="1" t="s">
        <v>6</v>
      </c>
      <c r="B143" s="1">
        <v>4</v>
      </c>
      <c r="C143" s="1">
        <v>2016</v>
      </c>
      <c r="D143" s="2">
        <v>336.2238634626535</v>
      </c>
      <c r="E143" s="2">
        <v>596.8798964832491</v>
      </c>
      <c r="F143" s="2">
        <v>379.75654855398165</v>
      </c>
      <c r="G143" s="2">
        <v>1312.8603084998842</v>
      </c>
      <c r="H143" s="2"/>
      <c r="I143" s="2">
        <v>176.48475768019193</v>
      </c>
      <c r="J143" s="2">
        <v>69.20502088252177</v>
      </c>
      <c r="K143" s="2">
        <v>538.5547694239827</v>
      </c>
      <c r="L143" s="2">
        <v>784.2445479866965</v>
      </c>
    </row>
    <row r="144" spans="1:12" ht="12.75">
      <c r="A144" s="1" t="s">
        <v>6</v>
      </c>
      <c r="B144" s="1">
        <v>4</v>
      </c>
      <c r="C144" s="1">
        <v>2017</v>
      </c>
      <c r="D144" s="2">
        <v>344.96856482753014</v>
      </c>
      <c r="E144" s="2">
        <v>637.6247591236777</v>
      </c>
      <c r="F144" s="2">
        <v>366.30918287969916</v>
      </c>
      <c r="G144" s="2">
        <v>1348.902506830907</v>
      </c>
      <c r="H144" s="2"/>
      <c r="I144" s="2">
        <v>192.82989716819517</v>
      </c>
      <c r="J144" s="2">
        <v>76.53515728873968</v>
      </c>
      <c r="K144" s="2">
        <v>545.6412414320035</v>
      </c>
      <c r="L144" s="2">
        <v>815.0062958889384</v>
      </c>
    </row>
    <row r="145" spans="1:12" ht="12.75">
      <c r="A145" s="1" t="s">
        <v>6</v>
      </c>
      <c r="B145" s="1">
        <v>4</v>
      </c>
      <c r="C145" s="1">
        <v>2018</v>
      </c>
      <c r="D145" s="2">
        <v>353.851618666892</v>
      </c>
      <c r="E145" s="2">
        <v>677.7434930648648</v>
      </c>
      <c r="F145" s="2">
        <v>353.07427347129794</v>
      </c>
      <c r="G145" s="2">
        <v>1384.6693852030548</v>
      </c>
      <c r="H145" s="2"/>
      <c r="I145" s="2">
        <v>209.35580365063382</v>
      </c>
      <c r="J145" s="2">
        <v>82.4662888526673</v>
      </c>
      <c r="K145" s="2">
        <v>551.3189391336339</v>
      </c>
      <c r="L145" s="2">
        <v>843.1410316369349</v>
      </c>
    </row>
    <row r="146" spans="1:12" ht="12.75">
      <c r="A146" s="1" t="s">
        <v>6</v>
      </c>
      <c r="B146" s="1">
        <v>4</v>
      </c>
      <c r="C146" s="1">
        <v>2019</v>
      </c>
      <c r="D146" s="2">
        <v>361.1430407987515</v>
      </c>
      <c r="E146" s="2">
        <v>695.0173588762299</v>
      </c>
      <c r="F146" s="2">
        <v>343.45660286935123</v>
      </c>
      <c r="G146" s="2">
        <v>1399.6170025443325</v>
      </c>
      <c r="H146" s="2"/>
      <c r="I146" s="2">
        <v>225.43619687643562</v>
      </c>
      <c r="J146" s="2">
        <v>87.66751171560524</v>
      </c>
      <c r="K146" s="2">
        <v>557.3706246289805</v>
      </c>
      <c r="L146" s="2">
        <v>870.4743332210214</v>
      </c>
    </row>
    <row r="147" spans="1:12" ht="12.75">
      <c r="A147" s="1" t="s">
        <v>6</v>
      </c>
      <c r="B147" s="1">
        <v>4</v>
      </c>
      <c r="C147" s="1">
        <v>2020</v>
      </c>
      <c r="D147" s="2">
        <v>367.64124916182993</v>
      </c>
      <c r="E147" s="2">
        <v>711.227592158264</v>
      </c>
      <c r="F147" s="2">
        <v>334.6779928331135</v>
      </c>
      <c r="G147" s="2">
        <v>1413.5468341532073</v>
      </c>
      <c r="H147" s="2"/>
      <c r="I147" s="2">
        <v>241.54887100106973</v>
      </c>
      <c r="J147" s="2">
        <v>92.96338421814477</v>
      </c>
      <c r="K147" s="2">
        <v>562.4845040651594</v>
      </c>
      <c r="L147" s="2">
        <v>896.9967592843739</v>
      </c>
    </row>
    <row r="148" spans="1:12" ht="12.75">
      <c r="A148" s="1" t="s">
        <v>6</v>
      </c>
      <c r="B148" s="1">
        <v>4</v>
      </c>
      <c r="C148" s="1">
        <v>2021</v>
      </c>
      <c r="D148" s="2">
        <v>371.9651127335917</v>
      </c>
      <c r="E148" s="2">
        <v>723.5071506083327</v>
      </c>
      <c r="F148" s="2">
        <v>322.19158162666224</v>
      </c>
      <c r="G148" s="2">
        <v>1417.6638449685865</v>
      </c>
      <c r="H148" s="2"/>
      <c r="I148" s="2">
        <v>256.92750945225924</v>
      </c>
      <c r="J148" s="2">
        <v>98.14416973006983</v>
      </c>
      <c r="K148" s="2">
        <v>564.7635699562807</v>
      </c>
      <c r="L148" s="2">
        <v>919.8352491386097</v>
      </c>
    </row>
    <row r="149" spans="1:12" ht="12.75">
      <c r="A149" s="1" t="s">
        <v>6</v>
      </c>
      <c r="B149" s="1">
        <v>4</v>
      </c>
      <c r="C149" s="1">
        <v>2022</v>
      </c>
      <c r="D149" s="2">
        <v>374.9655130279408</v>
      </c>
      <c r="E149" s="2">
        <v>733.4191093325016</v>
      </c>
      <c r="F149" s="2">
        <v>309.5782600534354</v>
      </c>
      <c r="G149" s="2">
        <v>1417.9628824138777</v>
      </c>
      <c r="H149" s="2"/>
      <c r="I149" s="2">
        <v>272.38832365811976</v>
      </c>
      <c r="J149" s="2">
        <v>103.38849097924083</v>
      </c>
      <c r="K149" s="2">
        <v>566.3669538023395</v>
      </c>
      <c r="L149" s="2">
        <v>942.1437684397001</v>
      </c>
    </row>
    <row r="150" spans="1:12" ht="12.75">
      <c r="A150" s="1" t="s">
        <v>6</v>
      </c>
      <c r="B150" s="1">
        <v>4</v>
      </c>
      <c r="C150" s="1">
        <v>2023</v>
      </c>
      <c r="D150" s="2">
        <v>382.4766569861564</v>
      </c>
      <c r="E150" s="2">
        <v>751.5181424130078</v>
      </c>
      <c r="F150" s="2">
        <v>300.62671028256347</v>
      </c>
      <c r="G150" s="2">
        <v>1434.6215096817275</v>
      </c>
      <c r="H150" s="2"/>
      <c r="I150" s="2">
        <v>287.1795328859058</v>
      </c>
      <c r="J150" s="2">
        <v>108.44708283467148</v>
      </c>
      <c r="K150" s="2">
        <v>564.4984755247438</v>
      </c>
      <c r="L150" s="2">
        <v>960.1250912453211</v>
      </c>
    </row>
    <row r="151" spans="1:12" ht="12.75">
      <c r="A151" s="1" t="s">
        <v>6</v>
      </c>
      <c r="B151" s="1">
        <v>4</v>
      </c>
      <c r="C151" s="1">
        <v>2024</v>
      </c>
      <c r="D151" s="2">
        <v>389.9628017990357</v>
      </c>
      <c r="E151" s="2">
        <v>769.9575239282207</v>
      </c>
      <c r="F151" s="2">
        <v>296.99975941589474</v>
      </c>
      <c r="G151" s="2">
        <v>1456.920085143151</v>
      </c>
      <c r="H151" s="2"/>
      <c r="I151" s="2">
        <v>301.81215087019206</v>
      </c>
      <c r="J151" s="2">
        <v>113.49372641954831</v>
      </c>
      <c r="K151" s="2">
        <v>565.3409955622851</v>
      </c>
      <c r="L151" s="2">
        <v>980.6468728520255</v>
      </c>
    </row>
    <row r="152" spans="1:12" ht="12.75">
      <c r="A152" s="1" t="s">
        <v>6</v>
      </c>
      <c r="B152" s="1">
        <f>B151</f>
        <v>4</v>
      </c>
      <c r="C152" s="1">
        <v>2025</v>
      </c>
      <c r="D152" s="2">
        <v>397.5591919320257</v>
      </c>
      <c r="E152" s="2">
        <v>787.9659804831991</v>
      </c>
      <c r="F152" s="2">
        <v>297.10183028563296</v>
      </c>
      <c r="G152" s="2">
        <v>1482.627002700858</v>
      </c>
      <c r="H152" s="2"/>
      <c r="I152" s="2">
        <v>316.0335791860777</v>
      </c>
      <c r="J152" s="2">
        <v>118.57154911905364</v>
      </c>
      <c r="K152" s="2">
        <v>567.593865320026</v>
      </c>
      <c r="L152" s="2">
        <v>1002.1989936251573</v>
      </c>
    </row>
    <row r="153" spans="1:12" ht="12.75">
      <c r="A153" s="1" t="s">
        <v>6</v>
      </c>
      <c r="B153" s="1">
        <f>B152</f>
        <v>4</v>
      </c>
      <c r="C153" s="1">
        <v>2026</v>
      </c>
      <c r="D153" s="2">
        <v>405.2518674597041</v>
      </c>
      <c r="E153" s="2">
        <v>804.601305182165</v>
      </c>
      <c r="F153" s="2">
        <v>299.7816663247316</v>
      </c>
      <c r="G153" s="2">
        <v>1509.6348389666007</v>
      </c>
      <c r="H153" s="2"/>
      <c r="I153" s="2">
        <v>329.99712205302586</v>
      </c>
      <c r="J153" s="2">
        <v>123.53970050870178</v>
      </c>
      <c r="K153" s="2">
        <v>570.8775943375905</v>
      </c>
      <c r="L153" s="2">
        <v>1024.4144168993182</v>
      </c>
    </row>
    <row r="154" spans="1:12" ht="12.75">
      <c r="A154" s="1" t="s">
        <v>6</v>
      </c>
      <c r="B154" s="1">
        <f>B153</f>
        <v>4</v>
      </c>
      <c r="C154" s="1">
        <v>2027</v>
      </c>
      <c r="D154" s="2">
        <f>D153*(D153/D152)</f>
        <v>413.09339442378507</v>
      </c>
      <c r="E154" s="2">
        <f>E153*(E153/E152)</f>
        <v>821.587830357667</v>
      </c>
      <c r="F154" s="2">
        <f>F153*(F153/F152)</f>
        <v>302.4856742822245</v>
      </c>
      <c r="G154" s="2">
        <f>SUM(D154:F154)</f>
        <v>1537.1668990636767</v>
      </c>
      <c r="H154" s="2"/>
      <c r="I154" s="2">
        <f>I153*(I153/I152)</f>
        <v>344.577626351412</v>
      </c>
      <c r="J154" s="2">
        <f>J153*(J153/J152)</f>
        <v>128.71601758745365</v>
      </c>
      <c r="K154" s="2">
        <f>K153*(K153/K152)</f>
        <v>574.1803208759522</v>
      </c>
      <c r="L154" s="2">
        <f>SUM(I154:K154)</f>
        <v>1047.473964814818</v>
      </c>
    </row>
    <row r="155" spans="1:12" ht="12.75">
      <c r="A155" s="1" t="s">
        <v>7</v>
      </c>
      <c r="B155" s="1">
        <v>5</v>
      </c>
      <c r="C155" s="1">
        <v>1990</v>
      </c>
      <c r="D155" s="2">
        <v>56.56547356507578</v>
      </c>
      <c r="E155" s="2">
        <v>61.46355988309177</v>
      </c>
      <c r="F155" s="2">
        <v>20.016095514765492</v>
      </c>
      <c r="G155" s="2">
        <v>138.04512896293303</v>
      </c>
      <c r="H155" s="2"/>
      <c r="I155" s="2">
        <v>29.808973687572955</v>
      </c>
      <c r="J155" s="2">
        <v>16.807018184494623</v>
      </c>
      <c r="K155" s="2">
        <v>195.6344981345041</v>
      </c>
      <c r="L155" s="2">
        <v>242.25049000657168</v>
      </c>
    </row>
    <row r="156" spans="1:12" ht="12.75">
      <c r="A156" s="1" t="s">
        <v>7</v>
      </c>
      <c r="B156" s="1">
        <v>5</v>
      </c>
      <c r="C156" s="1">
        <v>1991</v>
      </c>
      <c r="D156" s="2">
        <v>56.604454404360716</v>
      </c>
      <c r="E156" s="2">
        <v>69.06560685259534</v>
      </c>
      <c r="F156" s="2">
        <v>16.923328323102716</v>
      </c>
      <c r="G156" s="2">
        <v>142.59338958005875</v>
      </c>
      <c r="H156" s="2"/>
      <c r="I156" s="2">
        <v>31.85380568998495</v>
      </c>
      <c r="J156" s="2">
        <v>17.745476292854175</v>
      </c>
      <c r="K156" s="2">
        <v>157.6816659344817</v>
      </c>
      <c r="L156" s="2">
        <v>207.28094791732084</v>
      </c>
    </row>
    <row r="157" spans="1:12" ht="12.75">
      <c r="A157" s="1" t="s">
        <v>7</v>
      </c>
      <c r="B157" s="1">
        <v>5</v>
      </c>
      <c r="C157" s="1">
        <v>1992</v>
      </c>
      <c r="D157" s="2">
        <v>53.048119380736175</v>
      </c>
      <c r="E157" s="2">
        <v>72.93629919527928</v>
      </c>
      <c r="F157" s="2">
        <v>19.0353489369786</v>
      </c>
      <c r="G157" s="2">
        <v>145.01976751299406</v>
      </c>
      <c r="H157" s="2"/>
      <c r="I157" s="2">
        <v>37.27417238494555</v>
      </c>
      <c r="J157" s="2">
        <v>20.849759824932914</v>
      </c>
      <c r="K157" s="2">
        <v>180.49946667436421</v>
      </c>
      <c r="L157" s="2">
        <v>238.62339888424268</v>
      </c>
    </row>
    <row r="158" spans="1:12" ht="12.75">
      <c r="A158" s="1" t="s">
        <v>7</v>
      </c>
      <c r="B158" s="1">
        <v>5</v>
      </c>
      <c r="C158" s="1">
        <v>1993</v>
      </c>
      <c r="D158" s="2">
        <v>62.547108907815854</v>
      </c>
      <c r="E158" s="2">
        <v>95.02347641164248</v>
      </c>
      <c r="F158" s="2">
        <v>33.21287393578998</v>
      </c>
      <c r="G158" s="2">
        <v>190.78345925524832</v>
      </c>
      <c r="H158" s="2"/>
      <c r="I158" s="2">
        <v>39.791708791983666</v>
      </c>
      <c r="J158" s="2">
        <v>22.78497616303114</v>
      </c>
      <c r="K158" s="2">
        <v>190.4091082403368</v>
      </c>
      <c r="L158" s="2">
        <v>252.9857931953516</v>
      </c>
    </row>
    <row r="159" spans="1:12" ht="12.75">
      <c r="A159" s="1" t="s">
        <v>7</v>
      </c>
      <c r="B159" s="1">
        <v>5</v>
      </c>
      <c r="C159" s="1">
        <v>1994</v>
      </c>
      <c r="D159" s="2">
        <v>60.05878303966436</v>
      </c>
      <c r="E159" s="2">
        <v>99.17713838351933</v>
      </c>
      <c r="F159" s="2">
        <v>34.20570344352561</v>
      </c>
      <c r="G159" s="2">
        <v>193.4416248667093</v>
      </c>
      <c r="H159" s="2"/>
      <c r="I159" s="2">
        <v>37.95417808656897</v>
      </c>
      <c r="J159" s="2">
        <v>22.176629698865828</v>
      </c>
      <c r="K159" s="2">
        <v>201.0019946644048</v>
      </c>
      <c r="L159" s="2">
        <v>261.1328024498396</v>
      </c>
    </row>
    <row r="160" spans="1:12" ht="12.75">
      <c r="A160" s="1" t="s">
        <v>7</v>
      </c>
      <c r="B160" s="1">
        <v>5</v>
      </c>
      <c r="C160" s="1">
        <v>1995</v>
      </c>
      <c r="D160" s="2">
        <v>65.93201243578295</v>
      </c>
      <c r="E160" s="2">
        <v>117.59512511075036</v>
      </c>
      <c r="F160" s="2">
        <v>33.682139074215435</v>
      </c>
      <c r="G160" s="2">
        <v>217.20927662074874</v>
      </c>
      <c r="H160" s="2"/>
      <c r="I160" s="2">
        <v>42.47733988286964</v>
      </c>
      <c r="J160" s="2">
        <v>24.770430754787483</v>
      </c>
      <c r="K160" s="2">
        <v>176.4992548485376</v>
      </c>
      <c r="L160" s="2">
        <v>243.74702548619473</v>
      </c>
    </row>
    <row r="161" spans="1:12" ht="12.75">
      <c r="A161" s="1" t="s">
        <v>7</v>
      </c>
      <c r="B161" s="1">
        <v>5</v>
      </c>
      <c r="C161" s="1">
        <v>1996</v>
      </c>
      <c r="D161" s="2">
        <v>74.4261223849181</v>
      </c>
      <c r="E161" s="2">
        <v>140.77165450636434</v>
      </c>
      <c r="F161" s="2">
        <v>31.694837953775274</v>
      </c>
      <c r="G161" s="2">
        <v>246.89261484505772</v>
      </c>
      <c r="H161" s="2"/>
      <c r="I161" s="2">
        <v>44.21713328187124</v>
      </c>
      <c r="J161" s="2">
        <v>25.940915168126093</v>
      </c>
      <c r="K161" s="2">
        <v>166.09097296866892</v>
      </c>
      <c r="L161" s="2">
        <v>236.24902141866625</v>
      </c>
    </row>
    <row r="162" spans="1:12" ht="12.75">
      <c r="A162" s="1" t="s">
        <v>7</v>
      </c>
      <c r="B162" s="1">
        <v>5</v>
      </c>
      <c r="C162" s="1">
        <v>1997</v>
      </c>
      <c r="D162" s="2">
        <v>72.62890147285943</v>
      </c>
      <c r="E162" s="2">
        <v>146.56222480398407</v>
      </c>
      <c r="F162" s="2">
        <v>33.139564946022695</v>
      </c>
      <c r="G162" s="2">
        <v>252.33069122286616</v>
      </c>
      <c r="H162" s="2"/>
      <c r="I162" s="2">
        <v>46.9901991186581</v>
      </c>
      <c r="J162" s="2">
        <v>27.536764767316857</v>
      </c>
      <c r="K162" s="2">
        <v>186.28597596419985</v>
      </c>
      <c r="L162" s="2">
        <v>260.8129398501748</v>
      </c>
    </row>
    <row r="163" spans="1:12" ht="12.75">
      <c r="A163" s="1" t="s">
        <v>7</v>
      </c>
      <c r="B163" s="1">
        <v>5</v>
      </c>
      <c r="C163" s="1">
        <v>1998</v>
      </c>
      <c r="D163" s="2">
        <v>78.10714766047593</v>
      </c>
      <c r="E163" s="2">
        <v>169.5094104911231</v>
      </c>
      <c r="F163" s="2">
        <v>34.753863219657994</v>
      </c>
      <c r="G163" s="2">
        <v>282.370421371257</v>
      </c>
      <c r="H163" s="2"/>
      <c r="I163" s="2">
        <v>52.83332510324644</v>
      </c>
      <c r="J163" s="2">
        <v>30.977416922299195</v>
      </c>
      <c r="K163" s="2">
        <v>187.13683574381167</v>
      </c>
      <c r="L163" s="2">
        <v>270.9475777693573</v>
      </c>
    </row>
    <row r="164" spans="1:12" ht="12.75">
      <c r="A164" s="1" t="s">
        <v>7</v>
      </c>
      <c r="B164" s="1">
        <v>5</v>
      </c>
      <c r="C164" s="1">
        <v>1999</v>
      </c>
      <c r="D164" s="2">
        <v>77.15378906771629</v>
      </c>
      <c r="E164" s="2">
        <v>177.0646759180751</v>
      </c>
      <c r="F164" s="2">
        <v>45.88562080685321</v>
      </c>
      <c r="G164" s="2">
        <v>300.1040857926446</v>
      </c>
      <c r="H164" s="2"/>
      <c r="I164" s="2">
        <v>52.823981015937825</v>
      </c>
      <c r="J164" s="2">
        <v>30.741185677516793</v>
      </c>
      <c r="K164" s="2">
        <v>206.55265124346013</v>
      </c>
      <c r="L164" s="2">
        <v>290.1178179369148</v>
      </c>
    </row>
    <row r="165" spans="1:12" ht="12.75">
      <c r="A165" s="1" t="s">
        <v>7</v>
      </c>
      <c r="B165" s="1">
        <v>5</v>
      </c>
      <c r="C165" s="1">
        <v>2000</v>
      </c>
      <c r="D165" s="2">
        <v>72.31861097529757</v>
      </c>
      <c r="E165" s="2">
        <v>176.22853053722739</v>
      </c>
      <c r="F165" s="2">
        <v>40.406154151380555</v>
      </c>
      <c r="G165" s="2">
        <v>288.9532956639055</v>
      </c>
      <c r="H165" s="2"/>
      <c r="I165" s="2">
        <v>66.6367783063641</v>
      </c>
      <c r="J165" s="2">
        <v>37.95681198510314</v>
      </c>
      <c r="K165" s="2">
        <v>224.60916961299492</v>
      </c>
      <c r="L165" s="2">
        <v>329.20275990446214</v>
      </c>
    </row>
    <row r="166" spans="1:12" ht="12.75">
      <c r="A166" s="1" t="s">
        <v>7</v>
      </c>
      <c r="B166" s="1">
        <v>5</v>
      </c>
      <c r="C166" s="1">
        <v>2001</v>
      </c>
      <c r="D166" s="2">
        <v>79.92921822097112</v>
      </c>
      <c r="E166" s="2">
        <v>203.6744210688058</v>
      </c>
      <c r="F166" s="2">
        <v>23.57974156951382</v>
      </c>
      <c r="G166" s="2">
        <v>307.18338085929076</v>
      </c>
      <c r="H166" s="2"/>
      <c r="I166" s="2">
        <v>60.44945482767832</v>
      </c>
      <c r="J166" s="2">
        <v>33.75018792098078</v>
      </c>
      <c r="K166" s="2">
        <v>151.80968471932692</v>
      </c>
      <c r="L166" s="2">
        <v>246.00932746798603</v>
      </c>
    </row>
    <row r="167" spans="1:12" ht="12.75">
      <c r="A167" s="1" t="s">
        <v>7</v>
      </c>
      <c r="B167" s="1">
        <v>5</v>
      </c>
      <c r="C167" s="1">
        <v>2002</v>
      </c>
      <c r="D167" s="2">
        <v>80.7814484444498</v>
      </c>
      <c r="E167" s="2">
        <v>222.50290165152668</v>
      </c>
      <c r="F167" s="2">
        <v>4.388868001605772</v>
      </c>
      <c r="G167" s="2">
        <v>307.67321809758226</v>
      </c>
      <c r="H167" s="2"/>
      <c r="I167" s="2">
        <v>69.19835421804913</v>
      </c>
      <c r="J167" s="2">
        <v>38.11212566022801</v>
      </c>
      <c r="K167" s="2">
        <v>184.3189832600326</v>
      </c>
      <c r="L167" s="2">
        <v>291.62946313830975</v>
      </c>
    </row>
    <row r="168" spans="1:12" ht="12.75">
      <c r="A168" s="1" t="s">
        <v>7</v>
      </c>
      <c r="B168" s="1">
        <v>5</v>
      </c>
      <c r="C168" s="1">
        <v>2003</v>
      </c>
      <c r="D168" s="2">
        <v>66.53607757867064</v>
      </c>
      <c r="E168" s="2">
        <v>206.78571028780914</v>
      </c>
      <c r="F168" s="2">
        <v>17.720844982460203</v>
      </c>
      <c r="G168" s="2">
        <v>291.04263284894</v>
      </c>
      <c r="H168" s="2"/>
      <c r="I168" s="2">
        <v>84.59204811482388</v>
      </c>
      <c r="J168" s="2">
        <v>45.50468722968746</v>
      </c>
      <c r="K168" s="2">
        <v>164.76669037708893</v>
      </c>
      <c r="L168" s="2">
        <v>294.86342572160027</v>
      </c>
    </row>
    <row r="169" spans="1:12" ht="12.75">
      <c r="A169" s="1" t="s">
        <v>7</v>
      </c>
      <c r="B169" s="1">
        <v>5</v>
      </c>
      <c r="C169" s="1">
        <v>2004</v>
      </c>
      <c r="D169" s="2">
        <v>59.365304447595236</v>
      </c>
      <c r="E169" s="2">
        <v>204.7431203262507</v>
      </c>
      <c r="F169" s="2">
        <v>13.806925300313061</v>
      </c>
      <c r="G169" s="2">
        <v>277.91535007415905</v>
      </c>
      <c r="H169" s="2"/>
      <c r="I169" s="2">
        <v>89.2367907301529</v>
      </c>
      <c r="J169" s="2">
        <v>47.397653988469116</v>
      </c>
      <c r="K169" s="2">
        <v>145.25209122774487</v>
      </c>
      <c r="L169" s="2">
        <v>281.8865359463669</v>
      </c>
    </row>
    <row r="170" spans="1:12" ht="12.75">
      <c r="A170" s="1" t="s">
        <v>7</v>
      </c>
      <c r="B170" s="1">
        <v>5</v>
      </c>
      <c r="C170" s="1">
        <v>2005</v>
      </c>
      <c r="D170" s="2">
        <v>65.11046421450405</v>
      </c>
      <c r="E170" s="2">
        <v>245.60458212797127</v>
      </c>
      <c r="F170" s="2">
        <v>11.192988062441758</v>
      </c>
      <c r="G170" s="2">
        <v>321.9080344049171</v>
      </c>
      <c r="H170" s="2"/>
      <c r="I170" s="2">
        <v>93.9030836442479</v>
      </c>
      <c r="J170" s="2">
        <v>49.186638683281934</v>
      </c>
      <c r="K170" s="2">
        <v>130.9418345210569</v>
      </c>
      <c r="L170" s="2">
        <v>274.0315568485868</v>
      </c>
    </row>
    <row r="171" spans="1:12" ht="12.75">
      <c r="A171" s="1" t="s">
        <v>7</v>
      </c>
      <c r="B171" s="1">
        <v>5</v>
      </c>
      <c r="C171" s="1">
        <v>2006</v>
      </c>
      <c r="D171" s="2">
        <v>80.3906000710035</v>
      </c>
      <c r="E171" s="2">
        <v>313.86650011596726</v>
      </c>
      <c r="F171" s="2">
        <v>10.120736816473347</v>
      </c>
      <c r="G171" s="2">
        <v>404.37783700344414</v>
      </c>
      <c r="H171" s="2"/>
      <c r="I171" s="2">
        <v>110.97017535936065</v>
      </c>
      <c r="J171" s="2">
        <v>56.99224262903434</v>
      </c>
      <c r="K171" s="2">
        <v>127.5048621602167</v>
      </c>
      <c r="L171" s="2">
        <v>295.4672801486117</v>
      </c>
    </row>
    <row r="172" spans="1:12" ht="12.75">
      <c r="A172" s="1" t="s">
        <v>7</v>
      </c>
      <c r="B172" s="1">
        <v>5</v>
      </c>
      <c r="C172" s="1">
        <v>2007</v>
      </c>
      <c r="D172" s="2">
        <v>65.71899163200318</v>
      </c>
      <c r="E172" s="2">
        <v>263.2490641145111</v>
      </c>
      <c r="F172" s="2">
        <v>11.115577266157924</v>
      </c>
      <c r="G172" s="2">
        <v>340.0836330126722</v>
      </c>
      <c r="H172" s="2"/>
      <c r="I172" s="2">
        <v>109.85661306616953</v>
      </c>
      <c r="J172" s="2">
        <v>55.191583864987706</v>
      </c>
      <c r="K172" s="2">
        <v>127.07000404364545</v>
      </c>
      <c r="L172" s="2">
        <v>292.1182009748027</v>
      </c>
    </row>
    <row r="173" spans="1:12" ht="12.75">
      <c r="A173" s="1" t="s">
        <v>7</v>
      </c>
      <c r="B173" s="1">
        <v>5</v>
      </c>
      <c r="C173" s="1">
        <v>2008</v>
      </c>
      <c r="D173" s="2">
        <v>73.99013086735266</v>
      </c>
      <c r="E173" s="2">
        <v>300.15406949588294</v>
      </c>
      <c r="F173" s="2">
        <v>25.779212261897115</v>
      </c>
      <c r="G173" s="2">
        <v>399.9234126251327</v>
      </c>
      <c r="H173" s="2"/>
      <c r="I173" s="2">
        <v>113.24423086480593</v>
      </c>
      <c r="J173" s="2">
        <v>55.96533221973979</v>
      </c>
      <c r="K173" s="2">
        <v>154.39447849699516</v>
      </c>
      <c r="L173" s="2">
        <v>323.60404158154086</v>
      </c>
    </row>
    <row r="174" spans="1:12" ht="12.75">
      <c r="A174" s="1" t="s">
        <v>7</v>
      </c>
      <c r="B174" s="1">
        <v>5</v>
      </c>
      <c r="C174" s="1">
        <v>2009</v>
      </c>
      <c r="D174" s="2">
        <v>60.26963861868495</v>
      </c>
      <c r="E174" s="2">
        <v>276.88531778984793</v>
      </c>
      <c r="F174" s="2">
        <v>52.570083498619276</v>
      </c>
      <c r="G174" s="2">
        <v>389.72503990715217</v>
      </c>
      <c r="H174" s="2"/>
      <c r="I174" s="2">
        <v>115.35885385458423</v>
      </c>
      <c r="J174" s="2">
        <v>56.13135900411793</v>
      </c>
      <c r="K174" s="2">
        <v>215.86499853290775</v>
      </c>
      <c r="L174" s="2">
        <v>387.35521139160994</v>
      </c>
    </row>
    <row r="175" spans="1:12" ht="12.75">
      <c r="A175" s="1" t="s">
        <v>7</v>
      </c>
      <c r="B175" s="1">
        <v>5</v>
      </c>
      <c r="C175" s="1">
        <v>2010</v>
      </c>
      <c r="D175" s="2">
        <v>66.341471406344</v>
      </c>
      <c r="E175" s="2">
        <v>331.8010898743444</v>
      </c>
      <c r="F175" s="2">
        <v>61.77395893440058</v>
      </c>
      <c r="G175" s="2">
        <v>459.916520215089</v>
      </c>
      <c r="H175" s="2"/>
      <c r="I175" s="2">
        <v>136.4024166677029</v>
      </c>
      <c r="J175" s="2">
        <v>64.9418709476829</v>
      </c>
      <c r="K175" s="2">
        <v>272.7551230288858</v>
      </c>
      <c r="L175" s="2">
        <v>474.09941064427164</v>
      </c>
    </row>
    <row r="176" spans="1:12" ht="12.75">
      <c r="A176" s="1" t="s">
        <v>7</v>
      </c>
      <c r="B176" s="1">
        <v>5</v>
      </c>
      <c r="C176" s="1">
        <v>2011</v>
      </c>
      <c r="D176" s="2">
        <v>71.98549978943241</v>
      </c>
      <c r="E176" s="2">
        <v>372.86045025220926</v>
      </c>
      <c r="F176" s="2">
        <v>63.802306330640825</v>
      </c>
      <c r="G176" s="2">
        <v>508.6482563722825</v>
      </c>
      <c r="H176" s="2"/>
      <c r="I176" s="2">
        <v>137.154865498096</v>
      </c>
      <c r="J176" s="2">
        <v>63.890717065292904</v>
      </c>
      <c r="K176" s="2">
        <v>274.8130603680525</v>
      </c>
      <c r="L176" s="2">
        <v>475.8586429314414</v>
      </c>
    </row>
    <row r="177" spans="1:12" ht="12.75">
      <c r="A177" s="1" t="s">
        <v>7</v>
      </c>
      <c r="B177" s="1">
        <v>5</v>
      </c>
      <c r="C177" s="1">
        <v>2012</v>
      </c>
      <c r="D177" s="2">
        <v>79.89716266574692</v>
      </c>
      <c r="E177" s="2">
        <v>414.9180369645574</v>
      </c>
      <c r="F177" s="2">
        <v>72.56288363559992</v>
      </c>
      <c r="G177" s="2">
        <v>567.3780832659043</v>
      </c>
      <c r="H177" s="2"/>
      <c r="I177" s="2">
        <v>148.388196015494</v>
      </c>
      <c r="J177" s="2">
        <v>67.61535188800302</v>
      </c>
      <c r="K177" s="2">
        <v>285.8642025119299</v>
      </c>
      <c r="L177" s="2">
        <v>501.8677504154269</v>
      </c>
    </row>
    <row r="178" spans="1:12" ht="12.75">
      <c r="A178" s="1" t="s">
        <v>7</v>
      </c>
      <c r="B178" s="1">
        <v>5</v>
      </c>
      <c r="C178" s="1">
        <v>2013</v>
      </c>
      <c r="D178" s="2">
        <v>82.59976243442566</v>
      </c>
      <c r="E178" s="2">
        <v>469.79767067869955</v>
      </c>
      <c r="F178" s="2">
        <v>87.3402687747614</v>
      </c>
      <c r="G178" s="2">
        <v>639.7377018878866</v>
      </c>
      <c r="H178" s="2"/>
      <c r="I178" s="2">
        <v>157.56811338907633</v>
      </c>
      <c r="J178" s="2">
        <v>74.11768220117077</v>
      </c>
      <c r="K178" s="2">
        <v>335.4272402790262</v>
      </c>
      <c r="L178" s="2">
        <v>567.1130358692733</v>
      </c>
    </row>
    <row r="179" spans="1:12" ht="12.75">
      <c r="A179" s="1" t="s">
        <v>7</v>
      </c>
      <c r="B179" s="1">
        <v>5</v>
      </c>
      <c r="C179" s="1">
        <v>2014</v>
      </c>
      <c r="D179" s="2">
        <v>88.79526428294123</v>
      </c>
      <c r="E179" s="2">
        <v>532.997513526785</v>
      </c>
      <c r="F179" s="2">
        <v>95.48074501676798</v>
      </c>
      <c r="G179" s="2">
        <v>717.2735228264943</v>
      </c>
      <c r="H179" s="2"/>
      <c r="I179" s="2">
        <v>167.5640545537362</v>
      </c>
      <c r="J179" s="2">
        <v>79.97719532879472</v>
      </c>
      <c r="K179" s="2">
        <v>370.0002210432956</v>
      </c>
      <c r="L179" s="2">
        <v>617.5414709258265</v>
      </c>
    </row>
    <row r="180" spans="1:12" ht="12.75">
      <c r="A180" s="1" t="s">
        <v>7</v>
      </c>
      <c r="B180" s="1">
        <v>5</v>
      </c>
      <c r="C180" s="1">
        <v>2015</v>
      </c>
      <c r="D180" s="2">
        <v>94.66535769399353</v>
      </c>
      <c r="E180" s="2">
        <v>594.3680589617766</v>
      </c>
      <c r="F180" s="2">
        <v>99.51648400282835</v>
      </c>
      <c r="G180" s="2">
        <v>788.5499006585985</v>
      </c>
      <c r="H180" s="2"/>
      <c r="I180" s="2">
        <v>184.37157355027517</v>
      </c>
      <c r="J180" s="2">
        <v>90.64578538905518</v>
      </c>
      <c r="K180" s="2">
        <v>424.1185307660717</v>
      </c>
      <c r="L180" s="2">
        <v>699.135889705402</v>
      </c>
    </row>
    <row r="181" spans="1:12" ht="12.75">
      <c r="A181" s="1" t="s">
        <v>7</v>
      </c>
      <c r="B181" s="1">
        <v>5</v>
      </c>
      <c r="C181" s="1">
        <v>2016</v>
      </c>
      <c r="D181" s="2">
        <v>100.4545779724253</v>
      </c>
      <c r="E181" s="2">
        <v>647.4850106961561</v>
      </c>
      <c r="F181" s="2">
        <v>100.93708793615029</v>
      </c>
      <c r="G181" s="2">
        <v>848.8766766047318</v>
      </c>
      <c r="H181" s="2"/>
      <c r="I181" s="2">
        <v>205.43153266159297</v>
      </c>
      <c r="J181" s="2">
        <v>102.58915593488642</v>
      </c>
      <c r="K181" s="2">
        <v>440.06866744588353</v>
      </c>
      <c r="L181" s="2">
        <v>748.0893560423629</v>
      </c>
    </row>
    <row r="182" spans="1:12" ht="12.75">
      <c r="A182" s="1" t="s">
        <v>7</v>
      </c>
      <c r="B182" s="1">
        <v>5</v>
      </c>
      <c r="C182" s="1">
        <v>2017</v>
      </c>
      <c r="D182" s="2">
        <v>105.72138463437989</v>
      </c>
      <c r="E182" s="2">
        <v>695.999870021325</v>
      </c>
      <c r="F182" s="2">
        <v>101.38692242184784</v>
      </c>
      <c r="G182" s="2">
        <v>903.1081770775528</v>
      </c>
      <c r="H182" s="2"/>
      <c r="I182" s="2">
        <v>227.99125580723495</v>
      </c>
      <c r="J182" s="2">
        <v>114.37025047073857</v>
      </c>
      <c r="K182" s="2">
        <v>458.6757768616186</v>
      </c>
      <c r="L182" s="2">
        <v>801.0372831395921</v>
      </c>
    </row>
    <row r="183" spans="1:12" ht="12.75">
      <c r="A183" s="1" t="s">
        <v>7</v>
      </c>
      <c r="B183" s="1">
        <v>5</v>
      </c>
      <c r="C183" s="1">
        <v>2018</v>
      </c>
      <c r="D183" s="2">
        <v>111.46045994726562</v>
      </c>
      <c r="E183" s="2">
        <v>744.7066058255073</v>
      </c>
      <c r="F183" s="2">
        <v>102.5141636898361</v>
      </c>
      <c r="G183" s="2">
        <v>958.6812294626089</v>
      </c>
      <c r="H183" s="2"/>
      <c r="I183" s="2">
        <v>250.89591565610456</v>
      </c>
      <c r="J183" s="2">
        <v>123.8925011833668</v>
      </c>
      <c r="K183" s="2">
        <v>479.44391938449473</v>
      </c>
      <c r="L183" s="2">
        <v>854.2323362239661</v>
      </c>
    </row>
    <row r="184" spans="1:12" ht="12.75">
      <c r="A184" s="1" t="s">
        <v>7</v>
      </c>
      <c r="B184" s="1">
        <v>5</v>
      </c>
      <c r="C184" s="1">
        <v>2019</v>
      </c>
      <c r="D184" s="2">
        <v>116.72919794486688</v>
      </c>
      <c r="E184" s="2">
        <v>765.3547310408484</v>
      </c>
      <c r="F184" s="2">
        <v>102.35804822233027</v>
      </c>
      <c r="G184" s="2">
        <v>984.4419772080455</v>
      </c>
      <c r="H184" s="2"/>
      <c r="I184" s="2">
        <v>273.2104241021406</v>
      </c>
      <c r="J184" s="2">
        <v>132.22225954188178</v>
      </c>
      <c r="K184" s="2">
        <v>498.1337978965059</v>
      </c>
      <c r="L184" s="2">
        <v>903.5664815405282</v>
      </c>
    </row>
    <row r="185" spans="1:12" ht="12.75">
      <c r="A185" s="1" t="s">
        <v>7</v>
      </c>
      <c r="B185" s="1">
        <v>5</v>
      </c>
      <c r="C185" s="1">
        <v>2020</v>
      </c>
      <c r="D185" s="2">
        <v>122.40387847322775</v>
      </c>
      <c r="E185" s="2">
        <v>786.5874114629253</v>
      </c>
      <c r="F185" s="2">
        <v>97.71025660103287</v>
      </c>
      <c r="G185" s="2">
        <v>1006.7015465371859</v>
      </c>
      <c r="H185" s="2"/>
      <c r="I185" s="2">
        <v>295.65791799944566</v>
      </c>
      <c r="J185" s="2">
        <v>140.7903398217118</v>
      </c>
      <c r="K185" s="2">
        <v>507.18876127372164</v>
      </c>
      <c r="L185" s="2">
        <v>943.6370190948791</v>
      </c>
    </row>
    <row r="186" spans="1:12" ht="12.75">
      <c r="A186" s="1" t="s">
        <v>7</v>
      </c>
      <c r="B186" s="1">
        <v>5</v>
      </c>
      <c r="C186" s="1">
        <v>2021</v>
      </c>
      <c r="D186" s="2">
        <v>126.80509743513994</v>
      </c>
      <c r="E186" s="2">
        <v>803.9779063394907</v>
      </c>
      <c r="F186" s="2">
        <v>93.2345505463151</v>
      </c>
      <c r="G186" s="2">
        <v>1024.0175543209457</v>
      </c>
      <c r="H186" s="2"/>
      <c r="I186" s="2">
        <v>317.5332555954386</v>
      </c>
      <c r="J186" s="2">
        <v>149.28793122557795</v>
      </c>
      <c r="K186" s="2">
        <v>514.4652150077281</v>
      </c>
      <c r="L186" s="2">
        <v>981.2864018287447</v>
      </c>
    </row>
    <row r="187" spans="1:12" ht="12.75">
      <c r="A187" s="1" t="s">
        <v>7</v>
      </c>
      <c r="B187" s="1">
        <v>5</v>
      </c>
      <c r="C187" s="1">
        <v>2022</v>
      </c>
      <c r="D187" s="2">
        <v>129.9387249575631</v>
      </c>
      <c r="E187" s="2">
        <v>816.2096940177636</v>
      </c>
      <c r="F187" s="2">
        <v>90.05391413537005</v>
      </c>
      <c r="G187" s="2">
        <v>1036.2023331106966</v>
      </c>
      <c r="H187" s="2"/>
      <c r="I187" s="2">
        <v>339.167358293032</v>
      </c>
      <c r="J187" s="2">
        <v>157.76444287369412</v>
      </c>
      <c r="K187" s="2">
        <v>520.478503174016</v>
      </c>
      <c r="L187" s="2">
        <v>1017.4103043407422</v>
      </c>
    </row>
    <row r="188" spans="1:12" ht="12.75">
      <c r="A188" s="1" t="s">
        <v>7</v>
      </c>
      <c r="B188" s="1">
        <v>5</v>
      </c>
      <c r="C188" s="1">
        <v>2023</v>
      </c>
      <c r="D188" s="2">
        <v>133.98663253551405</v>
      </c>
      <c r="E188" s="2">
        <v>835.2478357201238</v>
      </c>
      <c r="F188" s="2">
        <v>88.8013902329861</v>
      </c>
      <c r="G188" s="2">
        <v>1058.035858488624</v>
      </c>
      <c r="H188" s="2"/>
      <c r="I188" s="2">
        <v>359.31755614078844</v>
      </c>
      <c r="J188" s="2">
        <v>165.64889900154571</v>
      </c>
      <c r="K188" s="2">
        <v>523.7471171671309</v>
      </c>
      <c r="L188" s="2">
        <v>1048.713572309465</v>
      </c>
    </row>
    <row r="189" spans="1:12" ht="12.75">
      <c r="A189" s="1" t="s">
        <v>7</v>
      </c>
      <c r="B189" s="1">
        <v>5</v>
      </c>
      <c r="C189" s="1">
        <v>2024</v>
      </c>
      <c r="D189" s="2">
        <v>137.8629700542606</v>
      </c>
      <c r="E189" s="2">
        <v>853.5861747357425</v>
      </c>
      <c r="F189" s="2">
        <v>88.50908766363943</v>
      </c>
      <c r="G189" s="2">
        <v>1079.9582324536425</v>
      </c>
      <c r="H189" s="2"/>
      <c r="I189" s="2">
        <v>379.22512949758436</v>
      </c>
      <c r="J189" s="2">
        <v>173.52041413450544</v>
      </c>
      <c r="K189" s="2">
        <v>527.5533827941327</v>
      </c>
      <c r="L189" s="2">
        <v>1080.2989264262226</v>
      </c>
    </row>
    <row r="190" spans="1:12" ht="12.75">
      <c r="A190" s="1" t="s">
        <v>7</v>
      </c>
      <c r="B190" s="1">
        <f>B189</f>
        <v>5</v>
      </c>
      <c r="C190" s="1">
        <v>2025</v>
      </c>
      <c r="D190" s="2">
        <v>141.7944581914658</v>
      </c>
      <c r="E190" s="2">
        <v>871.4316004461259</v>
      </c>
      <c r="F190" s="2">
        <v>89.05767544211474</v>
      </c>
      <c r="G190" s="2">
        <v>1102.2837340797064</v>
      </c>
      <c r="H190" s="2"/>
      <c r="I190" s="2">
        <v>398.3506419279883</v>
      </c>
      <c r="J190" s="2">
        <v>181.41080441823712</v>
      </c>
      <c r="K190" s="2">
        <v>531.8200999811771</v>
      </c>
      <c r="L190" s="2">
        <v>1111.5815463274025</v>
      </c>
    </row>
    <row r="191" spans="1:12" ht="12.75">
      <c r="A191" s="1" t="s">
        <v>7</v>
      </c>
      <c r="B191" s="1">
        <f>B190</f>
        <v>5</v>
      </c>
      <c r="C191" s="1">
        <v>2026</v>
      </c>
      <c r="D191" s="2">
        <v>145.79432417197648</v>
      </c>
      <c r="E191" s="2">
        <v>887.5276512652624</v>
      </c>
      <c r="F191" s="2">
        <v>90.20924751979771</v>
      </c>
      <c r="G191" s="2">
        <v>1123.5312229570368</v>
      </c>
      <c r="H191" s="2"/>
      <c r="I191" s="2">
        <v>416.771132996039</v>
      </c>
      <c r="J191" s="2">
        <v>189.28622183140536</v>
      </c>
      <c r="K191" s="2">
        <v>536.7106792110757</v>
      </c>
      <c r="L191" s="2">
        <v>1142.76803403852</v>
      </c>
    </row>
    <row r="192" spans="1:12" ht="12.75">
      <c r="A192" s="1" t="s">
        <v>7</v>
      </c>
      <c r="B192" s="1">
        <f>B191</f>
        <v>5</v>
      </c>
      <c r="C192" s="1">
        <v>2027</v>
      </c>
      <c r="D192" s="2">
        <f>D191*(D191/D190)</f>
        <v>149.90702198009248</v>
      </c>
      <c r="E192" s="2">
        <f>E191*(E191/E190)</f>
        <v>903.9210092417702</v>
      </c>
      <c r="F192" s="2">
        <f>F191*(F191/F190)</f>
        <v>91.37571015288216</v>
      </c>
      <c r="G192" s="2">
        <f>SUM(D192:F192)</f>
        <v>1145.2037413747448</v>
      </c>
      <c r="H192" s="2"/>
      <c r="I192" s="2">
        <f>I191*(I191/I190)</f>
        <v>436.04342259401267</v>
      </c>
      <c r="J192" s="2">
        <f>J191*(J191/J190)</f>
        <v>197.50352736766817</v>
      </c>
      <c r="K192" s="2">
        <f>K191*(K191/K190)</f>
        <v>541.6462318543612</v>
      </c>
      <c r="L192" s="2">
        <f>SUM(I192:K192)</f>
        <v>1175.193181816042</v>
      </c>
    </row>
    <row r="193" spans="1:12" ht="12.75">
      <c r="A193" s="1" t="s">
        <v>8</v>
      </c>
      <c r="B193" s="1">
        <v>6</v>
      </c>
      <c r="C193" s="1">
        <v>1990</v>
      </c>
      <c r="D193" s="2">
        <v>4.324286458225478</v>
      </c>
      <c r="E193" s="2">
        <v>6.066803090903744</v>
      </c>
      <c r="F193" s="2">
        <v>4.503634844878757</v>
      </c>
      <c r="G193" s="2">
        <v>14.89472439400798</v>
      </c>
      <c r="H193" s="2"/>
      <c r="I193" s="2">
        <v>3.0172641204281283</v>
      </c>
      <c r="J193" s="2">
        <v>1.6380584184521967</v>
      </c>
      <c r="K193" s="2">
        <v>33.694407519034044</v>
      </c>
      <c r="L193" s="2">
        <v>38.34973005791437</v>
      </c>
    </row>
    <row r="194" spans="1:12" ht="12.75">
      <c r="A194" s="1" t="s">
        <v>8</v>
      </c>
      <c r="B194" s="1">
        <v>6</v>
      </c>
      <c r="C194" s="1">
        <v>1991</v>
      </c>
      <c r="D194" s="2">
        <v>4.229123521623685</v>
      </c>
      <c r="E194" s="2">
        <v>6.266865868296801</v>
      </c>
      <c r="F194" s="2">
        <v>3.7054490879796944</v>
      </c>
      <c r="G194" s="2">
        <v>14.20143847790018</v>
      </c>
      <c r="H194" s="2"/>
      <c r="I194" s="2">
        <v>3.1440781248675873</v>
      </c>
      <c r="J194" s="2">
        <v>1.6647289226706259</v>
      </c>
      <c r="K194" s="2">
        <v>29.285653380201445</v>
      </c>
      <c r="L194" s="2">
        <v>34.09446042773966</v>
      </c>
    </row>
    <row r="195" spans="1:12" ht="12.75">
      <c r="A195" s="1" t="s">
        <v>8</v>
      </c>
      <c r="B195" s="1">
        <v>6</v>
      </c>
      <c r="C195" s="1">
        <v>1992</v>
      </c>
      <c r="D195" s="2">
        <v>5.586075505157737</v>
      </c>
      <c r="E195" s="2">
        <v>8.863937345774982</v>
      </c>
      <c r="F195" s="2">
        <v>4.959602384497229</v>
      </c>
      <c r="G195" s="2">
        <v>19.409615235429946</v>
      </c>
      <c r="H195" s="2"/>
      <c r="I195" s="2">
        <v>3.7919193504810424</v>
      </c>
      <c r="J195" s="2">
        <v>1.991513386158562</v>
      </c>
      <c r="K195" s="2">
        <v>32.02339525090942</v>
      </c>
      <c r="L195" s="2">
        <v>37.80682798754902</v>
      </c>
    </row>
    <row r="196" spans="1:12" ht="12.75">
      <c r="A196" s="1" t="s">
        <v>8</v>
      </c>
      <c r="B196" s="1">
        <v>6</v>
      </c>
      <c r="C196" s="1">
        <v>1993</v>
      </c>
      <c r="D196" s="2">
        <v>4.805271397549534</v>
      </c>
      <c r="E196" s="2">
        <v>8.16092052270864</v>
      </c>
      <c r="F196" s="2">
        <v>4.221166192953017</v>
      </c>
      <c r="G196" s="2">
        <v>17.18735811321119</v>
      </c>
      <c r="H196" s="2"/>
      <c r="I196" s="2">
        <v>3.604805657444754</v>
      </c>
      <c r="J196" s="2">
        <v>1.9276913506204922</v>
      </c>
      <c r="K196" s="2">
        <v>30.260243124246376</v>
      </c>
      <c r="L196" s="2">
        <v>35.79274013231162</v>
      </c>
    </row>
    <row r="197" spans="1:12" ht="12.75">
      <c r="A197" s="1" t="s">
        <v>8</v>
      </c>
      <c r="B197" s="1">
        <v>6</v>
      </c>
      <c r="C197" s="1">
        <v>1994</v>
      </c>
      <c r="D197" s="2">
        <v>6.574233388439114</v>
      </c>
      <c r="E197" s="2">
        <v>11.743320593050028</v>
      </c>
      <c r="F197" s="2">
        <v>5.561826536942153</v>
      </c>
      <c r="G197" s="2">
        <v>23.879380518431294</v>
      </c>
      <c r="H197" s="2"/>
      <c r="I197" s="2">
        <v>3.7337669920521694</v>
      </c>
      <c r="J197" s="2">
        <v>2.010135963401804</v>
      </c>
      <c r="K197" s="2">
        <v>31.903682842467724</v>
      </c>
      <c r="L197" s="2">
        <v>37.6475857979217</v>
      </c>
    </row>
    <row r="198" spans="1:12" ht="12.75">
      <c r="A198" s="1" t="s">
        <v>8</v>
      </c>
      <c r="B198" s="1">
        <v>6</v>
      </c>
      <c r="C198" s="1">
        <v>1995</v>
      </c>
      <c r="D198" s="2">
        <v>5.884100765882024</v>
      </c>
      <c r="E198" s="2">
        <v>11.01909361190661</v>
      </c>
      <c r="F198" s="2">
        <v>4.473885727074733</v>
      </c>
      <c r="G198" s="2">
        <v>21.377080104863367</v>
      </c>
      <c r="H198" s="2"/>
      <c r="I198" s="2">
        <v>4.077394046508488</v>
      </c>
      <c r="J198" s="2">
        <v>2.18824494191676</v>
      </c>
      <c r="K198" s="2">
        <v>30.897242353620953</v>
      </c>
      <c r="L198" s="2">
        <v>37.1628813420462</v>
      </c>
    </row>
    <row r="199" spans="1:12" ht="12.75">
      <c r="A199" s="1" t="s">
        <v>8</v>
      </c>
      <c r="B199" s="1">
        <v>6</v>
      </c>
      <c r="C199" s="1">
        <v>1996</v>
      </c>
      <c r="D199" s="2">
        <v>6.896146244503065</v>
      </c>
      <c r="E199" s="2">
        <v>13.508959227846228</v>
      </c>
      <c r="F199" s="2">
        <v>4.5742779846596235</v>
      </c>
      <c r="G199" s="2">
        <v>24.979383457008915</v>
      </c>
      <c r="H199" s="2"/>
      <c r="I199" s="2">
        <v>4.434855419608708</v>
      </c>
      <c r="J199" s="2">
        <v>2.3628724191686152</v>
      </c>
      <c r="K199" s="2">
        <v>30.04539827822249</v>
      </c>
      <c r="L199" s="2">
        <v>36.84312611699981</v>
      </c>
    </row>
    <row r="200" spans="1:12" ht="12.75">
      <c r="A200" s="1" t="s">
        <v>8</v>
      </c>
      <c r="B200" s="1">
        <v>6</v>
      </c>
      <c r="C200" s="1">
        <v>1997</v>
      </c>
      <c r="D200" s="2">
        <v>7.011910132896593</v>
      </c>
      <c r="E200" s="2">
        <v>14.260503248159921</v>
      </c>
      <c r="F200" s="2">
        <v>4.627285245748131</v>
      </c>
      <c r="G200" s="2">
        <v>25.899698626804643</v>
      </c>
      <c r="H200" s="2"/>
      <c r="I200" s="2">
        <v>4.988057191670106</v>
      </c>
      <c r="J200" s="2">
        <v>2.643599366230407</v>
      </c>
      <c r="K200" s="2">
        <v>30.957094284437073</v>
      </c>
      <c r="L200" s="2">
        <v>38.58875084233759</v>
      </c>
    </row>
    <row r="201" spans="1:12" ht="12.75">
      <c r="A201" s="1" t="s">
        <v>8</v>
      </c>
      <c r="B201" s="1">
        <v>6</v>
      </c>
      <c r="C201" s="1">
        <v>1998</v>
      </c>
      <c r="D201" s="2">
        <v>8.338498164106666</v>
      </c>
      <c r="E201" s="2">
        <v>17.481145787460466</v>
      </c>
      <c r="F201" s="2">
        <v>5.67115679093948</v>
      </c>
      <c r="G201" s="2">
        <v>31.49080074250661</v>
      </c>
      <c r="H201" s="2"/>
      <c r="I201" s="2">
        <v>5.525306762636095</v>
      </c>
      <c r="J201" s="2">
        <v>2.909767964406093</v>
      </c>
      <c r="K201" s="2">
        <v>32.93924950820938</v>
      </c>
      <c r="L201" s="2">
        <v>41.374324235251564</v>
      </c>
    </row>
    <row r="202" spans="1:12" ht="12.75">
      <c r="A202" s="1" t="s">
        <v>8</v>
      </c>
      <c r="B202" s="1">
        <v>6</v>
      </c>
      <c r="C202" s="1">
        <v>1999</v>
      </c>
      <c r="D202" s="2">
        <v>7.872562838711619</v>
      </c>
      <c r="E202" s="2">
        <v>16.916471149591306</v>
      </c>
      <c r="F202" s="2">
        <v>6.158890337652711</v>
      </c>
      <c r="G202" s="2">
        <v>30.947924325955636</v>
      </c>
      <c r="H202" s="2"/>
      <c r="I202" s="2">
        <v>5.536664594648134</v>
      </c>
      <c r="J202" s="2">
        <v>2.8835544962259156</v>
      </c>
      <c r="K202" s="2">
        <v>34.11618752864225</v>
      </c>
      <c r="L202" s="2">
        <v>42.5364066195163</v>
      </c>
    </row>
    <row r="203" spans="1:12" ht="12.75">
      <c r="A203" s="1" t="s">
        <v>8</v>
      </c>
      <c r="B203" s="1">
        <v>6</v>
      </c>
      <c r="C203" s="1">
        <v>2000</v>
      </c>
      <c r="D203" s="2">
        <v>6.543108829978495</v>
      </c>
      <c r="E203" s="2">
        <v>14.38398198353492</v>
      </c>
      <c r="F203" s="2">
        <v>5.89941359483748</v>
      </c>
      <c r="G203" s="2">
        <v>26.826504408350896</v>
      </c>
      <c r="H203" s="2"/>
      <c r="I203" s="2">
        <v>6.045278076992294</v>
      </c>
      <c r="J203" s="2">
        <v>3.080021791856929</v>
      </c>
      <c r="K203" s="2">
        <v>36.802952477564574</v>
      </c>
      <c r="L203" s="2">
        <v>45.9282523464138</v>
      </c>
    </row>
    <row r="204" spans="1:12" ht="12.75">
      <c r="A204" s="1" t="s">
        <v>8</v>
      </c>
      <c r="B204" s="1">
        <v>6</v>
      </c>
      <c r="C204" s="1">
        <v>2001</v>
      </c>
      <c r="D204" s="2">
        <v>7.150295336178669</v>
      </c>
      <c r="E204" s="2">
        <v>16.063588490371153</v>
      </c>
      <c r="F204" s="2">
        <v>5.3515375692228435</v>
      </c>
      <c r="G204" s="2">
        <v>28.565421395772667</v>
      </c>
      <c r="H204" s="2"/>
      <c r="I204" s="2">
        <v>6.726697601648809</v>
      </c>
      <c r="J204" s="2">
        <v>3.3662139554800024</v>
      </c>
      <c r="K204" s="2">
        <v>33.40151906112117</v>
      </c>
      <c r="L204" s="2">
        <v>43.49443061824998</v>
      </c>
    </row>
    <row r="205" spans="1:12" ht="12.75">
      <c r="A205" s="1" t="s">
        <v>8</v>
      </c>
      <c r="B205" s="1">
        <v>6</v>
      </c>
      <c r="C205" s="1">
        <v>2002</v>
      </c>
      <c r="D205" s="2">
        <v>7.242729822334449</v>
      </c>
      <c r="E205" s="2">
        <v>17.178655736614516</v>
      </c>
      <c r="F205" s="2">
        <v>5.5285644497603545</v>
      </c>
      <c r="G205" s="2">
        <v>29.949950008709322</v>
      </c>
      <c r="H205" s="2"/>
      <c r="I205" s="2">
        <v>7.3153428403724945</v>
      </c>
      <c r="J205" s="2">
        <v>3.592427809879353</v>
      </c>
      <c r="K205" s="2">
        <v>34.15044841866239</v>
      </c>
      <c r="L205" s="2">
        <v>45.05821906891424</v>
      </c>
    </row>
    <row r="206" spans="1:12" ht="12.75">
      <c r="A206" s="1" t="s">
        <v>8</v>
      </c>
      <c r="B206" s="1">
        <v>6</v>
      </c>
      <c r="C206" s="1">
        <v>2003</v>
      </c>
      <c r="D206" s="2">
        <v>7.334036194577066</v>
      </c>
      <c r="E206" s="2">
        <v>18.77085303711364</v>
      </c>
      <c r="F206" s="2">
        <v>8.184939459648739</v>
      </c>
      <c r="G206" s="2">
        <v>34.289828691339444</v>
      </c>
      <c r="H206" s="2"/>
      <c r="I206" s="2">
        <v>8.420846768058924</v>
      </c>
      <c r="J206" s="2">
        <v>4.059610419005676</v>
      </c>
      <c r="K206" s="2">
        <v>47.19802740250236</v>
      </c>
      <c r="L206" s="2">
        <v>59.67848458956696</v>
      </c>
    </row>
    <row r="207" spans="1:12" ht="12.75">
      <c r="A207" s="1" t="s">
        <v>8</v>
      </c>
      <c r="B207" s="1">
        <v>6</v>
      </c>
      <c r="C207" s="1">
        <v>2004</v>
      </c>
      <c r="D207" s="2">
        <v>7.104308034985414</v>
      </c>
      <c r="E207" s="2">
        <v>19.673364640321946</v>
      </c>
      <c r="F207" s="2">
        <v>6.798570459463302</v>
      </c>
      <c r="G207" s="2">
        <v>33.576243134770664</v>
      </c>
      <c r="H207" s="2"/>
      <c r="I207" s="2">
        <v>9.317663393567914</v>
      </c>
      <c r="J207" s="2">
        <v>4.438163061026406</v>
      </c>
      <c r="K207" s="2">
        <v>46.66497329990764</v>
      </c>
      <c r="L207" s="2">
        <v>60.420799754501964</v>
      </c>
    </row>
    <row r="208" spans="1:12" ht="12.75">
      <c r="A208" s="1" t="s">
        <v>8</v>
      </c>
      <c r="B208" s="1">
        <v>6</v>
      </c>
      <c r="C208" s="1">
        <v>2005</v>
      </c>
      <c r="D208" s="2">
        <v>8.058166123158745</v>
      </c>
      <c r="E208" s="2">
        <v>23.90667890604402</v>
      </c>
      <c r="F208" s="2">
        <v>6.819221966189477</v>
      </c>
      <c r="G208" s="2">
        <v>38.784066995392244</v>
      </c>
      <c r="H208" s="2"/>
      <c r="I208" s="2">
        <v>9.793535005394775</v>
      </c>
      <c r="J208" s="2">
        <v>4.585307038501128</v>
      </c>
      <c r="K208" s="2">
        <v>40.0835268026769</v>
      </c>
      <c r="L208" s="2">
        <v>54.4623688465728</v>
      </c>
    </row>
    <row r="209" spans="1:12" ht="12.75">
      <c r="A209" s="1" t="s">
        <v>8</v>
      </c>
      <c r="B209" s="1">
        <v>6</v>
      </c>
      <c r="C209" s="1">
        <v>2006</v>
      </c>
      <c r="D209" s="2">
        <v>8.322043317571419</v>
      </c>
      <c r="E209" s="2">
        <v>25.237659412795637</v>
      </c>
      <c r="F209" s="2">
        <v>8.12599458740853</v>
      </c>
      <c r="G209" s="2">
        <v>41.685697317775585</v>
      </c>
      <c r="H209" s="2"/>
      <c r="I209" s="2">
        <v>10.78380537884553</v>
      </c>
      <c r="J209" s="2">
        <v>4.939268322874257</v>
      </c>
      <c r="K209" s="2">
        <v>44.014666436923406</v>
      </c>
      <c r="L209" s="2">
        <v>59.73774013864319</v>
      </c>
    </row>
    <row r="210" spans="1:12" ht="12.75">
      <c r="A210" s="1" t="s">
        <v>8</v>
      </c>
      <c r="B210" s="1">
        <v>6</v>
      </c>
      <c r="C210" s="1">
        <v>2007</v>
      </c>
      <c r="D210" s="2">
        <v>8.577772821394358</v>
      </c>
      <c r="E210" s="2">
        <v>26.292908047275112</v>
      </c>
      <c r="F210" s="2">
        <v>9.209182433714929</v>
      </c>
      <c r="G210" s="2">
        <v>44.079863302384396</v>
      </c>
      <c r="H210" s="2"/>
      <c r="I210" s="2">
        <v>12.250422952082026</v>
      </c>
      <c r="J210" s="2">
        <v>5.477784146604772</v>
      </c>
      <c r="K210" s="2">
        <v>51.483495183225656</v>
      </c>
      <c r="L210" s="2">
        <v>69.21170228191245</v>
      </c>
    </row>
    <row r="211" spans="1:12" ht="12.75">
      <c r="A211" s="1" t="s">
        <v>8</v>
      </c>
      <c r="B211" s="1">
        <v>6</v>
      </c>
      <c r="C211" s="1">
        <v>2008</v>
      </c>
      <c r="D211" s="2">
        <v>8.222355595315586</v>
      </c>
      <c r="E211" s="2">
        <v>30.466641308172232</v>
      </c>
      <c r="F211" s="2">
        <v>11.358971939022888</v>
      </c>
      <c r="G211" s="2">
        <v>50.047968842510706</v>
      </c>
      <c r="H211" s="2"/>
      <c r="I211" s="2">
        <v>10.997301431722251</v>
      </c>
      <c r="J211" s="2">
        <v>4.819118175964227</v>
      </c>
      <c r="K211" s="2">
        <v>47.95160944576405</v>
      </c>
      <c r="L211" s="2">
        <v>63.768029053450526</v>
      </c>
    </row>
    <row r="212" spans="1:12" ht="12.75">
      <c r="A212" s="1" t="s">
        <v>8</v>
      </c>
      <c r="B212" s="1">
        <v>6</v>
      </c>
      <c r="C212" s="1">
        <v>2009</v>
      </c>
      <c r="D212" s="2">
        <v>8.143835376146678</v>
      </c>
      <c r="E212" s="2">
        <v>32.47042542251043</v>
      </c>
      <c r="F212" s="2">
        <v>13.118265392086514</v>
      </c>
      <c r="G212" s="2">
        <v>53.73252619074362</v>
      </c>
      <c r="H212" s="2"/>
      <c r="I212" s="2">
        <v>12.340232221345586</v>
      </c>
      <c r="J212" s="2">
        <v>5.303045490944062</v>
      </c>
      <c r="K212" s="2">
        <v>43.13830405501408</v>
      </c>
      <c r="L212" s="2">
        <v>60.781581767303734</v>
      </c>
    </row>
    <row r="213" spans="1:12" ht="12.75">
      <c r="A213" s="1" t="s">
        <v>8</v>
      </c>
      <c r="B213" s="1">
        <v>6</v>
      </c>
      <c r="C213" s="1">
        <v>2010</v>
      </c>
      <c r="D213" s="2">
        <v>8.680312926201445</v>
      </c>
      <c r="E213" s="2">
        <v>35.593656369193255</v>
      </c>
      <c r="F213" s="2">
        <v>14.164376926012881</v>
      </c>
      <c r="G213" s="2">
        <v>58.438346221407585</v>
      </c>
      <c r="H213" s="2"/>
      <c r="I213" s="2">
        <v>14.403704622309444</v>
      </c>
      <c r="J213" s="2">
        <v>6.087028235289615</v>
      </c>
      <c r="K213" s="2">
        <v>50.153369032630735</v>
      </c>
      <c r="L213" s="2">
        <v>70.64410189022979</v>
      </c>
    </row>
    <row r="214" spans="1:12" ht="12.75">
      <c r="A214" s="1" t="s">
        <v>8</v>
      </c>
      <c r="B214" s="1">
        <v>6</v>
      </c>
      <c r="C214" s="1">
        <v>2011</v>
      </c>
      <c r="D214" s="2">
        <v>9.173875890783004</v>
      </c>
      <c r="E214" s="2">
        <v>38.41343534342131</v>
      </c>
      <c r="F214" s="2">
        <v>16.256063380585218</v>
      </c>
      <c r="G214" s="2">
        <v>63.84337461478953</v>
      </c>
      <c r="H214" s="2"/>
      <c r="I214" s="2">
        <v>13.975619704876191</v>
      </c>
      <c r="J214" s="2">
        <v>5.8037837200213</v>
      </c>
      <c r="K214" s="2">
        <v>48.20840283270181</v>
      </c>
      <c r="L214" s="2">
        <v>67.9878062575993</v>
      </c>
    </row>
    <row r="215" spans="1:12" ht="12.75">
      <c r="A215" s="1" t="s">
        <v>8</v>
      </c>
      <c r="B215" s="1">
        <v>6</v>
      </c>
      <c r="C215" s="1">
        <v>2012</v>
      </c>
      <c r="D215" s="2">
        <v>9.965620591602654</v>
      </c>
      <c r="E215" s="2">
        <v>41.91673786862083</v>
      </c>
      <c r="F215" s="2">
        <v>18.615613842346857</v>
      </c>
      <c r="G215" s="2">
        <v>70.49797230257035</v>
      </c>
      <c r="H215" s="2"/>
      <c r="I215" s="2">
        <v>15.450981030321763</v>
      </c>
      <c r="J215" s="2">
        <v>6.308740529416185</v>
      </c>
      <c r="K215" s="2">
        <v>47.43430643606909</v>
      </c>
      <c r="L215" s="2">
        <v>69.19402799580703</v>
      </c>
    </row>
    <row r="216" spans="1:12" ht="12.75">
      <c r="A216" s="1" t="s">
        <v>8</v>
      </c>
      <c r="B216" s="1">
        <v>6</v>
      </c>
      <c r="C216" s="1">
        <v>2013</v>
      </c>
      <c r="D216" s="2">
        <v>10.259949290095557</v>
      </c>
      <c r="E216" s="2">
        <v>46.70915870388929</v>
      </c>
      <c r="F216" s="2">
        <v>21.91033979719274</v>
      </c>
      <c r="G216" s="2">
        <v>78.87944779117758</v>
      </c>
      <c r="H216" s="2"/>
      <c r="I216" s="2">
        <v>16.746099898995087</v>
      </c>
      <c r="J216" s="2">
        <v>7.012025622217216</v>
      </c>
      <c r="K216" s="2">
        <v>49.4350951968651</v>
      </c>
      <c r="L216" s="2">
        <v>73.1932207180774</v>
      </c>
    </row>
    <row r="217" spans="1:12" ht="12.75">
      <c r="A217" s="1" t="s">
        <v>8</v>
      </c>
      <c r="B217" s="1">
        <v>6</v>
      </c>
      <c r="C217" s="1">
        <v>2014</v>
      </c>
      <c r="D217" s="2">
        <v>11.00593926169944</v>
      </c>
      <c r="E217" s="2">
        <v>52.01421313290743</v>
      </c>
      <c r="F217" s="2">
        <v>21.998890886385922</v>
      </c>
      <c r="G217" s="2">
        <v>85.01904328099279</v>
      </c>
      <c r="H217" s="2"/>
      <c r="I217" s="2">
        <v>18.13685884552932</v>
      </c>
      <c r="J217" s="2">
        <v>7.662916530657548</v>
      </c>
      <c r="K217" s="2">
        <v>51.08202584964968</v>
      </c>
      <c r="L217" s="2">
        <v>76.88180122583655</v>
      </c>
    </row>
    <row r="218" spans="1:12" ht="12.75">
      <c r="A218" s="1" t="s">
        <v>8</v>
      </c>
      <c r="B218" s="1">
        <v>6</v>
      </c>
      <c r="C218" s="1">
        <v>2015</v>
      </c>
      <c r="D218" s="2">
        <v>11.687354368369677</v>
      </c>
      <c r="E218" s="2">
        <v>57.44948540239069</v>
      </c>
      <c r="F218" s="2">
        <v>21.886639060823953</v>
      </c>
      <c r="G218" s="2">
        <v>91.02347883158433</v>
      </c>
      <c r="H218" s="2"/>
      <c r="I218" s="2">
        <v>20.19731712390887</v>
      </c>
      <c r="J218" s="2">
        <v>8.775184370765105</v>
      </c>
      <c r="K218" s="2">
        <v>53.2595331248248</v>
      </c>
      <c r="L218" s="2">
        <v>82.23203461949878</v>
      </c>
    </row>
    <row r="219" spans="1:12" ht="12.75">
      <c r="A219" s="1" t="s">
        <v>8</v>
      </c>
      <c r="B219" s="1">
        <v>6</v>
      </c>
      <c r="C219" s="1">
        <v>2016</v>
      </c>
      <c r="D219" s="2">
        <v>12.259986928701615</v>
      </c>
      <c r="E219" s="2">
        <v>61.56968566841781</v>
      </c>
      <c r="F219" s="2">
        <v>20.869238943770064</v>
      </c>
      <c r="G219" s="2">
        <v>94.6989115408895</v>
      </c>
      <c r="H219" s="2"/>
      <c r="I219" s="2">
        <v>22.551144113139777</v>
      </c>
      <c r="J219" s="2">
        <v>9.951086637837792</v>
      </c>
      <c r="K219" s="2">
        <v>54.5266090765615</v>
      </c>
      <c r="L219" s="2">
        <v>87.02883982753906</v>
      </c>
    </row>
    <row r="220" spans="1:12" ht="12.75">
      <c r="A220" s="1" t="s">
        <v>8</v>
      </c>
      <c r="B220" s="1">
        <v>6</v>
      </c>
      <c r="C220" s="1">
        <v>2017</v>
      </c>
      <c r="D220" s="2">
        <v>12.784378042860387</v>
      </c>
      <c r="E220" s="2">
        <v>65.63545535185322</v>
      </c>
      <c r="F220" s="2">
        <v>19.387874441140518</v>
      </c>
      <c r="G220" s="2">
        <v>97.80770783585413</v>
      </c>
      <c r="H220" s="2"/>
      <c r="I220" s="2">
        <v>25.13154847711963</v>
      </c>
      <c r="J220" s="2">
        <v>11.145064463305346</v>
      </c>
      <c r="K220" s="2">
        <v>55.54098341084458</v>
      </c>
      <c r="L220" s="2">
        <v>91.81759635126956</v>
      </c>
    </row>
    <row r="221" spans="1:12" ht="12.75">
      <c r="A221" s="1" t="s">
        <v>8</v>
      </c>
      <c r="B221" s="1">
        <v>6</v>
      </c>
      <c r="C221" s="1">
        <v>2018</v>
      </c>
      <c r="D221" s="2">
        <v>13.36889436177287</v>
      </c>
      <c r="E221" s="2">
        <v>69.76585046313626</v>
      </c>
      <c r="F221" s="2">
        <v>17.63598385562723</v>
      </c>
      <c r="G221" s="2">
        <v>100.77072868053637</v>
      </c>
      <c r="H221" s="2"/>
      <c r="I221" s="2">
        <v>27.845715237290477</v>
      </c>
      <c r="J221" s="2">
        <v>12.224930863419944</v>
      </c>
      <c r="K221" s="2">
        <v>55.93634657985917</v>
      </c>
      <c r="L221" s="2">
        <v>96.0069926805696</v>
      </c>
    </row>
    <row r="222" spans="1:12" ht="12.75">
      <c r="A222" s="1" t="s">
        <v>8</v>
      </c>
      <c r="B222" s="1">
        <v>6</v>
      </c>
      <c r="C222" s="1">
        <v>2019</v>
      </c>
      <c r="D222" s="2">
        <v>13.884591383813168</v>
      </c>
      <c r="E222" s="2">
        <v>71.48436657713373</v>
      </c>
      <c r="F222" s="2">
        <v>16.562750080225566</v>
      </c>
      <c r="G222" s="2">
        <v>101.93170804117247</v>
      </c>
      <c r="H222" s="2"/>
      <c r="I222" s="2">
        <v>30.40125542423577</v>
      </c>
      <c r="J222" s="2">
        <v>13.142641955308255</v>
      </c>
      <c r="K222" s="2">
        <v>57.70275357503649</v>
      </c>
      <c r="L222" s="2">
        <v>101.24665095458052</v>
      </c>
    </row>
    <row r="223" spans="1:12" ht="12.75">
      <c r="A223" s="1" t="s">
        <v>8</v>
      </c>
      <c r="B223" s="1">
        <v>6</v>
      </c>
      <c r="C223" s="1">
        <v>2020</v>
      </c>
      <c r="D223" s="2">
        <v>14.43578075025736</v>
      </c>
      <c r="E223" s="2">
        <v>73.2083932139131</v>
      </c>
      <c r="F223" s="2">
        <v>15.568582564807276</v>
      </c>
      <c r="G223" s="2">
        <v>103.21275652897774</v>
      </c>
      <c r="H223" s="2"/>
      <c r="I223" s="2">
        <v>32.918014813155835</v>
      </c>
      <c r="J223" s="2">
        <v>14.06058826402147</v>
      </c>
      <c r="K223" s="2">
        <v>59.132881261219005</v>
      </c>
      <c r="L223" s="2">
        <v>106.11148433839631</v>
      </c>
    </row>
    <row r="224" spans="1:12" ht="12.75">
      <c r="A224" s="1" t="s">
        <v>8</v>
      </c>
      <c r="B224" s="1">
        <v>6</v>
      </c>
      <c r="C224" s="1">
        <v>2021</v>
      </c>
      <c r="D224" s="2">
        <v>14.844782037221242</v>
      </c>
      <c r="E224" s="2">
        <v>74.96067275074893</v>
      </c>
      <c r="F224" s="2">
        <v>14.730052229186981</v>
      </c>
      <c r="G224" s="2">
        <v>104.53550701715714</v>
      </c>
      <c r="H224" s="2"/>
      <c r="I224" s="2">
        <v>35.38390421982798</v>
      </c>
      <c r="J224" s="2">
        <v>14.974369392079025</v>
      </c>
      <c r="K224" s="2">
        <v>60.13629329544348</v>
      </c>
      <c r="L224" s="2">
        <v>110.49456690735049</v>
      </c>
    </row>
    <row r="225" spans="1:12" ht="12.75">
      <c r="A225" s="1" t="s">
        <v>8</v>
      </c>
      <c r="B225" s="1">
        <v>6</v>
      </c>
      <c r="C225" s="1">
        <v>2022</v>
      </c>
      <c r="D225" s="2">
        <v>15.117213773379234</v>
      </c>
      <c r="E225" s="2">
        <v>75.95580937329755</v>
      </c>
      <c r="F225" s="2">
        <v>13.570858807619917</v>
      </c>
      <c r="G225" s="2">
        <v>104.6438819542967</v>
      </c>
      <c r="H225" s="2"/>
      <c r="I225" s="2">
        <v>37.95883629729517</v>
      </c>
      <c r="J225" s="2">
        <v>15.936076008109456</v>
      </c>
      <c r="K225" s="2">
        <v>59.40120592374158</v>
      </c>
      <c r="L225" s="2">
        <v>113.2961182291462</v>
      </c>
    </row>
    <row r="226" spans="1:12" ht="12.75">
      <c r="A226" s="1" t="s">
        <v>8</v>
      </c>
      <c r="B226" s="1">
        <v>6</v>
      </c>
      <c r="C226" s="1">
        <v>2023</v>
      </c>
      <c r="D226" s="2">
        <v>15.55387576707485</v>
      </c>
      <c r="E226" s="2">
        <v>77.72160070367471</v>
      </c>
      <c r="F226" s="2">
        <v>13.044171872019252</v>
      </c>
      <c r="G226" s="2">
        <v>106.31964834276882</v>
      </c>
      <c r="H226" s="2"/>
      <c r="I226" s="2">
        <v>40.228519559453055</v>
      </c>
      <c r="J226" s="2">
        <v>16.78894385116064</v>
      </c>
      <c r="K226" s="2">
        <v>59.14886777881386</v>
      </c>
      <c r="L226" s="2">
        <v>116.16633118942755</v>
      </c>
    </row>
    <row r="227" spans="1:12" ht="12.75">
      <c r="A227" s="1" t="s">
        <v>8</v>
      </c>
      <c r="B227" s="1">
        <v>6</v>
      </c>
      <c r="C227" s="1">
        <v>2024</v>
      </c>
      <c r="D227" s="2">
        <v>15.975841987673823</v>
      </c>
      <c r="E227" s="2">
        <v>79.17928304106677</v>
      </c>
      <c r="F227" s="2">
        <v>12.913521016593464</v>
      </c>
      <c r="G227" s="2">
        <v>108.06864604533405</v>
      </c>
      <c r="H227" s="2"/>
      <c r="I227" s="2">
        <v>42.40956080470528</v>
      </c>
      <c r="J227" s="2">
        <v>17.616595637482217</v>
      </c>
      <c r="K227" s="2">
        <v>59.421625912539476</v>
      </c>
      <c r="L227" s="2">
        <v>119.44778235472697</v>
      </c>
    </row>
    <row r="228" spans="1:12" ht="12.75">
      <c r="A228" s="1" t="s">
        <v>8</v>
      </c>
      <c r="B228" s="1">
        <f>B227</f>
        <v>6</v>
      </c>
      <c r="C228" s="1">
        <v>2025</v>
      </c>
      <c r="D228" s="2">
        <v>16.40492837137044</v>
      </c>
      <c r="E228" s="2">
        <v>80.58896062266113</v>
      </c>
      <c r="F228" s="2">
        <v>12.53358776183365</v>
      </c>
      <c r="G228" s="2">
        <v>109.52747675586522</v>
      </c>
      <c r="H228" s="2"/>
      <c r="I228" s="2">
        <v>44.58799400446052</v>
      </c>
      <c r="J228" s="2">
        <v>18.474912859849436</v>
      </c>
      <c r="K228" s="2">
        <v>58.78050760808965</v>
      </c>
      <c r="L228" s="2">
        <v>121.8434144723996</v>
      </c>
    </row>
    <row r="229" spans="1:12" ht="12.75">
      <c r="A229" s="1" t="s">
        <v>8</v>
      </c>
      <c r="B229" s="1">
        <f>B228</f>
        <v>6</v>
      </c>
      <c r="C229" s="1">
        <v>2026</v>
      </c>
      <c r="D229" s="2">
        <v>16.839955156663354</v>
      </c>
      <c r="E229" s="2">
        <v>81.82252005019103</v>
      </c>
      <c r="F229" s="2">
        <v>12.693839082517906</v>
      </c>
      <c r="G229" s="2">
        <v>111.35631428937229</v>
      </c>
      <c r="H229" s="2"/>
      <c r="I229" s="2">
        <v>46.559893486873335</v>
      </c>
      <c r="J229" s="2">
        <v>19.277100701605825</v>
      </c>
      <c r="K229" s="2">
        <v>59.35703480817972</v>
      </c>
      <c r="L229" s="2">
        <v>125.19402899665889</v>
      </c>
    </row>
    <row r="230" spans="1:12" ht="12.75">
      <c r="A230" s="1" t="s">
        <v>8</v>
      </c>
      <c r="B230" s="1">
        <f>B229</f>
        <v>6</v>
      </c>
      <c r="C230" s="1">
        <v>2027</v>
      </c>
      <c r="D230" s="2">
        <f>D229*(D229/D228)</f>
        <v>17.286518005975456</v>
      </c>
      <c r="E230" s="2">
        <f>E229*(E229/E228)</f>
        <v>83.07496133014205</v>
      </c>
      <c r="F230" s="2">
        <f>F229*(F229/F228)</f>
        <v>12.856139336537854</v>
      </c>
      <c r="G230" s="2">
        <f>SUM(D230:F230)</f>
        <v>113.21761867265535</v>
      </c>
      <c r="H230" s="2"/>
      <c r="I230" s="2">
        <f>I229*(I229/I228)</f>
        <v>48.61900002256491</v>
      </c>
      <c r="J230" s="2">
        <f>J229*(J229/J228)</f>
        <v>20.114119848838097</v>
      </c>
      <c r="K230" s="2">
        <f>K229*(K229/K228)</f>
        <v>59.939216665331614</v>
      </c>
      <c r="L230" s="2">
        <f>SUM(I230:K230)</f>
        <v>128.67233653673463</v>
      </c>
    </row>
    <row r="231" spans="1:12" ht="12.75">
      <c r="A231" s="1" t="s">
        <v>9</v>
      </c>
      <c r="B231" s="1">
        <v>7</v>
      </c>
      <c r="C231" s="1">
        <v>1990</v>
      </c>
      <c r="D231" s="2">
        <v>3.6813092585997804</v>
      </c>
      <c r="E231" s="2">
        <v>3.8122323097375563</v>
      </c>
      <c r="F231" s="2">
        <v>-0.2023956561881215</v>
      </c>
      <c r="G231" s="2">
        <v>7.291145912149215</v>
      </c>
      <c r="H231" s="2"/>
      <c r="I231" s="2">
        <v>1.712751848298282</v>
      </c>
      <c r="J231" s="2">
        <v>1.4509593246521066</v>
      </c>
      <c r="K231" s="2">
        <v>28.666662117996054</v>
      </c>
      <c r="L231" s="2">
        <v>31.830373290946444</v>
      </c>
    </row>
    <row r="232" spans="1:12" ht="12.75">
      <c r="A232" s="1" t="s">
        <v>9</v>
      </c>
      <c r="B232" s="1">
        <v>7</v>
      </c>
      <c r="C232" s="1">
        <v>1991</v>
      </c>
      <c r="D232" s="2">
        <v>3.684962866617858</v>
      </c>
      <c r="E232" s="2">
        <v>4.153878942196853</v>
      </c>
      <c r="F232" s="2">
        <v>-0.23499944780398563</v>
      </c>
      <c r="G232" s="2">
        <v>7.6038423610107255</v>
      </c>
      <c r="H232" s="2"/>
      <c r="I232" s="2">
        <v>2.3006374663093654</v>
      </c>
      <c r="J232" s="2">
        <v>1.9972707069548188</v>
      </c>
      <c r="K232" s="2">
        <v>30.44663733903884</v>
      </c>
      <c r="L232" s="2">
        <v>34.74454551230303</v>
      </c>
    </row>
    <row r="233" spans="1:12" ht="12.75">
      <c r="A233" s="1" t="s">
        <v>9</v>
      </c>
      <c r="B233" s="1">
        <v>7</v>
      </c>
      <c r="C233" s="1">
        <v>1992</v>
      </c>
      <c r="D233" s="2">
        <v>5.3419406970651035</v>
      </c>
      <c r="E233" s="2">
        <v>6.743308730764956</v>
      </c>
      <c r="F233" s="2">
        <v>0.4042822717627945</v>
      </c>
      <c r="G233" s="2">
        <v>12.489531699592854</v>
      </c>
      <c r="H233" s="2"/>
      <c r="I233" s="2">
        <v>2.8757360425843013</v>
      </c>
      <c r="J233" s="2">
        <v>2.6376288719116894</v>
      </c>
      <c r="K233" s="2">
        <v>33.3559127777924</v>
      </c>
      <c r="L233" s="2">
        <v>38.86927769228839</v>
      </c>
    </row>
    <row r="234" spans="1:12" ht="12.75">
      <c r="A234" s="1" t="s">
        <v>9</v>
      </c>
      <c r="B234" s="1">
        <v>7</v>
      </c>
      <c r="C234" s="1">
        <v>1993</v>
      </c>
      <c r="D234" s="2">
        <v>4.187207868094213</v>
      </c>
      <c r="E234" s="2">
        <v>5.8207200406298005</v>
      </c>
      <c r="F234" s="2">
        <v>0.6429394299606762</v>
      </c>
      <c r="G234" s="2">
        <v>10.65086733868469</v>
      </c>
      <c r="H234" s="2"/>
      <c r="I234" s="2">
        <v>3.286059926070116</v>
      </c>
      <c r="J234" s="2">
        <v>2.9494199875358613</v>
      </c>
      <c r="K234" s="2">
        <v>33.518343148924714</v>
      </c>
      <c r="L234" s="2">
        <v>39.75382306253069</v>
      </c>
    </row>
    <row r="235" spans="1:12" ht="12.75">
      <c r="A235" s="1" t="s">
        <v>9</v>
      </c>
      <c r="B235" s="1">
        <v>7</v>
      </c>
      <c r="C235" s="1">
        <v>1994</v>
      </c>
      <c r="D235" s="2">
        <v>6.005327934328643</v>
      </c>
      <c r="E235" s="2">
        <v>9.063058768442303</v>
      </c>
      <c r="F235" s="2">
        <v>0.9725209034858499</v>
      </c>
      <c r="G235" s="2">
        <v>16.0409076062568</v>
      </c>
      <c r="H235" s="2"/>
      <c r="I235" s="2">
        <v>4.559067769968739</v>
      </c>
      <c r="J235" s="2">
        <v>4.241223459728283</v>
      </c>
      <c r="K235" s="2">
        <v>39.25076393016334</v>
      </c>
      <c r="L235" s="2">
        <v>48.05105515986036</v>
      </c>
    </row>
    <row r="236" spans="1:12" ht="12.75">
      <c r="A236" s="1" t="s">
        <v>9</v>
      </c>
      <c r="B236" s="1">
        <v>7</v>
      </c>
      <c r="C236" s="1">
        <v>1995</v>
      </c>
      <c r="D236" s="2">
        <v>5.766941132908746</v>
      </c>
      <c r="E236" s="2">
        <v>9.355095680513426</v>
      </c>
      <c r="F236" s="2">
        <v>-0.119093945191181</v>
      </c>
      <c r="G236" s="2">
        <v>15.00294286823099</v>
      </c>
      <c r="H236" s="2"/>
      <c r="I236" s="2">
        <v>5.069829100495069</v>
      </c>
      <c r="J236" s="2">
        <v>4.866766724841123</v>
      </c>
      <c r="K236" s="2">
        <v>36.89424389522593</v>
      </c>
      <c r="L236" s="2">
        <v>46.83083972056212</v>
      </c>
    </row>
    <row r="237" spans="1:12" ht="12.75">
      <c r="A237" s="1" t="s">
        <v>9</v>
      </c>
      <c r="B237" s="1">
        <v>7</v>
      </c>
      <c r="C237" s="1">
        <v>1996</v>
      </c>
      <c r="D237" s="2">
        <v>5.707612018319675</v>
      </c>
      <c r="E237" s="2">
        <v>9.894939557370297</v>
      </c>
      <c r="F237" s="2">
        <v>-0.14817857600139628</v>
      </c>
      <c r="G237" s="2">
        <v>15.454372999688577</v>
      </c>
      <c r="H237" s="2"/>
      <c r="I237" s="2">
        <v>5.5412402452521405</v>
      </c>
      <c r="J237" s="2">
        <v>5.37040238037523</v>
      </c>
      <c r="K237" s="2">
        <v>37.58736463148563</v>
      </c>
      <c r="L237" s="2">
        <v>48.499007257113</v>
      </c>
    </row>
    <row r="238" spans="1:12" ht="12.75">
      <c r="A238" s="1" t="s">
        <v>9</v>
      </c>
      <c r="B238" s="1">
        <v>7</v>
      </c>
      <c r="C238" s="1">
        <v>1997</v>
      </c>
      <c r="D238" s="2">
        <v>7.3274877572537545</v>
      </c>
      <c r="E238" s="2">
        <v>13.426937682040133</v>
      </c>
      <c r="F238" s="2">
        <v>-0.046139143559346785</v>
      </c>
      <c r="G238" s="2">
        <v>20.708286295734542</v>
      </c>
      <c r="H238" s="2"/>
      <c r="I238" s="2">
        <v>5.854632221797368</v>
      </c>
      <c r="J238" s="2">
        <v>5.695271413522538</v>
      </c>
      <c r="K238" s="2">
        <v>38.173262330207415</v>
      </c>
      <c r="L238" s="2">
        <v>49.72316596552732</v>
      </c>
    </row>
    <row r="239" spans="1:12" ht="12.75">
      <c r="A239" s="1" t="s">
        <v>9</v>
      </c>
      <c r="B239" s="1">
        <v>7</v>
      </c>
      <c r="C239" s="1">
        <v>1998</v>
      </c>
      <c r="D239" s="2">
        <v>7.096720749455657</v>
      </c>
      <c r="E239" s="2">
        <v>13.648630046233368</v>
      </c>
      <c r="F239" s="2">
        <v>-0.22743085561282705</v>
      </c>
      <c r="G239" s="2">
        <v>20.517919940076197</v>
      </c>
      <c r="H239" s="2"/>
      <c r="I239" s="2">
        <v>6.767419386343197</v>
      </c>
      <c r="J239" s="2">
        <v>6.5773838350963425</v>
      </c>
      <c r="K239" s="2">
        <v>42.61657161304704</v>
      </c>
      <c r="L239" s="2">
        <v>55.961374834486584</v>
      </c>
    </row>
    <row r="240" spans="1:12" ht="12.75">
      <c r="A240" s="1" t="s">
        <v>9</v>
      </c>
      <c r="B240" s="1">
        <v>7</v>
      </c>
      <c r="C240" s="1">
        <v>1999</v>
      </c>
      <c r="D240" s="2">
        <v>5.346592933484357</v>
      </c>
      <c r="E240" s="2">
        <v>10.710591828057643</v>
      </c>
      <c r="F240" s="2">
        <v>-0.8030269194046071</v>
      </c>
      <c r="G240" s="2">
        <v>15.254157842137394</v>
      </c>
      <c r="H240" s="2"/>
      <c r="I240" s="2">
        <v>6.9204641574184445</v>
      </c>
      <c r="J240" s="2">
        <v>6.656728325581065</v>
      </c>
      <c r="K240" s="2">
        <v>40.4397387356406</v>
      </c>
      <c r="L240" s="2">
        <v>54.01693121864011</v>
      </c>
    </row>
    <row r="241" spans="1:12" ht="12.75">
      <c r="A241" s="1" t="s">
        <v>9</v>
      </c>
      <c r="B241" s="1">
        <v>7</v>
      </c>
      <c r="C241" s="1">
        <v>2000</v>
      </c>
      <c r="D241" s="2">
        <v>6.40757782274257</v>
      </c>
      <c r="E241" s="2">
        <v>13.299033035981651</v>
      </c>
      <c r="F241" s="2">
        <v>-0.0930220812868332</v>
      </c>
      <c r="G241" s="2">
        <v>19.61358877743739</v>
      </c>
      <c r="H241" s="2"/>
      <c r="I241" s="2">
        <v>6.771928944003864</v>
      </c>
      <c r="J241" s="2">
        <v>6.415083788144786</v>
      </c>
      <c r="K241" s="2">
        <v>38.80845101755435</v>
      </c>
      <c r="L241" s="2">
        <v>51.995463749703</v>
      </c>
    </row>
    <row r="242" spans="1:12" ht="12.75">
      <c r="A242" s="1" t="s">
        <v>9</v>
      </c>
      <c r="B242" s="1">
        <v>7</v>
      </c>
      <c r="C242" s="1">
        <v>2001</v>
      </c>
      <c r="D242" s="2">
        <v>6.112512913379479</v>
      </c>
      <c r="E242" s="2">
        <v>12.97549420979073</v>
      </c>
      <c r="F242" s="2">
        <v>0.7490478701950744</v>
      </c>
      <c r="G242" s="2">
        <v>19.83705499336528</v>
      </c>
      <c r="H242" s="2"/>
      <c r="I242" s="2">
        <v>7.76701592323157</v>
      </c>
      <c r="J242" s="2">
        <v>7.305565194404456</v>
      </c>
      <c r="K242" s="2">
        <v>44.272129653133426</v>
      </c>
      <c r="L242" s="2">
        <v>59.34471077076945</v>
      </c>
    </row>
    <row r="243" spans="1:12" ht="12.75">
      <c r="A243" s="1" t="s">
        <v>9</v>
      </c>
      <c r="B243" s="1">
        <v>7</v>
      </c>
      <c r="C243" s="1">
        <v>2002</v>
      </c>
      <c r="D243" s="2">
        <v>6.601653238691307</v>
      </c>
      <c r="E243" s="2">
        <v>14.971341623064964</v>
      </c>
      <c r="F243" s="2">
        <v>1.1449253859172606</v>
      </c>
      <c r="G243" s="2">
        <v>22.717920247673533</v>
      </c>
      <c r="H243" s="2"/>
      <c r="I243" s="2">
        <v>9.189822593859065</v>
      </c>
      <c r="J243" s="2">
        <v>8.42823373629685</v>
      </c>
      <c r="K243" s="2">
        <v>54.01672229164921</v>
      </c>
      <c r="L243" s="2">
        <v>71.63477862180513</v>
      </c>
    </row>
    <row r="244" spans="1:12" ht="12.75">
      <c r="A244" s="1" t="s">
        <v>9</v>
      </c>
      <c r="B244" s="1">
        <v>7</v>
      </c>
      <c r="C244" s="1">
        <v>2003</v>
      </c>
      <c r="D244" s="2">
        <v>8.315527352351824</v>
      </c>
      <c r="E244" s="2">
        <v>20.091087468833265</v>
      </c>
      <c r="F244" s="2">
        <v>1.5613306107513456</v>
      </c>
      <c r="G244" s="2">
        <v>29.967945431936432</v>
      </c>
      <c r="H244" s="2"/>
      <c r="I244" s="2">
        <v>10.749956837876297</v>
      </c>
      <c r="J244" s="2">
        <v>9.46798554279623</v>
      </c>
      <c r="K244" s="2">
        <v>52.713350018780325</v>
      </c>
      <c r="L244" s="2">
        <v>72.93129239945284</v>
      </c>
    </row>
    <row r="245" spans="1:12" ht="12.75">
      <c r="A245" s="1" t="s">
        <v>9</v>
      </c>
      <c r="B245" s="1">
        <v>7</v>
      </c>
      <c r="C245" s="1">
        <v>2004</v>
      </c>
      <c r="D245" s="2">
        <v>8.794502672755973</v>
      </c>
      <c r="E245" s="2">
        <v>22.502424819770386</v>
      </c>
      <c r="F245" s="2">
        <v>1.155800823992693</v>
      </c>
      <c r="G245" s="2">
        <v>32.45272831651905</v>
      </c>
      <c r="H245" s="2"/>
      <c r="I245" s="2">
        <v>11.651640782922899</v>
      </c>
      <c r="J245" s="2">
        <v>9.948940657868969</v>
      </c>
      <c r="K245" s="2">
        <v>55.780256294899615</v>
      </c>
      <c r="L245" s="2">
        <v>77.38083773569149</v>
      </c>
    </row>
    <row r="246" spans="1:12" ht="12.75">
      <c r="A246" s="1" t="s">
        <v>9</v>
      </c>
      <c r="B246" s="1">
        <v>7</v>
      </c>
      <c r="C246" s="1">
        <v>2005</v>
      </c>
      <c r="D246" s="2">
        <v>8.953073727790713</v>
      </c>
      <c r="E246" s="2">
        <v>24.149047822486192</v>
      </c>
      <c r="F246" s="2">
        <v>0.467539139617291</v>
      </c>
      <c r="G246" s="2">
        <v>33.5696606898942</v>
      </c>
      <c r="H246" s="2"/>
      <c r="I246" s="2">
        <v>14.696452498896274</v>
      </c>
      <c r="J246" s="2">
        <v>11.775116182735033</v>
      </c>
      <c r="K246" s="2">
        <v>60.17508537829746</v>
      </c>
      <c r="L246" s="2">
        <v>86.64665405992876</v>
      </c>
    </row>
    <row r="247" spans="1:12" ht="12.75">
      <c r="A247" s="1" t="s">
        <v>9</v>
      </c>
      <c r="B247" s="1">
        <v>7</v>
      </c>
      <c r="C247" s="1">
        <v>2006</v>
      </c>
      <c r="D247" s="2">
        <v>10.720767685080668</v>
      </c>
      <c r="E247" s="2">
        <v>28.77518473143042</v>
      </c>
      <c r="F247" s="2">
        <v>3.812990783221482</v>
      </c>
      <c r="G247" s="2">
        <v>43.30894319973257</v>
      </c>
      <c r="H247" s="2"/>
      <c r="I247" s="2">
        <v>16.04164972062102</v>
      </c>
      <c r="J247" s="2">
        <v>12.446492261575754</v>
      </c>
      <c r="K247" s="2">
        <v>69.24629048335679</v>
      </c>
      <c r="L247" s="2">
        <v>97.73443246555357</v>
      </c>
    </row>
    <row r="248" spans="1:12" ht="12.75">
      <c r="A248" s="1" t="s">
        <v>9</v>
      </c>
      <c r="B248" s="1">
        <v>7</v>
      </c>
      <c r="C248" s="1">
        <v>2007</v>
      </c>
      <c r="D248" s="2">
        <v>11.851476399491736</v>
      </c>
      <c r="E248" s="2">
        <v>32.534219779458</v>
      </c>
      <c r="F248" s="2">
        <v>5.6312943359266985</v>
      </c>
      <c r="G248" s="2">
        <v>50.01699051487643</v>
      </c>
      <c r="H248" s="2"/>
      <c r="I248" s="2">
        <v>19.440352211980713</v>
      </c>
      <c r="J248" s="2">
        <v>14.650274430169222</v>
      </c>
      <c r="K248" s="2">
        <v>75.82584645978534</v>
      </c>
      <c r="L248" s="2">
        <v>109.91647310193528</v>
      </c>
    </row>
    <row r="249" spans="1:12" ht="12.75">
      <c r="A249" s="1" t="s">
        <v>9</v>
      </c>
      <c r="B249" s="1">
        <v>7</v>
      </c>
      <c r="C249" s="1">
        <v>2008</v>
      </c>
      <c r="D249" s="2">
        <v>13.184835462354936</v>
      </c>
      <c r="E249" s="2">
        <v>37.946697000521624</v>
      </c>
      <c r="F249" s="2">
        <v>9.989054784453158</v>
      </c>
      <c r="G249" s="2">
        <v>61.12058724732972</v>
      </c>
      <c r="H249" s="2"/>
      <c r="I249" s="2">
        <v>18.61201259082687</v>
      </c>
      <c r="J249" s="2">
        <v>13.523993685102404</v>
      </c>
      <c r="K249" s="2">
        <v>72.44921801798237</v>
      </c>
      <c r="L249" s="2">
        <v>104.58522429391165</v>
      </c>
    </row>
    <row r="250" spans="1:12" ht="12.75">
      <c r="A250" s="1" t="s">
        <v>9</v>
      </c>
      <c r="B250" s="1">
        <v>7</v>
      </c>
      <c r="C250" s="1">
        <v>2009</v>
      </c>
      <c r="D250" s="2">
        <v>14.07166889414008</v>
      </c>
      <c r="E250" s="2">
        <v>42.32331263053365</v>
      </c>
      <c r="F250" s="2">
        <v>14.076154201595806</v>
      </c>
      <c r="G250" s="2">
        <v>70.47113572626954</v>
      </c>
      <c r="H250" s="2"/>
      <c r="I250" s="2">
        <v>21.67576163173729</v>
      </c>
      <c r="J250" s="2">
        <v>15.309646431969346</v>
      </c>
      <c r="K250" s="2">
        <v>80.68950074662197</v>
      </c>
      <c r="L250" s="2">
        <v>117.67490881032862</v>
      </c>
    </row>
    <row r="251" spans="1:12" ht="12.75">
      <c r="A251" s="1" t="s">
        <v>9</v>
      </c>
      <c r="B251" s="1">
        <v>7</v>
      </c>
      <c r="C251" s="1">
        <v>2010</v>
      </c>
      <c r="D251" s="2">
        <v>13.701764789246862</v>
      </c>
      <c r="E251" s="2">
        <v>42.61563176795178</v>
      </c>
      <c r="F251" s="2">
        <v>14.199764048301692</v>
      </c>
      <c r="G251" s="2">
        <v>70.51716060550034</v>
      </c>
      <c r="H251" s="2"/>
      <c r="I251" s="2">
        <v>25.96948493155918</v>
      </c>
      <c r="J251" s="2">
        <v>18.071891424384827</v>
      </c>
      <c r="K251" s="2">
        <v>94.89142242016406</v>
      </c>
      <c r="L251" s="2">
        <v>138.9327987761081</v>
      </c>
    </row>
    <row r="252" spans="1:12" ht="12.75">
      <c r="A252" s="1" t="s">
        <v>9</v>
      </c>
      <c r="B252" s="1">
        <v>7</v>
      </c>
      <c r="C252" s="1">
        <v>2011</v>
      </c>
      <c r="D252" s="2">
        <v>15.405801060210147</v>
      </c>
      <c r="E252" s="2">
        <v>50.947422734248576</v>
      </c>
      <c r="F252" s="2">
        <v>12.584339286628726</v>
      </c>
      <c r="G252" s="2">
        <v>78.93756308108746</v>
      </c>
      <c r="H252" s="2"/>
      <c r="I252" s="2">
        <v>23.982136278569964</v>
      </c>
      <c r="J252" s="2">
        <v>16.376574605031582</v>
      </c>
      <c r="K252" s="2">
        <v>74.46483402619302</v>
      </c>
      <c r="L252" s="2">
        <v>114.82354490979456</v>
      </c>
    </row>
    <row r="253" spans="1:12" ht="12.75">
      <c r="A253" s="1" t="s">
        <v>9</v>
      </c>
      <c r="B253" s="1">
        <v>7</v>
      </c>
      <c r="C253" s="1">
        <v>2012</v>
      </c>
      <c r="D253" s="2">
        <v>16.553336942473642</v>
      </c>
      <c r="E253" s="2">
        <v>56.81468187629507</v>
      </c>
      <c r="F253" s="2">
        <v>12.307735645387309</v>
      </c>
      <c r="G253" s="2">
        <v>85.67575446415603</v>
      </c>
      <c r="H253" s="2"/>
      <c r="I253" s="2">
        <v>25.33471787291667</v>
      </c>
      <c r="J253" s="2">
        <v>16.96403710138916</v>
      </c>
      <c r="K253" s="2">
        <v>82.04526538204814</v>
      </c>
      <c r="L253" s="2">
        <v>124.34402035635398</v>
      </c>
    </row>
    <row r="254" spans="1:12" ht="12.75">
      <c r="A254" s="1" t="s">
        <v>9</v>
      </c>
      <c r="B254" s="1">
        <v>7</v>
      </c>
      <c r="C254" s="1">
        <v>2013</v>
      </c>
      <c r="D254" s="2">
        <v>17.25722646615093</v>
      </c>
      <c r="E254" s="2">
        <v>64.95104269843148</v>
      </c>
      <c r="F254" s="2">
        <v>15.784722202776962</v>
      </c>
      <c r="G254" s="2">
        <v>97.99299136735937</v>
      </c>
      <c r="H254" s="2"/>
      <c r="I254" s="2">
        <v>26.106278625695946</v>
      </c>
      <c r="J254" s="2">
        <v>17.45231625672177</v>
      </c>
      <c r="K254" s="2">
        <v>92.2668641163952</v>
      </c>
      <c r="L254" s="2">
        <v>135.8254589988129</v>
      </c>
    </row>
    <row r="255" spans="1:12" ht="12.75">
      <c r="A255" s="1" t="s">
        <v>9</v>
      </c>
      <c r="B255" s="1">
        <v>7</v>
      </c>
      <c r="C255" s="1">
        <v>2014</v>
      </c>
      <c r="D255" s="2">
        <v>23.047534933506064</v>
      </c>
      <c r="E255" s="2">
        <v>68.78030638020992</v>
      </c>
      <c r="F255" s="2">
        <v>14.420160570127981</v>
      </c>
      <c r="G255" s="2">
        <v>106.24800188384397</v>
      </c>
      <c r="H255" s="2"/>
      <c r="I255" s="2">
        <v>27.57986164521563</v>
      </c>
      <c r="J255" s="2">
        <v>18.19507866780561</v>
      </c>
      <c r="K255" s="2">
        <v>88.59812612080643</v>
      </c>
      <c r="L255" s="2">
        <v>134.37306643382766</v>
      </c>
    </row>
    <row r="256" spans="1:12" ht="12.75">
      <c r="A256" s="1" t="s">
        <v>9</v>
      </c>
      <c r="B256" s="1">
        <v>7</v>
      </c>
      <c r="C256" s="1">
        <v>2015</v>
      </c>
      <c r="D256" s="2">
        <v>25.391872303663753</v>
      </c>
      <c r="E256" s="2">
        <v>76.08837225629722</v>
      </c>
      <c r="F256" s="2">
        <v>16.694243927257038</v>
      </c>
      <c r="G256" s="2">
        <v>118.174488487218</v>
      </c>
      <c r="H256" s="2"/>
      <c r="I256" s="2">
        <v>29.492940009287963</v>
      </c>
      <c r="J256" s="2">
        <v>19.238237547001265</v>
      </c>
      <c r="K256" s="2">
        <v>94.70198733274547</v>
      </c>
      <c r="L256" s="2">
        <v>143.43316488903469</v>
      </c>
    </row>
    <row r="257" spans="1:12" ht="12.75">
      <c r="A257" s="1" t="s">
        <v>9</v>
      </c>
      <c r="B257" s="1">
        <v>7</v>
      </c>
      <c r="C257" s="1">
        <v>2016</v>
      </c>
      <c r="D257" s="2">
        <v>27.68465463695172</v>
      </c>
      <c r="E257" s="2">
        <v>82.84371140470786</v>
      </c>
      <c r="F257" s="2">
        <v>15.885938355115934</v>
      </c>
      <c r="G257" s="2">
        <v>126.41430439677552</v>
      </c>
      <c r="H257" s="2"/>
      <c r="I257" s="2">
        <v>32.267336725434184</v>
      </c>
      <c r="J257" s="2">
        <v>20.824342107762654</v>
      </c>
      <c r="K257" s="2">
        <v>94.5067782316217</v>
      </c>
      <c r="L257" s="2">
        <v>147.59845706481855</v>
      </c>
    </row>
    <row r="258" spans="1:12" ht="12.75">
      <c r="A258" s="1" t="s">
        <v>9</v>
      </c>
      <c r="B258" s="1">
        <v>7</v>
      </c>
      <c r="C258" s="1">
        <v>2017</v>
      </c>
      <c r="D258" s="2">
        <v>29.558182217281406</v>
      </c>
      <c r="E258" s="2">
        <v>89.73783874149095</v>
      </c>
      <c r="F258" s="2">
        <v>16.4706672156742</v>
      </c>
      <c r="G258" s="2">
        <v>135.76668817444656</v>
      </c>
      <c r="H258" s="2"/>
      <c r="I258" s="2">
        <v>35.08605076666872</v>
      </c>
      <c r="J258" s="2">
        <v>22.32155998768175</v>
      </c>
      <c r="K258" s="2">
        <v>98.10722825019833</v>
      </c>
      <c r="L258" s="2">
        <v>155.5148390045488</v>
      </c>
    </row>
    <row r="259" spans="1:12" ht="12.75">
      <c r="A259" s="1" t="s">
        <v>9</v>
      </c>
      <c r="B259" s="1">
        <v>7</v>
      </c>
      <c r="C259" s="1">
        <v>2018</v>
      </c>
      <c r="D259" s="2">
        <v>31.66393198010489</v>
      </c>
      <c r="E259" s="2">
        <v>96.43353639607732</v>
      </c>
      <c r="F259" s="2">
        <v>16.25871410825658</v>
      </c>
      <c r="G259" s="2">
        <v>144.3561824844388</v>
      </c>
      <c r="H259" s="2"/>
      <c r="I259" s="2">
        <v>38.12424456086289</v>
      </c>
      <c r="J259" s="2">
        <v>23.805232743138085</v>
      </c>
      <c r="K259" s="2">
        <v>100.3075910955009</v>
      </c>
      <c r="L259" s="2">
        <v>162.23706839950188</v>
      </c>
    </row>
    <row r="260" spans="1:12" ht="12.75">
      <c r="A260" s="1" t="s">
        <v>9</v>
      </c>
      <c r="B260" s="1">
        <v>7</v>
      </c>
      <c r="C260" s="1">
        <v>2019</v>
      </c>
      <c r="D260" s="2">
        <v>34.184228490292945</v>
      </c>
      <c r="E260" s="2">
        <v>99.70698193490446</v>
      </c>
      <c r="F260" s="2">
        <v>16.20332199885299</v>
      </c>
      <c r="G260" s="2">
        <v>150.0945324240504</v>
      </c>
      <c r="H260" s="2"/>
      <c r="I260" s="2">
        <v>40.98897359646513</v>
      </c>
      <c r="J260" s="2">
        <v>25.120040601519996</v>
      </c>
      <c r="K260" s="2">
        <v>103.6737494069913</v>
      </c>
      <c r="L260" s="2">
        <v>169.78276360497642</v>
      </c>
    </row>
    <row r="261" spans="1:12" ht="12.75">
      <c r="A261" s="1" t="s">
        <v>9</v>
      </c>
      <c r="B261" s="1">
        <v>7</v>
      </c>
      <c r="C261" s="1">
        <v>2020</v>
      </c>
      <c r="D261" s="2">
        <v>36.481392938927996</v>
      </c>
      <c r="E261" s="2">
        <v>102.86479668168788</v>
      </c>
      <c r="F261" s="2">
        <v>15.474077253412457</v>
      </c>
      <c r="G261" s="2">
        <v>154.8202668740283</v>
      </c>
      <c r="H261" s="2"/>
      <c r="I261" s="2">
        <v>43.84435903817251</v>
      </c>
      <c r="J261" s="2">
        <v>26.468540768309506</v>
      </c>
      <c r="K261" s="2">
        <v>106.56972757971896</v>
      </c>
      <c r="L261" s="2">
        <v>176.88262738620097</v>
      </c>
    </row>
    <row r="262" spans="1:12" ht="12.75">
      <c r="A262" s="1" t="s">
        <v>9</v>
      </c>
      <c r="B262" s="1">
        <v>7</v>
      </c>
      <c r="C262" s="1">
        <v>2021</v>
      </c>
      <c r="D262" s="2">
        <v>36.67086375332696</v>
      </c>
      <c r="E262" s="2">
        <v>103.45990300201782</v>
      </c>
      <c r="F262" s="2">
        <v>14.270003234908337</v>
      </c>
      <c r="G262" s="2">
        <v>154.4007699902531</v>
      </c>
      <c r="H262" s="2"/>
      <c r="I262" s="2">
        <v>46.6217233136656</v>
      </c>
      <c r="J262" s="2">
        <v>27.802764205363893</v>
      </c>
      <c r="K262" s="2">
        <v>108.91766439564533</v>
      </c>
      <c r="L262" s="2">
        <v>183.34215191467484</v>
      </c>
    </row>
    <row r="263" spans="1:12" ht="12.75">
      <c r="A263" s="1" t="s">
        <v>9</v>
      </c>
      <c r="B263" s="1">
        <v>7</v>
      </c>
      <c r="C263" s="1">
        <v>2022</v>
      </c>
      <c r="D263" s="2">
        <v>37.69351345201693</v>
      </c>
      <c r="E263" s="2">
        <v>105.15059795878675</v>
      </c>
      <c r="F263" s="2">
        <v>12.332513289604371</v>
      </c>
      <c r="G263" s="2">
        <v>155.17662470040807</v>
      </c>
      <c r="H263" s="2"/>
      <c r="I263" s="2">
        <v>49.447291020539836</v>
      </c>
      <c r="J263" s="2">
        <v>29.186000578461456</v>
      </c>
      <c r="K263" s="2">
        <v>109.28269721512147</v>
      </c>
      <c r="L263" s="2">
        <v>187.91598881412278</v>
      </c>
    </row>
    <row r="264" spans="1:12" ht="12.75">
      <c r="A264" s="1" t="s">
        <v>9</v>
      </c>
      <c r="B264" s="1">
        <v>7</v>
      </c>
      <c r="C264" s="1">
        <v>2023</v>
      </c>
      <c r="D264" s="2">
        <v>39.07191443768999</v>
      </c>
      <c r="E264" s="2">
        <v>107.72632547067516</v>
      </c>
      <c r="F264" s="2">
        <v>11.23649034629726</v>
      </c>
      <c r="G264" s="2">
        <v>158.0347302546624</v>
      </c>
      <c r="H264" s="2"/>
      <c r="I264" s="2">
        <v>52.15050661219626</v>
      </c>
      <c r="J264" s="2">
        <v>30.513516412396108</v>
      </c>
      <c r="K264" s="2">
        <v>110.01217864081637</v>
      </c>
      <c r="L264" s="2">
        <v>192.67620166540874</v>
      </c>
    </row>
    <row r="265" spans="1:12" ht="12.75">
      <c r="A265" s="1" t="s">
        <v>9</v>
      </c>
      <c r="B265" s="1">
        <v>7</v>
      </c>
      <c r="C265" s="1">
        <v>2024</v>
      </c>
      <c r="D265" s="2">
        <v>40.45525866365313</v>
      </c>
      <c r="E265" s="2">
        <v>110.37550936727966</v>
      </c>
      <c r="F265" s="2">
        <v>10.905587920219064</v>
      </c>
      <c r="G265" s="2">
        <v>161.73635595115186</v>
      </c>
      <c r="H265" s="2"/>
      <c r="I265" s="2">
        <v>54.77466917497187</v>
      </c>
      <c r="J265" s="2">
        <v>31.810144119819494</v>
      </c>
      <c r="K265" s="2">
        <v>110.97767213592086</v>
      </c>
      <c r="L265" s="2">
        <v>197.56248543071223</v>
      </c>
    </row>
    <row r="266" spans="1:12" ht="12.75">
      <c r="A266" s="1" t="s">
        <v>9</v>
      </c>
      <c r="B266" s="1">
        <f>B265</f>
        <v>7</v>
      </c>
      <c r="C266" s="1">
        <v>2025</v>
      </c>
      <c r="D266" s="2">
        <v>41.87920294592208</v>
      </c>
      <c r="E266" s="2">
        <v>112.953539051559</v>
      </c>
      <c r="F266" s="2">
        <v>10.320020327306317</v>
      </c>
      <c r="G266" s="2">
        <v>165.1527623247874</v>
      </c>
      <c r="H266" s="2"/>
      <c r="I266" s="2">
        <v>57.415453468427366</v>
      </c>
      <c r="J266" s="2">
        <v>33.153929952194325</v>
      </c>
      <c r="K266" s="2">
        <v>110.9253987103401</v>
      </c>
      <c r="L266" s="2">
        <v>201.4947821309618</v>
      </c>
    </row>
    <row r="267" spans="1:12" ht="12.75">
      <c r="A267" s="1" t="s">
        <v>9</v>
      </c>
      <c r="B267" s="1">
        <f>B266</f>
        <v>7</v>
      </c>
      <c r="C267" s="1">
        <v>2026</v>
      </c>
      <c r="D267" s="2">
        <v>43.34199658144549</v>
      </c>
      <c r="E267" s="2">
        <v>115.32730471576272</v>
      </c>
      <c r="F267" s="2">
        <v>10.7052617849696</v>
      </c>
      <c r="G267" s="2">
        <v>169.37456308217781</v>
      </c>
      <c r="H267" s="2"/>
      <c r="I267" s="2">
        <v>59.92807770094407</v>
      </c>
      <c r="J267" s="2">
        <v>34.370369300260464</v>
      </c>
      <c r="K267" s="2">
        <v>112.2054986441044</v>
      </c>
      <c r="L267" s="2">
        <v>206.50394564530893</v>
      </c>
    </row>
    <row r="268" spans="1:12" ht="12.75">
      <c r="A268" s="1" t="s">
        <v>9</v>
      </c>
      <c r="B268" s="1">
        <f>B267</f>
        <v>7</v>
      </c>
      <c r="C268" s="1">
        <v>2027</v>
      </c>
      <c r="D268" s="2">
        <f>D267*(D267/D266)</f>
        <v>44.85588395967673</v>
      </c>
      <c r="E268" s="2">
        <f>E267*(E267/E266)</f>
        <v>117.75095605398663</v>
      </c>
      <c r="F268" s="2">
        <f>F267*(F267/F266)</f>
        <v>11.104884123289665</v>
      </c>
      <c r="G268" s="2">
        <f>SUM(D268:F268)</f>
        <v>173.71172413695302</v>
      </c>
      <c r="H268" s="2"/>
      <c r="I268" s="2">
        <f>I267*(I267/I266)</f>
        <v>62.55065979589065</v>
      </c>
      <c r="J268" s="2">
        <f>J267*(J267/J266)</f>
        <v>35.631440602657726</v>
      </c>
      <c r="K268" s="2">
        <f>K267*(K267/K266)</f>
        <v>113.500371171517</v>
      </c>
      <c r="L268" s="2">
        <f>SUM(I268:K268)</f>
        <v>211.6824715700654</v>
      </c>
    </row>
    <row r="269" spans="1:12" ht="12.75">
      <c r="A269" s="1" t="s">
        <v>10</v>
      </c>
      <c r="B269" s="1">
        <v>8</v>
      </c>
      <c r="C269" s="1">
        <v>1990</v>
      </c>
      <c r="D269" s="2">
        <v>0</v>
      </c>
      <c r="E269" s="2">
        <v>0</v>
      </c>
      <c r="F269" s="2">
        <v>0</v>
      </c>
      <c r="G269" s="2">
        <v>0</v>
      </c>
      <c r="H269" s="2"/>
      <c r="I269" s="2">
        <v>0</v>
      </c>
      <c r="J269" s="2">
        <v>0</v>
      </c>
      <c r="K269" s="2">
        <v>0</v>
      </c>
      <c r="L269" s="2">
        <v>0</v>
      </c>
    </row>
    <row r="270" spans="1:12" ht="12.75">
      <c r="A270" s="1" t="s">
        <v>10</v>
      </c>
      <c r="B270" s="1">
        <v>8</v>
      </c>
      <c r="C270" s="1">
        <v>1991</v>
      </c>
      <c r="D270" s="2">
        <v>0</v>
      </c>
      <c r="E270" s="2">
        <v>0</v>
      </c>
      <c r="F270" s="2">
        <v>0</v>
      </c>
      <c r="G270" s="2">
        <v>0</v>
      </c>
      <c r="H270" s="2"/>
      <c r="I270" s="2">
        <v>0</v>
      </c>
      <c r="J270" s="2">
        <v>0</v>
      </c>
      <c r="K270" s="2">
        <v>0</v>
      </c>
      <c r="L270" s="2">
        <v>0</v>
      </c>
    </row>
    <row r="271" spans="1:12" ht="12.75">
      <c r="A271" s="1" t="s">
        <v>10</v>
      </c>
      <c r="B271" s="1">
        <v>8</v>
      </c>
      <c r="C271" s="1">
        <v>1992</v>
      </c>
      <c r="D271" s="2">
        <v>0</v>
      </c>
      <c r="E271" s="2">
        <v>0</v>
      </c>
      <c r="F271" s="2">
        <v>0</v>
      </c>
      <c r="G271" s="2">
        <v>0</v>
      </c>
      <c r="H271" s="2"/>
      <c r="I271" s="2">
        <v>0</v>
      </c>
      <c r="J271" s="2">
        <v>0</v>
      </c>
      <c r="K271" s="2">
        <v>0</v>
      </c>
      <c r="L271" s="2">
        <v>0</v>
      </c>
    </row>
    <row r="272" spans="1:12" ht="12.75">
      <c r="A272" s="1" t="s">
        <v>10</v>
      </c>
      <c r="B272" s="1">
        <v>8</v>
      </c>
      <c r="C272" s="1">
        <v>1993</v>
      </c>
      <c r="D272" s="2">
        <v>0</v>
      </c>
      <c r="E272" s="2">
        <v>0</v>
      </c>
      <c r="F272" s="2">
        <v>0</v>
      </c>
      <c r="G272" s="2">
        <v>0</v>
      </c>
      <c r="H272" s="2"/>
      <c r="I272" s="2">
        <v>0</v>
      </c>
      <c r="J272" s="2">
        <v>0</v>
      </c>
      <c r="K272" s="2">
        <v>0</v>
      </c>
      <c r="L272" s="2">
        <v>0</v>
      </c>
    </row>
    <row r="273" spans="1:12" ht="12.75">
      <c r="A273" s="1" t="s">
        <v>10</v>
      </c>
      <c r="B273" s="1">
        <v>8</v>
      </c>
      <c r="C273" s="1">
        <v>1994</v>
      </c>
      <c r="D273" s="2">
        <v>0</v>
      </c>
      <c r="E273" s="2">
        <v>0</v>
      </c>
      <c r="F273" s="2">
        <v>0</v>
      </c>
      <c r="G273" s="2">
        <v>0</v>
      </c>
      <c r="H273" s="2"/>
      <c r="I273" s="2">
        <v>0</v>
      </c>
      <c r="J273" s="2">
        <v>0</v>
      </c>
      <c r="K273" s="2">
        <v>0</v>
      </c>
      <c r="L273" s="2">
        <v>0</v>
      </c>
    </row>
    <row r="274" spans="1:12" ht="12.75">
      <c r="A274" s="1" t="s">
        <v>10</v>
      </c>
      <c r="B274" s="1">
        <v>8</v>
      </c>
      <c r="C274" s="1">
        <v>1995</v>
      </c>
      <c r="D274" s="2">
        <v>0</v>
      </c>
      <c r="E274" s="2">
        <v>0</v>
      </c>
      <c r="F274" s="2">
        <v>0</v>
      </c>
      <c r="G274" s="2">
        <v>0</v>
      </c>
      <c r="H274" s="2"/>
      <c r="I274" s="2">
        <v>0</v>
      </c>
      <c r="J274" s="2">
        <v>0</v>
      </c>
      <c r="K274" s="2">
        <v>0</v>
      </c>
      <c r="L274" s="2">
        <v>0</v>
      </c>
    </row>
    <row r="275" spans="1:12" ht="12.75">
      <c r="A275" s="1" t="s">
        <v>10</v>
      </c>
      <c r="B275" s="1">
        <v>8</v>
      </c>
      <c r="C275" s="1">
        <v>1996</v>
      </c>
      <c r="D275" s="2">
        <v>0</v>
      </c>
      <c r="E275" s="2">
        <v>0</v>
      </c>
      <c r="F275" s="2">
        <v>0</v>
      </c>
      <c r="G275" s="2">
        <v>0</v>
      </c>
      <c r="H275" s="2"/>
      <c r="I275" s="2">
        <v>0</v>
      </c>
      <c r="J275" s="2">
        <v>0</v>
      </c>
      <c r="K275" s="2">
        <v>0</v>
      </c>
      <c r="L275" s="2">
        <v>0</v>
      </c>
    </row>
    <row r="276" spans="1:12" ht="12.75">
      <c r="A276" s="1" t="s">
        <v>10</v>
      </c>
      <c r="B276" s="1">
        <v>8</v>
      </c>
      <c r="C276" s="1">
        <v>1997</v>
      </c>
      <c r="D276" s="2">
        <v>0</v>
      </c>
      <c r="E276" s="2">
        <v>0</v>
      </c>
      <c r="F276" s="2">
        <v>0</v>
      </c>
      <c r="G276" s="2">
        <v>0</v>
      </c>
      <c r="H276" s="2"/>
      <c r="I276" s="2">
        <v>0</v>
      </c>
      <c r="J276" s="2">
        <v>0</v>
      </c>
      <c r="K276" s="2">
        <v>0</v>
      </c>
      <c r="L276" s="2">
        <v>0</v>
      </c>
    </row>
    <row r="277" spans="1:12" ht="12.75">
      <c r="A277" s="1" t="s">
        <v>10</v>
      </c>
      <c r="B277" s="1">
        <v>8</v>
      </c>
      <c r="C277" s="1">
        <v>1998</v>
      </c>
      <c r="D277" s="2">
        <v>0</v>
      </c>
      <c r="E277" s="2">
        <v>0</v>
      </c>
      <c r="F277" s="2">
        <v>0</v>
      </c>
      <c r="G277" s="2">
        <v>0</v>
      </c>
      <c r="H277" s="2"/>
      <c r="I277" s="2">
        <v>0</v>
      </c>
      <c r="J277" s="2">
        <v>0</v>
      </c>
      <c r="K277" s="2">
        <v>0</v>
      </c>
      <c r="L277" s="2">
        <v>0</v>
      </c>
    </row>
    <row r="278" spans="1:12" ht="12.75">
      <c r="A278" s="1" t="s">
        <v>10</v>
      </c>
      <c r="B278" s="1">
        <v>8</v>
      </c>
      <c r="C278" s="1">
        <v>1999</v>
      </c>
      <c r="D278" s="2">
        <v>0</v>
      </c>
      <c r="E278" s="2">
        <v>0</v>
      </c>
      <c r="F278" s="2">
        <v>0</v>
      </c>
      <c r="G278" s="2">
        <v>0</v>
      </c>
      <c r="H278" s="2"/>
      <c r="I278" s="2">
        <v>0</v>
      </c>
      <c r="J278" s="2">
        <v>0</v>
      </c>
      <c r="K278" s="2">
        <v>0</v>
      </c>
      <c r="L278" s="2">
        <v>0</v>
      </c>
    </row>
    <row r="279" spans="1:12" ht="12.75">
      <c r="A279" s="1" t="s">
        <v>10</v>
      </c>
      <c r="B279" s="1">
        <v>8</v>
      </c>
      <c r="C279" s="1">
        <v>2000</v>
      </c>
      <c r="D279" s="2">
        <v>0</v>
      </c>
      <c r="E279" s="2">
        <v>0</v>
      </c>
      <c r="F279" s="2">
        <v>0</v>
      </c>
      <c r="G279" s="2">
        <v>0</v>
      </c>
      <c r="H279" s="2"/>
      <c r="I279" s="2">
        <v>0</v>
      </c>
      <c r="J279" s="2">
        <v>0</v>
      </c>
      <c r="K279" s="2">
        <v>0</v>
      </c>
      <c r="L279" s="2">
        <v>0</v>
      </c>
    </row>
    <row r="280" spans="1:12" ht="12.75">
      <c r="A280" s="1" t="s">
        <v>10</v>
      </c>
      <c r="B280" s="1">
        <v>8</v>
      </c>
      <c r="C280" s="1">
        <v>2001</v>
      </c>
      <c r="D280" s="2">
        <v>0</v>
      </c>
      <c r="E280" s="2">
        <v>0</v>
      </c>
      <c r="F280" s="2">
        <v>0</v>
      </c>
      <c r="G280" s="2">
        <v>0</v>
      </c>
      <c r="H280" s="2"/>
      <c r="I280" s="2">
        <v>0</v>
      </c>
      <c r="J280" s="2">
        <v>0</v>
      </c>
      <c r="K280" s="2">
        <v>0</v>
      </c>
      <c r="L280" s="2">
        <v>0</v>
      </c>
    </row>
    <row r="281" spans="1:12" ht="12.75">
      <c r="A281" s="1" t="s">
        <v>10</v>
      </c>
      <c r="B281" s="1">
        <v>8</v>
      </c>
      <c r="C281" s="1">
        <v>2002</v>
      </c>
      <c r="D281" s="2">
        <v>0</v>
      </c>
      <c r="E281" s="2">
        <v>0</v>
      </c>
      <c r="F281" s="2">
        <v>0</v>
      </c>
      <c r="G281" s="2">
        <v>0</v>
      </c>
      <c r="H281" s="2"/>
      <c r="I281" s="2">
        <v>0</v>
      </c>
      <c r="J281" s="2">
        <v>0</v>
      </c>
      <c r="K281" s="2">
        <v>0</v>
      </c>
      <c r="L281" s="2">
        <v>0</v>
      </c>
    </row>
    <row r="282" spans="1:12" ht="12.75">
      <c r="A282" s="1" t="s">
        <v>10</v>
      </c>
      <c r="B282" s="1">
        <v>8</v>
      </c>
      <c r="C282" s="1">
        <v>2003</v>
      </c>
      <c r="D282" s="2">
        <v>0</v>
      </c>
      <c r="E282" s="2">
        <v>0</v>
      </c>
      <c r="F282" s="2">
        <v>0</v>
      </c>
      <c r="G282" s="2">
        <v>0</v>
      </c>
      <c r="H282" s="2"/>
      <c r="I282" s="2">
        <v>0</v>
      </c>
      <c r="J282" s="2">
        <v>0</v>
      </c>
      <c r="K282" s="2">
        <v>0</v>
      </c>
      <c r="L282" s="2">
        <v>0</v>
      </c>
    </row>
    <row r="283" spans="1:12" ht="12.75">
      <c r="A283" s="1" t="s">
        <v>10</v>
      </c>
      <c r="B283" s="1">
        <v>8</v>
      </c>
      <c r="C283" s="1">
        <v>2004</v>
      </c>
      <c r="D283" s="2">
        <v>0</v>
      </c>
      <c r="E283" s="2">
        <v>0</v>
      </c>
      <c r="F283" s="2">
        <v>0</v>
      </c>
      <c r="G283" s="2">
        <v>0</v>
      </c>
      <c r="H283" s="2"/>
      <c r="I283" s="2">
        <v>0</v>
      </c>
      <c r="J283" s="2">
        <v>0</v>
      </c>
      <c r="K283" s="2">
        <v>0</v>
      </c>
      <c r="L283" s="2">
        <v>0</v>
      </c>
    </row>
    <row r="284" spans="1:12" ht="12.75">
      <c r="A284" s="1" t="s">
        <v>10</v>
      </c>
      <c r="B284" s="1">
        <v>8</v>
      </c>
      <c r="C284" s="1">
        <v>2005</v>
      </c>
      <c r="D284" s="2">
        <v>0</v>
      </c>
      <c r="E284" s="2">
        <v>0</v>
      </c>
      <c r="F284" s="2">
        <v>0</v>
      </c>
      <c r="G284" s="2">
        <v>0</v>
      </c>
      <c r="H284" s="2"/>
      <c r="I284" s="2">
        <v>0</v>
      </c>
      <c r="J284" s="2">
        <v>0</v>
      </c>
      <c r="K284" s="2">
        <v>0</v>
      </c>
      <c r="L284" s="2">
        <v>0</v>
      </c>
    </row>
    <row r="285" spans="1:12" ht="12.75">
      <c r="A285" s="1" t="s">
        <v>10</v>
      </c>
      <c r="B285" s="1">
        <v>8</v>
      </c>
      <c r="C285" s="1">
        <v>2006</v>
      </c>
      <c r="D285" s="2">
        <v>0</v>
      </c>
      <c r="E285" s="2">
        <v>0</v>
      </c>
      <c r="F285" s="2">
        <v>0</v>
      </c>
      <c r="G285" s="2">
        <v>0</v>
      </c>
      <c r="H285" s="2"/>
      <c r="I285" s="2">
        <v>0</v>
      </c>
      <c r="J285" s="2">
        <v>0</v>
      </c>
      <c r="K285" s="2">
        <v>0</v>
      </c>
      <c r="L285" s="2">
        <v>0</v>
      </c>
    </row>
    <row r="286" spans="1:12" ht="12.75">
      <c r="A286" s="1" t="s">
        <v>10</v>
      </c>
      <c r="B286" s="1">
        <v>8</v>
      </c>
      <c r="C286" s="1">
        <v>2007</v>
      </c>
      <c r="D286" s="2">
        <v>0</v>
      </c>
      <c r="E286" s="2">
        <v>0</v>
      </c>
      <c r="F286" s="2">
        <v>0</v>
      </c>
      <c r="G286" s="2">
        <v>0</v>
      </c>
      <c r="H286" s="2"/>
      <c r="I286" s="2">
        <v>0</v>
      </c>
      <c r="J286" s="2">
        <v>0</v>
      </c>
      <c r="K286" s="2">
        <v>0</v>
      </c>
      <c r="L286" s="2">
        <v>0</v>
      </c>
    </row>
    <row r="287" spans="1:12" ht="12.75">
      <c r="A287" s="1" t="s">
        <v>10</v>
      </c>
      <c r="B287" s="1">
        <v>8</v>
      </c>
      <c r="C287" s="1">
        <v>2008</v>
      </c>
      <c r="D287" s="2">
        <v>0</v>
      </c>
      <c r="E287" s="2">
        <v>0</v>
      </c>
      <c r="F287" s="2">
        <v>0</v>
      </c>
      <c r="G287" s="2">
        <v>0</v>
      </c>
      <c r="H287" s="2"/>
      <c r="I287" s="2">
        <v>0</v>
      </c>
      <c r="J287" s="2">
        <v>0</v>
      </c>
      <c r="K287" s="2">
        <v>0</v>
      </c>
      <c r="L287" s="2">
        <v>0</v>
      </c>
    </row>
    <row r="288" spans="1:12" ht="12.75">
      <c r="A288" s="1" t="s">
        <v>10</v>
      </c>
      <c r="B288" s="1">
        <v>8</v>
      </c>
      <c r="C288" s="1">
        <v>2009</v>
      </c>
      <c r="D288" s="2">
        <v>0</v>
      </c>
      <c r="E288" s="2">
        <v>0</v>
      </c>
      <c r="F288" s="2">
        <v>0</v>
      </c>
      <c r="G288" s="2">
        <v>0</v>
      </c>
      <c r="H288" s="2"/>
      <c r="I288" s="2">
        <v>0</v>
      </c>
      <c r="J288" s="2">
        <v>0</v>
      </c>
      <c r="K288" s="2">
        <v>0</v>
      </c>
      <c r="L288" s="2">
        <v>0</v>
      </c>
    </row>
    <row r="289" spans="1:12" ht="12.75">
      <c r="A289" s="1" t="s">
        <v>10</v>
      </c>
      <c r="B289" s="1">
        <v>8</v>
      </c>
      <c r="C289" s="1">
        <v>2010</v>
      </c>
      <c r="D289" s="2">
        <v>0</v>
      </c>
      <c r="E289" s="2">
        <v>0</v>
      </c>
      <c r="F289" s="2">
        <v>0</v>
      </c>
      <c r="G289" s="2">
        <v>0</v>
      </c>
      <c r="H289" s="2"/>
      <c r="I289" s="2">
        <v>0</v>
      </c>
      <c r="J289" s="2">
        <v>0</v>
      </c>
      <c r="K289" s="2">
        <v>0</v>
      </c>
      <c r="L289" s="2">
        <v>0</v>
      </c>
    </row>
    <row r="290" spans="1:12" ht="12.75">
      <c r="A290" s="1" t="s">
        <v>10</v>
      </c>
      <c r="B290" s="1">
        <v>8</v>
      </c>
      <c r="C290" s="1">
        <v>2011</v>
      </c>
      <c r="D290" s="2">
        <v>0</v>
      </c>
      <c r="E290" s="2">
        <v>0</v>
      </c>
      <c r="F290" s="2">
        <v>0</v>
      </c>
      <c r="G290" s="2">
        <v>0</v>
      </c>
      <c r="H290" s="2"/>
      <c r="I290" s="2">
        <v>0</v>
      </c>
      <c r="J290" s="2">
        <v>0</v>
      </c>
      <c r="K290" s="2">
        <v>0</v>
      </c>
      <c r="L290" s="2">
        <v>0</v>
      </c>
    </row>
    <row r="291" spans="1:12" ht="12.75">
      <c r="A291" s="1" t="s">
        <v>10</v>
      </c>
      <c r="B291" s="1">
        <v>8</v>
      </c>
      <c r="C291" s="1">
        <v>2012</v>
      </c>
      <c r="D291" s="2">
        <v>0</v>
      </c>
      <c r="E291" s="2">
        <v>0</v>
      </c>
      <c r="F291" s="2">
        <v>0</v>
      </c>
      <c r="G291" s="2">
        <v>0</v>
      </c>
      <c r="H291" s="2"/>
      <c r="I291" s="2">
        <v>0</v>
      </c>
      <c r="J291" s="2">
        <v>0</v>
      </c>
      <c r="K291" s="2">
        <v>0</v>
      </c>
      <c r="L291" s="2">
        <v>0</v>
      </c>
    </row>
    <row r="292" spans="1:12" ht="12.75">
      <c r="A292" s="1" t="s">
        <v>10</v>
      </c>
      <c r="B292" s="1">
        <v>8</v>
      </c>
      <c r="C292" s="1">
        <v>2013</v>
      </c>
      <c r="D292" s="2">
        <v>0</v>
      </c>
      <c r="E292" s="2">
        <v>0</v>
      </c>
      <c r="F292" s="2">
        <v>0</v>
      </c>
      <c r="G292" s="2">
        <v>0</v>
      </c>
      <c r="H292" s="2"/>
      <c r="I292" s="2">
        <v>0</v>
      </c>
      <c r="J292" s="2">
        <v>0</v>
      </c>
      <c r="K292" s="2">
        <v>0</v>
      </c>
      <c r="L292" s="2">
        <v>0</v>
      </c>
    </row>
    <row r="293" spans="1:12" ht="12.75">
      <c r="A293" s="1" t="s">
        <v>10</v>
      </c>
      <c r="B293" s="1">
        <v>8</v>
      </c>
      <c r="C293" s="1">
        <v>2014</v>
      </c>
      <c r="D293" s="2">
        <v>0</v>
      </c>
      <c r="E293" s="2">
        <v>0</v>
      </c>
      <c r="F293" s="2">
        <v>0</v>
      </c>
      <c r="G293" s="2">
        <v>0</v>
      </c>
      <c r="H293" s="2"/>
      <c r="I293" s="2">
        <v>0</v>
      </c>
      <c r="J293" s="2">
        <v>0</v>
      </c>
      <c r="K293" s="2">
        <v>0</v>
      </c>
      <c r="L293" s="2">
        <v>0</v>
      </c>
    </row>
    <row r="294" spans="1:12" ht="12.75">
      <c r="A294" s="1" t="s">
        <v>10</v>
      </c>
      <c r="B294" s="1">
        <v>8</v>
      </c>
      <c r="C294" s="1">
        <v>2015</v>
      </c>
      <c r="D294" s="2">
        <v>0</v>
      </c>
      <c r="E294" s="2">
        <v>0</v>
      </c>
      <c r="F294" s="2">
        <v>0</v>
      </c>
      <c r="G294" s="2">
        <v>0</v>
      </c>
      <c r="H294" s="2"/>
      <c r="I294" s="2">
        <v>0</v>
      </c>
      <c r="J294" s="2">
        <v>0</v>
      </c>
      <c r="K294" s="2">
        <v>0</v>
      </c>
      <c r="L294" s="2">
        <v>0</v>
      </c>
    </row>
    <row r="295" spans="1:12" ht="12.75">
      <c r="A295" s="1" t="s">
        <v>10</v>
      </c>
      <c r="B295" s="1">
        <v>8</v>
      </c>
      <c r="C295" s="1">
        <v>2016</v>
      </c>
      <c r="D295" s="2">
        <v>0</v>
      </c>
      <c r="E295" s="2">
        <v>0</v>
      </c>
      <c r="F295" s="2">
        <v>0</v>
      </c>
      <c r="G295" s="2">
        <v>0</v>
      </c>
      <c r="H295" s="2"/>
      <c r="I295" s="2">
        <v>0</v>
      </c>
      <c r="J295" s="2">
        <v>0</v>
      </c>
      <c r="K295" s="2">
        <v>0</v>
      </c>
      <c r="L295" s="2">
        <v>0</v>
      </c>
    </row>
    <row r="296" spans="1:12" ht="12.75">
      <c r="A296" s="1" t="s">
        <v>10</v>
      </c>
      <c r="B296" s="1">
        <v>8</v>
      </c>
      <c r="C296" s="1">
        <v>2017</v>
      </c>
      <c r="D296" s="2">
        <v>0</v>
      </c>
      <c r="E296" s="2">
        <v>0</v>
      </c>
      <c r="F296" s="2">
        <v>0</v>
      </c>
      <c r="G296" s="2">
        <v>0</v>
      </c>
      <c r="H296" s="2"/>
      <c r="I296" s="2">
        <v>0</v>
      </c>
      <c r="J296" s="2">
        <v>0</v>
      </c>
      <c r="K296" s="2">
        <v>0</v>
      </c>
      <c r="L296" s="2">
        <v>0</v>
      </c>
    </row>
    <row r="297" spans="1:12" ht="12.75">
      <c r="A297" s="1" t="s">
        <v>10</v>
      </c>
      <c r="B297" s="1">
        <v>8</v>
      </c>
      <c r="C297" s="1">
        <v>2018</v>
      </c>
      <c r="D297" s="2">
        <v>0</v>
      </c>
      <c r="E297" s="2">
        <v>0</v>
      </c>
      <c r="F297" s="2">
        <v>0</v>
      </c>
      <c r="G297" s="2">
        <v>0</v>
      </c>
      <c r="H297" s="2"/>
      <c r="I297" s="2">
        <v>0</v>
      </c>
      <c r="J297" s="2">
        <v>0</v>
      </c>
      <c r="K297" s="2">
        <v>0</v>
      </c>
      <c r="L297" s="2">
        <v>0</v>
      </c>
    </row>
    <row r="298" spans="1:12" ht="12.75">
      <c r="A298" s="1" t="s">
        <v>10</v>
      </c>
      <c r="B298" s="1">
        <v>8</v>
      </c>
      <c r="C298" s="1">
        <v>2019</v>
      </c>
      <c r="D298" s="2">
        <v>0</v>
      </c>
      <c r="E298" s="2">
        <v>0</v>
      </c>
      <c r="F298" s="2">
        <v>0</v>
      </c>
      <c r="G298" s="2">
        <v>0</v>
      </c>
      <c r="H298" s="2"/>
      <c r="I298" s="2">
        <v>0</v>
      </c>
      <c r="J298" s="2">
        <v>0</v>
      </c>
      <c r="K298" s="2">
        <v>0</v>
      </c>
      <c r="L298" s="2">
        <v>0</v>
      </c>
    </row>
    <row r="299" spans="1:12" ht="12.75">
      <c r="A299" s="1" t="s">
        <v>10</v>
      </c>
      <c r="B299" s="1">
        <v>8</v>
      </c>
      <c r="C299" s="1">
        <v>2020</v>
      </c>
      <c r="D299" s="2">
        <v>0</v>
      </c>
      <c r="E299" s="2">
        <v>0</v>
      </c>
      <c r="F299" s="2">
        <v>0</v>
      </c>
      <c r="G299" s="2">
        <v>0</v>
      </c>
      <c r="H299" s="2"/>
      <c r="I299" s="2">
        <v>0</v>
      </c>
      <c r="J299" s="2">
        <v>0</v>
      </c>
      <c r="K299" s="2">
        <v>0</v>
      </c>
      <c r="L299" s="2">
        <v>0</v>
      </c>
    </row>
    <row r="300" spans="1:12" ht="12.75">
      <c r="A300" s="1" t="s">
        <v>10</v>
      </c>
      <c r="B300" s="1">
        <v>8</v>
      </c>
      <c r="C300" s="1">
        <v>2021</v>
      </c>
      <c r="D300" s="2">
        <v>0</v>
      </c>
      <c r="E300" s="2">
        <v>0</v>
      </c>
      <c r="F300" s="2">
        <v>0</v>
      </c>
      <c r="G300" s="2">
        <v>0</v>
      </c>
      <c r="H300" s="2"/>
      <c r="I300" s="2">
        <v>0</v>
      </c>
      <c r="J300" s="2">
        <v>0</v>
      </c>
      <c r="K300" s="2">
        <v>0</v>
      </c>
      <c r="L300" s="2">
        <v>0</v>
      </c>
    </row>
    <row r="301" spans="1:12" ht="12.75">
      <c r="A301" s="1" t="s">
        <v>10</v>
      </c>
      <c r="B301" s="1">
        <v>8</v>
      </c>
      <c r="C301" s="1">
        <v>2022</v>
      </c>
      <c r="D301" s="2">
        <v>0</v>
      </c>
      <c r="E301" s="2">
        <v>0</v>
      </c>
      <c r="F301" s="2">
        <v>0</v>
      </c>
      <c r="G301" s="2">
        <v>0</v>
      </c>
      <c r="H301" s="2"/>
      <c r="I301" s="2">
        <v>0</v>
      </c>
      <c r="J301" s="2">
        <v>0</v>
      </c>
      <c r="K301" s="2">
        <v>0</v>
      </c>
      <c r="L301" s="2">
        <v>0</v>
      </c>
    </row>
    <row r="302" spans="1:12" ht="12.75">
      <c r="A302" s="1" t="s">
        <v>10</v>
      </c>
      <c r="B302" s="1">
        <v>8</v>
      </c>
      <c r="C302" s="1">
        <v>2023</v>
      </c>
      <c r="D302" s="2">
        <v>0</v>
      </c>
      <c r="E302" s="2">
        <v>0</v>
      </c>
      <c r="F302" s="2">
        <v>0</v>
      </c>
      <c r="G302" s="2">
        <v>0</v>
      </c>
      <c r="H302" s="2"/>
      <c r="I302" s="2">
        <v>0</v>
      </c>
      <c r="J302" s="2">
        <v>0</v>
      </c>
      <c r="K302" s="2">
        <v>0</v>
      </c>
      <c r="L302" s="2">
        <v>0</v>
      </c>
    </row>
    <row r="303" spans="1:12" ht="12.75">
      <c r="A303" s="1" t="s">
        <v>10</v>
      </c>
      <c r="B303" s="1">
        <v>8</v>
      </c>
      <c r="C303" s="1">
        <v>2024</v>
      </c>
      <c r="D303" s="2">
        <v>0</v>
      </c>
      <c r="E303" s="2">
        <v>0</v>
      </c>
      <c r="F303" s="2">
        <v>0</v>
      </c>
      <c r="G303" s="2">
        <v>0</v>
      </c>
      <c r="H303" s="2"/>
      <c r="I303" s="2">
        <v>0</v>
      </c>
      <c r="J303" s="2">
        <v>0</v>
      </c>
      <c r="K303" s="2">
        <v>0</v>
      </c>
      <c r="L303" s="2">
        <v>0</v>
      </c>
    </row>
    <row r="304" spans="1:12" ht="12.75">
      <c r="A304" s="1" t="s">
        <v>10</v>
      </c>
      <c r="B304" s="1">
        <f>B303</f>
        <v>8</v>
      </c>
      <c r="C304" s="1">
        <v>2025</v>
      </c>
      <c r="D304" s="2">
        <v>0</v>
      </c>
      <c r="E304" s="2">
        <v>0</v>
      </c>
      <c r="F304" s="2">
        <v>0</v>
      </c>
      <c r="G304" s="2">
        <v>0</v>
      </c>
      <c r="H304" s="2"/>
      <c r="I304" s="2">
        <v>0</v>
      </c>
      <c r="J304" s="2">
        <v>0</v>
      </c>
      <c r="K304" s="2">
        <v>0</v>
      </c>
      <c r="L304" s="2">
        <v>0</v>
      </c>
    </row>
    <row r="305" spans="1:12" ht="12.75">
      <c r="A305" s="1" t="s">
        <v>10</v>
      </c>
      <c r="B305" s="1">
        <f>B304</f>
        <v>8</v>
      </c>
      <c r="C305" s="1">
        <v>2026</v>
      </c>
      <c r="D305" s="2">
        <v>0</v>
      </c>
      <c r="E305" s="2">
        <v>0</v>
      </c>
      <c r="F305" s="2">
        <v>0</v>
      </c>
      <c r="G305" s="2">
        <v>0</v>
      </c>
      <c r="H305" s="2"/>
      <c r="I305" s="2">
        <v>0</v>
      </c>
      <c r="J305" s="2">
        <v>0</v>
      </c>
      <c r="K305" s="2">
        <v>0</v>
      </c>
      <c r="L305" s="2">
        <v>0</v>
      </c>
    </row>
    <row r="306" spans="1:12" ht="12.75">
      <c r="A306" s="1" t="s">
        <v>10</v>
      </c>
      <c r="B306" s="1">
        <f>B305</f>
        <v>8</v>
      </c>
      <c r="C306" s="1">
        <v>2027</v>
      </c>
      <c r="D306" s="2">
        <v>0</v>
      </c>
      <c r="E306" s="2">
        <v>0</v>
      </c>
      <c r="F306" s="2">
        <v>0</v>
      </c>
      <c r="G306" s="2">
        <v>0</v>
      </c>
      <c r="H306" s="2"/>
      <c r="I306" s="2">
        <v>0</v>
      </c>
      <c r="J306" s="2">
        <v>0</v>
      </c>
      <c r="K306" s="2">
        <v>0</v>
      </c>
      <c r="L306" s="2">
        <v>0</v>
      </c>
    </row>
    <row r="307" spans="1:12" ht="12.75">
      <c r="A307" s="1" t="s">
        <v>11</v>
      </c>
      <c r="B307" s="1">
        <v>0</v>
      </c>
      <c r="C307" s="1">
        <v>1990</v>
      </c>
      <c r="D307" s="2">
        <v>759.0046059961002</v>
      </c>
      <c r="E307" s="2">
        <v>720.7296486292839</v>
      </c>
      <c r="F307" s="2">
        <v>1019.0145458296195</v>
      </c>
      <c r="G307" s="2">
        <v>2498.748800455003</v>
      </c>
      <c r="H307" s="2"/>
      <c r="I307" s="2">
        <v>519.9931794593801</v>
      </c>
      <c r="J307" s="2">
        <v>288.0490136925077</v>
      </c>
      <c r="K307" s="2">
        <v>3489.7338679549384</v>
      </c>
      <c r="L307" s="2">
        <v>4297.776061106826</v>
      </c>
    </row>
    <row r="308" spans="1:12" ht="12.75">
      <c r="A308" s="1" t="s">
        <v>11</v>
      </c>
      <c r="B308" s="1">
        <v>0</v>
      </c>
      <c r="C308" s="1">
        <v>1991</v>
      </c>
      <c r="D308" s="2">
        <v>737.4333639812239</v>
      </c>
      <c r="E308" s="2">
        <v>757.3344647606102</v>
      </c>
      <c r="F308" s="2">
        <v>1005.5385984837494</v>
      </c>
      <c r="G308" s="2">
        <v>2500.3064272255833</v>
      </c>
      <c r="H308" s="2"/>
      <c r="I308" s="2">
        <v>584.6537934849474</v>
      </c>
      <c r="J308" s="2">
        <v>327.4862211945178</v>
      </c>
      <c r="K308" s="2">
        <v>3700.5624281127393</v>
      </c>
      <c r="L308" s="2">
        <v>4612.702442792204</v>
      </c>
    </row>
    <row r="309" spans="1:12" ht="12.75">
      <c r="A309" s="1" t="s">
        <v>11</v>
      </c>
      <c r="B309" s="1">
        <v>0</v>
      </c>
      <c r="C309" s="1">
        <v>1992</v>
      </c>
      <c r="D309" s="2">
        <v>892.5166203489723</v>
      </c>
      <c r="E309" s="2">
        <v>989.0804171138738</v>
      </c>
      <c r="F309" s="2">
        <v>1185.869914548202</v>
      </c>
      <c r="G309" s="2">
        <v>3067.466952011048</v>
      </c>
      <c r="H309" s="2"/>
      <c r="I309" s="2">
        <v>631.5861494314961</v>
      </c>
      <c r="J309" s="2">
        <v>358.8754870966748</v>
      </c>
      <c r="K309" s="2">
        <v>3637.368831796241</v>
      </c>
      <c r="L309" s="2">
        <v>4627.830468324411</v>
      </c>
    </row>
    <row r="310" spans="1:12" ht="12.75">
      <c r="A310" s="1" t="s">
        <v>11</v>
      </c>
      <c r="B310" s="1">
        <v>0</v>
      </c>
      <c r="C310" s="1">
        <v>1993</v>
      </c>
      <c r="D310" s="2">
        <v>804.990066855183</v>
      </c>
      <c r="E310" s="2">
        <v>976.371931584058</v>
      </c>
      <c r="F310" s="2">
        <v>1000.9918399382195</v>
      </c>
      <c r="G310" s="2">
        <v>2782.3538383774603</v>
      </c>
      <c r="H310" s="2"/>
      <c r="I310" s="2">
        <v>633.3495449040763</v>
      </c>
      <c r="J310" s="2">
        <v>365.6774962319458</v>
      </c>
      <c r="K310" s="2">
        <v>3290.9845659867524</v>
      </c>
      <c r="L310" s="2">
        <v>4290.011607122775</v>
      </c>
    </row>
    <row r="311" spans="1:12" ht="12.75">
      <c r="A311" s="1" t="s">
        <v>11</v>
      </c>
      <c r="B311" s="1">
        <v>0</v>
      </c>
      <c r="C311" s="1">
        <v>1994</v>
      </c>
      <c r="D311" s="2">
        <v>978.6969842884363</v>
      </c>
      <c r="E311" s="2">
        <v>1254.0823203595025</v>
      </c>
      <c r="F311" s="2">
        <v>1171.899559578663</v>
      </c>
      <c r="G311" s="2">
        <v>3404.678864226602</v>
      </c>
      <c r="H311" s="2"/>
      <c r="I311" s="2">
        <v>698.8956751799153</v>
      </c>
      <c r="J311" s="2">
        <v>409.7016924895249</v>
      </c>
      <c r="K311" s="2">
        <v>3502.410558214706</v>
      </c>
      <c r="L311" s="2">
        <v>4611.007925884146</v>
      </c>
    </row>
    <row r="312" spans="1:12" ht="12.75">
      <c r="A312" s="1" t="s">
        <v>11</v>
      </c>
      <c r="B312" s="1">
        <v>0</v>
      </c>
      <c r="C312" s="1">
        <v>1995</v>
      </c>
      <c r="D312" s="2">
        <v>984.0826767116854</v>
      </c>
      <c r="E312" s="2">
        <v>1336.5575261266338</v>
      </c>
      <c r="F312" s="2">
        <v>1099.6052622217471</v>
      </c>
      <c r="G312" s="2">
        <v>3420.245465060066</v>
      </c>
      <c r="H312" s="2"/>
      <c r="I312" s="2">
        <v>743.9179517117191</v>
      </c>
      <c r="J312" s="2">
        <v>444.265313438853</v>
      </c>
      <c r="K312" s="2">
        <v>3450.6256555337973</v>
      </c>
      <c r="L312" s="2">
        <v>4638.808920684369</v>
      </c>
    </row>
    <row r="313" spans="1:12" ht="12.75">
      <c r="A313" s="1" t="s">
        <v>11</v>
      </c>
      <c r="B313" s="1">
        <v>0</v>
      </c>
      <c r="C313" s="1">
        <v>1996</v>
      </c>
      <c r="D313" s="2">
        <v>1025.7036559467313</v>
      </c>
      <c r="E313" s="2">
        <v>1460.0012162143032</v>
      </c>
      <c r="F313" s="2">
        <v>1015.6099680719361</v>
      </c>
      <c r="G313" s="2">
        <v>3501.3148402329707</v>
      </c>
      <c r="H313" s="2"/>
      <c r="I313" s="2">
        <v>802.8893099324509</v>
      </c>
      <c r="J313" s="2">
        <v>479.8608782800831</v>
      </c>
      <c r="K313" s="2">
        <v>3038.327906309953</v>
      </c>
      <c r="L313" s="2">
        <v>4321.078094522487</v>
      </c>
    </row>
    <row r="314" spans="1:12" ht="12.75">
      <c r="A314" s="1" t="s">
        <v>11</v>
      </c>
      <c r="B314" s="1">
        <v>0</v>
      </c>
      <c r="C314" s="1">
        <v>1997</v>
      </c>
      <c r="D314" s="2">
        <v>1135.912920113633</v>
      </c>
      <c r="E314" s="2">
        <v>1665.0329879974322</v>
      </c>
      <c r="F314" s="2">
        <v>1107.4841603426082</v>
      </c>
      <c r="G314" s="2">
        <v>3908.430068453674</v>
      </c>
      <c r="H314" s="2"/>
      <c r="I314" s="2">
        <v>846.5061375185595</v>
      </c>
      <c r="J314" s="2">
        <v>503.76183312609953</v>
      </c>
      <c r="K314" s="2">
        <v>3101.665939765343</v>
      </c>
      <c r="L314" s="2">
        <v>4451.933910410002</v>
      </c>
    </row>
    <row r="315" spans="1:12" ht="12.75">
      <c r="A315" s="1" t="s">
        <v>11</v>
      </c>
      <c r="B315" s="1">
        <v>0</v>
      </c>
      <c r="C315" s="1">
        <v>1998</v>
      </c>
      <c r="D315" s="2">
        <v>1284.803965430347</v>
      </c>
      <c r="E315" s="2">
        <v>1941.3473434025916</v>
      </c>
      <c r="F315" s="2">
        <v>1020.882592624547</v>
      </c>
      <c r="G315" s="2">
        <v>4247.033901457486</v>
      </c>
      <c r="H315" s="2"/>
      <c r="I315" s="2">
        <v>1003.9913266867538</v>
      </c>
      <c r="J315" s="2">
        <v>597.6176246905086</v>
      </c>
      <c r="K315" s="2">
        <v>3211.0088539681956</v>
      </c>
      <c r="L315" s="2">
        <v>4812.617805345458</v>
      </c>
    </row>
    <row r="316" spans="1:12" ht="12.75">
      <c r="A316" s="1" t="s">
        <v>11</v>
      </c>
      <c r="B316" s="1">
        <v>0</v>
      </c>
      <c r="C316" s="1">
        <v>1999</v>
      </c>
      <c r="D316" s="2">
        <v>1238.0980445106404</v>
      </c>
      <c r="E316" s="2">
        <v>1930.020685576805</v>
      </c>
      <c r="F316" s="2">
        <v>969.3548376202884</v>
      </c>
      <c r="G316" s="2">
        <v>4137.473567707733</v>
      </c>
      <c r="H316" s="2"/>
      <c r="I316" s="2">
        <v>1129.32636709972</v>
      </c>
      <c r="J316" s="2">
        <v>660.9004304700576</v>
      </c>
      <c r="K316" s="2">
        <v>3285.991564267688</v>
      </c>
      <c r="L316" s="2">
        <v>5076.218361837466</v>
      </c>
    </row>
    <row r="317" spans="1:12" ht="12.75">
      <c r="A317" s="1" t="s">
        <v>11</v>
      </c>
      <c r="B317" s="1">
        <v>0</v>
      </c>
      <c r="C317" s="1">
        <v>2000</v>
      </c>
      <c r="D317" s="2">
        <v>1192.4244577787647</v>
      </c>
      <c r="E317" s="2">
        <v>1909.9486268817955</v>
      </c>
      <c r="F317" s="2">
        <v>962.6696821426467</v>
      </c>
      <c r="G317" s="2">
        <v>4065.042766803207</v>
      </c>
      <c r="H317" s="2"/>
      <c r="I317" s="2">
        <v>1146.5420286647277</v>
      </c>
      <c r="J317" s="2">
        <v>656.197940810346</v>
      </c>
      <c r="K317" s="2">
        <v>3277.072764562787</v>
      </c>
      <c r="L317" s="2">
        <v>5079.812734037861</v>
      </c>
    </row>
    <row r="318" spans="1:12" ht="12.75">
      <c r="A318" s="1" t="s">
        <v>11</v>
      </c>
      <c r="B318" s="1">
        <v>0</v>
      </c>
      <c r="C318" s="1">
        <v>2001</v>
      </c>
      <c r="D318" s="2">
        <v>1105.1646939007749</v>
      </c>
      <c r="E318" s="2">
        <v>1823.8346207213872</v>
      </c>
      <c r="F318" s="2">
        <v>1058.7292179086844</v>
      </c>
      <c r="G318" s="2">
        <v>3987.7285325308467</v>
      </c>
      <c r="H318" s="2"/>
      <c r="I318" s="2">
        <v>1144.4980638543877</v>
      </c>
      <c r="J318" s="2">
        <v>649.9649031378765</v>
      </c>
      <c r="K318" s="2">
        <v>4845.774050688773</v>
      </c>
      <c r="L318" s="2">
        <v>6640.237017681037</v>
      </c>
    </row>
    <row r="319" spans="1:12" ht="12.75">
      <c r="A319" s="1" t="s">
        <v>11</v>
      </c>
      <c r="B319" s="1">
        <v>0</v>
      </c>
      <c r="C319" s="1">
        <v>2002</v>
      </c>
      <c r="D319" s="2">
        <v>1194.9820419627222</v>
      </c>
      <c r="E319" s="2">
        <v>2071.3832135444004</v>
      </c>
      <c r="F319" s="2">
        <v>1227.1192289133014</v>
      </c>
      <c r="G319" s="2">
        <v>4493.4844844204235</v>
      </c>
      <c r="H319" s="2"/>
      <c r="I319" s="2">
        <v>1382.5512417251343</v>
      </c>
      <c r="J319" s="2">
        <v>766.0622022137063</v>
      </c>
      <c r="K319" s="2">
        <v>5925.202291884881</v>
      </c>
      <c r="L319" s="2">
        <v>8073.815735823721</v>
      </c>
    </row>
    <row r="320" spans="1:12" ht="12.75">
      <c r="A320" s="1" t="s">
        <v>11</v>
      </c>
      <c r="B320" s="1">
        <v>0</v>
      </c>
      <c r="C320" s="1">
        <v>2003</v>
      </c>
      <c r="D320" s="2">
        <v>1309.8679708988568</v>
      </c>
      <c r="E320" s="2">
        <v>2339.7407234333004</v>
      </c>
      <c r="F320" s="2">
        <v>1287.1139841172285</v>
      </c>
      <c r="G320" s="2">
        <v>4936.722678449385</v>
      </c>
      <c r="H320" s="2"/>
      <c r="I320" s="2">
        <v>1551.3770402050427</v>
      </c>
      <c r="J320" s="2">
        <v>845.4936402489035</v>
      </c>
      <c r="K320" s="2">
        <v>5594.97328875575</v>
      </c>
      <c r="L320" s="2">
        <v>7991.843969209696</v>
      </c>
    </row>
    <row r="321" spans="1:12" ht="12.75">
      <c r="A321" s="1" t="s">
        <v>11</v>
      </c>
      <c r="B321" s="1">
        <v>0</v>
      </c>
      <c r="C321" s="1">
        <v>2004</v>
      </c>
      <c r="D321" s="2">
        <v>1250.6811009306978</v>
      </c>
      <c r="E321" s="2">
        <v>2372.3424143642824</v>
      </c>
      <c r="F321" s="2">
        <v>1252.400334366714</v>
      </c>
      <c r="G321" s="2">
        <v>4875.4238496616945</v>
      </c>
      <c r="H321" s="2"/>
      <c r="I321" s="2">
        <v>1670.5432114252687</v>
      </c>
      <c r="J321" s="2">
        <v>903.6164990250093</v>
      </c>
      <c r="K321" s="2">
        <v>5017.461595573048</v>
      </c>
      <c r="L321" s="2">
        <v>7591.621306023326</v>
      </c>
    </row>
    <row r="322" spans="1:12" ht="12.75">
      <c r="A322" s="1" t="s">
        <v>11</v>
      </c>
      <c r="B322" s="1">
        <v>0</v>
      </c>
      <c r="C322" s="1">
        <v>2005</v>
      </c>
      <c r="D322" s="2">
        <v>1398.4701223675536</v>
      </c>
      <c r="E322" s="2">
        <v>2736.533321144369</v>
      </c>
      <c r="F322" s="2">
        <v>1540.9206300270284</v>
      </c>
      <c r="G322" s="2">
        <v>5675.92407353895</v>
      </c>
      <c r="H322" s="2"/>
      <c r="I322" s="2">
        <v>1792.6317856307733</v>
      </c>
      <c r="J322" s="2">
        <v>953.873513718091</v>
      </c>
      <c r="K322" s="2">
        <v>5115.25683285702</v>
      </c>
      <c r="L322" s="2">
        <v>7861.762132205884</v>
      </c>
    </row>
    <row r="323" spans="1:12" ht="12.75">
      <c r="A323" s="1" t="s">
        <v>11</v>
      </c>
      <c r="B323" s="1">
        <v>0</v>
      </c>
      <c r="C323" s="1">
        <v>2006</v>
      </c>
      <c r="D323" s="2">
        <v>1600.3350378860528</v>
      </c>
      <c r="E323" s="2">
        <v>3143.3285256482686</v>
      </c>
      <c r="F323" s="2">
        <v>2017.5972975500185</v>
      </c>
      <c r="G323" s="2">
        <v>6761.26086108434</v>
      </c>
      <c r="H323" s="2"/>
      <c r="I323" s="2">
        <v>2140.712339431558</v>
      </c>
      <c r="J323" s="2">
        <v>1122.403776948622</v>
      </c>
      <c r="K323" s="2">
        <v>6171.09072596639</v>
      </c>
      <c r="L323" s="2">
        <v>9434.20684234657</v>
      </c>
    </row>
    <row r="324" spans="1:12" ht="12.75">
      <c r="A324" s="1" t="s">
        <v>11</v>
      </c>
      <c r="B324" s="1">
        <v>0</v>
      </c>
      <c r="C324" s="1">
        <v>2007</v>
      </c>
      <c r="D324" s="2">
        <v>1737.8961033252958</v>
      </c>
      <c r="E324" s="2">
        <v>3548.5176046907877</v>
      </c>
      <c r="F324" s="2">
        <v>2233.598640239464</v>
      </c>
      <c r="G324" s="2">
        <v>7520.012348255548</v>
      </c>
      <c r="H324" s="2"/>
      <c r="I324" s="2">
        <v>2195.055211711549</v>
      </c>
      <c r="J324" s="2">
        <v>1124.6438619735782</v>
      </c>
      <c r="K324" s="2">
        <v>5773.713072912266</v>
      </c>
      <c r="L324" s="2">
        <v>9093.412146597393</v>
      </c>
    </row>
    <row r="325" spans="1:12" ht="12.75">
      <c r="A325" s="1" t="s">
        <v>11</v>
      </c>
      <c r="B325" s="1">
        <v>0</v>
      </c>
      <c r="C325" s="1">
        <v>2008</v>
      </c>
      <c r="D325" s="2">
        <v>1612.2235180230766</v>
      </c>
      <c r="E325" s="2">
        <v>3518.473282039282</v>
      </c>
      <c r="F325" s="2">
        <v>2095.110891921904</v>
      </c>
      <c r="G325" s="2">
        <v>7225.807691984262</v>
      </c>
      <c r="H325" s="2"/>
      <c r="I325" s="2">
        <v>2378.0180204202866</v>
      </c>
      <c r="J325" s="2">
        <v>1193.9704133640282</v>
      </c>
      <c r="K325" s="2">
        <v>5762.471369816347</v>
      </c>
      <c r="L325" s="2">
        <v>9334.459803600661</v>
      </c>
    </row>
    <row r="326" spans="1:12" ht="12.75">
      <c r="A326" s="1" t="s">
        <v>11</v>
      </c>
      <c r="B326" s="1">
        <v>0</v>
      </c>
      <c r="C326" s="1">
        <v>2009</v>
      </c>
      <c r="D326" s="2">
        <v>1556.274314856707</v>
      </c>
      <c r="E326" s="2">
        <v>3572.299003798279</v>
      </c>
      <c r="F326" s="2">
        <v>2324.4234543587854</v>
      </c>
      <c r="G326" s="2">
        <v>7452.996773013771</v>
      </c>
      <c r="H326" s="2"/>
      <c r="I326" s="2">
        <v>2530.9711028237766</v>
      </c>
      <c r="J326" s="2">
        <v>1251.3539824824202</v>
      </c>
      <c r="K326" s="2">
        <v>6709.792094125767</v>
      </c>
      <c r="L326" s="2">
        <v>10492.117179431963</v>
      </c>
    </row>
    <row r="327" spans="1:12" ht="12.75">
      <c r="A327" s="1" t="s">
        <v>11</v>
      </c>
      <c r="B327" s="1">
        <v>0</v>
      </c>
      <c r="C327" s="1">
        <v>2010</v>
      </c>
      <c r="D327" s="2">
        <v>1782.4691512989757</v>
      </c>
      <c r="E327" s="2">
        <v>4306.04111888621</v>
      </c>
      <c r="F327" s="2">
        <v>2802.7628700420437</v>
      </c>
      <c r="G327" s="2">
        <v>8891.27314022723</v>
      </c>
      <c r="H327" s="2"/>
      <c r="I327" s="2">
        <v>2888.0268845138926</v>
      </c>
      <c r="J327" s="2">
        <v>1399.2447535914343</v>
      </c>
      <c r="K327" s="2">
        <v>7716.805851692443</v>
      </c>
      <c r="L327" s="2">
        <v>12004.07748979777</v>
      </c>
    </row>
    <row r="328" spans="1:12" ht="12.75">
      <c r="A328" s="1" t="s">
        <v>11</v>
      </c>
      <c r="B328" s="1">
        <v>0</v>
      </c>
      <c r="C328" s="1">
        <v>2011</v>
      </c>
      <c r="D328" s="2">
        <v>1826.979097253657</v>
      </c>
      <c r="E328" s="2">
        <v>4608.964321832622</v>
      </c>
      <c r="F328" s="2">
        <v>2880.7891317589024</v>
      </c>
      <c r="G328" s="2">
        <v>9316.732550845181</v>
      </c>
      <c r="H328" s="2"/>
      <c r="I328" s="2">
        <v>2878.0605327830312</v>
      </c>
      <c r="J328" s="2">
        <v>1369.698262784781</v>
      </c>
      <c r="K328" s="2">
        <v>7253.403680264378</v>
      </c>
      <c r="L328" s="2">
        <v>11501.162475832189</v>
      </c>
    </row>
    <row r="329" spans="1:12" ht="12.75">
      <c r="A329" s="1" t="s">
        <v>11</v>
      </c>
      <c r="B329" s="1">
        <v>0</v>
      </c>
      <c r="C329" s="1">
        <v>2012</v>
      </c>
      <c r="D329" s="2">
        <v>1962.8716214698763</v>
      </c>
      <c r="E329" s="2">
        <v>5095.388519845155</v>
      </c>
      <c r="F329" s="2">
        <v>3228.7239511684515</v>
      </c>
      <c r="G329" s="2">
        <v>10286.984092483483</v>
      </c>
      <c r="H329" s="2"/>
      <c r="I329" s="2">
        <v>3014.164099216958</v>
      </c>
      <c r="J329" s="2">
        <v>1405.3140887556951</v>
      </c>
      <c r="K329" s="2">
        <v>7243.925128354955</v>
      </c>
      <c r="L329" s="2">
        <v>11663.403316327607</v>
      </c>
    </row>
    <row r="330" spans="1:12" ht="12.75">
      <c r="A330" s="1" t="s">
        <v>11</v>
      </c>
      <c r="B330" s="1">
        <v>0</v>
      </c>
      <c r="C330" s="1">
        <v>2013</v>
      </c>
      <c r="D330" s="2">
        <v>2025.6292608559768</v>
      </c>
      <c r="E330" s="2">
        <v>5648.148283021158</v>
      </c>
      <c r="F330" s="2">
        <v>3437.9473887229296</v>
      </c>
      <c r="G330" s="2">
        <v>11111.724932600064</v>
      </c>
      <c r="H330" s="2"/>
      <c r="I330" s="2">
        <v>3168.6985304570057</v>
      </c>
      <c r="J330" s="2">
        <v>1497.5012526253547</v>
      </c>
      <c r="K330" s="2">
        <v>7851.309954825648</v>
      </c>
      <c r="L330" s="2">
        <v>12517.509737908007</v>
      </c>
    </row>
    <row r="331" spans="1:12" ht="12.75">
      <c r="A331" s="1" t="s">
        <v>11</v>
      </c>
      <c r="B331" s="1">
        <v>0</v>
      </c>
      <c r="C331" s="1">
        <v>2014</v>
      </c>
      <c r="D331" s="2">
        <v>2137.771781869499</v>
      </c>
      <c r="E331" s="2">
        <v>6272.969106802745</v>
      </c>
      <c r="F331" s="2">
        <v>3493.5173150741994</v>
      </c>
      <c r="G331" s="2">
        <v>11904.258203746444</v>
      </c>
      <c r="H331" s="2"/>
      <c r="I331" s="2">
        <v>3325.5655202722596</v>
      </c>
      <c r="J331" s="2">
        <v>1580.3437730101202</v>
      </c>
      <c r="K331" s="2">
        <v>8357.109903145161</v>
      </c>
      <c r="L331" s="2">
        <v>13263.01919642754</v>
      </c>
    </row>
    <row r="332" spans="1:12" ht="12.75">
      <c r="A332" s="1" t="s">
        <v>11</v>
      </c>
      <c r="B332" s="1">
        <v>0</v>
      </c>
      <c r="C332" s="1">
        <v>2015</v>
      </c>
      <c r="D332" s="2">
        <v>2242.522395823185</v>
      </c>
      <c r="E332" s="2">
        <v>6883.252637492968</v>
      </c>
      <c r="F332" s="2">
        <v>3519.0742824304743</v>
      </c>
      <c r="G332" s="2">
        <v>12644.849315746627</v>
      </c>
      <c r="H332" s="2"/>
      <c r="I332" s="2">
        <v>3649.0509704838314</v>
      </c>
      <c r="J332" s="2">
        <v>1761.7322675986768</v>
      </c>
      <c r="K332" s="2">
        <v>8456.736721323785</v>
      </c>
      <c r="L332" s="2">
        <v>13867.519959406294</v>
      </c>
    </row>
    <row r="333" spans="1:12" ht="12.75">
      <c r="A333" s="1" t="s">
        <v>11</v>
      </c>
      <c r="B333" s="1">
        <v>0</v>
      </c>
      <c r="C333" s="1">
        <v>2016</v>
      </c>
      <c r="D333" s="2">
        <v>2342.064287557904</v>
      </c>
      <c r="E333" s="2">
        <v>7411.95334586374</v>
      </c>
      <c r="F333" s="2">
        <v>3428.2994805037497</v>
      </c>
      <c r="G333" s="2">
        <v>13182.317113925394</v>
      </c>
      <c r="H333" s="2"/>
      <c r="I333" s="2">
        <v>4015.7391759409225</v>
      </c>
      <c r="J333" s="2">
        <v>1960.1100550027818</v>
      </c>
      <c r="K333" s="2">
        <v>8373.61192724265</v>
      </c>
      <c r="L333" s="2">
        <v>14349.461158186354</v>
      </c>
    </row>
    <row r="334" spans="1:12" ht="12.75">
      <c r="A334" s="1" t="s">
        <v>11</v>
      </c>
      <c r="B334" s="1">
        <v>0</v>
      </c>
      <c r="C334" s="1">
        <v>2017</v>
      </c>
      <c r="D334" s="2">
        <v>2433.4135960316735</v>
      </c>
      <c r="E334" s="2">
        <v>7895.029057043539</v>
      </c>
      <c r="F334" s="2">
        <v>3268.2130220065164</v>
      </c>
      <c r="G334" s="2">
        <v>13596.655675081729</v>
      </c>
      <c r="H334" s="2"/>
      <c r="I334" s="2">
        <v>4403.272231821089</v>
      </c>
      <c r="J334" s="2">
        <v>2154.1570317059372</v>
      </c>
      <c r="K334" s="2">
        <v>8390.745472918008</v>
      </c>
      <c r="L334" s="2">
        <v>14948.174736445035</v>
      </c>
    </row>
    <row r="335" spans="1:12" ht="12.75">
      <c r="A335" s="1" t="s">
        <v>11</v>
      </c>
      <c r="B335" s="1">
        <v>0</v>
      </c>
      <c r="C335" s="1">
        <v>2018</v>
      </c>
      <c r="D335" s="2">
        <v>2529.4604825692522</v>
      </c>
      <c r="E335" s="2">
        <v>8382.20825675474</v>
      </c>
      <c r="F335" s="2">
        <v>3084.8247276577454</v>
      </c>
      <c r="G335" s="2">
        <v>13996.493466981738</v>
      </c>
      <c r="H335" s="2"/>
      <c r="I335" s="2">
        <v>4806.115003850378</v>
      </c>
      <c r="J335" s="2">
        <v>2323.7638964829603</v>
      </c>
      <c r="K335" s="2">
        <v>8335.801715037305</v>
      </c>
      <c r="L335" s="2">
        <v>15465.680615370644</v>
      </c>
    </row>
    <row r="336" spans="1:12" ht="12.75">
      <c r="A336" s="1" t="s">
        <v>11</v>
      </c>
      <c r="B336" s="1">
        <v>0</v>
      </c>
      <c r="C336" s="1">
        <v>2019</v>
      </c>
      <c r="D336" s="2">
        <v>2610.1345420300386</v>
      </c>
      <c r="E336" s="2">
        <v>8598.459931023977</v>
      </c>
      <c r="F336" s="2">
        <v>2918.9719288131505</v>
      </c>
      <c r="G336" s="2">
        <v>14127.566401867167</v>
      </c>
      <c r="H336" s="2"/>
      <c r="I336" s="2">
        <v>5173.786854820604</v>
      </c>
      <c r="J336" s="2">
        <v>2462.465290569872</v>
      </c>
      <c r="K336" s="2">
        <v>8380.535288119441</v>
      </c>
      <c r="L336" s="2">
        <v>16016.787433509919</v>
      </c>
    </row>
    <row r="337" spans="1:12" ht="12.75">
      <c r="A337" s="1" t="s">
        <v>11</v>
      </c>
      <c r="B337" s="1">
        <v>0</v>
      </c>
      <c r="C337" s="1">
        <v>2020</v>
      </c>
      <c r="D337" s="2">
        <v>2686.68915863174</v>
      </c>
      <c r="E337" s="2">
        <v>8803.28122001018</v>
      </c>
      <c r="F337" s="2">
        <v>2728.175392152697</v>
      </c>
      <c r="G337" s="2">
        <v>14218.145770794617</v>
      </c>
      <c r="H337" s="2"/>
      <c r="I337" s="2">
        <v>5530.7626599190535</v>
      </c>
      <c r="J337" s="2">
        <v>2599.7115051054025</v>
      </c>
      <c r="K337" s="2">
        <v>8376.179994276601</v>
      </c>
      <c r="L337" s="2">
        <v>16506.654159301055</v>
      </c>
    </row>
    <row r="338" spans="1:12" ht="12.75">
      <c r="A338" s="1" t="s">
        <v>11</v>
      </c>
      <c r="B338" s="1">
        <v>0</v>
      </c>
      <c r="C338" s="1">
        <v>2021</v>
      </c>
      <c r="D338" s="2">
        <v>2746.9361041872876</v>
      </c>
      <c r="E338" s="2">
        <v>8975.260595750067</v>
      </c>
      <c r="F338" s="2">
        <v>2501.618429100209</v>
      </c>
      <c r="G338" s="2">
        <v>14223.815129037564</v>
      </c>
      <c r="H338" s="2"/>
      <c r="I338" s="2">
        <v>5875.5980481247325</v>
      </c>
      <c r="J338" s="2">
        <v>2736.17626745999</v>
      </c>
      <c r="K338" s="2">
        <v>8310.79277643964</v>
      </c>
      <c r="L338" s="2">
        <v>16922.567092024365</v>
      </c>
    </row>
    <row r="339" spans="1:12" ht="12.75">
      <c r="A339" s="1" t="s">
        <v>11</v>
      </c>
      <c r="B339" s="1">
        <v>0</v>
      </c>
      <c r="C339" s="1">
        <v>2022</v>
      </c>
      <c r="D339" s="2">
        <v>2789.744084297506</v>
      </c>
      <c r="E339" s="2">
        <v>9101.148552586252</v>
      </c>
      <c r="F339" s="2">
        <v>2270.925496453042</v>
      </c>
      <c r="G339" s="2">
        <v>14161.818133336801</v>
      </c>
      <c r="H339" s="2"/>
      <c r="I339" s="2">
        <v>6222.489861276762</v>
      </c>
      <c r="J339" s="2">
        <v>2875.229807169355</v>
      </c>
      <c r="K339" s="2">
        <v>8113.828940372125</v>
      </c>
      <c r="L339" s="2">
        <v>17211.54860881824</v>
      </c>
    </row>
    <row r="340" spans="1:12" ht="12.75">
      <c r="A340" s="1" t="s">
        <v>11</v>
      </c>
      <c r="B340" s="1">
        <v>0</v>
      </c>
      <c r="C340" s="1">
        <v>2023</v>
      </c>
      <c r="D340" s="2">
        <v>2863.3297795969015</v>
      </c>
      <c r="E340" s="2">
        <v>9326.874929746877</v>
      </c>
      <c r="F340" s="2">
        <v>2092.0859760739577</v>
      </c>
      <c r="G340" s="2">
        <v>14282.290685417734</v>
      </c>
      <c r="H340" s="2"/>
      <c r="I340" s="2">
        <v>6564.526506467374</v>
      </c>
      <c r="J340" s="2">
        <v>3014.14379690023</v>
      </c>
      <c r="K340" s="2">
        <v>7961.533433520151</v>
      </c>
      <c r="L340" s="2">
        <v>17540.203736887757</v>
      </c>
    </row>
    <row r="341" spans="1:12" ht="12.75">
      <c r="A341" s="1" t="s">
        <v>11</v>
      </c>
      <c r="B341" s="1">
        <v>0</v>
      </c>
      <c r="C341" s="1">
        <v>2024</v>
      </c>
      <c r="D341" s="2">
        <v>2933.8120892099078</v>
      </c>
      <c r="E341" s="2">
        <v>9545.08598819037</v>
      </c>
      <c r="F341" s="2">
        <v>1995.5862838063877</v>
      </c>
      <c r="G341" s="2">
        <v>14474.484361206665</v>
      </c>
      <c r="H341" s="2"/>
      <c r="I341" s="2">
        <v>6896.157852231833</v>
      </c>
      <c r="J341" s="2">
        <v>3150.031809935013</v>
      </c>
      <c r="K341" s="2">
        <v>7904.909925016955</v>
      </c>
      <c r="L341" s="2">
        <v>17951.099587183802</v>
      </c>
    </row>
    <row r="342" spans="1:12" ht="12.75">
      <c r="A342" s="1" t="s">
        <v>11</v>
      </c>
      <c r="B342" s="1">
        <f>B341</f>
        <v>0</v>
      </c>
      <c r="C342" s="1">
        <v>2025</v>
      </c>
      <c r="D342" s="2">
        <v>3005.5253958636413</v>
      </c>
      <c r="E342" s="2">
        <v>9758.657149770623</v>
      </c>
      <c r="F342" s="2">
        <v>1927.0440027742366</v>
      </c>
      <c r="G342" s="2">
        <v>14691.2265484085</v>
      </c>
      <c r="H342" s="2"/>
      <c r="I342" s="2">
        <v>7223.128322483465</v>
      </c>
      <c r="J342" s="2">
        <v>3289.5848179102113</v>
      </c>
      <c r="K342" s="2">
        <v>7810.315524838109</v>
      </c>
      <c r="L342" s="2">
        <v>18323.028665231785</v>
      </c>
    </row>
    <row r="343" spans="1:12" ht="12.75">
      <c r="A343" s="1" t="s">
        <v>11</v>
      </c>
      <c r="B343" s="1">
        <f>B342</f>
        <v>0</v>
      </c>
      <c r="C343" s="1">
        <v>2026</v>
      </c>
      <c r="D343" s="2">
        <v>3078.53535568677</v>
      </c>
      <c r="E343" s="2">
        <v>9953.943086743822</v>
      </c>
      <c r="F343" s="2">
        <v>1899.3649546644356</v>
      </c>
      <c r="G343" s="2">
        <v>14931.843397095028</v>
      </c>
      <c r="H343" s="2"/>
      <c r="I343" s="2">
        <v>7531.584775794401</v>
      </c>
      <c r="J343" s="2">
        <v>3419.319366225792</v>
      </c>
      <c r="K343" s="2">
        <v>7804.425770145892</v>
      </c>
      <c r="L343" s="2">
        <v>18755.329912166086</v>
      </c>
    </row>
    <row r="344" spans="1:12" ht="12.75">
      <c r="A344" s="1" t="s">
        <v>11</v>
      </c>
      <c r="B344" s="1">
        <f>B343</f>
        <v>0</v>
      </c>
      <c r="C344" s="1">
        <v>2027</v>
      </c>
      <c r="D344" s="2">
        <f>D306+D268+D230+D192+D154+D116+D78+D40</f>
        <v>3153.337069819968</v>
      </c>
      <c r="E344" s="2">
        <f>E306+E268+E230+E192+E154+E116+E78+E40</f>
        <v>10153.145605170681</v>
      </c>
      <c r="F344" s="2">
        <f>F306+F268+F230+F192+F154+F116+F78+F40</f>
        <v>1872.8649264432845</v>
      </c>
      <c r="G344" s="2">
        <f>SUM(D344:F344)</f>
        <v>15179.347601433934</v>
      </c>
      <c r="I344" s="2">
        <f>I306+I268+I230+I192+I154+I116+I78+I40</f>
        <v>7853.252024786643</v>
      </c>
      <c r="J344" s="2">
        <f>J306+J268+J230+J192+J154+J116+J78+J40</f>
        <v>3554.1901918882386</v>
      </c>
      <c r="K344" s="2">
        <f>K306+K268+K230+K192+K154+K116+K78+K40</f>
        <v>7798.7518377076385</v>
      </c>
      <c r="L344" s="2">
        <f>SUM(I344:K344)</f>
        <v>19206.19405438252</v>
      </c>
    </row>
  </sheetData>
  <sheetProtection/>
  <mergeCells count="2">
    <mergeCell ref="D1:G1"/>
    <mergeCell ref="I1:L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4"/>
  <sheetViews>
    <sheetView zoomScale="90" zoomScaleNormal="90" zoomScalePageLayoutView="0" workbookViewId="0" topLeftCell="A1">
      <selection activeCell="G21" sqref="G21"/>
    </sheetView>
  </sheetViews>
  <sheetFormatPr defaultColWidth="9.140625" defaultRowHeight="12.75"/>
  <cols>
    <col min="4" max="4" width="17.57421875" style="0" customWidth="1"/>
    <col min="5" max="5" width="20.28125" style="0" customWidth="1"/>
    <col min="6" max="6" width="20.00390625" style="0" customWidth="1"/>
    <col min="7" max="7" width="14.7109375" style="0" customWidth="1"/>
    <col min="9" max="9" width="17.57421875" style="0" customWidth="1"/>
    <col min="10" max="10" width="20.28125" style="0" customWidth="1"/>
    <col min="11" max="11" width="20.00390625" style="0" customWidth="1"/>
    <col min="12" max="12" width="16.421875" style="0" customWidth="1"/>
  </cols>
  <sheetData>
    <row r="1" spans="4:12" ht="12.75">
      <c r="D1" s="4" t="s">
        <v>26</v>
      </c>
      <c r="E1" s="4"/>
      <c r="F1" s="4"/>
      <c r="G1" s="4"/>
      <c r="I1" s="4" t="s">
        <v>27</v>
      </c>
      <c r="J1" s="4"/>
      <c r="K1" s="4"/>
      <c r="L1" s="4"/>
    </row>
    <row r="2" spans="1:12" ht="25.5">
      <c r="A2" s="1" t="s">
        <v>0</v>
      </c>
      <c r="B2" s="1" t="s">
        <v>1</v>
      </c>
      <c r="C2" s="1" t="s">
        <v>2</v>
      </c>
      <c r="D2" s="3" t="s">
        <v>12</v>
      </c>
      <c r="E2" s="3" t="s">
        <v>13</v>
      </c>
      <c r="F2" s="3" t="s">
        <v>14</v>
      </c>
      <c r="G2" s="1" t="s">
        <v>15</v>
      </c>
      <c r="I2" s="3" t="s">
        <v>12</v>
      </c>
      <c r="J2" s="3" t="s">
        <v>13</v>
      </c>
      <c r="K2" s="3" t="s">
        <v>14</v>
      </c>
      <c r="L2" s="1" t="s">
        <v>15</v>
      </c>
    </row>
    <row r="3" spans="1:12" ht="12.75">
      <c r="A3" s="1" t="s">
        <v>3</v>
      </c>
      <c r="B3" s="1">
        <v>1</v>
      </c>
      <c r="C3" s="1">
        <v>1990</v>
      </c>
      <c r="D3" s="2">
        <v>837.363751727416</v>
      </c>
      <c r="E3" s="2">
        <v>939.7556253124026</v>
      </c>
      <c r="F3" s="2">
        <v>1814.0568857332933</v>
      </c>
      <c r="G3" s="2">
        <v>3591.176262773112</v>
      </c>
      <c r="H3" s="2"/>
      <c r="I3" s="2">
        <v>457.68802226440584</v>
      </c>
      <c r="J3" s="2">
        <v>205.43473352663008</v>
      </c>
      <c r="K3" s="2">
        <v>5955.09610113356</v>
      </c>
      <c r="L3" s="2">
        <v>6618.218856924596</v>
      </c>
    </row>
    <row r="4" spans="1:12" ht="12.75">
      <c r="A4" s="1" t="s">
        <v>3</v>
      </c>
      <c r="B4" s="1">
        <v>1</v>
      </c>
      <c r="C4" s="1">
        <v>1991</v>
      </c>
      <c r="D4" s="2">
        <v>930.0147397584227</v>
      </c>
      <c r="E4" s="2">
        <v>1089.455442627828</v>
      </c>
      <c r="F4" s="2">
        <v>2130.8077014080754</v>
      </c>
      <c r="G4" s="2">
        <v>4150.277883794326</v>
      </c>
      <c r="H4" s="2"/>
      <c r="I4" s="2">
        <v>489.5368442001372</v>
      </c>
      <c r="J4" s="2">
        <v>235.16371160023104</v>
      </c>
      <c r="K4" s="2">
        <v>6221.476933376944</v>
      </c>
      <c r="L4" s="2">
        <v>6946.177489177312</v>
      </c>
    </row>
    <row r="5" spans="1:12" ht="12.75">
      <c r="A5" s="1" t="s">
        <v>3</v>
      </c>
      <c r="B5" s="1">
        <v>1</v>
      </c>
      <c r="C5" s="1">
        <v>1992</v>
      </c>
      <c r="D5" s="2">
        <v>1051.0620728358715</v>
      </c>
      <c r="E5" s="2">
        <v>1300.8247498350238</v>
      </c>
      <c r="F5" s="2">
        <v>2141.195058219484</v>
      </c>
      <c r="G5" s="2">
        <v>4493.08188089038</v>
      </c>
      <c r="H5" s="2"/>
      <c r="I5" s="2">
        <v>527.1559378191963</v>
      </c>
      <c r="J5" s="2">
        <v>259.93661166903024</v>
      </c>
      <c r="K5" s="2">
        <v>6471.550659729961</v>
      </c>
      <c r="L5" s="2">
        <v>7258.643209218188</v>
      </c>
    </row>
    <row r="6" spans="1:12" ht="12.75">
      <c r="A6" s="1" t="s">
        <v>3</v>
      </c>
      <c r="B6" s="1">
        <v>1</v>
      </c>
      <c r="C6" s="1">
        <v>1993</v>
      </c>
      <c r="D6" s="2">
        <v>1144.029841102136</v>
      </c>
      <c r="E6" s="2">
        <v>1492.8293423648706</v>
      </c>
      <c r="F6" s="2">
        <v>2255.139335207472</v>
      </c>
      <c r="G6" s="2">
        <v>4891.998518674479</v>
      </c>
      <c r="H6" s="2"/>
      <c r="I6" s="2">
        <v>555.871984882598</v>
      </c>
      <c r="J6" s="2">
        <v>283.25726649236725</v>
      </c>
      <c r="K6" s="2">
        <v>6627.818997310919</v>
      </c>
      <c r="L6" s="2">
        <v>7466.948248685884</v>
      </c>
    </row>
    <row r="7" spans="1:12" ht="12.75">
      <c r="A7" s="1" t="s">
        <v>3</v>
      </c>
      <c r="B7" s="1">
        <v>1</v>
      </c>
      <c r="C7" s="1">
        <v>1994</v>
      </c>
      <c r="D7" s="2">
        <v>1238.0159862064174</v>
      </c>
      <c r="E7" s="2">
        <v>1691.1042858589203</v>
      </c>
      <c r="F7" s="2">
        <v>2215.878614675288</v>
      </c>
      <c r="G7" s="2">
        <v>5144.998886740626</v>
      </c>
      <c r="H7" s="2"/>
      <c r="I7" s="2">
        <v>575.2006766427779</v>
      </c>
      <c r="J7" s="2">
        <v>302.80683602343737</v>
      </c>
      <c r="K7" s="2">
        <v>6415.750784385438</v>
      </c>
      <c r="L7" s="2">
        <v>7293.758297051653</v>
      </c>
    </row>
    <row r="8" spans="1:12" ht="12.75">
      <c r="A8" s="1" t="s">
        <v>3</v>
      </c>
      <c r="B8" s="1">
        <v>1</v>
      </c>
      <c r="C8" s="1">
        <v>1995</v>
      </c>
      <c r="D8" s="2">
        <v>1336.2679326681784</v>
      </c>
      <c r="E8" s="2">
        <v>1896.4793696558784</v>
      </c>
      <c r="F8" s="2">
        <v>2167.3275151156313</v>
      </c>
      <c r="G8" s="2">
        <v>5400.074817439689</v>
      </c>
      <c r="H8" s="2"/>
      <c r="I8" s="2">
        <v>612.1161673846196</v>
      </c>
      <c r="J8" s="2">
        <v>335.06049734753094</v>
      </c>
      <c r="K8" s="2">
        <v>6448.316830481215</v>
      </c>
      <c r="L8" s="2">
        <v>7395.493495213366</v>
      </c>
    </row>
    <row r="9" spans="1:12" ht="12.75">
      <c r="A9" s="1" t="s">
        <v>3</v>
      </c>
      <c r="B9" s="1">
        <v>1</v>
      </c>
      <c r="C9" s="1">
        <v>1996</v>
      </c>
      <c r="D9" s="2">
        <v>1432.2116305484788</v>
      </c>
      <c r="E9" s="2">
        <v>2095.0183878527337</v>
      </c>
      <c r="F9" s="2">
        <v>2080.203749993055</v>
      </c>
      <c r="G9" s="2">
        <v>5607.433768394268</v>
      </c>
      <c r="H9" s="2"/>
      <c r="I9" s="2">
        <v>659.5139698870026</v>
      </c>
      <c r="J9" s="2">
        <v>365.06220759751506</v>
      </c>
      <c r="K9" s="2">
        <v>5982.30651390698</v>
      </c>
      <c r="L9" s="2">
        <v>7006.882691391498</v>
      </c>
    </row>
    <row r="10" spans="1:12" ht="12.75">
      <c r="A10" s="1" t="s">
        <v>3</v>
      </c>
      <c r="B10" s="1">
        <v>1</v>
      </c>
      <c r="C10" s="1">
        <v>1997</v>
      </c>
      <c r="D10" s="2">
        <v>1522.3439292187588</v>
      </c>
      <c r="E10" s="2">
        <v>2282.4042770619635</v>
      </c>
      <c r="F10" s="2">
        <v>2049.8616759341294</v>
      </c>
      <c r="G10" s="2">
        <v>5854.6098822148515</v>
      </c>
      <c r="H10" s="2"/>
      <c r="I10" s="2">
        <v>729.8102009015124</v>
      </c>
      <c r="J10" s="2">
        <v>409.8867089006419</v>
      </c>
      <c r="K10" s="2">
        <v>6069.6722664556255</v>
      </c>
      <c r="L10" s="2">
        <v>7209.36917625778</v>
      </c>
    </row>
    <row r="11" spans="1:12" ht="12.75">
      <c r="A11" s="1" t="s">
        <v>3</v>
      </c>
      <c r="B11" s="1">
        <v>1</v>
      </c>
      <c r="C11" s="1">
        <v>1998</v>
      </c>
      <c r="D11" s="2">
        <v>1651.6620000362657</v>
      </c>
      <c r="E11" s="2">
        <v>2515.7045593653597</v>
      </c>
      <c r="F11" s="2">
        <v>1761.8265866783045</v>
      </c>
      <c r="G11" s="2">
        <v>5929.19314607993</v>
      </c>
      <c r="H11" s="2"/>
      <c r="I11" s="2">
        <v>781.4861674360469</v>
      </c>
      <c r="J11" s="2">
        <v>441.34925689928764</v>
      </c>
      <c r="K11" s="2">
        <v>5960.361403504137</v>
      </c>
      <c r="L11" s="2">
        <v>7183.1968278394725</v>
      </c>
    </row>
    <row r="12" spans="1:12" ht="12.75">
      <c r="A12" s="1" t="s">
        <v>3</v>
      </c>
      <c r="B12" s="1">
        <v>1</v>
      </c>
      <c r="C12" s="1">
        <v>1999</v>
      </c>
      <c r="D12" s="2">
        <v>1730.6549834990462</v>
      </c>
      <c r="E12" s="2">
        <v>2671.6026336796517</v>
      </c>
      <c r="F12" s="2">
        <v>1783.3229538553</v>
      </c>
      <c r="G12" s="2">
        <v>6185.580571033997</v>
      </c>
      <c r="H12" s="2"/>
      <c r="I12" s="2">
        <v>896.1932094834631</v>
      </c>
      <c r="J12" s="2">
        <v>496.23445256117213</v>
      </c>
      <c r="K12" s="2">
        <v>6440.061668879522</v>
      </c>
      <c r="L12" s="2">
        <v>7832.489330924157</v>
      </c>
    </row>
    <row r="13" spans="1:12" ht="12.75">
      <c r="A13" s="1" t="s">
        <v>3</v>
      </c>
      <c r="B13" s="1">
        <v>1</v>
      </c>
      <c r="C13" s="1">
        <v>2000</v>
      </c>
      <c r="D13" s="2">
        <v>1835.923104818775</v>
      </c>
      <c r="E13" s="2">
        <v>2890.808841025717</v>
      </c>
      <c r="F13" s="2">
        <v>1772.8778814754519</v>
      </c>
      <c r="G13" s="2">
        <v>6499.609827319944</v>
      </c>
      <c r="H13" s="2"/>
      <c r="I13" s="2">
        <v>1040.9913942053586</v>
      </c>
      <c r="J13" s="2">
        <v>562.9399193133823</v>
      </c>
      <c r="K13" s="2">
        <v>6797.521923623561</v>
      </c>
      <c r="L13" s="2">
        <v>8401.453237142301</v>
      </c>
    </row>
    <row r="14" spans="1:12" ht="12.75">
      <c r="A14" s="1" t="s">
        <v>3</v>
      </c>
      <c r="B14" s="1">
        <v>1</v>
      </c>
      <c r="C14" s="1">
        <v>2001</v>
      </c>
      <c r="D14" s="2">
        <v>1859.3637377295547</v>
      </c>
      <c r="E14" s="2">
        <v>2889.2891203896975</v>
      </c>
      <c r="F14" s="2">
        <v>2346.604406055706</v>
      </c>
      <c r="G14" s="2">
        <v>7095.257264174958</v>
      </c>
      <c r="H14" s="2"/>
      <c r="I14" s="2">
        <v>1094.6652601513615</v>
      </c>
      <c r="J14" s="2">
        <v>586.2238624486803</v>
      </c>
      <c r="K14" s="2">
        <v>9773.95042319347</v>
      </c>
      <c r="L14" s="2">
        <v>11454.839545793511</v>
      </c>
    </row>
    <row r="15" spans="1:12" ht="12.75">
      <c r="A15" s="1" t="s">
        <v>3</v>
      </c>
      <c r="B15" s="1">
        <v>1</v>
      </c>
      <c r="C15" s="1">
        <v>2002</v>
      </c>
      <c r="D15" s="2">
        <v>1956.0524493530058</v>
      </c>
      <c r="E15" s="2">
        <v>3168.7821721126124</v>
      </c>
      <c r="F15" s="2">
        <v>2578.9649209109416</v>
      </c>
      <c r="G15" s="2">
        <v>7703.799542376561</v>
      </c>
      <c r="H15" s="2"/>
      <c r="I15" s="2">
        <v>1230.3236461198846</v>
      </c>
      <c r="J15" s="2">
        <v>641.3102941787831</v>
      </c>
      <c r="K15" s="2">
        <v>10332.094034891577</v>
      </c>
      <c r="L15" s="2">
        <v>12203.727975190246</v>
      </c>
    </row>
    <row r="16" spans="1:12" ht="12.75">
      <c r="A16" s="1" t="s">
        <v>3</v>
      </c>
      <c r="B16" s="1">
        <v>1</v>
      </c>
      <c r="C16" s="1">
        <v>2003</v>
      </c>
      <c r="D16" s="2">
        <v>2009.4520429470983</v>
      </c>
      <c r="E16" s="2">
        <v>3430.9053963618853</v>
      </c>
      <c r="F16" s="2">
        <v>2421.1476051230875</v>
      </c>
      <c r="G16" s="2">
        <v>7861.505044432071</v>
      </c>
      <c r="H16" s="2"/>
      <c r="I16" s="2">
        <v>1333.0628743465757</v>
      </c>
      <c r="J16" s="2">
        <v>691.1778907982621</v>
      </c>
      <c r="K16" s="2">
        <v>10193.836322856127</v>
      </c>
      <c r="L16" s="2">
        <v>12218.077088000964</v>
      </c>
    </row>
    <row r="17" spans="1:12" ht="12.75">
      <c r="A17" s="1" t="s">
        <v>3</v>
      </c>
      <c r="B17" s="1">
        <v>1</v>
      </c>
      <c r="C17" s="1">
        <v>2004</v>
      </c>
      <c r="D17" s="2">
        <v>2059.4508139864674</v>
      </c>
      <c r="E17" s="2">
        <v>3688.1812040068876</v>
      </c>
      <c r="F17" s="2">
        <v>2524.4351500602734</v>
      </c>
      <c r="G17" s="2">
        <v>8272.067168053629</v>
      </c>
      <c r="H17" s="2"/>
      <c r="I17" s="2">
        <v>1420.4192719764976</v>
      </c>
      <c r="J17" s="2">
        <v>737.11223683456</v>
      </c>
      <c r="K17" s="2">
        <v>9146.163166361912</v>
      </c>
      <c r="L17" s="2">
        <v>11303.69467517297</v>
      </c>
    </row>
    <row r="18" spans="1:12" ht="12.75">
      <c r="A18" s="1" t="s">
        <v>3</v>
      </c>
      <c r="B18" s="1">
        <v>1</v>
      </c>
      <c r="C18" s="1">
        <v>2005</v>
      </c>
      <c r="D18" s="2">
        <v>2074.3183226507804</v>
      </c>
      <c r="E18" s="2">
        <v>3884.0414929803965</v>
      </c>
      <c r="F18" s="2">
        <v>2718.458489184137</v>
      </c>
      <c r="G18" s="2">
        <v>8676.818304815313</v>
      </c>
      <c r="H18" s="2"/>
      <c r="I18" s="2">
        <v>1502.515738728104</v>
      </c>
      <c r="J18" s="2">
        <v>771.2447959914397</v>
      </c>
      <c r="K18" s="2">
        <v>9467.264692733557</v>
      </c>
      <c r="L18" s="2">
        <v>11741.025227453101</v>
      </c>
    </row>
    <row r="19" spans="1:12" ht="12.75">
      <c r="A19" s="1" t="s">
        <v>3</v>
      </c>
      <c r="B19" s="1">
        <v>1</v>
      </c>
      <c r="C19" s="1">
        <v>2006</v>
      </c>
      <c r="D19" s="2">
        <v>2222.776689079758</v>
      </c>
      <c r="E19" s="2">
        <v>4157.086729640366</v>
      </c>
      <c r="F19" s="2">
        <v>3285.745386267555</v>
      </c>
      <c r="G19" s="2">
        <v>9665.60880498768</v>
      </c>
      <c r="H19" s="2"/>
      <c r="I19" s="2">
        <v>1630.0924658215317</v>
      </c>
      <c r="J19" s="2">
        <v>823.2477020424436</v>
      </c>
      <c r="K19" s="2">
        <v>9780.488611794453</v>
      </c>
      <c r="L19" s="2">
        <v>12233.828779658428</v>
      </c>
    </row>
    <row r="20" spans="1:12" ht="12.75">
      <c r="A20" s="1" t="s">
        <v>3</v>
      </c>
      <c r="B20" s="1">
        <v>1</v>
      </c>
      <c r="C20" s="1">
        <v>2007</v>
      </c>
      <c r="D20" s="2">
        <v>2333.119390813494</v>
      </c>
      <c r="E20" s="2">
        <v>4625.684483143772</v>
      </c>
      <c r="F20" s="2">
        <v>3512.4021904307774</v>
      </c>
      <c r="G20" s="2">
        <v>10471.206064388043</v>
      </c>
      <c r="H20" s="2"/>
      <c r="I20" s="2">
        <v>1821.669730183949</v>
      </c>
      <c r="J20" s="2">
        <v>896.5237653282217</v>
      </c>
      <c r="K20" s="2">
        <v>9907.616451105634</v>
      </c>
      <c r="L20" s="2">
        <v>12625.809946617805</v>
      </c>
    </row>
    <row r="21" spans="1:12" ht="12.75">
      <c r="A21" s="1" t="s">
        <v>3</v>
      </c>
      <c r="B21" s="1">
        <v>1</v>
      </c>
      <c r="C21" s="1">
        <v>2008</v>
      </c>
      <c r="D21" s="2">
        <v>2387.109147375614</v>
      </c>
      <c r="E21" s="2">
        <v>4993.056895325314</v>
      </c>
      <c r="F21" s="2">
        <v>3640.192928039428</v>
      </c>
      <c r="G21" s="2">
        <v>11020.358970740355</v>
      </c>
      <c r="H21" s="2"/>
      <c r="I21" s="2">
        <v>1993.6898537367283</v>
      </c>
      <c r="J21" s="2">
        <v>966.1614461207598</v>
      </c>
      <c r="K21" s="2">
        <v>9418.67985980792</v>
      </c>
      <c r="L21" s="2">
        <v>12378.531159665408</v>
      </c>
    </row>
    <row r="22" spans="1:12" ht="12.75">
      <c r="A22" s="1" t="s">
        <v>3</v>
      </c>
      <c r="B22" s="1">
        <v>1</v>
      </c>
      <c r="C22" s="1">
        <v>2009</v>
      </c>
      <c r="D22" s="2">
        <v>2405.271843031998</v>
      </c>
      <c r="E22" s="2">
        <v>5263.965645030396</v>
      </c>
      <c r="F22" s="2">
        <v>4043.166537331751</v>
      </c>
      <c r="G22" s="2">
        <v>11712.404025394146</v>
      </c>
      <c r="H22" s="2"/>
      <c r="I22" s="2">
        <v>2064.7947961573636</v>
      </c>
      <c r="J22" s="2">
        <v>984.966247458091</v>
      </c>
      <c r="K22" s="2">
        <v>11248.467820087402</v>
      </c>
      <c r="L22" s="2">
        <v>14298.228863702858</v>
      </c>
    </row>
    <row r="23" spans="1:12" ht="12.75">
      <c r="A23" s="1" t="s">
        <v>3</v>
      </c>
      <c r="B23" s="1">
        <v>1</v>
      </c>
      <c r="C23" s="1">
        <v>2010</v>
      </c>
      <c r="D23" s="2">
        <v>2519.9658074737827</v>
      </c>
      <c r="E23" s="2">
        <v>5842.658800963933</v>
      </c>
      <c r="F23" s="2">
        <v>4456.795024398158</v>
      </c>
      <c r="G23" s="2">
        <v>12819.419632835874</v>
      </c>
      <c r="H23" s="2"/>
      <c r="I23" s="2">
        <v>2200.547711248412</v>
      </c>
      <c r="J23" s="2">
        <v>1016.5114867886115</v>
      </c>
      <c r="K23" s="2">
        <v>11322.642665129575</v>
      </c>
      <c r="L23" s="2">
        <v>14539.701863166598</v>
      </c>
    </row>
    <row r="24" spans="1:12" ht="12.75">
      <c r="A24" s="1" t="s">
        <v>3</v>
      </c>
      <c r="B24" s="1">
        <v>1</v>
      </c>
      <c r="C24" s="1">
        <v>2011</v>
      </c>
      <c r="D24" s="2">
        <v>2642.83959499484</v>
      </c>
      <c r="E24" s="2">
        <v>6348.103292237904</v>
      </c>
      <c r="F24" s="2">
        <v>4510.483402472029</v>
      </c>
      <c r="G24" s="2">
        <v>13501.426289704774</v>
      </c>
      <c r="H24" s="2"/>
      <c r="I24" s="2">
        <v>2360.6507406925775</v>
      </c>
      <c r="J24" s="2">
        <v>1059.8858705244586</v>
      </c>
      <c r="K24" s="2">
        <v>11496.920864128531</v>
      </c>
      <c r="L24" s="2">
        <v>14917.457475345567</v>
      </c>
    </row>
    <row r="25" spans="1:12" ht="12.75">
      <c r="A25" s="1" t="s">
        <v>3</v>
      </c>
      <c r="B25" s="1">
        <v>1</v>
      </c>
      <c r="C25" s="1">
        <v>2012</v>
      </c>
      <c r="D25" s="2">
        <v>2700.7776144791255</v>
      </c>
      <c r="E25" s="2">
        <v>6755.330312968778</v>
      </c>
      <c r="F25" s="2">
        <v>4785.788877281517</v>
      </c>
      <c r="G25" s="2">
        <v>14241.89680472942</v>
      </c>
      <c r="H25" s="2"/>
      <c r="I25" s="2">
        <v>2523.9421310088974</v>
      </c>
      <c r="J25" s="2">
        <v>1097.521932297875</v>
      </c>
      <c r="K25" s="2">
        <v>11903.11497254722</v>
      </c>
      <c r="L25" s="2">
        <v>15524.579035853993</v>
      </c>
    </row>
    <row r="26" spans="1:12" ht="12.75">
      <c r="A26" s="1" t="s">
        <v>3</v>
      </c>
      <c r="B26" s="1">
        <v>1</v>
      </c>
      <c r="C26" s="1">
        <v>2013</v>
      </c>
      <c r="D26" s="2">
        <v>2763.0180149908856</v>
      </c>
      <c r="E26" s="2">
        <v>7402.563633826983</v>
      </c>
      <c r="F26" s="2">
        <v>5069.413947145503</v>
      </c>
      <c r="G26" s="2">
        <v>15234.99559596337</v>
      </c>
      <c r="H26" s="2"/>
      <c r="I26" s="2">
        <v>2653.992811383669</v>
      </c>
      <c r="J26" s="2">
        <v>1203.6235532735104</v>
      </c>
      <c r="K26" s="2">
        <v>12543.164325276022</v>
      </c>
      <c r="L26" s="2">
        <v>16400.780689933203</v>
      </c>
    </row>
    <row r="27" spans="1:12" ht="12.75">
      <c r="A27" s="1" t="s">
        <v>3</v>
      </c>
      <c r="B27" s="1">
        <v>1</v>
      </c>
      <c r="C27" s="1">
        <v>2014</v>
      </c>
      <c r="D27" s="2">
        <v>2884.7899071807633</v>
      </c>
      <c r="E27" s="2">
        <v>8161.344113157646</v>
      </c>
      <c r="F27" s="2">
        <v>5149.017174567199</v>
      </c>
      <c r="G27" s="2">
        <v>16195.151194905608</v>
      </c>
      <c r="H27" s="2"/>
      <c r="I27" s="2">
        <v>2828.574396949965</v>
      </c>
      <c r="J27" s="2">
        <v>1318.6992427946036</v>
      </c>
      <c r="K27" s="2">
        <v>13529.540639979883</v>
      </c>
      <c r="L27" s="2">
        <v>17676.81427972445</v>
      </c>
    </row>
    <row r="28" spans="1:12" ht="12.75">
      <c r="A28" s="1" t="s">
        <v>3</v>
      </c>
      <c r="B28" s="1">
        <v>1</v>
      </c>
      <c r="C28" s="1">
        <v>2015</v>
      </c>
      <c r="D28" s="2">
        <v>2946.9979549462046</v>
      </c>
      <c r="E28" s="2">
        <v>8743.439037596088</v>
      </c>
      <c r="F28" s="2">
        <v>5354.966789451486</v>
      </c>
      <c r="G28" s="2">
        <v>17045.40378199378</v>
      </c>
      <c r="H28" s="2"/>
      <c r="I28" s="2">
        <v>3111.682047777062</v>
      </c>
      <c r="J28" s="2">
        <v>1514.3484608876781</v>
      </c>
      <c r="K28" s="2">
        <v>14057.959768851506</v>
      </c>
      <c r="L28" s="2">
        <v>18683.990277516248</v>
      </c>
    </row>
    <row r="29" spans="1:12" ht="12.75">
      <c r="A29" s="1" t="s">
        <v>3</v>
      </c>
      <c r="B29" s="1">
        <v>1</v>
      </c>
      <c r="C29" s="1">
        <v>2016</v>
      </c>
      <c r="D29" s="2">
        <v>3127.1593569490874</v>
      </c>
      <c r="E29" s="2">
        <v>9518.653062221034</v>
      </c>
      <c r="F29" s="2">
        <v>5340.572955153217</v>
      </c>
      <c r="G29" s="2">
        <v>17986.385374323338</v>
      </c>
      <c r="H29" s="2"/>
      <c r="I29" s="2">
        <v>3443.571070340211</v>
      </c>
      <c r="J29" s="2">
        <v>1737.6356128688483</v>
      </c>
      <c r="K29" s="2">
        <v>14284.14177587057</v>
      </c>
      <c r="L29" s="2">
        <v>19465.34845907963</v>
      </c>
    </row>
    <row r="30" spans="1:12" ht="12.75">
      <c r="A30" s="1" t="s">
        <v>3</v>
      </c>
      <c r="B30" s="1">
        <v>1</v>
      </c>
      <c r="C30" s="1">
        <v>2017</v>
      </c>
      <c r="D30" s="2">
        <v>3283.491858580969</v>
      </c>
      <c r="E30" s="2">
        <v>10195.596287554283</v>
      </c>
      <c r="F30" s="2">
        <v>5179.372182777066</v>
      </c>
      <c r="G30" s="2">
        <v>18658.46032891232</v>
      </c>
      <c r="H30" s="2"/>
      <c r="I30" s="2">
        <v>3804.970626018677</v>
      </c>
      <c r="J30" s="2">
        <v>1959.8610654040135</v>
      </c>
      <c r="K30" s="2">
        <v>14317.584730216979</v>
      </c>
      <c r="L30" s="2">
        <v>20082.416421639668</v>
      </c>
    </row>
    <row r="31" spans="1:12" ht="12.75">
      <c r="A31" s="1" t="s">
        <v>3</v>
      </c>
      <c r="B31" s="1">
        <v>1</v>
      </c>
      <c r="C31" s="1">
        <v>2018</v>
      </c>
      <c r="D31" s="2">
        <v>3426.3226739513902</v>
      </c>
      <c r="E31" s="2">
        <v>10840.47332641733</v>
      </c>
      <c r="F31" s="2">
        <v>4997.798984283516</v>
      </c>
      <c r="G31" s="2">
        <v>19264.594984652234</v>
      </c>
      <c r="H31" s="2"/>
      <c r="I31" s="2">
        <v>4164.260465203938</v>
      </c>
      <c r="J31" s="2">
        <v>2128.6636570508354</v>
      </c>
      <c r="K31" s="2">
        <v>14338.107296178401</v>
      </c>
      <c r="L31" s="2">
        <v>20631.031418433173</v>
      </c>
    </row>
    <row r="32" spans="1:12" ht="12.75">
      <c r="A32" s="1" t="s">
        <v>3</v>
      </c>
      <c r="B32" s="1">
        <v>1</v>
      </c>
      <c r="C32" s="1">
        <v>2019</v>
      </c>
      <c r="D32" s="2">
        <v>3490.9155940193455</v>
      </c>
      <c r="E32" s="2">
        <v>11000.383686632356</v>
      </c>
      <c r="F32" s="2">
        <v>4800.825877892729</v>
      </c>
      <c r="G32" s="2">
        <v>19292.12515854443</v>
      </c>
      <c r="H32" s="2"/>
      <c r="I32" s="2">
        <v>4518.371669557693</v>
      </c>
      <c r="J32" s="2">
        <v>2275.851930430768</v>
      </c>
      <c r="K32" s="2">
        <v>14365.734294801343</v>
      </c>
      <c r="L32" s="2">
        <v>21159.957894789804</v>
      </c>
    </row>
    <row r="33" spans="1:12" ht="12.75">
      <c r="A33" s="1" t="s">
        <v>3</v>
      </c>
      <c r="B33" s="1">
        <v>1</v>
      </c>
      <c r="C33" s="1">
        <v>2020</v>
      </c>
      <c r="D33" s="2">
        <v>3626.797341561247</v>
      </c>
      <c r="E33" s="2">
        <v>11355.980966623862</v>
      </c>
      <c r="F33" s="2">
        <v>4566.365485065649</v>
      </c>
      <c r="G33" s="2">
        <v>19549.143793250758</v>
      </c>
      <c r="H33" s="2"/>
      <c r="I33" s="2">
        <v>4868.493330534592</v>
      </c>
      <c r="J33" s="2">
        <v>2426.907235719361</v>
      </c>
      <c r="K33" s="2">
        <v>14328.924705382951</v>
      </c>
      <c r="L33" s="2">
        <v>21624.325271636902</v>
      </c>
    </row>
    <row r="34" spans="1:12" ht="12.75">
      <c r="A34" s="1" t="s">
        <v>3</v>
      </c>
      <c r="B34" s="1">
        <v>1</v>
      </c>
      <c r="C34" s="1">
        <v>2021</v>
      </c>
      <c r="D34" s="2">
        <v>3754.9912883148477</v>
      </c>
      <c r="E34" s="2">
        <v>11699.70290697641</v>
      </c>
      <c r="F34" s="2">
        <v>4323.584732658015</v>
      </c>
      <c r="G34" s="2">
        <v>19778.27892794927</v>
      </c>
      <c r="H34" s="2"/>
      <c r="I34" s="2">
        <v>5209.501814184692</v>
      </c>
      <c r="J34" s="2">
        <v>2576.323908691804</v>
      </c>
      <c r="K34" s="2">
        <v>14275.826698489185</v>
      </c>
      <c r="L34" s="2">
        <v>22061.65242136568</v>
      </c>
    </row>
    <row r="35" spans="1:12" ht="12.75">
      <c r="A35" s="1" t="s">
        <v>3</v>
      </c>
      <c r="B35" s="1">
        <v>1</v>
      </c>
      <c r="C35" s="1">
        <v>2022</v>
      </c>
      <c r="D35" s="2">
        <v>3873.658843293641</v>
      </c>
      <c r="E35" s="2">
        <v>12028.106464634637</v>
      </c>
      <c r="F35" s="2">
        <v>4117.034791238026</v>
      </c>
      <c r="G35" s="2">
        <v>20018.800099166303</v>
      </c>
      <c r="H35" s="2"/>
      <c r="I35" s="2">
        <v>5543.636380950736</v>
      </c>
      <c r="J35" s="2">
        <v>2725.2718848529958</v>
      </c>
      <c r="K35" s="2">
        <v>14216.097083493503</v>
      </c>
      <c r="L35" s="2">
        <v>22485.005349297237</v>
      </c>
    </row>
    <row r="36" spans="1:12" ht="12.75">
      <c r="A36" s="1" t="s">
        <v>3</v>
      </c>
      <c r="B36" s="1">
        <v>1</v>
      </c>
      <c r="C36" s="1">
        <v>2023</v>
      </c>
      <c r="D36" s="2">
        <v>3988.060564237632</v>
      </c>
      <c r="E36" s="2">
        <v>12343.112994022486</v>
      </c>
      <c r="F36" s="2">
        <v>3890.6002849895526</v>
      </c>
      <c r="G36" s="2">
        <v>20221.77384324967</v>
      </c>
      <c r="H36" s="2"/>
      <c r="I36" s="2">
        <v>5865.93624032859</v>
      </c>
      <c r="J36" s="2">
        <v>2871.830353387671</v>
      </c>
      <c r="K36" s="2">
        <v>14045.632213662673</v>
      </c>
      <c r="L36" s="2">
        <v>22783.398807378937</v>
      </c>
    </row>
    <row r="37" spans="1:12" ht="12.75">
      <c r="A37" s="1" t="s">
        <v>3</v>
      </c>
      <c r="B37" s="1">
        <v>1</v>
      </c>
      <c r="C37" s="1">
        <v>2024</v>
      </c>
      <c r="D37" s="2">
        <v>4097.791639058357</v>
      </c>
      <c r="E37" s="2">
        <v>12649.830343070136</v>
      </c>
      <c r="F37" s="2">
        <v>3823.852933764024</v>
      </c>
      <c r="G37" s="2">
        <v>20571.47491589252</v>
      </c>
      <c r="H37" s="2"/>
      <c r="I37" s="2">
        <v>6180.5641915734495</v>
      </c>
      <c r="J37" s="2">
        <v>3016.545978741888</v>
      </c>
      <c r="K37" s="2">
        <v>14043.776689746759</v>
      </c>
      <c r="L37" s="2">
        <v>23240.8868600621</v>
      </c>
    </row>
    <row r="38" spans="1:12" ht="12.75">
      <c r="A38" s="1" t="s">
        <v>3</v>
      </c>
      <c r="B38" s="1">
        <f>B37</f>
        <v>1</v>
      </c>
      <c r="C38" s="1">
        <v>2025</v>
      </c>
      <c r="D38" s="2">
        <v>4209.78394084961</v>
      </c>
      <c r="E38" s="2">
        <v>12951.731370651205</v>
      </c>
      <c r="F38" s="2">
        <v>3817.1361561180797</v>
      </c>
      <c r="G38" s="2">
        <v>20978.651467618893</v>
      </c>
      <c r="H38" s="2"/>
      <c r="I38" s="2">
        <v>6492.133987629532</v>
      </c>
      <c r="J38" s="2">
        <v>3165.4091950080365</v>
      </c>
      <c r="K38" s="2">
        <v>14041.034237279106</v>
      </c>
      <c r="L38" s="2">
        <v>23698.577419916674</v>
      </c>
    </row>
    <row r="39" spans="1:12" ht="12.75">
      <c r="A39" s="1" t="s">
        <v>3</v>
      </c>
      <c r="B39" s="1">
        <f>B38</f>
        <v>1</v>
      </c>
      <c r="C39" s="1">
        <v>2026</v>
      </c>
      <c r="D39" s="2">
        <v>4324.361700105073</v>
      </c>
      <c r="E39" s="2">
        <v>13232.068796898639</v>
      </c>
      <c r="F39" s="2">
        <v>3832.47917783956</v>
      </c>
      <c r="G39" s="2">
        <v>21388.90967484327</v>
      </c>
      <c r="H39" s="2"/>
      <c r="I39" s="2">
        <v>6792.708338357735</v>
      </c>
      <c r="J39" s="2">
        <v>3299.3152622226235</v>
      </c>
      <c r="K39" s="2">
        <v>14042.069527838836</v>
      </c>
      <c r="L39" s="2">
        <v>24134.093128419194</v>
      </c>
    </row>
    <row r="40" spans="1:12" ht="12.75">
      <c r="A40" s="1" t="s">
        <v>3</v>
      </c>
      <c r="B40" s="1">
        <f>B39</f>
        <v>1</v>
      </c>
      <c r="C40" s="1">
        <v>2027</v>
      </c>
      <c r="D40" s="2">
        <f>D39*(D39/D38)</f>
        <v>4442.057924132236</v>
      </c>
      <c r="E40" s="2">
        <f>E39*(E39/E38)</f>
        <v>13518.474066147597</v>
      </c>
      <c r="F40" s="2">
        <f>F39*(F39/F38)</f>
        <v>3847.8838710094556</v>
      </c>
      <c r="G40" s="2">
        <f>SUM(D40:F40)</f>
        <v>21808.41586128929</v>
      </c>
      <c r="H40" s="2"/>
      <c r="I40" s="2">
        <f>I39*(I39/I38)</f>
        <v>7107.1987512756305</v>
      </c>
      <c r="J40" s="2">
        <f>J39*(J39/J38)</f>
        <v>3438.8859477321075</v>
      </c>
      <c r="K40" s="2">
        <f>K39*(K39/K38)</f>
        <v>14043.104894733866</v>
      </c>
      <c r="L40" s="2">
        <f>SUM(I40:K40)</f>
        <v>24589.189593741605</v>
      </c>
    </row>
    <row r="41" spans="1:12" ht="12.75">
      <c r="A41" s="1" t="s">
        <v>4</v>
      </c>
      <c r="B41" s="1">
        <v>2</v>
      </c>
      <c r="C41" s="1">
        <v>1990</v>
      </c>
      <c r="D41" s="2">
        <v>989.8425360000235</v>
      </c>
      <c r="E41" s="2">
        <v>1026.0498410000027</v>
      </c>
      <c r="F41" s="2">
        <v>604.3085930274995</v>
      </c>
      <c r="G41" s="2">
        <v>2620.2009700275257</v>
      </c>
      <c r="H41" s="2"/>
      <c r="I41" s="2">
        <v>647.2291346320999</v>
      </c>
      <c r="J41" s="2">
        <v>389.1304520755</v>
      </c>
      <c r="K41" s="2">
        <v>3934.282010526963</v>
      </c>
      <c r="L41" s="2">
        <v>4970.641597234563</v>
      </c>
    </row>
    <row r="42" spans="1:12" ht="12.75">
      <c r="A42" s="1" t="s">
        <v>4</v>
      </c>
      <c r="B42" s="1">
        <v>2</v>
      </c>
      <c r="C42" s="1">
        <v>1991</v>
      </c>
      <c r="D42" s="2">
        <v>1031.8403200000134</v>
      </c>
      <c r="E42" s="2">
        <v>1159.0276220000042</v>
      </c>
      <c r="F42" s="2">
        <v>679.2115666796567</v>
      </c>
      <c r="G42" s="2">
        <v>2870.0795086796743</v>
      </c>
      <c r="H42" s="2"/>
      <c r="I42" s="2">
        <v>741.9616699183</v>
      </c>
      <c r="J42" s="2">
        <v>445.1142378474</v>
      </c>
      <c r="K42" s="2">
        <v>4106.792876405589</v>
      </c>
      <c r="L42" s="2">
        <v>5293.868784171289</v>
      </c>
    </row>
    <row r="43" spans="1:12" ht="12.75">
      <c r="A43" s="1" t="s">
        <v>4</v>
      </c>
      <c r="B43" s="1">
        <v>2</v>
      </c>
      <c r="C43" s="1">
        <v>1992</v>
      </c>
      <c r="D43" s="2">
        <v>1106.7005849999746</v>
      </c>
      <c r="E43" s="2">
        <v>1363.8353040000084</v>
      </c>
      <c r="F43" s="2">
        <v>747.7324903403496</v>
      </c>
      <c r="G43" s="2">
        <v>3218.2683793403326</v>
      </c>
      <c r="H43" s="2"/>
      <c r="I43" s="2">
        <v>857.8256426444</v>
      </c>
      <c r="J43" s="2">
        <v>517.6564234901</v>
      </c>
      <c r="K43" s="2">
        <v>4115.647450379223</v>
      </c>
      <c r="L43" s="2">
        <v>5491.1295165137235</v>
      </c>
    </row>
    <row r="44" spans="1:12" ht="12.75">
      <c r="A44" s="1" t="s">
        <v>4</v>
      </c>
      <c r="B44" s="1">
        <v>2</v>
      </c>
      <c r="C44" s="1">
        <v>1993</v>
      </c>
      <c r="D44" s="2">
        <v>1148.8567649999761</v>
      </c>
      <c r="E44" s="2">
        <v>1540.5918160000147</v>
      </c>
      <c r="F44" s="2">
        <v>688.0811989658004</v>
      </c>
      <c r="G44" s="2">
        <v>3377.529779965791</v>
      </c>
      <c r="H44" s="2"/>
      <c r="I44" s="2">
        <v>924.3033251463</v>
      </c>
      <c r="J44" s="2">
        <v>563.2351811695</v>
      </c>
      <c r="K44" s="2">
        <v>3467.1808778366353</v>
      </c>
      <c r="L44" s="2">
        <v>4954.719384152435</v>
      </c>
    </row>
    <row r="45" spans="1:12" ht="12.75">
      <c r="A45" s="1" t="s">
        <v>4</v>
      </c>
      <c r="B45" s="1">
        <v>2</v>
      </c>
      <c r="C45" s="1">
        <v>1994</v>
      </c>
      <c r="D45" s="2">
        <v>1211.2271189999778</v>
      </c>
      <c r="E45" s="2">
        <v>1739.0369129999901</v>
      </c>
      <c r="F45" s="2">
        <v>716.6091528411011</v>
      </c>
      <c r="G45" s="2">
        <v>3666.8731848410694</v>
      </c>
      <c r="H45" s="2"/>
      <c r="I45" s="2">
        <v>984.4623376692999</v>
      </c>
      <c r="J45" s="2">
        <v>605.7294033368</v>
      </c>
      <c r="K45" s="2">
        <v>3627.9412985089493</v>
      </c>
      <c r="L45" s="2">
        <v>5218.133039515049</v>
      </c>
    </row>
    <row r="46" spans="1:12" ht="12.75">
      <c r="A46" s="1" t="s">
        <v>4</v>
      </c>
      <c r="B46" s="1">
        <v>2</v>
      </c>
      <c r="C46" s="1">
        <v>1995</v>
      </c>
      <c r="D46" s="2">
        <v>1268.5594689999693</v>
      </c>
      <c r="E46" s="2">
        <v>1927.7137789999902</v>
      </c>
      <c r="F46" s="2">
        <v>776.8751221673127</v>
      </c>
      <c r="G46" s="2">
        <v>3973.1483701672723</v>
      </c>
      <c r="H46" s="2"/>
      <c r="I46" s="2">
        <v>1038.3960269089</v>
      </c>
      <c r="J46" s="2">
        <v>648.3356994330001</v>
      </c>
      <c r="K46" s="2">
        <v>3526.695939102563</v>
      </c>
      <c r="L46" s="2">
        <v>5213.427665444463</v>
      </c>
    </row>
    <row r="47" spans="1:12" ht="12.75">
      <c r="A47" s="1" t="s">
        <v>4</v>
      </c>
      <c r="B47" s="1">
        <v>2</v>
      </c>
      <c r="C47" s="1">
        <v>1996</v>
      </c>
      <c r="D47" s="2">
        <v>1329.3891310000279</v>
      </c>
      <c r="E47" s="2">
        <v>2115.0884639999854</v>
      </c>
      <c r="F47" s="2">
        <v>661.5435331081148</v>
      </c>
      <c r="G47" s="2">
        <v>4106.021128108128</v>
      </c>
      <c r="H47" s="2"/>
      <c r="I47" s="2">
        <v>1128.2033115007</v>
      </c>
      <c r="J47" s="2">
        <v>703.577386154</v>
      </c>
      <c r="K47" s="2">
        <v>2700.6217451442017</v>
      </c>
      <c r="L47" s="2">
        <v>4532.402442798902</v>
      </c>
    </row>
    <row r="48" spans="1:12" ht="12.75">
      <c r="A48" s="1" t="s">
        <v>4</v>
      </c>
      <c r="B48" s="1">
        <v>2</v>
      </c>
      <c r="C48" s="1">
        <v>1997</v>
      </c>
      <c r="D48" s="2">
        <v>1375.4543410000065</v>
      </c>
      <c r="E48" s="2">
        <v>2270.304827999972</v>
      </c>
      <c r="F48" s="2">
        <v>686.2485421433814</v>
      </c>
      <c r="G48" s="2">
        <v>4332.00771114336</v>
      </c>
      <c r="H48" s="2"/>
      <c r="I48" s="2">
        <v>1221.3007047895999</v>
      </c>
      <c r="J48" s="2">
        <v>759.4397359650001</v>
      </c>
      <c r="K48" s="2">
        <v>2754.9172710583184</v>
      </c>
      <c r="L48" s="2">
        <v>4735.657711812919</v>
      </c>
    </row>
    <row r="49" spans="1:12" ht="12.75">
      <c r="A49" s="1" t="s">
        <v>4</v>
      </c>
      <c r="B49" s="1">
        <v>2</v>
      </c>
      <c r="C49" s="1">
        <v>1998</v>
      </c>
      <c r="D49" s="2">
        <v>1456.4208009999988</v>
      </c>
      <c r="E49" s="2">
        <v>2483.7958779999904</v>
      </c>
      <c r="F49" s="2">
        <v>488.3276320233903</v>
      </c>
      <c r="G49" s="2">
        <v>4428.544311023379</v>
      </c>
      <c r="H49" s="2"/>
      <c r="I49" s="2">
        <v>1372.9723866634</v>
      </c>
      <c r="J49" s="2">
        <v>847.4890399796001</v>
      </c>
      <c r="K49" s="2">
        <v>2565.4958345885257</v>
      </c>
      <c r="L49" s="2">
        <v>4785.957261231526</v>
      </c>
    </row>
    <row r="50" spans="1:12" ht="12.75">
      <c r="A50" s="1" t="s">
        <v>4</v>
      </c>
      <c r="B50" s="1">
        <v>2</v>
      </c>
      <c r="C50" s="1">
        <v>1999</v>
      </c>
      <c r="D50" s="2">
        <v>1465.9694650000024</v>
      </c>
      <c r="E50" s="2">
        <v>2573.850602999997</v>
      </c>
      <c r="F50" s="2">
        <v>548.1345972188059</v>
      </c>
      <c r="G50" s="2">
        <v>4587.9546652188055</v>
      </c>
      <c r="H50" s="2"/>
      <c r="I50" s="2">
        <v>1502.4030562784</v>
      </c>
      <c r="J50" s="2">
        <v>918.2942927573</v>
      </c>
      <c r="K50" s="2">
        <v>2182.253047760644</v>
      </c>
      <c r="L50" s="2">
        <v>4602.950396796345</v>
      </c>
    </row>
    <row r="51" spans="1:12" ht="12.75">
      <c r="A51" s="1" t="s">
        <v>4</v>
      </c>
      <c r="B51" s="1">
        <v>2</v>
      </c>
      <c r="C51" s="1">
        <v>2000</v>
      </c>
      <c r="D51" s="2">
        <v>1509.7898660000212</v>
      </c>
      <c r="E51" s="2">
        <v>2724.8102949999848</v>
      </c>
      <c r="F51" s="2">
        <v>638.699303750564</v>
      </c>
      <c r="G51" s="2">
        <v>4873.299464750569</v>
      </c>
      <c r="H51" s="2"/>
      <c r="I51" s="2">
        <v>1695.5804816329</v>
      </c>
      <c r="J51" s="2">
        <v>1019.4834008831</v>
      </c>
      <c r="K51" s="2">
        <v>1994.2422995069564</v>
      </c>
      <c r="L51" s="2">
        <v>4709.306182022956</v>
      </c>
    </row>
    <row r="52" spans="1:12" ht="12.75">
      <c r="A52" s="1" t="s">
        <v>4</v>
      </c>
      <c r="B52" s="1">
        <v>2</v>
      </c>
      <c r="C52" s="1">
        <v>2001</v>
      </c>
      <c r="D52" s="2">
        <v>1550.510448999964</v>
      </c>
      <c r="E52" s="2">
        <v>2875.3088960000136</v>
      </c>
      <c r="F52" s="2">
        <v>917.2113066533631</v>
      </c>
      <c r="G52" s="2">
        <v>5343.030651653341</v>
      </c>
      <c r="H52" s="2"/>
      <c r="I52" s="2">
        <v>1742.8949781483</v>
      </c>
      <c r="J52" s="2">
        <v>1045.5024751093001</v>
      </c>
      <c r="K52" s="2">
        <v>6116.090882660735</v>
      </c>
      <c r="L52" s="2">
        <v>8904.488335918335</v>
      </c>
    </row>
    <row r="53" spans="1:12" ht="12.75">
      <c r="A53" s="1" t="s">
        <v>4</v>
      </c>
      <c r="B53" s="1">
        <v>2</v>
      </c>
      <c r="C53" s="1">
        <v>2002</v>
      </c>
      <c r="D53" s="2">
        <v>1581.8465940000074</v>
      </c>
      <c r="E53" s="2">
        <v>3124.87773440894</v>
      </c>
      <c r="F53" s="2">
        <v>1088.4857857731354</v>
      </c>
      <c r="G53" s="2">
        <v>5795.210114182082</v>
      </c>
      <c r="H53" s="2"/>
      <c r="I53" s="2">
        <v>1908.7346585282003</v>
      </c>
      <c r="J53" s="2">
        <v>1123.8287076259999</v>
      </c>
      <c r="K53" s="2">
        <v>6601.945437425973</v>
      </c>
      <c r="L53" s="2">
        <v>9634.508803580173</v>
      </c>
    </row>
    <row r="54" spans="1:12" ht="12.75">
      <c r="A54" s="1" t="s">
        <v>4</v>
      </c>
      <c r="B54" s="1">
        <v>2</v>
      </c>
      <c r="C54" s="1">
        <v>2003</v>
      </c>
      <c r="D54" s="2">
        <v>1665.863383999999</v>
      </c>
      <c r="E54" s="2">
        <v>3379.0641295090663</v>
      </c>
      <c r="F54" s="2">
        <v>966.393381877722</v>
      </c>
      <c r="G54" s="2">
        <v>6011.320895386788</v>
      </c>
      <c r="H54" s="2"/>
      <c r="I54" s="2">
        <v>2152.6307871747</v>
      </c>
      <c r="J54" s="2">
        <v>1239.6234649456999</v>
      </c>
      <c r="K54" s="2">
        <v>5931.2474712130725</v>
      </c>
      <c r="L54" s="2">
        <v>9323.501723333473</v>
      </c>
    </row>
    <row r="55" spans="1:12" ht="12.75">
      <c r="A55" s="1" t="s">
        <v>4</v>
      </c>
      <c r="B55" s="1">
        <v>2</v>
      </c>
      <c r="C55" s="1">
        <v>2004</v>
      </c>
      <c r="D55" s="2">
        <v>1724.051789999959</v>
      </c>
      <c r="E55" s="2">
        <v>3600.093645416734</v>
      </c>
      <c r="F55" s="2">
        <v>1184.8666654575109</v>
      </c>
      <c r="G55" s="2">
        <v>6509.0121008742035</v>
      </c>
      <c r="H55" s="2"/>
      <c r="I55" s="2">
        <v>2342.8547353427</v>
      </c>
      <c r="J55" s="2">
        <v>1332.5427179545002</v>
      </c>
      <c r="K55" s="2">
        <v>5199.8228600360835</v>
      </c>
      <c r="L55" s="2">
        <v>8875.220313333284</v>
      </c>
    </row>
    <row r="56" spans="1:12" ht="12.75">
      <c r="A56" s="1" t="s">
        <v>4</v>
      </c>
      <c r="B56" s="1">
        <v>2</v>
      </c>
      <c r="C56" s="1">
        <v>2005</v>
      </c>
      <c r="D56" s="2">
        <v>1783.6712320000083</v>
      </c>
      <c r="E56" s="2">
        <v>3813.1514293890473</v>
      </c>
      <c r="F56" s="2">
        <v>1518.899670359875</v>
      </c>
      <c r="G56" s="2">
        <v>7115.722331748931</v>
      </c>
      <c r="H56" s="2"/>
      <c r="I56" s="2">
        <v>2534.2800596331003</v>
      </c>
      <c r="J56" s="2">
        <v>1418.1142066795</v>
      </c>
      <c r="K56" s="2">
        <v>5192.667537273835</v>
      </c>
      <c r="L56" s="2">
        <v>9145.061803586435</v>
      </c>
    </row>
    <row r="57" spans="1:12" ht="12.75">
      <c r="A57" s="1" t="s">
        <v>4</v>
      </c>
      <c r="B57" s="1">
        <v>2</v>
      </c>
      <c r="C57" s="1">
        <v>2006</v>
      </c>
      <c r="D57" s="2">
        <v>1949.8795176558729</v>
      </c>
      <c r="E57" s="2">
        <v>4047.6806458905066</v>
      </c>
      <c r="F57" s="2">
        <v>2184.283107312221</v>
      </c>
      <c r="G57" s="2">
        <v>8181.843270858601</v>
      </c>
      <c r="H57" s="2"/>
      <c r="I57" s="2">
        <v>2700.3676826552</v>
      </c>
      <c r="J57" s="2">
        <v>1486.1306388982</v>
      </c>
      <c r="K57" s="2">
        <v>6440.464482898665</v>
      </c>
      <c r="L57" s="2">
        <v>10626.962804452065</v>
      </c>
    </row>
    <row r="58" spans="1:12" ht="12.75">
      <c r="A58" s="1" t="s">
        <v>4</v>
      </c>
      <c r="B58" s="1">
        <v>2</v>
      </c>
      <c r="C58" s="1">
        <v>2007</v>
      </c>
      <c r="D58" s="2">
        <v>2094.9283350699056</v>
      </c>
      <c r="E58" s="2">
        <v>4557.187336470111</v>
      </c>
      <c r="F58" s="2">
        <v>2327.094874693739</v>
      </c>
      <c r="G58" s="2">
        <v>8979.210546233757</v>
      </c>
      <c r="H58" s="2"/>
      <c r="I58" s="2">
        <v>2963.5809796998</v>
      </c>
      <c r="J58" s="2">
        <v>1591.5265408429998</v>
      </c>
      <c r="K58" s="2">
        <v>6203.378073826549</v>
      </c>
      <c r="L58" s="2">
        <v>10758.485594369347</v>
      </c>
    </row>
    <row r="59" spans="1:12" ht="12.75">
      <c r="A59" s="1" t="s">
        <v>4</v>
      </c>
      <c r="B59" s="1">
        <v>2</v>
      </c>
      <c r="C59" s="1">
        <v>2008</v>
      </c>
      <c r="D59" s="2">
        <v>2226.576356475973</v>
      </c>
      <c r="E59" s="2">
        <v>5041.199025773688</v>
      </c>
      <c r="F59" s="2">
        <v>2493.803219080275</v>
      </c>
      <c r="G59" s="2">
        <v>9761.578601329937</v>
      </c>
      <c r="H59" s="2"/>
      <c r="I59" s="2">
        <v>3234.8075052561003</v>
      </c>
      <c r="J59" s="2">
        <v>1698.2962548088</v>
      </c>
      <c r="K59" s="2">
        <v>6457.063383420949</v>
      </c>
      <c r="L59" s="2">
        <v>11390.16714348585</v>
      </c>
    </row>
    <row r="60" spans="1:12" ht="12.75">
      <c r="A60" s="1" t="s">
        <v>4</v>
      </c>
      <c r="B60" s="1">
        <v>2</v>
      </c>
      <c r="C60" s="1">
        <v>2009</v>
      </c>
      <c r="D60" s="2">
        <v>2256.140113031433</v>
      </c>
      <c r="E60" s="2">
        <v>5358.1047830153975</v>
      </c>
      <c r="F60" s="2">
        <v>3037.6865549122795</v>
      </c>
      <c r="G60" s="2">
        <v>10651.93145095911</v>
      </c>
      <c r="H60" s="2"/>
      <c r="I60" s="2">
        <v>3450.1233442137</v>
      </c>
      <c r="J60" s="2">
        <v>1780.9317290294998</v>
      </c>
      <c r="K60" s="2">
        <v>7126.442010135602</v>
      </c>
      <c r="L60" s="2">
        <v>12357.497083378803</v>
      </c>
    </row>
    <row r="61" spans="1:12" ht="12.75">
      <c r="A61" s="1" t="s">
        <v>4</v>
      </c>
      <c r="B61" s="1">
        <v>2</v>
      </c>
      <c r="C61" s="1">
        <v>2010</v>
      </c>
      <c r="D61" s="2">
        <v>2381.0213028492294</v>
      </c>
      <c r="E61" s="2">
        <v>5889.027589785026</v>
      </c>
      <c r="F61" s="2">
        <v>3359.944637222274</v>
      </c>
      <c r="G61" s="2">
        <v>11629.993529856529</v>
      </c>
      <c r="H61" s="2"/>
      <c r="I61" s="2">
        <v>3606.0721539848005</v>
      </c>
      <c r="J61" s="2">
        <v>1832.7569172181998</v>
      </c>
      <c r="K61" s="2">
        <v>7355.510809764444</v>
      </c>
      <c r="L61" s="2">
        <v>12794.339880967444</v>
      </c>
    </row>
    <row r="62" spans="1:12" ht="12.75">
      <c r="A62" s="1" t="s">
        <v>4</v>
      </c>
      <c r="B62" s="1">
        <v>2</v>
      </c>
      <c r="C62" s="1">
        <v>2011</v>
      </c>
      <c r="D62" s="2">
        <v>2486.6851718114385</v>
      </c>
      <c r="E62" s="2">
        <v>6333.871207739932</v>
      </c>
      <c r="F62" s="2">
        <v>3747.4483885116447</v>
      </c>
      <c r="G62" s="2">
        <v>12568.004768063014</v>
      </c>
      <c r="H62" s="2"/>
      <c r="I62" s="2">
        <v>3797.497465092</v>
      </c>
      <c r="J62" s="2">
        <v>1896.1167795186</v>
      </c>
      <c r="K62" s="2">
        <v>7270.573448333054</v>
      </c>
      <c r="L62" s="2">
        <v>12964.187692943655</v>
      </c>
    </row>
    <row r="63" spans="1:12" ht="12.75">
      <c r="A63" s="1" t="s">
        <v>4</v>
      </c>
      <c r="B63" s="1">
        <v>2</v>
      </c>
      <c r="C63" s="1">
        <v>2012</v>
      </c>
      <c r="D63" s="2">
        <v>2633.4156905577142</v>
      </c>
      <c r="E63" s="2">
        <v>6745.301735238718</v>
      </c>
      <c r="F63" s="2">
        <v>4308.984399244583</v>
      </c>
      <c r="G63" s="2">
        <v>13687.701825041015</v>
      </c>
      <c r="H63" s="2"/>
      <c r="I63" s="2">
        <v>3985.8831036327006</v>
      </c>
      <c r="J63" s="2">
        <v>1953.1109838574998</v>
      </c>
      <c r="K63" s="2">
        <v>7355.650501548353</v>
      </c>
      <c r="L63" s="2">
        <v>13294.644589038553</v>
      </c>
    </row>
    <row r="64" spans="1:12" ht="12.75">
      <c r="A64" s="1" t="s">
        <v>4</v>
      </c>
      <c r="B64" s="1">
        <v>2</v>
      </c>
      <c r="C64" s="1">
        <v>2013</v>
      </c>
      <c r="D64" s="2">
        <v>2684.526926798693</v>
      </c>
      <c r="E64" s="2">
        <v>7355.658677085932</v>
      </c>
      <c r="F64" s="2">
        <v>4450.779689404537</v>
      </c>
      <c r="G64" s="2">
        <v>14490.965293289162</v>
      </c>
      <c r="H64" s="2"/>
      <c r="I64" s="2">
        <v>4123.426339858001</v>
      </c>
      <c r="J64" s="2">
        <v>2066.5495132293536</v>
      </c>
      <c r="K64" s="2">
        <v>8118.273556960146</v>
      </c>
      <c r="L64" s="2">
        <v>14308.249410047501</v>
      </c>
    </row>
    <row r="65" spans="1:12" ht="12.75">
      <c r="A65" s="1" t="s">
        <v>4</v>
      </c>
      <c r="B65" s="1">
        <v>2</v>
      </c>
      <c r="C65" s="1">
        <v>2014</v>
      </c>
      <c r="D65" s="2">
        <v>2835.200140065062</v>
      </c>
      <c r="E65" s="2">
        <v>8117.419319642773</v>
      </c>
      <c r="F65" s="2">
        <v>4531.233056668462</v>
      </c>
      <c r="G65" s="2">
        <v>15483.852516376297</v>
      </c>
      <c r="H65" s="2"/>
      <c r="I65" s="2">
        <v>4327.3204699245</v>
      </c>
      <c r="J65" s="2">
        <v>2192.416831630339</v>
      </c>
      <c r="K65" s="2">
        <v>8739.956887570255</v>
      </c>
      <c r="L65" s="2">
        <v>15259.694189125094</v>
      </c>
    </row>
    <row r="66" spans="1:12" ht="12.75">
      <c r="A66" s="1" t="s">
        <v>4</v>
      </c>
      <c r="B66" s="1">
        <v>2</v>
      </c>
      <c r="C66" s="1">
        <v>2015</v>
      </c>
      <c r="D66" s="2">
        <v>2894.0954555212966</v>
      </c>
      <c r="E66" s="2">
        <v>8653.09026526268</v>
      </c>
      <c r="F66" s="2">
        <v>4639.8830830825245</v>
      </c>
      <c r="G66" s="2">
        <v>16187.0688038665</v>
      </c>
      <c r="H66" s="2"/>
      <c r="I66" s="2">
        <v>4690.6219027249</v>
      </c>
      <c r="J66" s="2">
        <v>2418.4946109667508</v>
      </c>
      <c r="K66" s="2">
        <v>9265.927746955278</v>
      </c>
      <c r="L66" s="2">
        <v>16375.04426064693</v>
      </c>
    </row>
    <row r="67" spans="1:12" ht="12.75">
      <c r="A67" s="1" t="s">
        <v>4</v>
      </c>
      <c r="B67" s="1">
        <v>2</v>
      </c>
      <c r="C67" s="1">
        <v>2016</v>
      </c>
      <c r="D67" s="2">
        <v>3063.964972523673</v>
      </c>
      <c r="E67" s="2">
        <v>9389.429669868356</v>
      </c>
      <c r="F67" s="2">
        <v>4359.468397889419</v>
      </c>
      <c r="G67" s="2">
        <v>16812.863040281445</v>
      </c>
      <c r="H67" s="2"/>
      <c r="I67" s="2">
        <v>5131.1318555771</v>
      </c>
      <c r="J67" s="2">
        <v>2684.9406084580787</v>
      </c>
      <c r="K67" s="2">
        <v>9079.123334247544</v>
      </c>
      <c r="L67" s="2">
        <v>16895.195798282723</v>
      </c>
    </row>
    <row r="68" spans="1:12" ht="12.75">
      <c r="A68" s="1" t="s">
        <v>4</v>
      </c>
      <c r="B68" s="1">
        <v>2</v>
      </c>
      <c r="C68" s="1">
        <v>2017</v>
      </c>
      <c r="D68" s="2">
        <v>3202.7941289472333</v>
      </c>
      <c r="E68" s="2">
        <v>10011.157148658232</v>
      </c>
      <c r="F68" s="2">
        <v>4134.174161007299</v>
      </c>
      <c r="G68" s="2">
        <v>17348.125438612762</v>
      </c>
      <c r="H68" s="2"/>
      <c r="I68" s="2">
        <v>5570.0671690381</v>
      </c>
      <c r="J68" s="2">
        <v>2934.737349906071</v>
      </c>
      <c r="K68" s="2">
        <v>9226.705995858272</v>
      </c>
      <c r="L68" s="2">
        <v>17731.510514802445</v>
      </c>
    </row>
    <row r="69" spans="1:12" ht="12.75">
      <c r="A69" s="1" t="s">
        <v>4</v>
      </c>
      <c r="B69" s="1">
        <v>2</v>
      </c>
      <c r="C69" s="1">
        <v>2018</v>
      </c>
      <c r="D69" s="2">
        <v>3332.873723980244</v>
      </c>
      <c r="E69" s="2">
        <v>10592.469947180984</v>
      </c>
      <c r="F69" s="2">
        <v>3870.46651668558</v>
      </c>
      <c r="G69" s="2">
        <v>17795.810187846808</v>
      </c>
      <c r="H69" s="2"/>
      <c r="I69" s="2">
        <v>6003.9328347925</v>
      </c>
      <c r="J69" s="2">
        <v>3129.439740557999</v>
      </c>
      <c r="K69" s="2">
        <v>9334.270350632914</v>
      </c>
      <c r="L69" s="2">
        <v>18467.64292598341</v>
      </c>
    </row>
    <row r="70" spans="1:12" ht="12.75">
      <c r="A70" s="1" t="s">
        <v>4</v>
      </c>
      <c r="B70" s="1">
        <v>2</v>
      </c>
      <c r="C70" s="1">
        <v>2019</v>
      </c>
      <c r="D70" s="2">
        <v>3385.8985250408114</v>
      </c>
      <c r="E70" s="2">
        <v>10726.413519880829</v>
      </c>
      <c r="F70" s="2">
        <v>3502.799737542935</v>
      </c>
      <c r="G70" s="2">
        <v>17615.111782464577</v>
      </c>
      <c r="H70" s="2"/>
      <c r="I70" s="2">
        <v>6443.130084138</v>
      </c>
      <c r="J70" s="2">
        <v>3306.223230794178</v>
      </c>
      <c r="K70" s="2">
        <v>9255.374434898196</v>
      </c>
      <c r="L70" s="2">
        <v>19004.727749830374</v>
      </c>
    </row>
    <row r="71" spans="1:12" ht="12.75">
      <c r="A71" s="1" t="s">
        <v>4</v>
      </c>
      <c r="B71" s="1">
        <v>2</v>
      </c>
      <c r="C71" s="1">
        <v>2020</v>
      </c>
      <c r="D71" s="2">
        <v>3523.433673397824</v>
      </c>
      <c r="E71" s="2">
        <v>11076.090418490592</v>
      </c>
      <c r="F71" s="2">
        <v>3100.015883176913</v>
      </c>
      <c r="G71" s="2">
        <v>17699.53997506533</v>
      </c>
      <c r="H71" s="2"/>
      <c r="I71" s="2">
        <v>6883.5806088776</v>
      </c>
      <c r="J71" s="2">
        <v>3487.832018562048</v>
      </c>
      <c r="K71" s="2">
        <v>9147.419423342697</v>
      </c>
      <c r="L71" s="2">
        <v>19518.832050782345</v>
      </c>
    </row>
    <row r="72" spans="1:12" ht="12.75">
      <c r="A72" s="1" t="s">
        <v>4</v>
      </c>
      <c r="B72" s="1">
        <v>2</v>
      </c>
      <c r="C72" s="1">
        <v>2021</v>
      </c>
      <c r="D72" s="2">
        <v>3645.7182377426207</v>
      </c>
      <c r="E72" s="2">
        <v>11398.268387602775</v>
      </c>
      <c r="F72" s="2">
        <v>2743.7768037776013</v>
      </c>
      <c r="G72" s="2">
        <v>17787.763429122995</v>
      </c>
      <c r="H72" s="2"/>
      <c r="I72" s="2">
        <v>7293.032244420599</v>
      </c>
      <c r="J72" s="2">
        <v>3659.225862009206</v>
      </c>
      <c r="K72" s="2">
        <v>9152.662291909128</v>
      </c>
      <c r="L72" s="2">
        <v>20104.920398338934</v>
      </c>
    </row>
    <row r="73" spans="1:12" ht="12.75">
      <c r="A73" s="1" t="s">
        <v>4</v>
      </c>
      <c r="B73" s="1">
        <v>2</v>
      </c>
      <c r="C73" s="1">
        <v>2022</v>
      </c>
      <c r="D73" s="2">
        <v>3748.143621462384</v>
      </c>
      <c r="E73" s="2">
        <v>11681.812938803045</v>
      </c>
      <c r="F73" s="2">
        <v>2349.3692245211705</v>
      </c>
      <c r="G73" s="2">
        <v>17779.3257847866</v>
      </c>
      <c r="H73" s="2"/>
      <c r="I73" s="2">
        <v>7713.648155074299</v>
      </c>
      <c r="J73" s="2">
        <v>3838.2888639995413</v>
      </c>
      <c r="K73" s="2">
        <v>8843.187777831066</v>
      </c>
      <c r="L73" s="2">
        <v>20395.124796904907</v>
      </c>
    </row>
    <row r="74" spans="1:12" ht="12.75">
      <c r="A74" s="1" t="s">
        <v>4</v>
      </c>
      <c r="B74" s="1">
        <v>2</v>
      </c>
      <c r="C74" s="1">
        <v>2023</v>
      </c>
      <c r="D74" s="2">
        <v>3843.985259638098</v>
      </c>
      <c r="E74" s="2">
        <v>11951.496681917304</v>
      </c>
      <c r="F74" s="2">
        <v>2064.6531979468964</v>
      </c>
      <c r="G74" s="2">
        <v>17860.135139502298</v>
      </c>
      <c r="H74" s="2"/>
      <c r="I74" s="2">
        <v>8102.8731851256</v>
      </c>
      <c r="J74" s="2">
        <v>4006.160292173008</v>
      </c>
      <c r="K74" s="2">
        <v>8703.528286994868</v>
      </c>
      <c r="L74" s="2">
        <v>20812.561764293474</v>
      </c>
    </row>
    <row r="75" spans="1:12" ht="12.75">
      <c r="A75" s="1" t="s">
        <v>4</v>
      </c>
      <c r="B75" s="1">
        <v>2</v>
      </c>
      <c r="C75" s="1">
        <v>2024</v>
      </c>
      <c r="D75" s="2">
        <v>3939.0327488093117</v>
      </c>
      <c r="E75" s="2">
        <v>12215.737378217811</v>
      </c>
      <c r="F75" s="2">
        <v>1883.9613033371256</v>
      </c>
      <c r="G75" s="2">
        <v>18038.73143036425</v>
      </c>
      <c r="H75" s="2"/>
      <c r="I75" s="2">
        <v>8484.250992215599</v>
      </c>
      <c r="J75" s="2">
        <v>4172.509312227626</v>
      </c>
      <c r="K75" s="2">
        <v>8621.98551500943</v>
      </c>
      <c r="L75" s="2">
        <v>21278.745819452655</v>
      </c>
    </row>
    <row r="76" spans="1:12" ht="12.75">
      <c r="A76" s="1" t="s">
        <v>4</v>
      </c>
      <c r="B76" s="1">
        <f>B75</f>
        <v>2</v>
      </c>
      <c r="C76" s="1">
        <v>2025</v>
      </c>
      <c r="D76" s="2">
        <v>4035.7162450433684</v>
      </c>
      <c r="E76" s="2">
        <v>12472.696266009922</v>
      </c>
      <c r="F76" s="2">
        <v>1732.9234712250968</v>
      </c>
      <c r="G76" s="2">
        <v>18241.33598227839</v>
      </c>
      <c r="H76" s="2"/>
      <c r="I76" s="2">
        <v>8865.2400272456</v>
      </c>
      <c r="J76" s="2">
        <v>4345.376526660966</v>
      </c>
      <c r="K76" s="2">
        <v>8437.626826627149</v>
      </c>
      <c r="L76" s="2">
        <v>21648.243380533713</v>
      </c>
    </row>
    <row r="77" spans="1:12" ht="12.75">
      <c r="A77" s="1" t="s">
        <v>4</v>
      </c>
      <c r="B77" s="1">
        <f>B76</f>
        <v>2</v>
      </c>
      <c r="C77" s="1">
        <v>2026</v>
      </c>
      <c r="D77" s="2">
        <v>4134.212541671604</v>
      </c>
      <c r="E77" s="2">
        <v>12703.710243457652</v>
      </c>
      <c r="F77" s="2">
        <v>1695.5223960795697</v>
      </c>
      <c r="G77" s="2">
        <v>18533.445181208826</v>
      </c>
      <c r="H77" s="2"/>
      <c r="I77" s="2">
        <v>9221.4517031994</v>
      </c>
      <c r="J77" s="2">
        <v>4498.529144261257</v>
      </c>
      <c r="K77" s="2">
        <v>8425.791836351804</v>
      </c>
      <c r="L77" s="2">
        <v>22145.77268381246</v>
      </c>
    </row>
    <row r="78" spans="1:12" ht="12.75">
      <c r="A78" s="1" t="s">
        <v>4</v>
      </c>
      <c r="B78" s="1">
        <f>B77</f>
        <v>2</v>
      </c>
      <c r="C78" s="1">
        <v>2027</v>
      </c>
      <c r="D78" s="2">
        <f>D77*(D77/D76)</f>
        <v>4235.112753704298</v>
      </c>
      <c r="E78" s="2">
        <f>E77*(E77/E76)</f>
        <v>12939.002963579624</v>
      </c>
      <c r="F78" s="2">
        <f>F77*(F77/F76)</f>
        <v>1658.9285351274382</v>
      </c>
      <c r="G78" s="2">
        <f>SUM(D78:F78)</f>
        <v>18833.04425241136</v>
      </c>
      <c r="H78" s="2"/>
      <c r="I78" s="2">
        <f>I77*(I77/I76)</f>
        <v>9591.976218703609</v>
      </c>
      <c r="J78" s="2">
        <f>J77*(J77/J76)</f>
        <v>4657.079619592382</v>
      </c>
      <c r="K78" s="2">
        <f>K77*(K77/K76)</f>
        <v>8413.973446359654</v>
      </c>
      <c r="L78" s="2">
        <f>SUM(I78:K78)</f>
        <v>22663.029284655644</v>
      </c>
    </row>
    <row r="79" spans="1:12" ht="12.75">
      <c r="A79" s="1" t="s">
        <v>5</v>
      </c>
      <c r="B79" s="1">
        <v>3</v>
      </c>
      <c r="C79" s="1">
        <v>1990</v>
      </c>
      <c r="D79" s="2">
        <v>255.3696089999985</v>
      </c>
      <c r="E79" s="2">
        <v>253.6306160000031</v>
      </c>
      <c r="F79" s="2">
        <v>124.35041126421278</v>
      </c>
      <c r="G79" s="2">
        <v>633.3506362642144</v>
      </c>
      <c r="H79" s="2"/>
      <c r="I79" s="2">
        <v>168.0851712673</v>
      </c>
      <c r="J79" s="2">
        <v>92.32956145239999</v>
      </c>
      <c r="K79" s="2">
        <v>379.239157566382</v>
      </c>
      <c r="L79" s="2">
        <v>639.6538902860821</v>
      </c>
    </row>
    <row r="80" spans="1:12" ht="12.75">
      <c r="A80" s="1" t="s">
        <v>5</v>
      </c>
      <c r="B80" s="1">
        <v>3</v>
      </c>
      <c r="C80" s="1">
        <v>1991</v>
      </c>
      <c r="D80" s="2">
        <v>260.3088489999982</v>
      </c>
      <c r="E80" s="2">
        <v>289.1359859999984</v>
      </c>
      <c r="F80" s="2">
        <v>130.02938871170352</v>
      </c>
      <c r="G80" s="2">
        <v>679.4742237117001</v>
      </c>
      <c r="H80" s="2"/>
      <c r="I80" s="2">
        <v>189.923651163</v>
      </c>
      <c r="J80" s="2">
        <v>103.504372498</v>
      </c>
      <c r="K80" s="2">
        <v>429.6321267031464</v>
      </c>
      <c r="L80" s="2">
        <v>723.0601503641465</v>
      </c>
    </row>
    <row r="81" spans="1:12" ht="12.75">
      <c r="A81" s="1" t="s">
        <v>5</v>
      </c>
      <c r="B81" s="1">
        <v>3</v>
      </c>
      <c r="C81" s="1">
        <v>1992</v>
      </c>
      <c r="D81" s="2">
        <v>268.29388400000244</v>
      </c>
      <c r="E81" s="2">
        <v>336.9311660000021</v>
      </c>
      <c r="F81" s="2">
        <v>129.39352697725968</v>
      </c>
      <c r="G81" s="2">
        <v>734.6185769772642</v>
      </c>
      <c r="H81" s="2"/>
      <c r="I81" s="2">
        <v>225.1621193409</v>
      </c>
      <c r="J81" s="2">
        <v>125.1607311406</v>
      </c>
      <c r="K81" s="2">
        <v>427.42897658030387</v>
      </c>
      <c r="L81" s="2">
        <v>777.7518270618039</v>
      </c>
    </row>
    <row r="82" spans="1:12" ht="12.75">
      <c r="A82" s="1" t="s">
        <v>5</v>
      </c>
      <c r="B82" s="1">
        <v>3</v>
      </c>
      <c r="C82" s="1">
        <v>1993</v>
      </c>
      <c r="D82" s="2">
        <v>283.18214600000374</v>
      </c>
      <c r="E82" s="2">
        <v>379.19167299999754</v>
      </c>
      <c r="F82" s="2">
        <v>115.7385273379407</v>
      </c>
      <c r="G82" s="2">
        <v>778.112346337942</v>
      </c>
      <c r="H82" s="2"/>
      <c r="I82" s="2">
        <v>238.0284253501</v>
      </c>
      <c r="J82" s="2">
        <v>133.77959441169997</v>
      </c>
      <c r="K82" s="2">
        <v>432.129195908125</v>
      </c>
      <c r="L82" s="2">
        <v>803.937215669925</v>
      </c>
    </row>
    <row r="83" spans="1:12" ht="12.75">
      <c r="A83" s="1" t="s">
        <v>5</v>
      </c>
      <c r="B83" s="1">
        <v>3</v>
      </c>
      <c r="C83" s="1">
        <v>1994</v>
      </c>
      <c r="D83" s="2">
        <v>286.51692800000274</v>
      </c>
      <c r="E83" s="2">
        <v>426.2034749999975</v>
      </c>
      <c r="F83" s="2">
        <v>118.16793766960923</v>
      </c>
      <c r="G83" s="2">
        <v>830.8883406696095</v>
      </c>
      <c r="H83" s="2"/>
      <c r="I83" s="2">
        <v>253.08326277550003</v>
      </c>
      <c r="J83" s="2">
        <v>143.4783152369</v>
      </c>
      <c r="K83" s="2">
        <v>492.9983198360071</v>
      </c>
      <c r="L83" s="2">
        <v>889.5598978484071</v>
      </c>
    </row>
    <row r="84" spans="1:12" ht="12.75">
      <c r="A84" s="1" t="s">
        <v>5</v>
      </c>
      <c r="B84" s="1">
        <v>3</v>
      </c>
      <c r="C84" s="1">
        <v>1995</v>
      </c>
      <c r="D84" s="2">
        <v>284.8234120000034</v>
      </c>
      <c r="E84" s="2">
        <v>472.1080610000008</v>
      </c>
      <c r="F84" s="2">
        <v>108.22666340351493</v>
      </c>
      <c r="G84" s="2">
        <v>865.1581364035192</v>
      </c>
      <c r="H84" s="2"/>
      <c r="I84" s="2">
        <v>273.56212498060006</v>
      </c>
      <c r="J84" s="2">
        <v>155.7952644042</v>
      </c>
      <c r="K84" s="2">
        <v>514.0567123527437</v>
      </c>
      <c r="L84" s="2">
        <v>943.4141017375438</v>
      </c>
    </row>
    <row r="85" spans="1:12" ht="12.75">
      <c r="A85" s="1" t="s">
        <v>5</v>
      </c>
      <c r="B85" s="1">
        <v>3</v>
      </c>
      <c r="C85" s="1">
        <v>1996</v>
      </c>
      <c r="D85" s="2">
        <v>286.46204699999726</v>
      </c>
      <c r="E85" s="2">
        <v>521.3100940000031</v>
      </c>
      <c r="F85" s="2">
        <v>90.33228716847586</v>
      </c>
      <c r="G85" s="2">
        <v>898.1044281684763</v>
      </c>
      <c r="H85" s="2"/>
      <c r="I85" s="2">
        <v>306.2969858203</v>
      </c>
      <c r="J85" s="2">
        <v>172.00730776540001</v>
      </c>
      <c r="K85" s="2">
        <v>524.8822264075624</v>
      </c>
      <c r="L85" s="2">
        <v>1003.1865199932624</v>
      </c>
    </row>
    <row r="86" spans="1:12" ht="12.75">
      <c r="A86" s="1" t="s">
        <v>5</v>
      </c>
      <c r="B86" s="1">
        <v>3</v>
      </c>
      <c r="C86" s="1">
        <v>1997</v>
      </c>
      <c r="D86" s="2">
        <v>283.5535020000034</v>
      </c>
      <c r="E86" s="2">
        <v>566.6598849999973</v>
      </c>
      <c r="F86" s="2">
        <v>96.22355658729265</v>
      </c>
      <c r="G86" s="2">
        <v>946.4369435872934</v>
      </c>
      <c r="H86" s="2"/>
      <c r="I86" s="2">
        <v>338.2235057371</v>
      </c>
      <c r="J86" s="2">
        <v>187.31130880479998</v>
      </c>
      <c r="K86" s="2">
        <v>581.6506288716696</v>
      </c>
      <c r="L86" s="2">
        <v>1107.1854434135696</v>
      </c>
    </row>
    <row r="87" spans="1:12" ht="12.75">
      <c r="A87" s="1" t="s">
        <v>5</v>
      </c>
      <c r="B87" s="1">
        <v>3</v>
      </c>
      <c r="C87" s="1">
        <v>1998</v>
      </c>
      <c r="D87" s="2">
        <v>300.54150499999923</v>
      </c>
      <c r="E87" s="2">
        <v>631.0359839999974</v>
      </c>
      <c r="F87" s="2">
        <v>80.40753708426422</v>
      </c>
      <c r="G87" s="2">
        <v>1011.9850260842609</v>
      </c>
      <c r="H87" s="2"/>
      <c r="I87" s="2">
        <v>366.56638766659995</v>
      </c>
      <c r="J87" s="2">
        <v>202.0872865939</v>
      </c>
      <c r="K87" s="2">
        <v>544.5814732503995</v>
      </c>
      <c r="L87" s="2">
        <v>1113.2351475108994</v>
      </c>
    </row>
    <row r="88" spans="1:12" ht="12.75">
      <c r="A88" s="1" t="s">
        <v>5</v>
      </c>
      <c r="B88" s="1">
        <v>3</v>
      </c>
      <c r="C88" s="1">
        <v>1999</v>
      </c>
      <c r="D88" s="2">
        <v>289.9296839999952</v>
      </c>
      <c r="E88" s="2">
        <v>664.7574530000011</v>
      </c>
      <c r="F88" s="2">
        <v>108.09578439374697</v>
      </c>
      <c r="G88" s="2">
        <v>1062.7829213937432</v>
      </c>
      <c r="H88" s="2"/>
      <c r="I88" s="2">
        <v>411.78421843290005</v>
      </c>
      <c r="J88" s="2">
        <v>221.77891477059998</v>
      </c>
      <c r="K88" s="2">
        <v>581.7078400539465</v>
      </c>
      <c r="L88" s="2">
        <v>1215.2709732574465</v>
      </c>
    </row>
    <row r="89" spans="1:12" ht="12.75">
      <c r="A89" s="1" t="s">
        <v>5</v>
      </c>
      <c r="B89" s="1">
        <v>3</v>
      </c>
      <c r="C89" s="1">
        <v>2000</v>
      </c>
      <c r="D89" s="2">
        <v>277.44822799999565</v>
      </c>
      <c r="E89" s="2">
        <v>705.4742290000004</v>
      </c>
      <c r="F89" s="2">
        <v>282.1477064248477</v>
      </c>
      <c r="G89" s="2">
        <v>1265.0701634248437</v>
      </c>
      <c r="H89" s="2"/>
      <c r="I89" s="2">
        <v>452.5841103452</v>
      </c>
      <c r="J89" s="2">
        <v>236.364552919</v>
      </c>
      <c r="K89" s="2">
        <v>1178.6400689975303</v>
      </c>
      <c r="L89" s="2">
        <v>1867.5887322617302</v>
      </c>
    </row>
    <row r="90" spans="1:12" ht="12.75">
      <c r="A90" s="1" t="s">
        <v>5</v>
      </c>
      <c r="B90" s="1">
        <v>3</v>
      </c>
      <c r="C90" s="1">
        <v>2001</v>
      </c>
      <c r="D90" s="2">
        <v>270.2678109999997</v>
      </c>
      <c r="E90" s="2">
        <v>745.8851929999992</v>
      </c>
      <c r="F90" s="2">
        <v>303.4979678806509</v>
      </c>
      <c r="G90" s="2">
        <v>1319.6509718806496</v>
      </c>
      <c r="H90" s="2"/>
      <c r="I90" s="2">
        <v>505.4094059223</v>
      </c>
      <c r="J90" s="2">
        <v>256.5640789131</v>
      </c>
      <c r="K90" s="2">
        <v>1210.6519623128156</v>
      </c>
      <c r="L90" s="2">
        <v>1972.6254471482157</v>
      </c>
    </row>
    <row r="91" spans="1:12" ht="12.75">
      <c r="A91" s="1" t="s">
        <v>5</v>
      </c>
      <c r="B91" s="1">
        <v>3</v>
      </c>
      <c r="C91" s="1">
        <v>2002</v>
      </c>
      <c r="D91" s="2">
        <v>271.7522209999943</v>
      </c>
      <c r="E91" s="2">
        <v>823.1712122572084</v>
      </c>
      <c r="F91" s="2">
        <v>338.82047295585676</v>
      </c>
      <c r="G91" s="2">
        <v>1433.7439062130595</v>
      </c>
      <c r="H91" s="2"/>
      <c r="I91" s="2">
        <v>559.2332907277</v>
      </c>
      <c r="J91" s="2">
        <v>276.49038433420003</v>
      </c>
      <c r="K91" s="2">
        <v>1295.8316401367358</v>
      </c>
      <c r="L91" s="2">
        <v>2131.555315198636</v>
      </c>
    </row>
    <row r="92" spans="1:12" ht="12.75">
      <c r="A92" s="1" t="s">
        <v>5</v>
      </c>
      <c r="B92" s="1">
        <v>3</v>
      </c>
      <c r="C92" s="1">
        <v>2003</v>
      </c>
      <c r="D92" s="2">
        <v>274.0314849999977</v>
      </c>
      <c r="E92" s="2">
        <v>874.0097183468844</v>
      </c>
      <c r="F92" s="2">
        <v>382.8394929605639</v>
      </c>
      <c r="G92" s="2">
        <v>1530.8806963074458</v>
      </c>
      <c r="H92" s="2"/>
      <c r="I92" s="2">
        <v>617.2625225648001</v>
      </c>
      <c r="J92" s="2">
        <v>300.33901908559994</v>
      </c>
      <c r="K92" s="2">
        <v>1246.3048430212393</v>
      </c>
      <c r="L92" s="2">
        <v>2163.9063846716394</v>
      </c>
    </row>
    <row r="93" spans="1:12" ht="12.75">
      <c r="A93" s="1" t="s">
        <v>5</v>
      </c>
      <c r="B93" s="1">
        <v>3</v>
      </c>
      <c r="C93" s="1">
        <v>2004</v>
      </c>
      <c r="D93" s="2">
        <v>267.8804959999934</v>
      </c>
      <c r="E93" s="2">
        <v>938.0056230148401</v>
      </c>
      <c r="F93" s="2">
        <v>442.929879460775</v>
      </c>
      <c r="G93" s="2">
        <v>1648.8159984756087</v>
      </c>
      <c r="H93" s="2"/>
      <c r="I93" s="2">
        <v>670.1435772181001</v>
      </c>
      <c r="J93" s="2">
        <v>322.04699747370006</v>
      </c>
      <c r="K93" s="2">
        <v>1242.986046714816</v>
      </c>
      <c r="L93" s="2">
        <v>2235.176621406616</v>
      </c>
    </row>
    <row r="94" spans="1:12" ht="12.75">
      <c r="A94" s="1" t="s">
        <v>5</v>
      </c>
      <c r="B94" s="1">
        <v>3</v>
      </c>
      <c r="C94" s="1">
        <v>2005</v>
      </c>
      <c r="D94" s="2">
        <v>247.4035640000002</v>
      </c>
      <c r="E94" s="2">
        <v>973.9867766853972</v>
      </c>
      <c r="F94" s="2">
        <v>522.8635375784315</v>
      </c>
      <c r="G94" s="2">
        <v>1744.253878263829</v>
      </c>
      <c r="H94" s="2"/>
      <c r="I94" s="2">
        <v>729.0952816968002</v>
      </c>
      <c r="J94" s="2">
        <v>346.2721926488</v>
      </c>
      <c r="K94" s="2">
        <v>1292.6952367221372</v>
      </c>
      <c r="L94" s="2">
        <v>2368.0627110677374</v>
      </c>
    </row>
    <row r="95" spans="1:12" ht="12.75">
      <c r="A95" s="1" t="s">
        <v>5</v>
      </c>
      <c r="B95" s="1">
        <v>3</v>
      </c>
      <c r="C95" s="1">
        <v>2006</v>
      </c>
      <c r="D95" s="2">
        <v>255.610450562589</v>
      </c>
      <c r="E95" s="2">
        <v>1031.1016844525066</v>
      </c>
      <c r="F95" s="2">
        <v>605.1091828733483</v>
      </c>
      <c r="G95" s="2">
        <v>1891.821317888444</v>
      </c>
      <c r="H95" s="2"/>
      <c r="I95" s="2">
        <v>776.6559615460001</v>
      </c>
      <c r="J95" s="2">
        <v>361.75996629559995</v>
      </c>
      <c r="K95" s="2">
        <v>1346.1589181100337</v>
      </c>
      <c r="L95" s="2">
        <v>2484.5748459516335</v>
      </c>
    </row>
    <row r="96" spans="1:12" ht="12.75">
      <c r="A96" s="1" t="s">
        <v>5</v>
      </c>
      <c r="B96" s="1">
        <v>3</v>
      </c>
      <c r="C96" s="1">
        <v>2007</v>
      </c>
      <c r="D96" s="2">
        <v>253.2175060949603</v>
      </c>
      <c r="E96" s="2">
        <v>1145.5870806922126</v>
      </c>
      <c r="F96" s="2">
        <v>600.6224503649476</v>
      </c>
      <c r="G96" s="2">
        <v>1999.4270371521204</v>
      </c>
      <c r="H96" s="2"/>
      <c r="I96" s="2">
        <v>840.0344054962</v>
      </c>
      <c r="J96" s="2">
        <v>383.0017066979</v>
      </c>
      <c r="K96" s="2">
        <v>1424.5543417667877</v>
      </c>
      <c r="L96" s="2">
        <v>2647.5904539608878</v>
      </c>
    </row>
    <row r="97" spans="1:12" ht="12.75">
      <c r="A97" s="1" t="s">
        <v>5</v>
      </c>
      <c r="B97" s="1">
        <v>3</v>
      </c>
      <c r="C97" s="1">
        <v>2008</v>
      </c>
      <c r="D97" s="2">
        <v>261.7384647581439</v>
      </c>
      <c r="E97" s="2">
        <v>1250.1651933590952</v>
      </c>
      <c r="F97" s="2">
        <v>608.6836061798199</v>
      </c>
      <c r="G97" s="2">
        <v>2120.587264297059</v>
      </c>
      <c r="H97" s="2"/>
      <c r="I97" s="2">
        <v>904.5574799085</v>
      </c>
      <c r="J97" s="2">
        <v>406.746604713</v>
      </c>
      <c r="K97" s="2">
        <v>1491.1609306068112</v>
      </c>
      <c r="L97" s="2">
        <v>2802.465015228311</v>
      </c>
    </row>
    <row r="98" spans="1:12" ht="12.75">
      <c r="A98" s="1" t="s">
        <v>5</v>
      </c>
      <c r="B98" s="1">
        <v>3</v>
      </c>
      <c r="C98" s="1">
        <v>2009</v>
      </c>
      <c r="D98" s="2">
        <v>260.4825082695279</v>
      </c>
      <c r="E98" s="2">
        <v>1300.085300372057</v>
      </c>
      <c r="F98" s="2">
        <v>770.8926808258917</v>
      </c>
      <c r="G98" s="2">
        <v>2331.4604894674767</v>
      </c>
      <c r="H98" s="2"/>
      <c r="I98" s="2">
        <v>933.2953434567</v>
      </c>
      <c r="J98" s="2">
        <v>412.971563896</v>
      </c>
      <c r="K98" s="2">
        <v>2112.8535698389423</v>
      </c>
      <c r="L98" s="2">
        <v>3459.1204771916423</v>
      </c>
    </row>
    <row r="99" spans="1:12" ht="12.75">
      <c r="A99" s="1" t="s">
        <v>5</v>
      </c>
      <c r="B99" s="1">
        <v>3</v>
      </c>
      <c r="C99" s="1">
        <v>2010</v>
      </c>
      <c r="D99" s="2">
        <v>254.18333398813667</v>
      </c>
      <c r="E99" s="2">
        <v>1446.977604873735</v>
      </c>
      <c r="F99" s="2">
        <v>737.2656907238483</v>
      </c>
      <c r="G99" s="2">
        <v>2438.4266295857196</v>
      </c>
      <c r="H99" s="2"/>
      <c r="I99" s="2">
        <v>964.1759077712</v>
      </c>
      <c r="J99" s="2">
        <v>422.9401807892001</v>
      </c>
      <c r="K99" s="2">
        <v>2130.9538340204213</v>
      </c>
      <c r="L99" s="2">
        <v>3518.069922580821</v>
      </c>
    </row>
    <row r="100" spans="1:12" ht="12.75">
      <c r="A100" s="1" t="s">
        <v>5</v>
      </c>
      <c r="B100" s="1">
        <v>3</v>
      </c>
      <c r="C100" s="1">
        <v>2011</v>
      </c>
      <c r="D100" s="2">
        <v>263.9605220175899</v>
      </c>
      <c r="E100" s="2">
        <v>1568.221819199728</v>
      </c>
      <c r="F100" s="2">
        <v>779.656848032187</v>
      </c>
      <c r="G100" s="2">
        <v>2611.839189249505</v>
      </c>
      <c r="H100" s="2"/>
      <c r="I100" s="2">
        <v>1004.6997483315998</v>
      </c>
      <c r="J100" s="2">
        <v>435.13901175830006</v>
      </c>
      <c r="K100" s="2">
        <v>2071.737024957845</v>
      </c>
      <c r="L100" s="2">
        <v>3511.575785047745</v>
      </c>
    </row>
    <row r="101" spans="1:12" ht="12.75">
      <c r="A101" s="1" t="s">
        <v>5</v>
      </c>
      <c r="B101" s="1">
        <v>3</v>
      </c>
      <c r="C101" s="1">
        <v>2012</v>
      </c>
      <c r="D101" s="2">
        <v>287.26476081578227</v>
      </c>
      <c r="E101" s="2">
        <v>1683.436333612273</v>
      </c>
      <c r="F101" s="2">
        <v>763.4813905538234</v>
      </c>
      <c r="G101" s="2">
        <v>2734.1824849818786</v>
      </c>
      <c r="H101" s="2"/>
      <c r="I101" s="2">
        <v>1054.7256333429</v>
      </c>
      <c r="J101" s="2">
        <v>451.923355195</v>
      </c>
      <c r="K101" s="2">
        <v>1959.5487612731279</v>
      </c>
      <c r="L101" s="2">
        <v>3466.197749811028</v>
      </c>
    </row>
    <row r="102" spans="1:12" ht="12.75">
      <c r="A102" s="1" t="s">
        <v>5</v>
      </c>
      <c r="B102" s="1">
        <v>3</v>
      </c>
      <c r="C102" s="1">
        <v>2013</v>
      </c>
      <c r="D102" s="2">
        <v>292.42967846958607</v>
      </c>
      <c r="E102" s="2">
        <v>1833.7166769213889</v>
      </c>
      <c r="F102" s="2">
        <v>784.683026427919</v>
      </c>
      <c r="G102" s="2">
        <v>2910.829381818894</v>
      </c>
      <c r="H102" s="2"/>
      <c r="I102" s="2">
        <v>1105.4752846453</v>
      </c>
      <c r="J102" s="2">
        <v>485.2691698521258</v>
      </c>
      <c r="K102" s="2">
        <v>2014.8533096533063</v>
      </c>
      <c r="L102" s="2">
        <v>3605.597764150732</v>
      </c>
    </row>
    <row r="103" spans="1:12" ht="12.75">
      <c r="A103" s="1" t="s">
        <v>5</v>
      </c>
      <c r="B103" s="1">
        <v>3</v>
      </c>
      <c r="C103" s="1">
        <v>2014</v>
      </c>
      <c r="D103" s="2">
        <v>312.1976199829933</v>
      </c>
      <c r="E103" s="2">
        <v>2039.5908961919831</v>
      </c>
      <c r="F103" s="2">
        <v>784.9635020850998</v>
      </c>
      <c r="G103" s="2">
        <v>3136.752018260076</v>
      </c>
      <c r="H103" s="2"/>
      <c r="I103" s="2">
        <v>1143.3697331838002</v>
      </c>
      <c r="J103" s="2">
        <v>508.49835911565384</v>
      </c>
      <c r="K103" s="2">
        <v>2199.030920488207</v>
      </c>
      <c r="L103" s="2">
        <v>3850.899012787661</v>
      </c>
    </row>
    <row r="104" spans="1:12" ht="12.75">
      <c r="A104" s="1" t="s">
        <v>5</v>
      </c>
      <c r="B104" s="1">
        <v>3</v>
      </c>
      <c r="C104" s="1">
        <v>2015</v>
      </c>
      <c r="D104" s="2">
        <v>320.44805707710293</v>
      </c>
      <c r="E104" s="2">
        <v>2179.044080054274</v>
      </c>
      <c r="F104" s="2">
        <v>784.8353926368687</v>
      </c>
      <c r="G104" s="2">
        <v>3284.3275297682458</v>
      </c>
      <c r="H104" s="2"/>
      <c r="I104" s="2">
        <v>1237.1627731755002</v>
      </c>
      <c r="J104" s="2">
        <v>558.6090306041808</v>
      </c>
      <c r="K104" s="2">
        <v>2233.039578206983</v>
      </c>
      <c r="L104" s="2">
        <v>4028.811381986664</v>
      </c>
    </row>
    <row r="105" spans="1:12" ht="12.75">
      <c r="A105" s="1" t="s">
        <v>5</v>
      </c>
      <c r="B105" s="1">
        <v>3</v>
      </c>
      <c r="C105" s="1">
        <v>2016</v>
      </c>
      <c r="D105" s="2">
        <v>341.1776623415956</v>
      </c>
      <c r="E105" s="2">
        <v>2367.91094028976</v>
      </c>
      <c r="F105" s="2">
        <v>796.3585120464902</v>
      </c>
      <c r="G105" s="2">
        <v>3505.447114677846</v>
      </c>
      <c r="H105" s="2"/>
      <c r="I105" s="2">
        <v>1331.3698709715</v>
      </c>
      <c r="J105" s="2">
        <v>610.1666233495989</v>
      </c>
      <c r="K105" s="2">
        <v>2289.212728572119</v>
      </c>
      <c r="L105" s="2">
        <v>4230.749222893218</v>
      </c>
    </row>
    <row r="106" spans="1:12" ht="12.75">
      <c r="A106" s="1" t="s">
        <v>5</v>
      </c>
      <c r="B106" s="1">
        <v>3</v>
      </c>
      <c r="C106" s="1">
        <v>2017</v>
      </c>
      <c r="D106" s="2">
        <v>359.1846327788995</v>
      </c>
      <c r="E106" s="2">
        <v>2531.7136637022077</v>
      </c>
      <c r="F106" s="2">
        <v>735.3445812766421</v>
      </c>
      <c r="G106" s="2">
        <v>3626.2428777577493</v>
      </c>
      <c r="H106" s="2"/>
      <c r="I106" s="2">
        <v>1448.8533879684</v>
      </c>
      <c r="J106" s="2">
        <v>667.7339760782374</v>
      </c>
      <c r="K106" s="2">
        <v>2162.32835730593</v>
      </c>
      <c r="L106" s="2">
        <v>4278.915721352567</v>
      </c>
    </row>
    <row r="107" spans="1:12" ht="12.75">
      <c r="A107" s="1" t="s">
        <v>5</v>
      </c>
      <c r="B107" s="1">
        <v>3</v>
      </c>
      <c r="C107" s="1">
        <v>2018</v>
      </c>
      <c r="D107" s="2">
        <v>375.98521449770044</v>
      </c>
      <c r="E107" s="2">
        <v>2682.397479154289</v>
      </c>
      <c r="F107" s="2">
        <v>733.951930029823</v>
      </c>
      <c r="G107" s="2">
        <v>3792.3346236818124</v>
      </c>
      <c r="H107" s="2"/>
      <c r="I107" s="2">
        <v>1555.3135774797001</v>
      </c>
      <c r="J107" s="2">
        <v>710.1175991662642</v>
      </c>
      <c r="K107" s="2">
        <v>2128.085569880296</v>
      </c>
      <c r="L107" s="2">
        <v>4393.51674652626</v>
      </c>
    </row>
    <row r="108" spans="1:12" ht="12.75">
      <c r="A108" s="1" t="s">
        <v>5</v>
      </c>
      <c r="B108" s="1">
        <v>3</v>
      </c>
      <c r="C108" s="1">
        <v>2019</v>
      </c>
      <c r="D108" s="2">
        <v>384.0563090364795</v>
      </c>
      <c r="E108" s="2">
        <v>2710.1615623748908</v>
      </c>
      <c r="F108" s="2">
        <v>708.2144781765924</v>
      </c>
      <c r="G108" s="2">
        <v>3802.4323495879626</v>
      </c>
      <c r="H108" s="2"/>
      <c r="I108" s="2">
        <v>1664.3327794612</v>
      </c>
      <c r="J108" s="2">
        <v>749.2062238606146</v>
      </c>
      <c r="K108" s="2">
        <v>2053.5938183130665</v>
      </c>
      <c r="L108" s="2">
        <v>4467.132821634881</v>
      </c>
    </row>
    <row r="109" spans="1:12" ht="12.75">
      <c r="A109" s="1" t="s">
        <v>5</v>
      </c>
      <c r="B109" s="1">
        <v>3</v>
      </c>
      <c r="C109" s="1">
        <v>2020</v>
      </c>
      <c r="D109" s="2">
        <v>399.1101424552403</v>
      </c>
      <c r="E109" s="2">
        <v>2782.171146449256</v>
      </c>
      <c r="F109" s="2">
        <v>688.8698538128688</v>
      </c>
      <c r="G109" s="2">
        <v>3870.151142717365</v>
      </c>
      <c r="H109" s="2"/>
      <c r="I109" s="2">
        <v>1769.3765956316001</v>
      </c>
      <c r="J109" s="2">
        <v>787.5558589257103</v>
      </c>
      <c r="K109" s="2">
        <v>2001.3946865345506</v>
      </c>
      <c r="L109" s="2">
        <v>4558.3271410918605</v>
      </c>
    </row>
    <row r="110" spans="1:12" ht="12.75">
      <c r="A110" s="1" t="s">
        <v>5</v>
      </c>
      <c r="B110" s="1">
        <v>3</v>
      </c>
      <c r="C110" s="1">
        <v>2021</v>
      </c>
      <c r="D110" s="2">
        <v>412.68558426809506</v>
      </c>
      <c r="E110" s="2">
        <v>2851.0633605667085</v>
      </c>
      <c r="F110" s="2">
        <v>653.8161685525102</v>
      </c>
      <c r="G110" s="2">
        <v>3917.565113387314</v>
      </c>
      <c r="H110" s="2"/>
      <c r="I110" s="2">
        <v>1871.0876178531</v>
      </c>
      <c r="J110" s="2">
        <v>825.4944743516025</v>
      </c>
      <c r="K110" s="2">
        <v>1926.57232223767</v>
      </c>
      <c r="L110" s="2">
        <v>4623.154414442372</v>
      </c>
    </row>
    <row r="111" spans="1:12" ht="12.75">
      <c r="A111" s="1" t="s">
        <v>5</v>
      </c>
      <c r="B111" s="1">
        <v>3</v>
      </c>
      <c r="C111" s="1">
        <v>2022</v>
      </c>
      <c r="D111" s="2">
        <v>424.4815672099058</v>
      </c>
      <c r="E111" s="2">
        <v>2916.2325677131385</v>
      </c>
      <c r="F111" s="2">
        <v>595.167062953749</v>
      </c>
      <c r="G111" s="2">
        <v>3935.881197876793</v>
      </c>
      <c r="H111" s="2"/>
      <c r="I111" s="2">
        <v>1977.2953641674997</v>
      </c>
      <c r="J111" s="2">
        <v>865.5952327592032</v>
      </c>
      <c r="K111" s="2">
        <v>1792.73088956362</v>
      </c>
      <c r="L111" s="2">
        <v>4635.621486490323</v>
      </c>
    </row>
    <row r="112" spans="1:12" ht="12.75">
      <c r="A112" s="1" t="s">
        <v>5</v>
      </c>
      <c r="B112" s="1">
        <v>3</v>
      </c>
      <c r="C112" s="1">
        <v>2023</v>
      </c>
      <c r="D112" s="2">
        <v>434.6273784417811</v>
      </c>
      <c r="E112" s="2">
        <v>2975.487927688781</v>
      </c>
      <c r="F112" s="2">
        <v>570.5928119211685</v>
      </c>
      <c r="G112" s="2">
        <v>3980.7081180517307</v>
      </c>
      <c r="H112" s="2"/>
      <c r="I112" s="2">
        <v>2070.6389813652</v>
      </c>
      <c r="J112" s="2">
        <v>901.2930100200633</v>
      </c>
      <c r="K112" s="2">
        <v>1741.2246814010612</v>
      </c>
      <c r="L112" s="2">
        <v>4713.156672786325</v>
      </c>
    </row>
    <row r="113" spans="1:12" ht="12.75">
      <c r="A113" s="1" t="s">
        <v>5</v>
      </c>
      <c r="B113" s="1">
        <v>3</v>
      </c>
      <c r="C113" s="1">
        <v>2024</v>
      </c>
      <c r="D113" s="2">
        <v>444.6501263019284</v>
      </c>
      <c r="E113" s="2">
        <v>3035.497302761414</v>
      </c>
      <c r="F113" s="2">
        <v>557.0231568135389</v>
      </c>
      <c r="G113" s="2">
        <v>4037.170585876882</v>
      </c>
      <c r="H113" s="2"/>
      <c r="I113" s="2">
        <v>2163.1170357845</v>
      </c>
      <c r="J113" s="2">
        <v>936.8987561558534</v>
      </c>
      <c r="K113" s="2">
        <v>1705.4046838890795</v>
      </c>
      <c r="L113" s="2">
        <v>4805.420475829433</v>
      </c>
    </row>
    <row r="114" spans="1:12" ht="12.75">
      <c r="A114" s="1" t="s">
        <v>5</v>
      </c>
      <c r="B114" s="1">
        <f>B113</f>
        <v>3</v>
      </c>
      <c r="C114" s="1">
        <v>2025</v>
      </c>
      <c r="D114" s="2">
        <v>454.7668609575839</v>
      </c>
      <c r="E114" s="2">
        <v>3093.984442381601</v>
      </c>
      <c r="F114" s="2">
        <v>552.4893080833468</v>
      </c>
      <c r="G114" s="2">
        <v>4101.240611422532</v>
      </c>
      <c r="H114" s="2"/>
      <c r="I114" s="2">
        <v>2252.253472001</v>
      </c>
      <c r="J114" s="2">
        <v>972.493865778647</v>
      </c>
      <c r="K114" s="2">
        <v>1686.213802383982</v>
      </c>
      <c r="L114" s="2">
        <v>4910.961140163628</v>
      </c>
    </row>
    <row r="115" spans="1:12" ht="12.75">
      <c r="A115" s="1" t="s">
        <v>5</v>
      </c>
      <c r="B115" s="1">
        <f>B114</f>
        <v>3</v>
      </c>
      <c r="C115" s="1">
        <v>2026</v>
      </c>
      <c r="D115" s="2">
        <v>465.0102893404223</v>
      </c>
      <c r="E115" s="2">
        <v>3147.0206077238176</v>
      </c>
      <c r="F115" s="2">
        <v>556.8503778581064</v>
      </c>
      <c r="G115" s="2">
        <v>4168.881274922346</v>
      </c>
      <c r="H115" s="2"/>
      <c r="I115" s="2">
        <v>2338.6476020876</v>
      </c>
      <c r="J115" s="2">
        <v>1005.0416462419275</v>
      </c>
      <c r="K115" s="2">
        <v>1682.2054588788378</v>
      </c>
      <c r="L115" s="2">
        <v>5025.894707208365</v>
      </c>
    </row>
    <row r="116" spans="1:12" ht="12.75">
      <c r="A116" s="1" t="s">
        <v>5</v>
      </c>
      <c r="B116" s="1">
        <f>B115</f>
        <v>3</v>
      </c>
      <c r="C116" s="1">
        <v>2027</v>
      </c>
      <c r="D116" s="2">
        <f>D115*(D115/D114)</f>
        <v>475.4844465516837</v>
      </c>
      <c r="E116" s="2">
        <f>E115*(E115/E114)</f>
        <v>3200.9659033110593</v>
      </c>
      <c r="F116" s="2">
        <f>F115*(F115/F114)</f>
        <v>561.245871700992</v>
      </c>
      <c r="G116" s="2">
        <f>SUM(D116:F116)</f>
        <v>4237.696221563735</v>
      </c>
      <c r="H116" s="2"/>
      <c r="I116" s="2">
        <f>I115*(I115/I114)</f>
        <v>2428.355722276206</v>
      </c>
      <c r="J116" s="2">
        <f>J115*(J115/J114)</f>
        <v>1038.6787477285727</v>
      </c>
      <c r="K116" s="2">
        <f>K115*(K115/K114)</f>
        <v>1678.206643713239</v>
      </c>
      <c r="L116" s="2">
        <f>SUM(I116:K116)</f>
        <v>5145.241113718018</v>
      </c>
    </row>
    <row r="117" spans="1:12" ht="12.75">
      <c r="A117" s="1" t="s">
        <v>6</v>
      </c>
      <c r="B117" s="1">
        <v>4</v>
      </c>
      <c r="C117" s="1">
        <v>1990</v>
      </c>
      <c r="D117" s="2">
        <v>457.0022972726238</v>
      </c>
      <c r="E117" s="2">
        <v>232.1172386875983</v>
      </c>
      <c r="F117" s="2">
        <v>665.4318307867495</v>
      </c>
      <c r="G117" s="2">
        <v>1354.5513667469718</v>
      </c>
      <c r="H117" s="2"/>
      <c r="I117" s="2">
        <v>104.93872904539415</v>
      </c>
      <c r="J117" s="2">
        <v>48.67780859656992</v>
      </c>
      <c r="K117" s="2">
        <v>1228.990617537204</v>
      </c>
      <c r="L117" s="2">
        <v>1382.6071551791679</v>
      </c>
    </row>
    <row r="118" spans="1:12" ht="12.75">
      <c r="A118" s="1" t="s">
        <v>6</v>
      </c>
      <c r="B118" s="1">
        <v>4</v>
      </c>
      <c r="C118" s="1">
        <v>1991</v>
      </c>
      <c r="D118" s="2">
        <v>485.9036272415857</v>
      </c>
      <c r="E118" s="2">
        <v>268.63667137219835</v>
      </c>
      <c r="F118" s="2">
        <v>681.7033986981637</v>
      </c>
      <c r="G118" s="2">
        <v>1436.2436973119477</v>
      </c>
      <c r="H118" s="2"/>
      <c r="I118" s="2">
        <v>115.73536307966279</v>
      </c>
      <c r="J118" s="2">
        <v>54.334743019124836</v>
      </c>
      <c r="K118" s="2">
        <v>1231.9728509787342</v>
      </c>
      <c r="L118" s="2">
        <v>1402.0429570775218</v>
      </c>
    </row>
    <row r="119" spans="1:12" ht="12.75">
      <c r="A119" s="1" t="s">
        <v>6</v>
      </c>
      <c r="B119" s="1">
        <v>4</v>
      </c>
      <c r="C119" s="1">
        <v>1992</v>
      </c>
      <c r="D119" s="2">
        <v>518.8806431641526</v>
      </c>
      <c r="E119" s="2">
        <v>311.5403481649573</v>
      </c>
      <c r="F119" s="2">
        <v>672.8342228952534</v>
      </c>
      <c r="G119" s="2">
        <v>1503.2552142243635</v>
      </c>
      <c r="H119" s="2"/>
      <c r="I119" s="2">
        <v>130.32824011290364</v>
      </c>
      <c r="J119" s="2">
        <v>60.53758482913182</v>
      </c>
      <c r="K119" s="2">
        <v>1248.1926122271957</v>
      </c>
      <c r="L119" s="2">
        <v>1439.0584371692312</v>
      </c>
    </row>
    <row r="120" spans="1:12" ht="12.75">
      <c r="A120" s="1" t="s">
        <v>6</v>
      </c>
      <c r="B120" s="1">
        <v>4</v>
      </c>
      <c r="C120" s="1">
        <v>1993</v>
      </c>
      <c r="D120" s="2">
        <v>541.9862118978314</v>
      </c>
      <c r="E120" s="2">
        <v>346.90683563513585</v>
      </c>
      <c r="F120" s="2">
        <v>626.9707498630295</v>
      </c>
      <c r="G120" s="2">
        <v>1515.8637973959967</v>
      </c>
      <c r="H120" s="2"/>
      <c r="I120" s="2">
        <v>140.40431504820197</v>
      </c>
      <c r="J120" s="2">
        <v>65.3589467902576</v>
      </c>
      <c r="K120" s="2">
        <v>1163.6210746083598</v>
      </c>
      <c r="L120" s="2">
        <v>1369.3843364468194</v>
      </c>
    </row>
    <row r="121" spans="1:12" ht="12.75">
      <c r="A121" s="1" t="s">
        <v>6</v>
      </c>
      <c r="B121" s="1">
        <v>4</v>
      </c>
      <c r="C121" s="1">
        <v>1994</v>
      </c>
      <c r="D121" s="2">
        <v>577.6640817935634</v>
      </c>
      <c r="E121" s="2">
        <v>392.7909671411005</v>
      </c>
      <c r="F121" s="2">
        <v>659.7546994208415</v>
      </c>
      <c r="G121" s="2">
        <v>1630.2097483555053</v>
      </c>
      <c r="H121" s="2"/>
      <c r="I121" s="2">
        <v>147.76353731882216</v>
      </c>
      <c r="J121" s="2">
        <v>69.13108863971648</v>
      </c>
      <c r="K121" s="2">
        <v>1171.6444314962414</v>
      </c>
      <c r="L121" s="2">
        <v>1388.53905745478</v>
      </c>
    </row>
    <row r="122" spans="1:12" ht="12.75">
      <c r="A122" s="1" t="s">
        <v>6</v>
      </c>
      <c r="B122" s="1">
        <v>4</v>
      </c>
      <c r="C122" s="1">
        <v>1995</v>
      </c>
      <c r="D122" s="2">
        <v>608.646371331866</v>
      </c>
      <c r="E122" s="2">
        <v>433.6027103440972</v>
      </c>
      <c r="F122" s="2">
        <v>661.6176415462445</v>
      </c>
      <c r="G122" s="2">
        <v>1703.8667232222078</v>
      </c>
      <c r="H122" s="2"/>
      <c r="I122" s="2">
        <v>158.76994327208035</v>
      </c>
      <c r="J122" s="2">
        <v>75.87196759483281</v>
      </c>
      <c r="K122" s="2">
        <v>1194.4889725511102</v>
      </c>
      <c r="L122" s="2">
        <v>1429.1308834180234</v>
      </c>
    </row>
    <row r="123" spans="1:12" ht="12.75">
      <c r="A123" s="1" t="s">
        <v>6</v>
      </c>
      <c r="B123" s="1">
        <v>4</v>
      </c>
      <c r="C123" s="1">
        <v>1996</v>
      </c>
      <c r="D123" s="2">
        <v>629.9427924515733</v>
      </c>
      <c r="E123" s="2">
        <v>472.5322051472555</v>
      </c>
      <c r="F123" s="2">
        <v>679.0782802784756</v>
      </c>
      <c r="G123" s="2">
        <v>1781.5532778773045</v>
      </c>
      <c r="H123" s="2"/>
      <c r="I123" s="2">
        <v>171.5934042494974</v>
      </c>
      <c r="J123" s="2">
        <v>81.66507989843328</v>
      </c>
      <c r="K123" s="2">
        <v>1221.864218288914</v>
      </c>
      <c r="L123" s="2">
        <v>1475.1227024368445</v>
      </c>
    </row>
    <row r="124" spans="1:12" ht="12.75">
      <c r="A124" s="1" t="s">
        <v>6</v>
      </c>
      <c r="B124" s="1">
        <v>4</v>
      </c>
      <c r="C124" s="1">
        <v>1997</v>
      </c>
      <c r="D124" s="2">
        <v>654.0051917812286</v>
      </c>
      <c r="E124" s="2">
        <v>505.1348819380602</v>
      </c>
      <c r="F124" s="2">
        <v>672.8195347060966</v>
      </c>
      <c r="G124" s="2">
        <v>1831.9596084253856</v>
      </c>
      <c r="H124" s="2"/>
      <c r="I124" s="2">
        <v>191.65597785438763</v>
      </c>
      <c r="J124" s="2">
        <v>89.6205850223754</v>
      </c>
      <c r="K124" s="2">
        <v>1264.9578548817067</v>
      </c>
      <c r="L124" s="2">
        <v>1546.2344177584696</v>
      </c>
    </row>
    <row r="125" spans="1:12" ht="12.75">
      <c r="A125" s="1" t="s">
        <v>6</v>
      </c>
      <c r="B125" s="1">
        <v>4</v>
      </c>
      <c r="C125" s="1">
        <v>1998</v>
      </c>
      <c r="D125" s="2">
        <v>681.992746963673</v>
      </c>
      <c r="E125" s="2">
        <v>540.5986806346734</v>
      </c>
      <c r="F125" s="2">
        <v>667.3004261194972</v>
      </c>
      <c r="G125" s="2">
        <v>1889.8918537178436</v>
      </c>
      <c r="H125" s="2"/>
      <c r="I125" s="2">
        <v>204.72922251055303</v>
      </c>
      <c r="J125" s="2">
        <v>97.93893757664043</v>
      </c>
      <c r="K125" s="2">
        <v>1300.0886749604424</v>
      </c>
      <c r="L125" s="2">
        <v>1602.7568350476358</v>
      </c>
    </row>
    <row r="126" spans="1:12" ht="12.75">
      <c r="A126" s="1" t="s">
        <v>6</v>
      </c>
      <c r="B126" s="1">
        <v>4</v>
      </c>
      <c r="C126" s="1">
        <v>1999</v>
      </c>
      <c r="D126" s="2">
        <v>701.2923435009029</v>
      </c>
      <c r="E126" s="2">
        <v>568.2629923203733</v>
      </c>
      <c r="F126" s="2">
        <v>655.8591801981154</v>
      </c>
      <c r="G126" s="2">
        <v>1925.4145160193916</v>
      </c>
      <c r="H126" s="2"/>
      <c r="I126" s="2">
        <v>248.67708051163686</v>
      </c>
      <c r="J126" s="2">
        <v>108.22674448272602</v>
      </c>
      <c r="K126" s="2">
        <v>1353.507482823548</v>
      </c>
      <c r="L126" s="2">
        <v>1710.4113078179107</v>
      </c>
    </row>
    <row r="127" spans="1:12" ht="12.75">
      <c r="A127" s="1" t="s">
        <v>6</v>
      </c>
      <c r="B127" s="1">
        <v>4</v>
      </c>
      <c r="C127" s="1">
        <v>2000</v>
      </c>
      <c r="D127" s="2">
        <v>732.2769891812267</v>
      </c>
      <c r="E127" s="2">
        <v>606.5738639742715</v>
      </c>
      <c r="F127" s="2">
        <v>660.9374326353472</v>
      </c>
      <c r="G127" s="2">
        <v>1999.7882857908453</v>
      </c>
      <c r="H127" s="2"/>
      <c r="I127" s="2">
        <v>273.62554740624137</v>
      </c>
      <c r="J127" s="2">
        <v>118.67599678799624</v>
      </c>
      <c r="K127" s="2">
        <v>1359.6968244949603</v>
      </c>
      <c r="L127" s="2">
        <v>1751.9983686891978</v>
      </c>
    </row>
    <row r="128" spans="1:12" ht="12.75">
      <c r="A128" s="1" t="s">
        <v>6</v>
      </c>
      <c r="B128" s="1">
        <v>4</v>
      </c>
      <c r="C128" s="1">
        <v>2001</v>
      </c>
      <c r="D128" s="2">
        <v>761.5031302703482</v>
      </c>
      <c r="E128" s="2">
        <v>639.209966610322</v>
      </c>
      <c r="F128" s="2">
        <v>747.2520686846901</v>
      </c>
      <c r="G128" s="2">
        <v>2147.96516556536</v>
      </c>
      <c r="H128" s="2"/>
      <c r="I128" s="2">
        <v>301.3282355158387</v>
      </c>
      <c r="J128" s="2">
        <v>125.98058998113305</v>
      </c>
      <c r="K128" s="2">
        <v>1560.8714802582563</v>
      </c>
      <c r="L128" s="2">
        <v>1988.180305755228</v>
      </c>
    </row>
    <row r="129" spans="1:12" ht="12.75">
      <c r="A129" s="1" t="s">
        <v>6</v>
      </c>
      <c r="B129" s="1">
        <v>4</v>
      </c>
      <c r="C129" s="1">
        <v>2002</v>
      </c>
      <c r="D129" s="2">
        <v>791.4088906470074</v>
      </c>
      <c r="E129" s="2">
        <v>698.5998249782851</v>
      </c>
      <c r="F129" s="2">
        <v>803.8258145272059</v>
      </c>
      <c r="G129" s="2">
        <v>2293.8345301524987</v>
      </c>
      <c r="H129" s="2"/>
      <c r="I129" s="2">
        <v>336.8794420117154</v>
      </c>
      <c r="J129" s="2">
        <v>134.6088604341851</v>
      </c>
      <c r="K129" s="2">
        <v>1728.5888826592704</v>
      </c>
      <c r="L129" s="2">
        <v>2200.077185105171</v>
      </c>
    </row>
    <row r="130" spans="1:12" ht="12.75">
      <c r="A130" s="1" t="s">
        <v>6</v>
      </c>
      <c r="B130" s="1">
        <v>4</v>
      </c>
      <c r="C130" s="1">
        <v>2003</v>
      </c>
      <c r="D130" s="2">
        <v>818.0966480528417</v>
      </c>
      <c r="E130" s="2">
        <v>750.5815646993884</v>
      </c>
      <c r="F130" s="2">
        <v>807.4126339200589</v>
      </c>
      <c r="G130" s="2">
        <v>2376.090846672289</v>
      </c>
      <c r="H130" s="2"/>
      <c r="I130" s="2">
        <v>378.9090579340244</v>
      </c>
      <c r="J130" s="2">
        <v>146.90912864850023</v>
      </c>
      <c r="K130" s="2">
        <v>1738.6781106989088</v>
      </c>
      <c r="L130" s="2">
        <v>2264.4962972814333</v>
      </c>
    </row>
    <row r="131" spans="1:12" ht="12.75">
      <c r="A131" s="1" t="s">
        <v>6</v>
      </c>
      <c r="B131" s="1">
        <v>4</v>
      </c>
      <c r="C131" s="1">
        <v>2004</v>
      </c>
      <c r="D131" s="2">
        <v>842.5788130135713</v>
      </c>
      <c r="E131" s="2">
        <v>802.325086092027</v>
      </c>
      <c r="F131" s="2">
        <v>775.9040496634058</v>
      </c>
      <c r="G131" s="2">
        <v>2420.8079487690043</v>
      </c>
      <c r="H131" s="2"/>
      <c r="I131" s="2">
        <v>405.94094963380223</v>
      </c>
      <c r="J131" s="2">
        <v>159.4985086656075</v>
      </c>
      <c r="K131" s="2">
        <v>1657.180006286028</v>
      </c>
      <c r="L131" s="2">
        <v>2222.6194645854375</v>
      </c>
    </row>
    <row r="132" spans="1:12" ht="12.75">
      <c r="A132" s="1" t="s">
        <v>6</v>
      </c>
      <c r="B132" s="1">
        <v>4</v>
      </c>
      <c r="C132" s="1">
        <v>2005</v>
      </c>
      <c r="D132" s="2">
        <v>850.4731743492597</v>
      </c>
      <c r="E132" s="2">
        <v>836.2805901757556</v>
      </c>
      <c r="F132" s="2">
        <v>794.4040708159732</v>
      </c>
      <c r="G132" s="2">
        <v>2481.1578353409886</v>
      </c>
      <c r="H132" s="2"/>
      <c r="I132" s="2">
        <v>444.85670515709586</v>
      </c>
      <c r="J132" s="2">
        <v>173.93670380940802</v>
      </c>
      <c r="K132" s="2">
        <v>1696.1467550206146</v>
      </c>
      <c r="L132" s="2">
        <v>2314.9401639871185</v>
      </c>
    </row>
    <row r="133" spans="1:12" ht="12.75">
      <c r="A133" s="1" t="s">
        <v>6</v>
      </c>
      <c r="B133" s="1">
        <v>4</v>
      </c>
      <c r="C133" s="1">
        <v>2006</v>
      </c>
      <c r="D133" s="2">
        <v>893.8864503554606</v>
      </c>
      <c r="E133" s="2">
        <v>888.4740988089657</v>
      </c>
      <c r="F133" s="2">
        <v>878.0476649675938</v>
      </c>
      <c r="G133" s="2">
        <v>2660.40821413202</v>
      </c>
      <c r="H133" s="2"/>
      <c r="I133" s="2">
        <v>476.61569352966825</v>
      </c>
      <c r="J133" s="2">
        <v>183.20184163291538</v>
      </c>
      <c r="K133" s="2">
        <v>1731.2285169297904</v>
      </c>
      <c r="L133" s="2">
        <v>2391.0460520923743</v>
      </c>
    </row>
    <row r="134" spans="1:12" ht="12.75">
      <c r="A134" s="1" t="s">
        <v>6</v>
      </c>
      <c r="B134" s="1">
        <v>4</v>
      </c>
      <c r="C134" s="1">
        <v>2007</v>
      </c>
      <c r="D134" s="2">
        <v>920.0237628411489</v>
      </c>
      <c r="E134" s="2">
        <v>937.8097492804613</v>
      </c>
      <c r="F134" s="2">
        <v>883.2959234756379</v>
      </c>
      <c r="G134" s="2">
        <v>2741.129435597248</v>
      </c>
      <c r="H134" s="2"/>
      <c r="I134" s="2">
        <v>520.032779757951</v>
      </c>
      <c r="J134" s="2">
        <v>197.7857005796127</v>
      </c>
      <c r="K134" s="2">
        <v>1770.8822577752912</v>
      </c>
      <c r="L134" s="2">
        <v>2488.700738112855</v>
      </c>
    </row>
    <row r="135" spans="1:12" ht="12.75">
      <c r="A135" s="1" t="s">
        <v>6</v>
      </c>
      <c r="B135" s="1">
        <v>4</v>
      </c>
      <c r="C135" s="1">
        <v>2008</v>
      </c>
      <c r="D135" s="2">
        <v>930.7911070323962</v>
      </c>
      <c r="E135" s="2">
        <v>1006.5642606427703</v>
      </c>
      <c r="F135" s="2">
        <v>949.4651736771175</v>
      </c>
      <c r="G135" s="2">
        <v>2886.8205413522837</v>
      </c>
      <c r="H135" s="2"/>
      <c r="I135" s="2">
        <v>564.3271741280714</v>
      </c>
      <c r="J135" s="2">
        <v>210.5916349399791</v>
      </c>
      <c r="K135" s="2">
        <v>1879.7492865061756</v>
      </c>
      <c r="L135" s="2">
        <v>2654.668095574226</v>
      </c>
    </row>
    <row r="136" spans="1:12" ht="12.75">
      <c r="A136" s="1" t="s">
        <v>6</v>
      </c>
      <c r="B136" s="1">
        <v>4</v>
      </c>
      <c r="C136" s="1">
        <v>2009</v>
      </c>
      <c r="D136" s="2">
        <v>928.4652236387649</v>
      </c>
      <c r="E136" s="2">
        <v>1070.5174176147343</v>
      </c>
      <c r="F136" s="2">
        <v>1000.5010013571596</v>
      </c>
      <c r="G136" s="2">
        <v>2999.4836426106585</v>
      </c>
      <c r="H136" s="2"/>
      <c r="I136" s="2">
        <v>591.4858442525364</v>
      </c>
      <c r="J136" s="2">
        <v>218.0559818777465</v>
      </c>
      <c r="K136" s="2">
        <v>2052.595707502701</v>
      </c>
      <c r="L136" s="2">
        <v>2862.137533632984</v>
      </c>
    </row>
    <row r="137" spans="1:12" ht="12.75">
      <c r="A137" s="1" t="s">
        <v>6</v>
      </c>
      <c r="B137" s="1">
        <v>4</v>
      </c>
      <c r="C137" s="1">
        <v>2010</v>
      </c>
      <c r="D137" s="2">
        <v>941.1382817906535</v>
      </c>
      <c r="E137" s="2">
        <v>1156.1155896308894</v>
      </c>
      <c r="F137" s="2">
        <v>1094.499066869962</v>
      </c>
      <c r="G137" s="2">
        <v>3191.752938291505</v>
      </c>
      <c r="H137" s="2"/>
      <c r="I137" s="2">
        <v>594.5016092607879</v>
      </c>
      <c r="J137" s="2">
        <v>217.22630866082739</v>
      </c>
      <c r="K137" s="2">
        <v>2221.8979927245296</v>
      </c>
      <c r="L137" s="2">
        <v>3033.625910646145</v>
      </c>
    </row>
    <row r="138" spans="1:12" ht="12.75">
      <c r="A138" s="1" t="s">
        <v>6</v>
      </c>
      <c r="B138" s="1">
        <v>4</v>
      </c>
      <c r="C138" s="1">
        <v>2011</v>
      </c>
      <c r="D138" s="2">
        <v>971.9621489898219</v>
      </c>
      <c r="E138" s="2">
        <v>1266.9773069667012</v>
      </c>
      <c r="F138" s="2">
        <v>1159.8749147430788</v>
      </c>
      <c r="G138" s="2">
        <v>3398.8143706996016</v>
      </c>
      <c r="H138" s="2"/>
      <c r="I138" s="2">
        <v>616.0185662044225</v>
      </c>
      <c r="J138" s="2">
        <v>222.35243034945162</v>
      </c>
      <c r="K138" s="2">
        <v>2340.4575170450707</v>
      </c>
      <c r="L138" s="2">
        <v>3178.828513598945</v>
      </c>
    </row>
    <row r="139" spans="1:12" ht="12.75">
      <c r="A139" s="1" t="s">
        <v>6</v>
      </c>
      <c r="B139" s="1">
        <v>4</v>
      </c>
      <c r="C139" s="1">
        <v>2012</v>
      </c>
      <c r="D139" s="2">
        <v>991.6251295336461</v>
      </c>
      <c r="E139" s="2">
        <v>1354.0786651653948</v>
      </c>
      <c r="F139" s="2">
        <v>1232.054515286706</v>
      </c>
      <c r="G139" s="2">
        <v>3577.7583099857466</v>
      </c>
      <c r="H139" s="2"/>
      <c r="I139" s="2">
        <v>636.4489364204031</v>
      </c>
      <c r="J139" s="2">
        <v>227.24998241748023</v>
      </c>
      <c r="K139" s="2">
        <v>2375.0437978408045</v>
      </c>
      <c r="L139" s="2">
        <v>3238.742716678688</v>
      </c>
    </row>
    <row r="140" spans="1:12" ht="12.75">
      <c r="A140" s="1" t="s">
        <v>6</v>
      </c>
      <c r="B140" s="1">
        <v>4</v>
      </c>
      <c r="C140" s="1">
        <v>2013</v>
      </c>
      <c r="D140" s="2">
        <v>1007.0307050848746</v>
      </c>
      <c r="E140" s="2">
        <v>1489.267616905537</v>
      </c>
      <c r="F140" s="2">
        <v>1291.559778683532</v>
      </c>
      <c r="G140" s="2">
        <v>3787.8581006739437</v>
      </c>
      <c r="H140" s="2"/>
      <c r="I140" s="2">
        <v>680.0989097102306</v>
      </c>
      <c r="J140" s="2">
        <v>244.7060359398314</v>
      </c>
      <c r="K140" s="2">
        <v>2533.527957771987</v>
      </c>
      <c r="L140" s="2">
        <v>3458.332903422049</v>
      </c>
    </row>
    <row r="141" spans="1:12" ht="12.75">
      <c r="A141" s="1" t="s">
        <v>6</v>
      </c>
      <c r="B141" s="1">
        <v>4</v>
      </c>
      <c r="C141" s="1">
        <v>2014</v>
      </c>
      <c r="D141" s="2">
        <v>1049.2439515147375</v>
      </c>
      <c r="E141" s="2">
        <v>1668.6531172042653</v>
      </c>
      <c r="F141" s="2">
        <v>1266.2699960605355</v>
      </c>
      <c r="G141" s="2">
        <v>3984.1670647795386</v>
      </c>
      <c r="H141" s="2"/>
      <c r="I141" s="2">
        <v>696.0062666537349</v>
      </c>
      <c r="J141" s="2">
        <v>262.46456814654914</v>
      </c>
      <c r="K141" s="2">
        <v>2519.5229880900065</v>
      </c>
      <c r="L141" s="2">
        <v>3477.9938228902906</v>
      </c>
    </row>
    <row r="142" spans="1:12" ht="12.75">
      <c r="A142" s="1" t="s">
        <v>6</v>
      </c>
      <c r="B142" s="1">
        <v>4</v>
      </c>
      <c r="C142" s="1">
        <v>2015</v>
      </c>
      <c r="D142" s="2">
        <v>1056.400361405046</v>
      </c>
      <c r="E142" s="2">
        <v>1794.804792230416</v>
      </c>
      <c r="F142" s="2">
        <v>1286.9836265147494</v>
      </c>
      <c r="G142" s="2">
        <v>4138.188780150212</v>
      </c>
      <c r="H142" s="2"/>
      <c r="I142" s="2">
        <v>750.6470012331378</v>
      </c>
      <c r="J142" s="2">
        <v>292.9807057230512</v>
      </c>
      <c r="K142" s="2">
        <v>2602.8079613145132</v>
      </c>
      <c r="L142" s="2">
        <v>3646.435668270702</v>
      </c>
    </row>
    <row r="143" spans="1:12" ht="12.75">
      <c r="A143" s="1" t="s">
        <v>6</v>
      </c>
      <c r="B143" s="1">
        <v>4</v>
      </c>
      <c r="C143" s="1">
        <v>2016</v>
      </c>
      <c r="D143" s="2">
        <v>1101.1791408825038</v>
      </c>
      <c r="E143" s="2">
        <v>1958.37305833097</v>
      </c>
      <c r="F143" s="2">
        <v>1273.7875458839158</v>
      </c>
      <c r="G143" s="2">
        <v>4333.33974509739</v>
      </c>
      <c r="H143" s="2"/>
      <c r="I143" s="2">
        <v>814.7482879302893</v>
      </c>
      <c r="J143" s="2">
        <v>327.39855309301396</v>
      </c>
      <c r="K143" s="2">
        <v>2654.7916352391494</v>
      </c>
      <c r="L143" s="2">
        <v>3796.9384762624527</v>
      </c>
    </row>
    <row r="144" spans="1:12" ht="12.75">
      <c r="A144" s="1" t="s">
        <v>6</v>
      </c>
      <c r="B144" s="1">
        <v>4</v>
      </c>
      <c r="C144" s="1">
        <v>2017</v>
      </c>
      <c r="D144" s="2">
        <v>1136.7624906395158</v>
      </c>
      <c r="E144" s="2">
        <v>2101.9178724137237</v>
      </c>
      <c r="F144" s="2">
        <v>1241.3747672694371</v>
      </c>
      <c r="G144" s="2">
        <v>4480.055130322677</v>
      </c>
      <c r="H144" s="2"/>
      <c r="I144" s="2">
        <v>885.3965401563239</v>
      </c>
      <c r="J144" s="2">
        <v>361.9275931360694</v>
      </c>
      <c r="K144" s="2">
        <v>2692.1726954063</v>
      </c>
      <c r="L144" s="2">
        <v>3939.496828698693</v>
      </c>
    </row>
    <row r="145" spans="1:12" ht="12.75">
      <c r="A145" s="1" t="s">
        <v>6</v>
      </c>
      <c r="B145" s="1">
        <v>4</v>
      </c>
      <c r="C145" s="1">
        <v>2018</v>
      </c>
      <c r="D145" s="2">
        <v>1167.9473959995398</v>
      </c>
      <c r="E145" s="2">
        <v>2238.479649379831</v>
      </c>
      <c r="F145" s="2">
        <v>1216.7063735786478</v>
      </c>
      <c r="G145" s="2">
        <v>4623.133418958018</v>
      </c>
      <c r="H145" s="2"/>
      <c r="I145" s="2">
        <v>955.1264293986626</v>
      </c>
      <c r="J145" s="2">
        <v>388.2146364729045</v>
      </c>
      <c r="K145" s="2">
        <v>2722.8034877167443</v>
      </c>
      <c r="L145" s="2">
        <v>4066.1445535883113</v>
      </c>
    </row>
    <row r="146" spans="1:12" ht="12.75">
      <c r="A146" s="1" t="s">
        <v>6</v>
      </c>
      <c r="B146" s="1">
        <v>4</v>
      </c>
      <c r="C146" s="1">
        <v>2019</v>
      </c>
      <c r="D146" s="2">
        <v>1171.8263811774052</v>
      </c>
      <c r="E146" s="2">
        <v>2266.415417000243</v>
      </c>
      <c r="F146" s="2">
        <v>1200.1938695059198</v>
      </c>
      <c r="G146" s="2">
        <v>4638.435667683568</v>
      </c>
      <c r="H146" s="2"/>
      <c r="I146" s="2">
        <v>1025.6973690326063</v>
      </c>
      <c r="J146" s="2">
        <v>411.8067715545642</v>
      </c>
      <c r="K146" s="2">
        <v>2752.386629932271</v>
      </c>
      <c r="L146" s="2">
        <v>4189.8907705194415</v>
      </c>
    </row>
    <row r="147" spans="1:12" ht="12.75">
      <c r="A147" s="1" t="s">
        <v>6</v>
      </c>
      <c r="B147" s="1">
        <v>4</v>
      </c>
      <c r="C147" s="1">
        <v>2020</v>
      </c>
      <c r="D147" s="2">
        <v>1198.801073027381</v>
      </c>
      <c r="E147" s="2">
        <v>2333.6785666064998</v>
      </c>
      <c r="F147" s="2">
        <v>1191.3618524099018</v>
      </c>
      <c r="G147" s="2">
        <v>4723.841492043783</v>
      </c>
      <c r="H147" s="2"/>
      <c r="I147" s="2">
        <v>1096.8378579151076</v>
      </c>
      <c r="J147" s="2">
        <v>435.99877478294326</v>
      </c>
      <c r="K147" s="2">
        <v>2779.810210639346</v>
      </c>
      <c r="L147" s="2">
        <v>4312.6468433373975</v>
      </c>
    </row>
    <row r="148" spans="1:12" ht="12.75">
      <c r="A148" s="1" t="s">
        <v>6</v>
      </c>
      <c r="B148" s="1">
        <v>4</v>
      </c>
      <c r="C148" s="1">
        <v>2021</v>
      </c>
      <c r="D148" s="2">
        <v>1224.445229661965</v>
      </c>
      <c r="E148" s="2">
        <v>2396.497099956194</v>
      </c>
      <c r="F148" s="2">
        <v>1175.166053881943</v>
      </c>
      <c r="G148" s="2">
        <v>4796.108383500102</v>
      </c>
      <c r="H148" s="2"/>
      <c r="I148" s="2">
        <v>1166.0819669519074</v>
      </c>
      <c r="J148" s="2">
        <v>459.87846579151267</v>
      </c>
      <c r="K148" s="2">
        <v>2800.0686567986654</v>
      </c>
      <c r="L148" s="2">
        <v>4426.029089542086</v>
      </c>
    </row>
    <row r="149" spans="1:12" ht="12.75">
      <c r="A149" s="1" t="s">
        <v>6</v>
      </c>
      <c r="B149" s="1">
        <v>4</v>
      </c>
      <c r="C149" s="1">
        <v>2022</v>
      </c>
      <c r="D149" s="2">
        <v>1247.6969198520862</v>
      </c>
      <c r="E149" s="2">
        <v>2457.829939030068</v>
      </c>
      <c r="F149" s="2">
        <v>1160.731866028143</v>
      </c>
      <c r="G149" s="2">
        <v>4866.258724910298</v>
      </c>
      <c r="H149" s="2"/>
      <c r="I149" s="2">
        <v>1234.504273148464</v>
      </c>
      <c r="J149" s="2">
        <v>483.6790631829412</v>
      </c>
      <c r="K149" s="2">
        <v>2815.9078289425424</v>
      </c>
      <c r="L149" s="2">
        <v>4534.091165273948</v>
      </c>
    </row>
    <row r="150" spans="1:12" ht="12.75">
      <c r="A150" s="1" t="s">
        <v>6</v>
      </c>
      <c r="B150" s="1">
        <v>4</v>
      </c>
      <c r="C150" s="1">
        <v>2023</v>
      </c>
      <c r="D150" s="2">
        <v>1270.2724004630145</v>
      </c>
      <c r="E150" s="2">
        <v>2515.810759711446</v>
      </c>
      <c r="F150" s="2">
        <v>1146.6453774124982</v>
      </c>
      <c r="G150" s="2">
        <v>4932.728537586959</v>
      </c>
      <c r="H150" s="2"/>
      <c r="I150" s="2">
        <v>1300.2982055843088</v>
      </c>
      <c r="J150" s="2">
        <v>506.856108179358</v>
      </c>
      <c r="K150" s="2">
        <v>2821.37060013063</v>
      </c>
      <c r="L150" s="2">
        <v>4628.524913894296</v>
      </c>
    </row>
    <row r="151" spans="1:12" ht="12.75">
      <c r="A151" s="1" t="s">
        <v>6</v>
      </c>
      <c r="B151" s="1">
        <v>4</v>
      </c>
      <c r="C151" s="1">
        <v>2024</v>
      </c>
      <c r="D151" s="2">
        <v>1293.5616722737514</v>
      </c>
      <c r="E151" s="2">
        <v>2574.1056368118166</v>
      </c>
      <c r="F151" s="2">
        <v>1152.84937965971</v>
      </c>
      <c r="G151" s="2">
        <v>5020.516688745278</v>
      </c>
      <c r="H151" s="2"/>
      <c r="I151" s="2">
        <v>1366.3257687420496</v>
      </c>
      <c r="J151" s="2">
        <v>530.2360481492469</v>
      </c>
      <c r="K151" s="2">
        <v>2837.5270965316845</v>
      </c>
      <c r="L151" s="2">
        <v>4734.088913422981</v>
      </c>
    </row>
    <row r="152" spans="1:12" ht="12.75">
      <c r="A152" s="1" t="s">
        <v>6</v>
      </c>
      <c r="B152" s="1">
        <f>B151</f>
        <v>4</v>
      </c>
      <c r="C152" s="1">
        <v>2025</v>
      </c>
      <c r="D152" s="2">
        <v>1317.2605645868641</v>
      </c>
      <c r="E152" s="2">
        <v>2631.090084599146</v>
      </c>
      <c r="F152" s="2">
        <v>1173.573724807795</v>
      </c>
      <c r="G152" s="2">
        <v>5121.924373993805</v>
      </c>
      <c r="H152" s="2"/>
      <c r="I152" s="2">
        <v>1431.7807362786664</v>
      </c>
      <c r="J152" s="2">
        <v>554.022224490996</v>
      </c>
      <c r="K152" s="2">
        <v>2857.8622870743948</v>
      </c>
      <c r="L152" s="2">
        <v>4843.665247844057</v>
      </c>
    </row>
    <row r="153" spans="1:12" ht="12.75">
      <c r="A153" s="1" t="s">
        <v>6</v>
      </c>
      <c r="B153" s="1">
        <f>B152</f>
        <v>4</v>
      </c>
      <c r="C153" s="1">
        <v>2026</v>
      </c>
      <c r="D153" s="2">
        <v>1341.2309563185684</v>
      </c>
      <c r="E153" s="2">
        <v>2683.364130516703</v>
      </c>
      <c r="F153" s="2">
        <v>1204.0785102493232</v>
      </c>
      <c r="G153" s="2">
        <v>5228.673597084595</v>
      </c>
      <c r="H153" s="2"/>
      <c r="I153" s="2">
        <v>1496.251163069165</v>
      </c>
      <c r="J153" s="2">
        <v>576.4606045173582</v>
      </c>
      <c r="K153" s="2">
        <v>2884.4812402096577</v>
      </c>
      <c r="L153" s="2">
        <v>4957.193007796181</v>
      </c>
    </row>
    <row r="154" spans="1:12" ht="12.75">
      <c r="A154" s="1" t="s">
        <v>6</v>
      </c>
      <c r="B154" s="1">
        <f>B153</f>
        <v>4</v>
      </c>
      <c r="C154" s="1">
        <v>2027</v>
      </c>
      <c r="D154" s="2">
        <f>D153*(D153/D152)</f>
        <v>1365.6375409305715</v>
      </c>
      <c r="E154" s="2">
        <f>E153*(E153/E152)</f>
        <v>2736.676748200611</v>
      </c>
      <c r="F154" s="2">
        <f>F153*(F153/F152)</f>
        <v>1235.3762087521814</v>
      </c>
      <c r="G154" s="2">
        <f>SUM(D154:F154)</f>
        <v>5337.6904978833645</v>
      </c>
      <c r="H154" s="2"/>
      <c r="I154" s="2">
        <f>I153*(I153/I152)</f>
        <v>1563.6245734138017</v>
      </c>
      <c r="J154" s="2">
        <f>J153*(J153/J152)</f>
        <v>599.8077583725502</v>
      </c>
      <c r="K154" s="2">
        <f>K153*(K153/K152)</f>
        <v>2911.348129947472</v>
      </c>
      <c r="L154" s="2">
        <f>SUM(I154:K154)</f>
        <v>5074.780461733824</v>
      </c>
    </row>
    <row r="155" spans="1:12" ht="12.75">
      <c r="A155" s="1" t="s">
        <v>7</v>
      </c>
      <c r="B155" s="1">
        <v>5</v>
      </c>
      <c r="C155" s="1">
        <v>1990</v>
      </c>
      <c r="D155" s="2">
        <v>233.24069799999688</v>
      </c>
      <c r="E155" s="2">
        <v>253.43734800000038</v>
      </c>
      <c r="F155" s="2">
        <v>82.53388144496932</v>
      </c>
      <c r="G155" s="2">
        <v>569.2119274449666</v>
      </c>
      <c r="H155" s="2"/>
      <c r="I155" s="2">
        <v>170.01189950460002</v>
      </c>
      <c r="J155" s="2">
        <v>95.856808641</v>
      </c>
      <c r="K155" s="2">
        <v>1139.2264912550647</v>
      </c>
      <c r="L155" s="2">
        <v>1405.0951994006648</v>
      </c>
    </row>
    <row r="156" spans="1:12" ht="12.75">
      <c r="A156" s="1" t="s">
        <v>7</v>
      </c>
      <c r="B156" s="1">
        <v>5</v>
      </c>
      <c r="C156" s="1">
        <v>1991</v>
      </c>
      <c r="D156" s="2">
        <v>235.76575199999843</v>
      </c>
      <c r="E156" s="2">
        <v>287.66825699999936</v>
      </c>
      <c r="F156" s="2">
        <v>70.48811388475825</v>
      </c>
      <c r="G156" s="2">
        <v>593.922122884756</v>
      </c>
      <c r="H156" s="2"/>
      <c r="I156" s="2">
        <v>190.5035746725</v>
      </c>
      <c r="J156" s="2">
        <v>106.12787372899999</v>
      </c>
      <c r="K156" s="2">
        <v>948.1903372355473</v>
      </c>
      <c r="L156" s="2">
        <v>1244.8217856370472</v>
      </c>
    </row>
    <row r="157" spans="1:12" ht="12.75">
      <c r="A157" s="1" t="s">
        <v>7</v>
      </c>
      <c r="B157" s="1">
        <v>5</v>
      </c>
      <c r="C157" s="1">
        <v>1992</v>
      </c>
      <c r="D157" s="2">
        <v>251.07867200000237</v>
      </c>
      <c r="E157" s="2">
        <v>345.2101479999992</v>
      </c>
      <c r="F157" s="2">
        <v>90.09499654174013</v>
      </c>
      <c r="G157" s="2">
        <v>686.3838165417417</v>
      </c>
      <c r="H157" s="2"/>
      <c r="I157" s="2">
        <v>217.0495922973</v>
      </c>
      <c r="J157" s="2">
        <v>121.40931856949999</v>
      </c>
      <c r="K157" s="2">
        <v>1052.903648008296</v>
      </c>
      <c r="L157" s="2">
        <v>1391.362558875096</v>
      </c>
    </row>
    <row r="158" spans="1:12" ht="12.75">
      <c r="A158" s="1" t="s">
        <v>7</v>
      </c>
      <c r="B158" s="1">
        <v>5</v>
      </c>
      <c r="C158" s="1">
        <v>1993</v>
      </c>
      <c r="D158" s="2">
        <v>258.00399899999684</v>
      </c>
      <c r="E158" s="2">
        <v>391.96754800000144</v>
      </c>
      <c r="F158" s="2">
        <v>137.00160476395408</v>
      </c>
      <c r="G158" s="2">
        <v>786.9731517639524</v>
      </c>
      <c r="H158" s="2"/>
      <c r="I158" s="2">
        <v>224.4848195948</v>
      </c>
      <c r="J158" s="2">
        <v>128.5413825822</v>
      </c>
      <c r="K158" s="2">
        <v>1102.6369248190995</v>
      </c>
      <c r="L158" s="2">
        <v>1455.6631269960994</v>
      </c>
    </row>
    <row r="159" spans="1:12" ht="12.75">
      <c r="A159" s="1" t="s">
        <v>7</v>
      </c>
      <c r="B159" s="1">
        <v>5</v>
      </c>
      <c r="C159" s="1">
        <v>1994</v>
      </c>
      <c r="D159" s="2">
        <v>268.8899610000035</v>
      </c>
      <c r="E159" s="2">
        <v>444.0272599999971</v>
      </c>
      <c r="F159" s="2">
        <v>153.1428010926058</v>
      </c>
      <c r="G159" s="2">
        <v>866.0600220926065</v>
      </c>
      <c r="H159" s="2"/>
      <c r="I159" s="2">
        <v>213.80372717289998</v>
      </c>
      <c r="J159" s="2">
        <v>124.9255371816</v>
      </c>
      <c r="K159" s="2">
        <v>1132.630436425088</v>
      </c>
      <c r="L159" s="2">
        <v>1471.359700779588</v>
      </c>
    </row>
    <row r="160" spans="1:12" ht="12.75">
      <c r="A160" s="1" t="s">
        <v>7</v>
      </c>
      <c r="B160" s="1">
        <v>5</v>
      </c>
      <c r="C160" s="1">
        <v>1995</v>
      </c>
      <c r="D160" s="2">
        <v>274.52136999999857</v>
      </c>
      <c r="E160" s="2">
        <v>489.63126800000373</v>
      </c>
      <c r="F160" s="2">
        <v>140.24245008735414</v>
      </c>
      <c r="G160" s="2">
        <v>904.3950880873565</v>
      </c>
      <c r="H160" s="2"/>
      <c r="I160" s="2">
        <v>235.4130459008</v>
      </c>
      <c r="J160" s="2">
        <v>137.27984304900002</v>
      </c>
      <c r="K160" s="2">
        <v>995.0399986432377</v>
      </c>
      <c r="L160" s="2">
        <v>1367.7328875930377</v>
      </c>
    </row>
    <row r="161" spans="1:12" ht="12.75">
      <c r="A161" s="1" t="s">
        <v>7</v>
      </c>
      <c r="B161" s="1">
        <v>5</v>
      </c>
      <c r="C161" s="1">
        <v>1996</v>
      </c>
      <c r="D161" s="2">
        <v>284.43126499999653</v>
      </c>
      <c r="E161" s="2">
        <v>537.9812690000017</v>
      </c>
      <c r="F161" s="2">
        <v>121.12686465832896</v>
      </c>
      <c r="G161" s="2">
        <v>943.5393986583272</v>
      </c>
      <c r="H161" s="2"/>
      <c r="I161" s="2">
        <v>241.9344779425</v>
      </c>
      <c r="J161" s="2">
        <v>141.93597148290002</v>
      </c>
      <c r="K161" s="2">
        <v>912.3729940552748</v>
      </c>
      <c r="L161" s="2">
        <v>1296.2434434806748</v>
      </c>
    </row>
    <row r="162" spans="1:12" ht="12.75">
      <c r="A162" s="1" t="s">
        <v>7</v>
      </c>
      <c r="B162" s="1">
        <v>5</v>
      </c>
      <c r="C162" s="1">
        <v>1997</v>
      </c>
      <c r="D162" s="2">
        <v>288.0571869999976</v>
      </c>
      <c r="E162" s="2">
        <v>581.2879080000048</v>
      </c>
      <c r="F162" s="2">
        <v>131.43651718761419</v>
      </c>
      <c r="G162" s="2">
        <v>1000.7816121876166</v>
      </c>
      <c r="H162" s="2"/>
      <c r="I162" s="2">
        <v>261.919938722</v>
      </c>
      <c r="J162" s="2">
        <v>153.48791611299998</v>
      </c>
      <c r="K162" s="2">
        <v>1028.1795011953916</v>
      </c>
      <c r="L162" s="2">
        <v>1443.5873560303917</v>
      </c>
    </row>
    <row r="163" spans="1:12" ht="12.75">
      <c r="A163" s="1" t="s">
        <v>7</v>
      </c>
      <c r="B163" s="1">
        <v>5</v>
      </c>
      <c r="C163" s="1">
        <v>1998</v>
      </c>
      <c r="D163" s="2">
        <v>295.7592909999994</v>
      </c>
      <c r="E163" s="2">
        <v>641.8616549999997</v>
      </c>
      <c r="F163" s="2">
        <v>131.5984292505193</v>
      </c>
      <c r="G163" s="2">
        <v>1069.2193752505184</v>
      </c>
      <c r="H163" s="2"/>
      <c r="I163" s="2">
        <v>270.11464951519997</v>
      </c>
      <c r="J163" s="2">
        <v>158.37455050390002</v>
      </c>
      <c r="K163" s="2">
        <v>964.2476911233989</v>
      </c>
      <c r="L163" s="2">
        <v>1392.736891142499</v>
      </c>
    </row>
    <row r="164" spans="1:12" ht="12.75">
      <c r="A164" s="1" t="s">
        <v>7</v>
      </c>
      <c r="B164" s="1">
        <v>5</v>
      </c>
      <c r="C164" s="1">
        <v>1999</v>
      </c>
      <c r="D164" s="2">
        <v>290.45331599999736</v>
      </c>
      <c r="E164" s="2">
        <v>666.5780500000019</v>
      </c>
      <c r="F164" s="2">
        <v>172.74110424274306</v>
      </c>
      <c r="G164" s="2">
        <v>1129.7724702427422</v>
      </c>
      <c r="H164" s="2"/>
      <c r="I164" s="2">
        <v>288.9620382033</v>
      </c>
      <c r="J164" s="2">
        <v>168.1629346997</v>
      </c>
      <c r="K164" s="2">
        <v>1138.0595718959657</v>
      </c>
      <c r="L164" s="2">
        <v>1595.1845447989658</v>
      </c>
    </row>
    <row r="165" spans="1:12" ht="12.75">
      <c r="A165" s="1" t="s">
        <v>7</v>
      </c>
      <c r="B165" s="1">
        <v>5</v>
      </c>
      <c r="C165" s="1">
        <v>2000</v>
      </c>
      <c r="D165" s="2">
        <v>291.62815500000306</v>
      </c>
      <c r="E165" s="2">
        <v>710.649728000004</v>
      </c>
      <c r="F165" s="2">
        <v>162.93969182895165</v>
      </c>
      <c r="G165" s="2">
        <v>1165.2175748289587</v>
      </c>
      <c r="H165" s="2"/>
      <c r="I165" s="2">
        <v>337.3917093302</v>
      </c>
      <c r="J165" s="2">
        <v>192.1808647096</v>
      </c>
      <c r="K165" s="2">
        <v>1164.234156882178</v>
      </c>
      <c r="L165" s="2">
        <v>1693.806730921978</v>
      </c>
    </row>
    <row r="166" spans="1:12" ht="12.75">
      <c r="A166" s="1" t="s">
        <v>7</v>
      </c>
      <c r="B166" s="1">
        <v>5</v>
      </c>
      <c r="C166" s="1">
        <v>2001</v>
      </c>
      <c r="D166" s="2">
        <v>300.51431200000934</v>
      </c>
      <c r="E166" s="2">
        <v>765.7660100000003</v>
      </c>
      <c r="F166" s="2">
        <v>88.65406133850176</v>
      </c>
      <c r="G166" s="2">
        <v>1154.9343833385115</v>
      </c>
      <c r="H166" s="2"/>
      <c r="I166" s="2">
        <v>345.52260610990004</v>
      </c>
      <c r="J166" s="2">
        <v>192.91245752999998</v>
      </c>
      <c r="K166" s="2">
        <v>879.2654131957756</v>
      </c>
      <c r="L166" s="2">
        <v>1417.7004768356755</v>
      </c>
    </row>
    <row r="167" spans="1:12" ht="12.75">
      <c r="A167" s="1" t="s">
        <v>7</v>
      </c>
      <c r="B167" s="1">
        <v>5</v>
      </c>
      <c r="C167" s="1">
        <v>2002</v>
      </c>
      <c r="D167" s="2">
        <v>297.39394600000287</v>
      </c>
      <c r="E167" s="2">
        <v>819.1362892446929</v>
      </c>
      <c r="F167" s="2">
        <v>16.157456923643025</v>
      </c>
      <c r="G167" s="2">
        <v>1132.6876921683386</v>
      </c>
      <c r="H167" s="2"/>
      <c r="I167" s="2">
        <v>381.9744566395</v>
      </c>
      <c r="J167" s="2">
        <v>210.3786810387</v>
      </c>
      <c r="K167" s="2">
        <v>1027.288206884314</v>
      </c>
      <c r="L167" s="2">
        <v>1619.641344562514</v>
      </c>
    </row>
    <row r="168" spans="1:12" ht="12.75">
      <c r="A168" s="1" t="s">
        <v>7</v>
      </c>
      <c r="B168" s="1">
        <v>5</v>
      </c>
      <c r="C168" s="1">
        <v>2003</v>
      </c>
      <c r="D168" s="2">
        <v>273.7434680000042</v>
      </c>
      <c r="E168" s="2">
        <v>850.7600617138751</v>
      </c>
      <c r="F168" s="2">
        <v>72.90729688195799</v>
      </c>
      <c r="G168" s="2">
        <v>1197.4108265958373</v>
      </c>
      <c r="H168" s="2"/>
      <c r="I168" s="2">
        <v>426.25398884590004</v>
      </c>
      <c r="J168" s="2">
        <v>229.2952455355</v>
      </c>
      <c r="K168" s="2">
        <v>851.5300147037057</v>
      </c>
      <c r="L168" s="2">
        <v>1507.0792490851059</v>
      </c>
    </row>
    <row r="169" spans="1:12" ht="12.75">
      <c r="A169" s="1" t="s">
        <v>7</v>
      </c>
      <c r="B169" s="1">
        <v>5</v>
      </c>
      <c r="C169" s="1">
        <v>2004</v>
      </c>
      <c r="D169" s="2">
        <v>261.31720500000483</v>
      </c>
      <c r="E169" s="2">
        <v>901.2486408431583</v>
      </c>
      <c r="F169" s="2">
        <v>60.776023347216466</v>
      </c>
      <c r="G169" s="2">
        <v>1223.3418691903796</v>
      </c>
      <c r="H169" s="2"/>
      <c r="I169" s="2">
        <v>475.83285735029995</v>
      </c>
      <c r="J169" s="2">
        <v>252.7361298462</v>
      </c>
      <c r="K169" s="2">
        <v>789.9822004043069</v>
      </c>
      <c r="L169" s="2">
        <v>1518.5511876008068</v>
      </c>
    </row>
    <row r="170" spans="1:12" ht="12.75">
      <c r="A170" s="1" t="s">
        <v>7</v>
      </c>
      <c r="B170" s="1">
        <v>5</v>
      </c>
      <c r="C170" s="1">
        <v>2005</v>
      </c>
      <c r="D170" s="2">
        <v>249.9058060000043</v>
      </c>
      <c r="E170" s="2">
        <v>942.6750645146269</v>
      </c>
      <c r="F170" s="2">
        <v>42.96072431733376</v>
      </c>
      <c r="G170" s="2">
        <v>1235.541594831965</v>
      </c>
      <c r="H170" s="2"/>
      <c r="I170" s="2">
        <v>511.51051881909996</v>
      </c>
      <c r="J170" s="2">
        <v>267.9303181051</v>
      </c>
      <c r="K170" s="2">
        <v>722.823200928182</v>
      </c>
      <c r="L170" s="2">
        <v>1502.264037852382</v>
      </c>
    </row>
    <row r="171" spans="1:12" ht="12.75">
      <c r="A171" s="1" t="s">
        <v>7</v>
      </c>
      <c r="B171" s="1">
        <v>5</v>
      </c>
      <c r="C171" s="1">
        <v>2006</v>
      </c>
      <c r="D171" s="2">
        <v>255.503754959067</v>
      </c>
      <c r="E171" s="2">
        <v>997.5553020460122</v>
      </c>
      <c r="F171" s="2">
        <v>32.166525156889946</v>
      </c>
      <c r="G171" s="2">
        <v>1285.2255821619692</v>
      </c>
      <c r="H171" s="2"/>
      <c r="I171" s="2">
        <v>561.8187611438</v>
      </c>
      <c r="J171" s="2">
        <v>288.53979048840006</v>
      </c>
      <c r="K171" s="2">
        <v>654.584691423141</v>
      </c>
      <c r="L171" s="2">
        <v>1504.943243055341</v>
      </c>
    </row>
    <row r="172" spans="1:12" ht="12.75">
      <c r="A172" s="1" t="s">
        <v>7</v>
      </c>
      <c r="B172" s="1">
        <v>5</v>
      </c>
      <c r="C172" s="1">
        <v>2007</v>
      </c>
      <c r="D172" s="2">
        <v>252.6133003191626</v>
      </c>
      <c r="E172" s="2">
        <v>1011.8873287689769</v>
      </c>
      <c r="F172" s="2">
        <v>42.726502467963385</v>
      </c>
      <c r="G172" s="2">
        <v>1307.227131556103</v>
      </c>
      <c r="H172" s="2"/>
      <c r="I172" s="2">
        <v>602.5314856348</v>
      </c>
      <c r="J172" s="2">
        <v>302.7097422044</v>
      </c>
      <c r="K172" s="2">
        <v>701.5739378630241</v>
      </c>
      <c r="L172" s="2">
        <v>1606.815165702224</v>
      </c>
    </row>
    <row r="173" spans="1:12" ht="12.75">
      <c r="A173" s="1" t="s">
        <v>7</v>
      </c>
      <c r="B173" s="1">
        <v>5</v>
      </c>
      <c r="C173" s="1">
        <v>2008</v>
      </c>
      <c r="D173" s="2">
        <v>264.23296203423706</v>
      </c>
      <c r="E173" s="2">
        <v>1071.9078060790864</v>
      </c>
      <c r="F173" s="2">
        <v>92.06251610883538</v>
      </c>
      <c r="G173" s="2">
        <v>1428.2032842221588</v>
      </c>
      <c r="H173" s="2"/>
      <c r="I173" s="2">
        <v>659.0763489792</v>
      </c>
      <c r="J173" s="2">
        <v>325.7157256234</v>
      </c>
      <c r="K173" s="2">
        <v>910.4062856639933</v>
      </c>
      <c r="L173" s="2">
        <v>1895.1983602665932</v>
      </c>
    </row>
    <row r="174" spans="1:12" ht="12.75">
      <c r="A174" s="1" t="s">
        <v>7</v>
      </c>
      <c r="B174" s="1">
        <v>5</v>
      </c>
      <c r="C174" s="1">
        <v>2009</v>
      </c>
      <c r="D174" s="2">
        <v>251.2437957147904</v>
      </c>
      <c r="E174" s="2">
        <v>1154.2415022487114</v>
      </c>
      <c r="F174" s="2">
        <v>219.1469473178809</v>
      </c>
      <c r="G174" s="2">
        <v>1624.6322452813827</v>
      </c>
      <c r="H174" s="2"/>
      <c r="I174" s="2">
        <v>677.8664397037</v>
      </c>
      <c r="J174" s="2">
        <v>329.8365336727</v>
      </c>
      <c r="K174" s="2">
        <v>1277.8035816325528</v>
      </c>
      <c r="L174" s="2">
        <v>2285.506555008953</v>
      </c>
    </row>
    <row r="175" spans="1:12" ht="12.75">
      <c r="A175" s="1" t="s">
        <v>7</v>
      </c>
      <c r="B175" s="1">
        <v>5</v>
      </c>
      <c r="C175" s="1">
        <v>2010</v>
      </c>
      <c r="D175" s="2">
        <v>262.3809855468713</v>
      </c>
      <c r="E175" s="2">
        <v>1312.2756417855214</v>
      </c>
      <c r="F175" s="2">
        <v>244.3164416276411</v>
      </c>
      <c r="G175" s="2">
        <v>1818.9730689600337</v>
      </c>
      <c r="H175" s="2"/>
      <c r="I175" s="2">
        <v>710.9183691528</v>
      </c>
      <c r="J175" s="2">
        <v>338.4717815985</v>
      </c>
      <c r="K175" s="2">
        <v>1426.5783287927673</v>
      </c>
      <c r="L175" s="2">
        <v>2475.968479544067</v>
      </c>
    </row>
    <row r="176" spans="1:12" ht="12.75">
      <c r="A176" s="1" t="s">
        <v>7</v>
      </c>
      <c r="B176" s="1">
        <v>5</v>
      </c>
      <c r="C176" s="1">
        <v>2011</v>
      </c>
      <c r="D176" s="2">
        <v>282.26167022776775</v>
      </c>
      <c r="E176" s="2">
        <v>1462.0196255901542</v>
      </c>
      <c r="F176" s="2">
        <v>250.17462686164612</v>
      </c>
      <c r="G176" s="2">
        <v>1994.4559226795682</v>
      </c>
      <c r="H176" s="2"/>
      <c r="I176" s="2">
        <v>757.4519591318001</v>
      </c>
      <c r="J176" s="2">
        <v>352.8431064818</v>
      </c>
      <c r="K176" s="2">
        <v>1533.155526328298</v>
      </c>
      <c r="L176" s="2">
        <v>2643.450591941898</v>
      </c>
    </row>
    <row r="177" spans="1:12" ht="12.75">
      <c r="A177" s="1" t="s">
        <v>7</v>
      </c>
      <c r="B177" s="1">
        <v>5</v>
      </c>
      <c r="C177" s="1">
        <v>2012</v>
      </c>
      <c r="D177" s="2">
        <v>308.3361721989702</v>
      </c>
      <c r="E177" s="2">
        <v>1601.236327116895</v>
      </c>
      <c r="F177" s="2">
        <v>280.0319940962309</v>
      </c>
      <c r="G177" s="2">
        <v>2189.604493412096</v>
      </c>
      <c r="H177" s="2"/>
      <c r="I177" s="2">
        <v>809.664967768</v>
      </c>
      <c r="J177" s="2">
        <v>368.93623062380004</v>
      </c>
      <c r="K177" s="2">
        <v>1575.290776752494</v>
      </c>
      <c r="L177" s="2">
        <v>2753.891975144294</v>
      </c>
    </row>
    <row r="178" spans="1:12" ht="12.75">
      <c r="A178" s="1" t="s">
        <v>7</v>
      </c>
      <c r="B178" s="1">
        <v>5</v>
      </c>
      <c r="C178" s="1">
        <v>2013</v>
      </c>
      <c r="D178" s="2">
        <v>314.6590883034858</v>
      </c>
      <c r="E178" s="2">
        <v>1789.667456491986</v>
      </c>
      <c r="F178" s="2">
        <v>332.71777708399077</v>
      </c>
      <c r="G178" s="2">
        <v>2437.0443218794626</v>
      </c>
      <c r="H178" s="2"/>
      <c r="I178" s="2">
        <v>851.2988677655001</v>
      </c>
      <c r="J178" s="2">
        <v>401.4411503196216</v>
      </c>
      <c r="K178" s="2">
        <v>1832.6733997673975</v>
      </c>
      <c r="L178" s="2">
        <v>3085.413417852519</v>
      </c>
    </row>
    <row r="179" spans="1:12" ht="12.75">
      <c r="A179" s="1" t="s">
        <v>7</v>
      </c>
      <c r="B179" s="1">
        <v>5</v>
      </c>
      <c r="C179" s="1">
        <v>2014</v>
      </c>
      <c r="D179" s="2">
        <v>335.7719519472154</v>
      </c>
      <c r="E179" s="2">
        <v>2015.4860390936713</v>
      </c>
      <c r="F179" s="2">
        <v>361.0525447111447</v>
      </c>
      <c r="G179" s="2">
        <v>2712.3105357520317</v>
      </c>
      <c r="H179" s="2"/>
      <c r="I179" s="2">
        <v>904.5620765587</v>
      </c>
      <c r="J179" s="2">
        <v>433.50123262180756</v>
      </c>
      <c r="K179" s="2">
        <v>2017.4917932094377</v>
      </c>
      <c r="L179" s="2">
        <v>3355.555102389945</v>
      </c>
    </row>
    <row r="180" spans="1:12" ht="12.75">
      <c r="A180" s="1" t="s">
        <v>7</v>
      </c>
      <c r="B180" s="1">
        <v>5</v>
      </c>
      <c r="C180" s="1">
        <v>2015</v>
      </c>
      <c r="D180" s="2">
        <v>343.73215320689593</v>
      </c>
      <c r="E180" s="2">
        <v>2179.4580978477816</v>
      </c>
      <c r="F180" s="2">
        <v>372.2016804436393</v>
      </c>
      <c r="G180" s="2">
        <v>2895.391931498317</v>
      </c>
      <c r="H180" s="2"/>
      <c r="I180" s="2">
        <v>993.1909740392001</v>
      </c>
      <c r="J180" s="2">
        <v>490.8285627713582</v>
      </c>
      <c r="K180" s="2">
        <v>2308.6382644979526</v>
      </c>
      <c r="L180" s="2">
        <v>3792.657801308511</v>
      </c>
    </row>
    <row r="181" spans="1:12" ht="12.75">
      <c r="A181" s="1" t="s">
        <v>7</v>
      </c>
      <c r="B181" s="1">
        <v>5</v>
      </c>
      <c r="C181" s="1">
        <v>2016</v>
      </c>
      <c r="D181" s="2">
        <v>367.08280106990884</v>
      </c>
      <c r="E181" s="2">
        <v>2391.508557768824</v>
      </c>
      <c r="F181" s="2">
        <v>386.3600897473111</v>
      </c>
      <c r="G181" s="2">
        <v>3144.951448586044</v>
      </c>
      <c r="H181" s="2"/>
      <c r="I181" s="2">
        <v>1099.2608140978</v>
      </c>
      <c r="J181" s="2">
        <v>552.5319525949799</v>
      </c>
      <c r="K181" s="2">
        <v>2457.8346211845396</v>
      </c>
      <c r="L181" s="2">
        <v>4109.627387877319</v>
      </c>
    </row>
    <row r="182" spans="1:12" ht="12.75">
      <c r="A182" s="1" t="s">
        <v>7</v>
      </c>
      <c r="B182" s="1">
        <v>5</v>
      </c>
      <c r="C182" s="1">
        <v>2017</v>
      </c>
      <c r="D182" s="2">
        <v>385.97938588032315</v>
      </c>
      <c r="E182" s="2">
        <v>2572.4346626275046</v>
      </c>
      <c r="F182" s="2">
        <v>398.7882300226168</v>
      </c>
      <c r="G182" s="2">
        <v>3357.202278530445</v>
      </c>
      <c r="H182" s="2"/>
      <c r="I182" s="2">
        <v>1210.1000849055001</v>
      </c>
      <c r="J182" s="2">
        <v>612.2075337561578</v>
      </c>
      <c r="K182" s="2">
        <v>2618.4573108265895</v>
      </c>
      <c r="L182" s="2">
        <v>4440.764929488248</v>
      </c>
    </row>
    <row r="183" spans="1:12" ht="12.75">
      <c r="A183" s="1" t="s">
        <v>7</v>
      </c>
      <c r="B183" s="1">
        <v>5</v>
      </c>
      <c r="C183" s="1">
        <v>2018</v>
      </c>
      <c r="D183" s="2">
        <v>405.0809760729833</v>
      </c>
      <c r="E183" s="2">
        <v>2745.1839067203455</v>
      </c>
      <c r="F183" s="2">
        <v>416.19493803321507</v>
      </c>
      <c r="G183" s="2">
        <v>3566.4598208265443</v>
      </c>
      <c r="H183" s="2"/>
      <c r="I183" s="2">
        <v>1318.8475760859</v>
      </c>
      <c r="J183" s="2">
        <v>658.0983647258563</v>
      </c>
      <c r="K183" s="2">
        <v>2791.382284340619</v>
      </c>
      <c r="L183" s="2">
        <v>4768.328225152376</v>
      </c>
    </row>
    <row r="184" spans="1:12" ht="12.75">
      <c r="A184" s="1" t="s">
        <v>7</v>
      </c>
      <c r="B184" s="1">
        <v>5</v>
      </c>
      <c r="C184" s="1">
        <v>2019</v>
      </c>
      <c r="D184" s="2">
        <v>415.56920406212043</v>
      </c>
      <c r="E184" s="2">
        <v>2775.6624258525417</v>
      </c>
      <c r="F184" s="2">
        <v>431.47499600125855</v>
      </c>
      <c r="G184" s="2">
        <v>3622.706625915921</v>
      </c>
      <c r="H184" s="2"/>
      <c r="I184" s="2">
        <v>1426.3742788937002</v>
      </c>
      <c r="J184" s="2">
        <v>697.8839992383943</v>
      </c>
      <c r="K184" s="2">
        <v>2959.0848011752723</v>
      </c>
      <c r="L184" s="2">
        <v>5083.343079307367</v>
      </c>
    </row>
    <row r="185" spans="1:12" ht="12.75">
      <c r="A185" s="1" t="s">
        <v>7</v>
      </c>
      <c r="B185" s="1">
        <v>5</v>
      </c>
      <c r="C185" s="1">
        <v>2020</v>
      </c>
      <c r="D185" s="2">
        <v>439.02208091845154</v>
      </c>
      <c r="E185" s="2">
        <v>2870.6441947423273</v>
      </c>
      <c r="F185" s="2">
        <v>432.94628396663035</v>
      </c>
      <c r="G185" s="2">
        <v>3742.612559627409</v>
      </c>
      <c r="H185" s="2"/>
      <c r="I185" s="2">
        <v>1537.0567036871</v>
      </c>
      <c r="J185" s="2">
        <v>740.1652945631167</v>
      </c>
      <c r="K185" s="2">
        <v>3063.017948892759</v>
      </c>
      <c r="L185" s="2">
        <v>5340.239947142975</v>
      </c>
    </row>
    <row r="186" spans="1:12" ht="12.75">
      <c r="A186" s="1" t="s">
        <v>7</v>
      </c>
      <c r="B186" s="1">
        <v>5</v>
      </c>
      <c r="C186" s="1">
        <v>2021</v>
      </c>
      <c r="D186" s="2">
        <v>457.79403181642857</v>
      </c>
      <c r="E186" s="2">
        <v>2954.3283442712172</v>
      </c>
      <c r="F186" s="2">
        <v>434.1900775475324</v>
      </c>
      <c r="G186" s="2">
        <v>3846.3124536351784</v>
      </c>
      <c r="H186" s="2"/>
      <c r="I186" s="2">
        <v>1644.7321797543</v>
      </c>
      <c r="J186" s="2">
        <v>781.9136939602712</v>
      </c>
      <c r="K186" s="2">
        <v>3160.1696427506113</v>
      </c>
      <c r="L186" s="2">
        <v>5586.815516465183</v>
      </c>
    </row>
    <row r="187" spans="1:12" ht="12.75">
      <c r="A187" s="1" t="s">
        <v>7</v>
      </c>
      <c r="B187" s="1">
        <v>5</v>
      </c>
      <c r="C187" s="1">
        <v>2022</v>
      </c>
      <c r="D187" s="2">
        <v>472.2819071858151</v>
      </c>
      <c r="E187" s="2">
        <v>3021.9537884295733</v>
      </c>
      <c r="F187" s="2">
        <v>441.9158987390097</v>
      </c>
      <c r="G187" s="2">
        <v>3936.151594354398</v>
      </c>
      <c r="H187" s="2"/>
      <c r="I187" s="2">
        <v>1749.9782379342</v>
      </c>
      <c r="J187" s="2">
        <v>823.2101866785406</v>
      </c>
      <c r="K187" s="2">
        <v>3249.1090739483093</v>
      </c>
      <c r="L187" s="2">
        <v>5822.29749856105</v>
      </c>
    </row>
    <row r="188" spans="1:12" ht="12.75">
      <c r="A188" s="1" t="s">
        <v>7</v>
      </c>
      <c r="B188" s="1">
        <v>5</v>
      </c>
      <c r="C188" s="1">
        <v>2023</v>
      </c>
      <c r="D188" s="2">
        <v>485.3996870828423</v>
      </c>
      <c r="E188" s="2">
        <v>3085.4211035262</v>
      </c>
      <c r="F188" s="2">
        <v>454.42481641826595</v>
      </c>
      <c r="G188" s="2">
        <v>4025.2456070273083</v>
      </c>
      <c r="H188" s="2"/>
      <c r="I188" s="2">
        <v>1847.9083432823</v>
      </c>
      <c r="J188" s="2">
        <v>862.1971992727375</v>
      </c>
      <c r="K188" s="2">
        <v>3324.251330099015</v>
      </c>
      <c r="L188" s="2">
        <v>6034.3568726540525</v>
      </c>
    </row>
    <row r="189" spans="1:12" ht="12.75">
      <c r="A189" s="1" t="s">
        <v>7</v>
      </c>
      <c r="B189" s="1">
        <v>5</v>
      </c>
      <c r="C189" s="1">
        <v>2024</v>
      </c>
      <c r="D189" s="2">
        <v>498.5009320770329</v>
      </c>
      <c r="E189" s="2">
        <v>3150.2895167748484</v>
      </c>
      <c r="F189" s="2">
        <v>471.62812916701733</v>
      </c>
      <c r="G189" s="2">
        <v>4120.418578018898</v>
      </c>
      <c r="H189" s="2"/>
      <c r="I189" s="2">
        <v>1945.1087700234002</v>
      </c>
      <c r="J189" s="2">
        <v>901.244554633437</v>
      </c>
      <c r="K189" s="2">
        <v>3400.1988127432537</v>
      </c>
      <c r="L189" s="2">
        <v>6246.552137400091</v>
      </c>
    </row>
    <row r="190" spans="1:12" ht="12.75">
      <c r="A190" s="1" t="s">
        <v>7</v>
      </c>
      <c r="B190" s="1">
        <f>B189</f>
        <v>5</v>
      </c>
      <c r="C190" s="1">
        <v>2025</v>
      </c>
      <c r="D190" s="2">
        <v>511.7608883153134</v>
      </c>
      <c r="E190" s="2">
        <v>3213.2763879387303</v>
      </c>
      <c r="F190" s="2">
        <v>493.0903115907721</v>
      </c>
      <c r="G190" s="2">
        <v>4218.127587844816</v>
      </c>
      <c r="H190" s="2"/>
      <c r="I190" s="2">
        <v>2038.4963589343</v>
      </c>
      <c r="J190" s="2">
        <v>940.5987271591971</v>
      </c>
      <c r="K190" s="2">
        <v>3480.871172301814</v>
      </c>
      <c r="L190" s="2">
        <v>6459.966258395311</v>
      </c>
    </row>
    <row r="191" spans="1:12" ht="12.75">
      <c r="A191" s="1" t="s">
        <v>7</v>
      </c>
      <c r="B191" s="1">
        <f>B190</f>
        <v>5</v>
      </c>
      <c r="C191" s="1">
        <v>2026</v>
      </c>
      <c r="D191" s="2">
        <v>525.2319687545399</v>
      </c>
      <c r="E191" s="2">
        <v>3269.713368263503</v>
      </c>
      <c r="F191" s="2">
        <v>517.8876357097402</v>
      </c>
      <c r="G191" s="2">
        <v>4312.832972727783</v>
      </c>
      <c r="H191" s="2"/>
      <c r="I191" s="2">
        <v>2129.034131339</v>
      </c>
      <c r="J191" s="2">
        <v>979.9132987876492</v>
      </c>
      <c r="K191" s="2">
        <v>3565.2511128978804</v>
      </c>
      <c r="L191" s="2">
        <v>6674.1985430245295</v>
      </c>
    </row>
    <row r="192" spans="1:12" ht="12.75">
      <c r="A192" s="1" t="s">
        <v>7</v>
      </c>
      <c r="B192" s="1">
        <f>B191</f>
        <v>5</v>
      </c>
      <c r="C192" s="1">
        <v>2027</v>
      </c>
      <c r="D192" s="2">
        <f>D191*(D191/D190)</f>
        <v>539.057648406687</v>
      </c>
      <c r="E192" s="2">
        <f>E191*(E191/E190)</f>
        <v>3327.1415900389443</v>
      </c>
      <c r="F192" s="2">
        <f>F191*(F191/F190)</f>
        <v>543.9320078217572</v>
      </c>
      <c r="G192" s="2">
        <f>SUM(D192:F192)</f>
        <v>4410.131246267389</v>
      </c>
      <c r="H192" s="2"/>
      <c r="I192" s="2">
        <f>I191*(I191/I190)</f>
        <v>2223.5930481504975</v>
      </c>
      <c r="J192" s="2">
        <f>J191*(J191/J190)</f>
        <v>1020.8711168906068</v>
      </c>
      <c r="K192" s="2">
        <f>K191*(K191/K190)</f>
        <v>3651.6765110884853</v>
      </c>
      <c r="L192" s="2">
        <f>SUM(I192:K192)</f>
        <v>6896.140676129589</v>
      </c>
    </row>
    <row r="193" spans="1:12" ht="12.75">
      <c r="A193" s="1" t="s">
        <v>8</v>
      </c>
      <c r="B193" s="1">
        <v>6</v>
      </c>
      <c r="C193" s="1">
        <v>1990</v>
      </c>
      <c r="D193" s="2">
        <v>15.781861999999819</v>
      </c>
      <c r="E193" s="2">
        <v>22.14132900000004</v>
      </c>
      <c r="F193" s="2">
        <v>16.436409638188934</v>
      </c>
      <c r="G193" s="2">
        <v>54.359600638188795</v>
      </c>
      <c r="H193" s="2"/>
      <c r="I193" s="2">
        <v>12.840183540000002</v>
      </c>
      <c r="J193" s="2">
        <v>6.970874906100001</v>
      </c>
      <c r="K193" s="2">
        <v>156.32337308726483</v>
      </c>
      <c r="L193" s="2">
        <v>176.13443153336482</v>
      </c>
    </row>
    <row r="194" spans="1:12" ht="12.75">
      <c r="A194" s="1" t="s">
        <v>8</v>
      </c>
      <c r="B194" s="1">
        <v>6</v>
      </c>
      <c r="C194" s="1">
        <v>1991</v>
      </c>
      <c r="D194" s="2">
        <v>17.112555999999756</v>
      </c>
      <c r="E194" s="2">
        <v>25.357995000000074</v>
      </c>
      <c r="F194" s="2">
        <v>14.993580750002707</v>
      </c>
      <c r="G194" s="2">
        <v>57.46413175000254</v>
      </c>
      <c r="H194" s="2"/>
      <c r="I194" s="2">
        <v>14.3480495975</v>
      </c>
      <c r="J194" s="2">
        <v>7.597016422699999</v>
      </c>
      <c r="K194" s="2">
        <v>138.0787804782557</v>
      </c>
      <c r="L194" s="2">
        <v>160.0238464984557</v>
      </c>
    </row>
    <row r="195" spans="1:12" ht="12.75">
      <c r="A195" s="1" t="s">
        <v>8</v>
      </c>
      <c r="B195" s="1">
        <v>6</v>
      </c>
      <c r="C195" s="1">
        <v>1992</v>
      </c>
      <c r="D195" s="2">
        <v>18.892843999999968</v>
      </c>
      <c r="E195" s="2">
        <v>29.97900499999986</v>
      </c>
      <c r="F195" s="2">
        <v>16.774029292267528</v>
      </c>
      <c r="G195" s="2">
        <v>65.64587829226735</v>
      </c>
      <c r="H195" s="2"/>
      <c r="I195" s="2">
        <v>16.902931959099995</v>
      </c>
      <c r="J195" s="2">
        <v>8.8774080223</v>
      </c>
      <c r="K195" s="2">
        <v>150.62701355214466</v>
      </c>
      <c r="L195" s="2">
        <v>176.40735353354466</v>
      </c>
    </row>
    <row r="196" spans="1:12" ht="12.75">
      <c r="A196" s="1" t="s">
        <v>8</v>
      </c>
      <c r="B196" s="1">
        <v>6</v>
      </c>
      <c r="C196" s="1">
        <v>1993</v>
      </c>
      <c r="D196" s="2">
        <v>20.079242000000022</v>
      </c>
      <c r="E196" s="2">
        <v>34.10111200000006</v>
      </c>
      <c r="F196" s="2">
        <v>17.638507900666127</v>
      </c>
      <c r="G196" s="2">
        <v>71.8188619006662</v>
      </c>
      <c r="H196" s="2"/>
      <c r="I196" s="2">
        <v>17.1545646734</v>
      </c>
      <c r="J196" s="2">
        <v>9.173505893799998</v>
      </c>
      <c r="K196" s="2">
        <v>150.33811927027008</v>
      </c>
      <c r="L196" s="2">
        <v>176.66618983747009</v>
      </c>
    </row>
    <row r="197" spans="1:12" ht="12.75">
      <c r="A197" s="1" t="s">
        <v>8</v>
      </c>
      <c r="B197" s="1">
        <v>6</v>
      </c>
      <c r="C197" s="1">
        <v>1994</v>
      </c>
      <c r="D197" s="2">
        <v>22.230494999999735</v>
      </c>
      <c r="E197" s="2">
        <v>39.70954700000004</v>
      </c>
      <c r="F197" s="2">
        <v>18.807083611875555</v>
      </c>
      <c r="G197" s="2">
        <v>80.74712561187533</v>
      </c>
      <c r="H197" s="2"/>
      <c r="I197" s="2">
        <v>17.359062262899997</v>
      </c>
      <c r="J197" s="2">
        <v>9.3455417598</v>
      </c>
      <c r="K197" s="2">
        <v>154.57847319756945</v>
      </c>
      <c r="L197" s="2">
        <v>181.28307722026943</v>
      </c>
    </row>
    <row r="198" spans="1:12" ht="12.75">
      <c r="A198" s="1" t="s">
        <v>8</v>
      </c>
      <c r="B198" s="1">
        <v>6</v>
      </c>
      <c r="C198" s="1">
        <v>1995</v>
      </c>
      <c r="D198" s="2">
        <v>23.689432999999894</v>
      </c>
      <c r="E198" s="2">
        <v>44.36295200000018</v>
      </c>
      <c r="F198" s="2">
        <v>18.011896872283728</v>
      </c>
      <c r="G198" s="2">
        <v>86.0642818722838</v>
      </c>
      <c r="H198" s="2"/>
      <c r="I198" s="2">
        <v>18.419511061499996</v>
      </c>
      <c r="J198" s="2">
        <v>9.885333978799999</v>
      </c>
      <c r="K198" s="2">
        <v>145.7620301160574</v>
      </c>
      <c r="L198" s="2">
        <v>174.06687515635738</v>
      </c>
    </row>
    <row r="199" spans="1:12" ht="12.75">
      <c r="A199" s="1" t="s">
        <v>8</v>
      </c>
      <c r="B199" s="1">
        <v>6</v>
      </c>
      <c r="C199" s="1">
        <v>1996</v>
      </c>
      <c r="D199" s="2">
        <v>24.862008999999944</v>
      </c>
      <c r="E199" s="2">
        <v>48.70254399999999</v>
      </c>
      <c r="F199" s="2">
        <v>16.49120195410012</v>
      </c>
      <c r="G199" s="2">
        <v>90.05575495410005</v>
      </c>
      <c r="H199" s="2"/>
      <c r="I199" s="2">
        <v>20.946510201699997</v>
      </c>
      <c r="J199" s="2">
        <v>11.160213028500001</v>
      </c>
      <c r="K199" s="2">
        <v>146.79849809255253</v>
      </c>
      <c r="L199" s="2">
        <v>178.90522132275254</v>
      </c>
    </row>
    <row r="200" spans="1:12" ht="12.75">
      <c r="A200" s="1" t="s">
        <v>8</v>
      </c>
      <c r="B200" s="1">
        <v>6</v>
      </c>
      <c r="C200" s="1">
        <v>1997</v>
      </c>
      <c r="D200" s="2">
        <v>25.628255999999737</v>
      </c>
      <c r="E200" s="2">
        <v>52.121579</v>
      </c>
      <c r="F200" s="2">
        <v>16.91254574223501</v>
      </c>
      <c r="G200" s="2">
        <v>94.66238074223475</v>
      </c>
      <c r="H200" s="2"/>
      <c r="I200" s="2">
        <v>22.7519063335</v>
      </c>
      <c r="J200" s="2">
        <v>12.058186755399998</v>
      </c>
      <c r="K200" s="2">
        <v>145.94697682051867</v>
      </c>
      <c r="L200" s="2">
        <v>180.75706990941868</v>
      </c>
    </row>
    <row r="201" spans="1:12" ht="12.75">
      <c r="A201" s="1" t="s">
        <v>8</v>
      </c>
      <c r="B201" s="1">
        <v>6</v>
      </c>
      <c r="C201" s="1">
        <v>1998</v>
      </c>
      <c r="D201" s="2">
        <v>27.15819000000033</v>
      </c>
      <c r="E201" s="2">
        <v>56.935465999999906</v>
      </c>
      <c r="F201" s="2">
        <v>18.47075463913916</v>
      </c>
      <c r="G201" s="2">
        <v>102.5644106391394</v>
      </c>
      <c r="H201" s="2"/>
      <c r="I201" s="2">
        <v>25.093388579199996</v>
      </c>
      <c r="J201" s="2">
        <v>13.214820704600001</v>
      </c>
      <c r="K201" s="2">
        <v>154.52566803629946</v>
      </c>
      <c r="L201" s="2">
        <v>192.83387732009948</v>
      </c>
    </row>
    <row r="202" spans="1:12" ht="12.75">
      <c r="A202" s="1" t="s">
        <v>8</v>
      </c>
      <c r="B202" s="1">
        <v>6</v>
      </c>
      <c r="C202" s="1">
        <v>1999</v>
      </c>
      <c r="D202" s="2">
        <v>27.26392599999997</v>
      </c>
      <c r="E202" s="2">
        <v>58.58440599999972</v>
      </c>
      <c r="F202" s="2">
        <v>21.329208016249822</v>
      </c>
      <c r="G202" s="2">
        <v>107.17754001624951</v>
      </c>
      <c r="H202" s="2"/>
      <c r="I202" s="2">
        <v>26.667755992100002</v>
      </c>
      <c r="J202" s="2">
        <v>13.888854269700001</v>
      </c>
      <c r="K202" s="2">
        <v>169.45609573237047</v>
      </c>
      <c r="L202" s="2">
        <v>210.01270599417046</v>
      </c>
    </row>
    <row r="203" spans="1:12" ht="12.75">
      <c r="A203" s="1" t="s">
        <v>8</v>
      </c>
      <c r="B203" s="1">
        <v>6</v>
      </c>
      <c r="C203" s="1">
        <v>2000</v>
      </c>
      <c r="D203" s="2">
        <v>28.154892000000018</v>
      </c>
      <c r="E203" s="2">
        <v>61.894043000000465</v>
      </c>
      <c r="F203" s="2">
        <v>25.38508176189498</v>
      </c>
      <c r="G203" s="2">
        <v>115.43401676189546</v>
      </c>
      <c r="H203" s="2"/>
      <c r="I203" s="2">
        <v>29.5077221874</v>
      </c>
      <c r="J203" s="2">
        <v>15.033953146200002</v>
      </c>
      <c r="K203" s="2">
        <v>183.93698946238047</v>
      </c>
      <c r="L203" s="2">
        <v>228.47866479598048</v>
      </c>
    </row>
    <row r="204" spans="1:12" ht="12.75">
      <c r="A204" s="1" t="s">
        <v>8</v>
      </c>
      <c r="B204" s="1">
        <v>6</v>
      </c>
      <c r="C204" s="1">
        <v>2001</v>
      </c>
      <c r="D204" s="2">
        <v>29.428976999999577</v>
      </c>
      <c r="E204" s="2">
        <v>66.11404900000036</v>
      </c>
      <c r="F204" s="2">
        <v>22.025702245113166</v>
      </c>
      <c r="G204" s="2">
        <v>117.5687282451131</v>
      </c>
      <c r="H204" s="2"/>
      <c r="I204" s="2">
        <v>32.987375618799994</v>
      </c>
      <c r="J204" s="2">
        <v>16.507738379000003</v>
      </c>
      <c r="K204" s="2">
        <v>167.83082018767794</v>
      </c>
      <c r="L204" s="2">
        <v>217.32593418547793</v>
      </c>
    </row>
    <row r="205" spans="1:12" ht="12.75">
      <c r="A205" s="1" t="s">
        <v>8</v>
      </c>
      <c r="B205" s="1">
        <v>6</v>
      </c>
      <c r="C205" s="1">
        <v>2002</v>
      </c>
      <c r="D205" s="2">
        <v>29.572186000000215</v>
      </c>
      <c r="E205" s="2">
        <v>70.1407363155506</v>
      </c>
      <c r="F205" s="2">
        <v>22.573220350860197</v>
      </c>
      <c r="G205" s="2">
        <v>122.28614266641101</v>
      </c>
      <c r="H205" s="2"/>
      <c r="I205" s="2">
        <v>35.3328166255</v>
      </c>
      <c r="J205" s="2">
        <v>17.351284255099998</v>
      </c>
      <c r="K205" s="2">
        <v>167.36681741220946</v>
      </c>
      <c r="L205" s="2">
        <v>220.05091829280946</v>
      </c>
    </row>
    <row r="206" spans="1:12" ht="12.75">
      <c r="A206" s="1" t="s">
        <v>8</v>
      </c>
      <c r="B206" s="1">
        <v>6</v>
      </c>
      <c r="C206" s="1">
        <v>2003</v>
      </c>
      <c r="D206" s="2">
        <v>28.38014199999975</v>
      </c>
      <c r="E206" s="2">
        <v>72.63660289109497</v>
      </c>
      <c r="F206" s="2">
        <v>31.672838524848316</v>
      </c>
      <c r="G206" s="2">
        <v>132.68958341594305</v>
      </c>
      <c r="H206" s="2"/>
      <c r="I206" s="2">
        <v>39.0621473293</v>
      </c>
      <c r="J206" s="2">
        <v>18.8314910192</v>
      </c>
      <c r="K206" s="2">
        <v>223.24193264503955</v>
      </c>
      <c r="L206" s="2">
        <v>281.13557099353955</v>
      </c>
    </row>
    <row r="207" spans="1:12" ht="12.75">
      <c r="A207" s="1" t="s">
        <v>8</v>
      </c>
      <c r="B207" s="1">
        <v>6</v>
      </c>
      <c r="C207" s="1">
        <v>2004</v>
      </c>
      <c r="D207" s="2">
        <v>27.86165900000003</v>
      </c>
      <c r="E207" s="2">
        <v>77.15495644220523</v>
      </c>
      <c r="F207" s="2">
        <v>26.66261807571368</v>
      </c>
      <c r="G207" s="2">
        <v>131.67923351791893</v>
      </c>
      <c r="H207" s="2"/>
      <c r="I207" s="2">
        <v>43.297101043400005</v>
      </c>
      <c r="J207" s="2">
        <v>20.6231526493</v>
      </c>
      <c r="K207" s="2">
        <v>220.8269166025662</v>
      </c>
      <c r="L207" s="2">
        <v>284.7471702952662</v>
      </c>
    </row>
    <row r="208" spans="1:12" ht="12.75">
      <c r="A208" s="1" t="s">
        <v>8</v>
      </c>
      <c r="B208" s="1">
        <v>6</v>
      </c>
      <c r="C208" s="1">
        <v>2005</v>
      </c>
      <c r="D208" s="2">
        <v>27.026938999999402</v>
      </c>
      <c r="E208" s="2">
        <v>80.18255551089928</v>
      </c>
      <c r="F208" s="2">
        <v>22.87154338727055</v>
      </c>
      <c r="G208" s="2">
        <v>130.08103789816923</v>
      </c>
      <c r="H208" s="2"/>
      <c r="I208" s="2">
        <v>45.77132946</v>
      </c>
      <c r="J208" s="2">
        <v>21.4300147004</v>
      </c>
      <c r="K208" s="2">
        <v>191.72718107675956</v>
      </c>
      <c r="L208" s="2">
        <v>258.92852523715953</v>
      </c>
    </row>
    <row r="209" spans="1:12" ht="12.75">
      <c r="A209" s="1" t="s">
        <v>8</v>
      </c>
      <c r="B209" s="1">
        <v>6</v>
      </c>
      <c r="C209" s="1">
        <v>2006</v>
      </c>
      <c r="D209" s="2">
        <v>27.593642174053684</v>
      </c>
      <c r="E209" s="2">
        <v>83.6812446862573</v>
      </c>
      <c r="F209" s="2">
        <v>26.943597671477214</v>
      </c>
      <c r="G209" s="2">
        <v>138.2184845317882</v>
      </c>
      <c r="H209" s="2"/>
      <c r="I209" s="2">
        <v>51.2778137001</v>
      </c>
      <c r="J209" s="2">
        <v>23.486596055600003</v>
      </c>
      <c r="K209" s="2">
        <v>213.02186604777708</v>
      </c>
      <c r="L209" s="2">
        <v>287.7862758034771</v>
      </c>
    </row>
    <row r="210" spans="1:12" ht="12.75">
      <c r="A210" s="1" t="s">
        <v>8</v>
      </c>
      <c r="B210" s="1">
        <v>6</v>
      </c>
      <c r="C210" s="1">
        <v>2007</v>
      </c>
      <c r="D210" s="2">
        <v>27.441629186860155</v>
      </c>
      <c r="E210" s="2">
        <v>84.11510165878296</v>
      </c>
      <c r="F210" s="2">
        <v>29.461606727312503</v>
      </c>
      <c r="G210" s="2">
        <v>141.01833757295563</v>
      </c>
      <c r="H210" s="2"/>
      <c r="I210" s="2">
        <v>58.248269561</v>
      </c>
      <c r="J210" s="2">
        <v>26.045749507300002</v>
      </c>
      <c r="K210" s="2">
        <v>248.92538877314047</v>
      </c>
      <c r="L210" s="2">
        <v>333.21940784144044</v>
      </c>
    </row>
    <row r="211" spans="1:12" ht="12.75">
      <c r="A211" s="1" t="s">
        <v>8</v>
      </c>
      <c r="B211" s="1">
        <v>6</v>
      </c>
      <c r="C211" s="1">
        <v>2008</v>
      </c>
      <c r="D211" s="2">
        <v>28.099715063486883</v>
      </c>
      <c r="E211" s="2">
        <v>104.1190605024246</v>
      </c>
      <c r="F211" s="2">
        <v>38.81903077538216</v>
      </c>
      <c r="G211" s="2">
        <v>171.03780634129362</v>
      </c>
      <c r="H211" s="2"/>
      <c r="I211" s="2">
        <v>56.8899381774</v>
      </c>
      <c r="J211" s="2">
        <v>24.9296917796</v>
      </c>
      <c r="K211" s="2">
        <v>250.47671275017294</v>
      </c>
      <c r="L211" s="2">
        <v>332.2963427071729</v>
      </c>
    </row>
    <row r="212" spans="1:12" ht="12.75">
      <c r="A212" s="1" t="s">
        <v>8</v>
      </c>
      <c r="B212" s="1">
        <v>6</v>
      </c>
      <c r="C212" s="1">
        <v>2009</v>
      </c>
      <c r="D212" s="2">
        <v>27.09423133702103</v>
      </c>
      <c r="E212" s="2">
        <v>108.02787352330499</v>
      </c>
      <c r="F212" s="2">
        <v>43.643971280986854</v>
      </c>
      <c r="G212" s="2">
        <v>178.76607614131288</v>
      </c>
      <c r="H212" s="2"/>
      <c r="I212" s="2">
        <v>61.04248690630001</v>
      </c>
      <c r="J212" s="2">
        <v>26.232171254</v>
      </c>
      <c r="K212" s="2">
        <v>216.87204115687203</v>
      </c>
      <c r="L212" s="2">
        <v>304.1466993171721</v>
      </c>
    </row>
    <row r="213" spans="1:12" ht="12.75">
      <c r="A213" s="1" t="s">
        <v>8</v>
      </c>
      <c r="B213" s="1">
        <v>6</v>
      </c>
      <c r="C213" s="1">
        <v>2010</v>
      </c>
      <c r="D213" s="2">
        <v>29.092010214132614</v>
      </c>
      <c r="E213" s="2">
        <v>119.29189920391791</v>
      </c>
      <c r="F213" s="2">
        <v>47.47181371359985</v>
      </c>
      <c r="G213" s="2">
        <v>195.85572313165036</v>
      </c>
      <c r="H213" s="2"/>
      <c r="I213" s="2">
        <v>63.673092108800006</v>
      </c>
      <c r="J213" s="2">
        <v>26.908348904500002</v>
      </c>
      <c r="K213" s="2">
        <v>223.82512789945085</v>
      </c>
      <c r="L213" s="2">
        <v>314.40656891275086</v>
      </c>
    </row>
    <row r="214" spans="1:12" ht="12.75">
      <c r="A214" s="1" t="s">
        <v>8</v>
      </c>
      <c r="B214" s="1">
        <v>6</v>
      </c>
      <c r="C214" s="1">
        <v>2011</v>
      </c>
      <c r="D214" s="2">
        <v>30.88693506727804</v>
      </c>
      <c r="E214" s="2">
        <v>129.331734731163</v>
      </c>
      <c r="F214" s="2">
        <v>54.731498448781196</v>
      </c>
      <c r="G214" s="2">
        <v>214.95016824722225</v>
      </c>
      <c r="H214" s="2"/>
      <c r="I214" s="2">
        <v>68.42065910630001</v>
      </c>
      <c r="J214" s="2">
        <v>28.4136743715</v>
      </c>
      <c r="K214" s="2">
        <v>237.89721290544043</v>
      </c>
      <c r="L214" s="2">
        <v>334.73154638324047</v>
      </c>
    </row>
    <row r="215" spans="1:12" ht="12.75">
      <c r="A215" s="1" t="s">
        <v>8</v>
      </c>
      <c r="B215" s="1">
        <v>6</v>
      </c>
      <c r="C215" s="1">
        <v>2012</v>
      </c>
      <c r="D215" s="2">
        <v>32.96902571125678</v>
      </c>
      <c r="E215" s="2">
        <v>138.67214749145117</v>
      </c>
      <c r="F215" s="2">
        <v>61.585592764419964</v>
      </c>
      <c r="G215" s="2">
        <v>233.22676596712793</v>
      </c>
      <c r="H215" s="2"/>
      <c r="I215" s="2">
        <v>74.44583165859999</v>
      </c>
      <c r="J215" s="2">
        <v>30.396738854899993</v>
      </c>
      <c r="K215" s="2">
        <v>230.61872826135587</v>
      </c>
      <c r="L215" s="2">
        <v>335.46129877485583</v>
      </c>
    </row>
    <row r="216" spans="1:12" ht="12.75">
      <c r="A216" s="1" t="s">
        <v>8</v>
      </c>
      <c r="B216" s="1">
        <v>6</v>
      </c>
      <c r="C216" s="1">
        <v>2013</v>
      </c>
      <c r="D216" s="2">
        <v>33.482932578359744</v>
      </c>
      <c r="E216" s="2">
        <v>152.43346408972985</v>
      </c>
      <c r="F216" s="2">
        <v>71.50351424315122</v>
      </c>
      <c r="G216" s="2">
        <v>257.4199109112408</v>
      </c>
      <c r="H216" s="2"/>
      <c r="I216" s="2">
        <v>79.9135137377</v>
      </c>
      <c r="J216" s="2">
        <v>33.50398632766432</v>
      </c>
      <c r="K216" s="2">
        <v>238.39009508518072</v>
      </c>
      <c r="L216" s="2">
        <v>351.807595150545</v>
      </c>
    </row>
    <row r="217" spans="1:12" ht="12.75">
      <c r="A217" s="1" t="s">
        <v>8</v>
      </c>
      <c r="B217" s="1">
        <v>6</v>
      </c>
      <c r="C217" s="1">
        <v>2014</v>
      </c>
      <c r="D217" s="2">
        <v>35.57733317997043</v>
      </c>
      <c r="E217" s="2">
        <v>168.13894268554222</v>
      </c>
      <c r="F217" s="2">
        <v>71.11268307453074</v>
      </c>
      <c r="G217" s="2">
        <v>274.8289589400434</v>
      </c>
      <c r="H217" s="2"/>
      <c r="I217" s="2">
        <v>86.4136441601</v>
      </c>
      <c r="J217" s="2">
        <v>36.58739824374114</v>
      </c>
      <c r="K217" s="2">
        <v>245.9417527009424</v>
      </c>
      <c r="L217" s="2">
        <v>368.94279510478356</v>
      </c>
    </row>
    <row r="218" spans="1:12" ht="12.75">
      <c r="A218" s="1" t="s">
        <v>8</v>
      </c>
      <c r="B218" s="1">
        <v>6</v>
      </c>
      <c r="C218" s="1">
        <v>2015</v>
      </c>
      <c r="D218" s="2">
        <v>36.26726576674172</v>
      </c>
      <c r="E218" s="2">
        <v>179.32115720486343</v>
      </c>
      <c r="F218" s="2">
        <v>70.10284462497555</v>
      </c>
      <c r="G218" s="2">
        <v>285.6912675965807</v>
      </c>
      <c r="H218" s="2"/>
      <c r="I218" s="2">
        <v>96.16736092580001</v>
      </c>
      <c r="J218" s="2">
        <v>41.893624355128885</v>
      </c>
      <c r="K218" s="2">
        <v>256.3660466433232</v>
      </c>
      <c r="L218" s="2">
        <v>394.4270319242521</v>
      </c>
    </row>
    <row r="219" spans="1:12" ht="12.75">
      <c r="A219" s="1" t="s">
        <v>8</v>
      </c>
      <c r="B219" s="1">
        <v>6</v>
      </c>
      <c r="C219" s="1">
        <v>2016</v>
      </c>
      <c r="D219" s="2">
        <v>38.234674567211044</v>
      </c>
      <c r="E219" s="2">
        <v>194.72335490818668</v>
      </c>
      <c r="F219" s="2">
        <v>66.49035222663127</v>
      </c>
      <c r="G219" s="2">
        <v>299.448381702029</v>
      </c>
      <c r="H219" s="2"/>
      <c r="I219" s="2">
        <v>107.253053331</v>
      </c>
      <c r="J219" s="2">
        <v>47.499609884627255</v>
      </c>
      <c r="K219" s="2">
        <v>262.11890206032956</v>
      </c>
      <c r="L219" s="2">
        <v>416.8715652759568</v>
      </c>
    </row>
    <row r="220" spans="1:12" ht="12.75">
      <c r="A220" s="1" t="s">
        <v>8</v>
      </c>
      <c r="B220" s="1">
        <v>6</v>
      </c>
      <c r="C220" s="1">
        <v>2017</v>
      </c>
      <c r="D220" s="2">
        <v>39.7897201488919</v>
      </c>
      <c r="E220" s="2">
        <v>207.813761751213</v>
      </c>
      <c r="F220" s="2">
        <v>63.716321044619</v>
      </c>
      <c r="G220" s="2">
        <v>311.3198029447239</v>
      </c>
      <c r="H220" s="2"/>
      <c r="I220" s="2">
        <v>118.67540884409999</v>
      </c>
      <c r="J220" s="2">
        <v>52.922037135559414</v>
      </c>
      <c r="K220" s="2">
        <v>274.21619640611806</v>
      </c>
      <c r="L220" s="2">
        <v>445.8136423857775</v>
      </c>
    </row>
    <row r="221" spans="1:12" ht="12.75">
      <c r="A221" s="1" t="s">
        <v>8</v>
      </c>
      <c r="B221" s="1">
        <v>6</v>
      </c>
      <c r="C221" s="1">
        <v>2018</v>
      </c>
      <c r="D221" s="2">
        <v>41.38142294537425</v>
      </c>
      <c r="E221" s="2">
        <v>219.42999286909026</v>
      </c>
      <c r="F221" s="2">
        <v>61.124068555624405</v>
      </c>
      <c r="G221" s="2">
        <v>321.93548437008894</v>
      </c>
      <c r="H221" s="2"/>
      <c r="I221" s="2">
        <v>130.0899858699</v>
      </c>
      <c r="J221" s="2">
        <v>57.563376293273244</v>
      </c>
      <c r="K221" s="2">
        <v>286.39865182138163</v>
      </c>
      <c r="L221" s="2">
        <v>474.0520139845549</v>
      </c>
    </row>
    <row r="222" spans="1:12" ht="12.75">
      <c r="A222" s="1" t="s">
        <v>8</v>
      </c>
      <c r="B222" s="1">
        <v>6</v>
      </c>
      <c r="C222" s="1">
        <v>2019</v>
      </c>
      <c r="D222" s="2">
        <v>42.07160149426025</v>
      </c>
      <c r="E222" s="2">
        <v>221.5134724307295</v>
      </c>
      <c r="F222" s="2">
        <v>56.91356949563453</v>
      </c>
      <c r="G222" s="2">
        <v>320.49864342062426</v>
      </c>
      <c r="H222" s="2"/>
      <c r="I222" s="2">
        <v>141.99258652119997</v>
      </c>
      <c r="J222" s="2">
        <v>61.885766752439984</v>
      </c>
      <c r="K222" s="2">
        <v>290.6234502743764</v>
      </c>
      <c r="L222" s="2">
        <v>494.50180354801637</v>
      </c>
    </row>
    <row r="223" spans="1:12" ht="12.75">
      <c r="A223" s="1" t="s">
        <v>8</v>
      </c>
      <c r="B223" s="1">
        <v>6</v>
      </c>
      <c r="C223" s="1">
        <v>2020</v>
      </c>
      <c r="D223" s="2">
        <v>44.14107256491526</v>
      </c>
      <c r="E223" s="2">
        <v>229.66130771867807</v>
      </c>
      <c r="F223" s="2">
        <v>53.430740142624316</v>
      </c>
      <c r="G223" s="2">
        <v>327.2331204262176</v>
      </c>
      <c r="H223" s="2"/>
      <c r="I223" s="2">
        <v>153.93688161440002</v>
      </c>
      <c r="J223" s="2">
        <v>66.27325488119614</v>
      </c>
      <c r="K223" s="2">
        <v>294.24032907026594</v>
      </c>
      <c r="L223" s="2">
        <v>514.450465565862</v>
      </c>
    </row>
    <row r="224" spans="1:12" ht="12.75">
      <c r="A224" s="1" t="s">
        <v>8</v>
      </c>
      <c r="B224" s="1">
        <v>6</v>
      </c>
      <c r="C224" s="1">
        <v>2021</v>
      </c>
      <c r="D224" s="2">
        <v>45.71960859927963</v>
      </c>
      <c r="E224" s="2">
        <v>236.1936517404772</v>
      </c>
      <c r="F224" s="2">
        <v>51.82579004138796</v>
      </c>
      <c r="G224" s="2">
        <v>333.7390503811448</v>
      </c>
      <c r="H224" s="2"/>
      <c r="I224" s="2">
        <v>165.25411588240001</v>
      </c>
      <c r="J224" s="2">
        <v>70.49230840004607</v>
      </c>
      <c r="K224" s="2">
        <v>301.01277060637835</v>
      </c>
      <c r="L224" s="2">
        <v>536.7591948888244</v>
      </c>
    </row>
    <row r="225" spans="1:12" ht="12.75">
      <c r="A225" s="1" t="s">
        <v>8</v>
      </c>
      <c r="B225" s="1">
        <v>6</v>
      </c>
      <c r="C225" s="1">
        <v>2022</v>
      </c>
      <c r="D225" s="2">
        <v>46.90158737575533</v>
      </c>
      <c r="E225" s="2">
        <v>241.63962259908354</v>
      </c>
      <c r="F225" s="2">
        <v>49.128738290746156</v>
      </c>
      <c r="G225" s="2">
        <v>337.66994826558505</v>
      </c>
      <c r="H225" s="2"/>
      <c r="I225" s="2">
        <v>176.9836079627</v>
      </c>
      <c r="J225" s="2">
        <v>74.90818034546469</v>
      </c>
      <c r="K225" s="2">
        <v>299.19227972147763</v>
      </c>
      <c r="L225" s="2">
        <v>551.0840680296424</v>
      </c>
    </row>
    <row r="226" spans="1:12" ht="12.75">
      <c r="A226" s="1" t="s">
        <v>8</v>
      </c>
      <c r="B226" s="1">
        <v>6</v>
      </c>
      <c r="C226" s="1">
        <v>2023</v>
      </c>
      <c r="D226" s="2">
        <v>48.09617013896301</v>
      </c>
      <c r="E226" s="2">
        <v>245.89260475950968</v>
      </c>
      <c r="F226" s="2">
        <v>48.21438059836589</v>
      </c>
      <c r="G226" s="2">
        <v>342.2031554968386</v>
      </c>
      <c r="H226" s="2"/>
      <c r="I226" s="2">
        <v>187.1331777071</v>
      </c>
      <c r="J226" s="2">
        <v>78.76880308738095</v>
      </c>
      <c r="K226" s="2">
        <v>300.4001204387988</v>
      </c>
      <c r="L226" s="2">
        <v>566.3021012332797</v>
      </c>
    </row>
    <row r="227" spans="1:12" ht="12.75">
      <c r="A227" s="1" t="s">
        <v>8</v>
      </c>
      <c r="B227" s="1">
        <v>6</v>
      </c>
      <c r="C227" s="1">
        <v>2024</v>
      </c>
      <c r="D227" s="2">
        <v>49.27734554210139</v>
      </c>
      <c r="E227" s="2">
        <v>251.22505629422093</v>
      </c>
      <c r="F227" s="2">
        <v>48.61057631336803</v>
      </c>
      <c r="G227" s="2">
        <v>349.1129781496904</v>
      </c>
      <c r="H227" s="2"/>
      <c r="I227" s="2">
        <v>196.92755083059998</v>
      </c>
      <c r="J227" s="2">
        <v>82.53213922125913</v>
      </c>
      <c r="K227" s="2">
        <v>303.35756248264966</v>
      </c>
      <c r="L227" s="2">
        <v>582.8172525345087</v>
      </c>
    </row>
    <row r="228" spans="1:12" ht="12.75">
      <c r="A228" s="1" t="s">
        <v>8</v>
      </c>
      <c r="B228" s="1">
        <f>B227</f>
        <v>6</v>
      </c>
      <c r="C228" s="1">
        <v>2025</v>
      </c>
      <c r="D228" s="2">
        <v>50.47480226079102</v>
      </c>
      <c r="E228" s="2">
        <v>256.42240380277815</v>
      </c>
      <c r="F228" s="2">
        <v>48.43099492684515</v>
      </c>
      <c r="G228" s="2">
        <v>355.3282009904143</v>
      </c>
      <c r="H228" s="2"/>
      <c r="I228" s="2">
        <v>206.62412094799998</v>
      </c>
      <c r="J228" s="2">
        <v>86.40758686196989</v>
      </c>
      <c r="K228" s="2">
        <v>302.86952983090595</v>
      </c>
      <c r="L228" s="2">
        <v>595.9012376408758</v>
      </c>
    </row>
    <row r="229" spans="1:12" ht="12.75">
      <c r="A229" s="1" t="s">
        <v>8</v>
      </c>
      <c r="B229" s="1">
        <f>B228</f>
        <v>6</v>
      </c>
      <c r="C229" s="1">
        <v>2026</v>
      </c>
      <c r="D229" s="2">
        <v>51.68679987792838</v>
      </c>
      <c r="E229" s="2">
        <v>261.0887894837602</v>
      </c>
      <c r="F229" s="2">
        <v>49.801797375811155</v>
      </c>
      <c r="G229" s="2">
        <v>362.5773867374997</v>
      </c>
      <c r="H229" s="2"/>
      <c r="I229" s="2">
        <v>215.5160643908</v>
      </c>
      <c r="J229" s="2">
        <v>90.05355142858058</v>
      </c>
      <c r="K229" s="2">
        <v>306.8780177053597</v>
      </c>
      <c r="L229" s="2">
        <v>612.4476335247402</v>
      </c>
    </row>
    <row r="230" spans="1:12" ht="12.75">
      <c r="A230" s="1" t="s">
        <v>8</v>
      </c>
      <c r="B230" s="1">
        <f>B229</f>
        <v>6</v>
      </c>
      <c r="C230" s="1">
        <v>2027</v>
      </c>
      <c r="D230" s="2">
        <f>D229*(D229/D228)</f>
        <v>52.927899901774666</v>
      </c>
      <c r="E230" s="2">
        <f>E229*(E229/E228)</f>
        <v>265.8400942474774</v>
      </c>
      <c r="F230" s="2">
        <f>F229*(F229/F228)</f>
        <v>51.21139934473188</v>
      </c>
      <c r="G230" s="2">
        <f>SUM(D230:F230)</f>
        <v>369.97939349398393</v>
      </c>
      <c r="H230" s="2"/>
      <c r="I230" s="2">
        <f>I229*(I229/I228)</f>
        <v>224.79066721444673</v>
      </c>
      <c r="J230" s="2">
        <f>J229*(J229/J228)</f>
        <v>93.85335731982188</v>
      </c>
      <c r="K230" s="2">
        <f>K229*(K229/K228)</f>
        <v>310.93955804451207</v>
      </c>
      <c r="L230" s="2">
        <f>SUM(I230:K230)</f>
        <v>629.5835825787807</v>
      </c>
    </row>
    <row r="231" spans="1:12" ht="12.75">
      <c r="A231" s="1" t="s">
        <v>9</v>
      </c>
      <c r="B231" s="1">
        <v>7</v>
      </c>
      <c r="C231" s="1">
        <v>1990</v>
      </c>
      <c r="D231" s="2">
        <v>22.59620498935724</v>
      </c>
      <c r="E231" s="2">
        <v>23.39982236935061</v>
      </c>
      <c r="F231" s="2">
        <v>-1.2423226126679152</v>
      </c>
      <c r="G231" s="2">
        <v>44.753704746039936</v>
      </c>
      <c r="H231" s="2"/>
      <c r="I231" s="2">
        <v>7.678541354699999</v>
      </c>
      <c r="J231" s="2">
        <v>6.5048834654</v>
      </c>
      <c r="K231" s="2">
        <v>130.57362660989276</v>
      </c>
      <c r="L231" s="2">
        <v>144.75705142999274</v>
      </c>
    </row>
    <row r="232" spans="1:12" ht="12.75">
      <c r="A232" s="1" t="s">
        <v>9</v>
      </c>
      <c r="B232" s="1">
        <v>7</v>
      </c>
      <c r="C232" s="1">
        <v>1991</v>
      </c>
      <c r="D232" s="2">
        <v>24.055266593272222</v>
      </c>
      <c r="E232" s="2">
        <v>27.116328974689555</v>
      </c>
      <c r="F232" s="2">
        <v>-1.5340654901592163</v>
      </c>
      <c r="G232" s="2">
        <v>49.63753007780256</v>
      </c>
      <c r="H232" s="2"/>
      <c r="I232" s="2">
        <v>9.856410498</v>
      </c>
      <c r="J232" s="2">
        <v>8.556724060899999</v>
      </c>
      <c r="K232" s="2">
        <v>132.5800843955161</v>
      </c>
      <c r="L232" s="2">
        <v>150.9932189544161</v>
      </c>
    </row>
    <row r="233" spans="1:12" ht="12.75">
      <c r="A233" s="1" t="s">
        <v>9</v>
      </c>
      <c r="B233" s="1">
        <v>7</v>
      </c>
      <c r="C233" s="1">
        <v>1992</v>
      </c>
      <c r="D233" s="2">
        <v>26.918295506103316</v>
      </c>
      <c r="E233" s="2">
        <v>33.979856272710954</v>
      </c>
      <c r="F233" s="2">
        <v>2.037197766940513</v>
      </c>
      <c r="G233" s="2">
        <v>62.93534954575478</v>
      </c>
      <c r="H233" s="2"/>
      <c r="I233" s="2">
        <v>13.3181740547</v>
      </c>
      <c r="J233" s="2">
        <v>12.215446719600001</v>
      </c>
      <c r="K233" s="2">
        <v>156.87855810912032</v>
      </c>
      <c r="L233" s="2">
        <v>182.41217888342032</v>
      </c>
    </row>
    <row r="234" spans="1:12" ht="12.75">
      <c r="A234" s="1" t="s">
        <v>9</v>
      </c>
      <c r="B234" s="1">
        <v>7</v>
      </c>
      <c r="C234" s="1">
        <v>1993</v>
      </c>
      <c r="D234" s="2">
        <v>28.521558405337256</v>
      </c>
      <c r="E234" s="2">
        <v>39.64837950008468</v>
      </c>
      <c r="F234" s="2">
        <v>4.379442119997724</v>
      </c>
      <c r="G234" s="2">
        <v>72.54938002541965</v>
      </c>
      <c r="H234" s="2"/>
      <c r="I234" s="2">
        <v>16.3681664548</v>
      </c>
      <c r="J234" s="2">
        <v>14.691331986400002</v>
      </c>
      <c r="K234" s="2">
        <v>169.22177432851691</v>
      </c>
      <c r="L234" s="2">
        <v>200.2812727697169</v>
      </c>
    </row>
    <row r="235" spans="1:12" ht="12.75">
      <c r="A235" s="1" t="s">
        <v>9</v>
      </c>
      <c r="B235" s="1">
        <v>7</v>
      </c>
      <c r="C235" s="1">
        <v>1994</v>
      </c>
      <c r="D235" s="2">
        <v>31.572716360078807</v>
      </c>
      <c r="E235" s="2">
        <v>47.64858588571703</v>
      </c>
      <c r="F235" s="2">
        <v>5.112980835648395</v>
      </c>
      <c r="G235" s="2">
        <v>84.33428308144424</v>
      </c>
      <c r="H235" s="2"/>
      <c r="I235" s="2">
        <v>20.8303165477</v>
      </c>
      <c r="J235" s="2">
        <v>19.3780903626</v>
      </c>
      <c r="K235" s="2">
        <v>182.9008063488262</v>
      </c>
      <c r="L235" s="2">
        <v>223.1092132591262</v>
      </c>
    </row>
    <row r="236" spans="1:12" ht="12.75">
      <c r="A236" s="1" t="s">
        <v>9</v>
      </c>
      <c r="B236" s="1">
        <v>7</v>
      </c>
      <c r="C236" s="1">
        <v>1995</v>
      </c>
      <c r="D236" s="2">
        <v>32.85468550658495</v>
      </c>
      <c r="E236" s="2">
        <v>53.29666445064846</v>
      </c>
      <c r="F236" s="2">
        <v>-0.6784869179028998</v>
      </c>
      <c r="G236" s="2">
        <v>85.4728630393305</v>
      </c>
      <c r="H236" s="2"/>
      <c r="I236" s="2">
        <v>23.029425169400003</v>
      </c>
      <c r="J236" s="2">
        <v>22.1070252833</v>
      </c>
      <c r="K236" s="2">
        <v>170.09851188759725</v>
      </c>
      <c r="L236" s="2">
        <v>215.23496234029727</v>
      </c>
    </row>
    <row r="237" spans="1:12" ht="12.75">
      <c r="A237" s="1" t="s">
        <v>9</v>
      </c>
      <c r="B237" s="1">
        <v>7</v>
      </c>
      <c r="C237" s="1">
        <v>1996</v>
      </c>
      <c r="D237" s="2">
        <v>34.226102297487266</v>
      </c>
      <c r="E237" s="2">
        <v>59.33571035154426</v>
      </c>
      <c r="F237" s="2">
        <v>-0.8885633929288801</v>
      </c>
      <c r="G237" s="2">
        <v>92.67324925610265</v>
      </c>
      <c r="H237" s="2"/>
      <c r="I237" s="2">
        <v>25.693839165</v>
      </c>
      <c r="J237" s="2">
        <v>24.9016914816</v>
      </c>
      <c r="K237" s="2">
        <v>176.78833954438204</v>
      </c>
      <c r="L237" s="2">
        <v>227.38387019098204</v>
      </c>
    </row>
    <row r="238" spans="1:12" ht="12.75">
      <c r="A238" s="1" t="s">
        <v>9</v>
      </c>
      <c r="B238" s="1">
        <v>7</v>
      </c>
      <c r="C238" s="1">
        <v>1997</v>
      </c>
      <c r="D238" s="2">
        <v>34.569510170503584</v>
      </c>
      <c r="E238" s="2">
        <v>63.34540215348872</v>
      </c>
      <c r="F238" s="2">
        <v>-0.21767454895495497</v>
      </c>
      <c r="G238" s="2">
        <v>97.69723777503734</v>
      </c>
      <c r="H238" s="2"/>
      <c r="I238" s="2">
        <v>27.442380514</v>
      </c>
      <c r="J238" s="2">
        <v>26.695409607200002</v>
      </c>
      <c r="K238" s="2">
        <v>181.8496570994326</v>
      </c>
      <c r="L238" s="2">
        <v>235.9874472206326</v>
      </c>
    </row>
    <row r="239" spans="1:12" ht="12.75">
      <c r="A239" s="1" t="s">
        <v>9</v>
      </c>
      <c r="B239" s="1">
        <v>7</v>
      </c>
      <c r="C239" s="1">
        <v>1998</v>
      </c>
      <c r="D239" s="2">
        <v>35.56603900486246</v>
      </c>
      <c r="E239" s="2">
        <v>68.4016922357425</v>
      </c>
      <c r="F239" s="2">
        <v>-1.1397961068505467</v>
      </c>
      <c r="G239" s="2">
        <v>102.82793513375441</v>
      </c>
      <c r="H239" s="2"/>
      <c r="I239" s="2">
        <v>28.879844829699998</v>
      </c>
      <c r="J239" s="2">
        <v>28.0688714115</v>
      </c>
      <c r="K239" s="2">
        <v>185.2344303559319</v>
      </c>
      <c r="L239" s="2">
        <v>242.1831465971319</v>
      </c>
    </row>
    <row r="240" spans="1:12" ht="12.75">
      <c r="A240" s="1" t="s">
        <v>9</v>
      </c>
      <c r="B240" s="1">
        <v>7</v>
      </c>
      <c r="C240" s="1">
        <v>1999</v>
      </c>
      <c r="D240" s="2">
        <v>35.38907612962083</v>
      </c>
      <c r="E240" s="2">
        <v>70.8933622424494</v>
      </c>
      <c r="F240" s="2">
        <v>-5.315231800604721</v>
      </c>
      <c r="G240" s="2">
        <v>100.96720657146551</v>
      </c>
      <c r="H240" s="2"/>
      <c r="I240" s="2">
        <v>31.787524018299997</v>
      </c>
      <c r="J240" s="2">
        <v>30.5761155205</v>
      </c>
      <c r="K240" s="2">
        <v>188.3084023106491</v>
      </c>
      <c r="L240" s="2">
        <v>250.6720418494491</v>
      </c>
    </row>
    <row r="241" spans="1:12" ht="12.75">
      <c r="A241" s="1" t="s">
        <v>9</v>
      </c>
      <c r="B241" s="1">
        <v>7</v>
      </c>
      <c r="C241" s="1">
        <v>2000</v>
      </c>
      <c r="D241" s="2">
        <v>39.59807320542633</v>
      </c>
      <c r="E241" s="2">
        <v>82.18645146236905</v>
      </c>
      <c r="F241" s="2">
        <v>-0.574865461866608</v>
      </c>
      <c r="G241" s="2">
        <v>121.20965920592877</v>
      </c>
      <c r="H241" s="2"/>
      <c r="I241" s="2">
        <v>36.410880006</v>
      </c>
      <c r="J241" s="2">
        <v>34.4922175011</v>
      </c>
      <c r="K241" s="2">
        <v>211.57373482549295</v>
      </c>
      <c r="L241" s="2">
        <v>282.47683233259295</v>
      </c>
    </row>
    <row r="242" spans="1:12" ht="12.75">
      <c r="A242" s="1" t="s">
        <v>9</v>
      </c>
      <c r="B242" s="1">
        <v>7</v>
      </c>
      <c r="C242" s="1">
        <v>2001</v>
      </c>
      <c r="D242" s="2">
        <v>42.54972890661877</v>
      </c>
      <c r="E242" s="2">
        <v>90.32353287099242</v>
      </c>
      <c r="F242" s="2">
        <v>5.214186745539216</v>
      </c>
      <c r="G242" s="2">
        <v>138.0874485231504</v>
      </c>
      <c r="H242" s="2"/>
      <c r="I242" s="2">
        <v>39.4826625293</v>
      </c>
      <c r="J242" s="2">
        <v>37.13693495770001</v>
      </c>
      <c r="K242" s="2">
        <v>229.11345106977492</v>
      </c>
      <c r="L242" s="2">
        <v>305.7330485567749</v>
      </c>
    </row>
    <row r="243" spans="1:12" ht="12.75">
      <c r="A243" s="1" t="s">
        <v>9</v>
      </c>
      <c r="B243" s="1">
        <v>7</v>
      </c>
      <c r="C243" s="1">
        <v>2002</v>
      </c>
      <c r="D243" s="2">
        <v>43.03884282955409</v>
      </c>
      <c r="E243" s="2">
        <v>97.60422060435094</v>
      </c>
      <c r="F243" s="2">
        <v>7.464230845579513</v>
      </c>
      <c r="G243" s="2">
        <v>148.10729427948456</v>
      </c>
      <c r="H243" s="2"/>
      <c r="I243" s="2">
        <v>43.2643758232</v>
      </c>
      <c r="J243" s="2">
        <v>39.67892395839999</v>
      </c>
      <c r="K243" s="2">
        <v>258.7543089582701</v>
      </c>
      <c r="L243" s="2">
        <v>341.6976087398701</v>
      </c>
    </row>
    <row r="244" spans="1:12" ht="12.75">
      <c r="A244" s="1" t="s">
        <v>9</v>
      </c>
      <c r="B244" s="1">
        <v>7</v>
      </c>
      <c r="C244" s="1">
        <v>2003</v>
      </c>
      <c r="D244" s="2">
        <v>44.7192111976955</v>
      </c>
      <c r="E244" s="2">
        <v>108.04577336349253</v>
      </c>
      <c r="F244" s="2">
        <v>8.3965177881195</v>
      </c>
      <c r="G244" s="2">
        <v>161.16150234930754</v>
      </c>
      <c r="H244" s="2"/>
      <c r="I244" s="2">
        <v>50.586952554899995</v>
      </c>
      <c r="J244" s="2">
        <v>44.554275209400004</v>
      </c>
      <c r="K244" s="2">
        <v>251.07336917246133</v>
      </c>
      <c r="L244" s="2">
        <v>346.2145969367613</v>
      </c>
    </row>
    <row r="245" spans="1:12" ht="12.75">
      <c r="A245" s="1" t="s">
        <v>9</v>
      </c>
      <c r="B245" s="1">
        <v>7</v>
      </c>
      <c r="C245" s="1">
        <v>2004</v>
      </c>
      <c r="D245" s="2">
        <v>46.715461212672174</v>
      </c>
      <c r="E245" s="2">
        <v>119.53048318645088</v>
      </c>
      <c r="F245" s="2">
        <v>6.139490835572731</v>
      </c>
      <c r="G245" s="2">
        <v>172.3854352346958</v>
      </c>
      <c r="H245" s="2"/>
      <c r="I245" s="2">
        <v>55.7055891584</v>
      </c>
      <c r="J245" s="2">
        <v>47.5651121738</v>
      </c>
      <c r="K245" s="2">
        <v>270.75408089832615</v>
      </c>
      <c r="L245" s="2">
        <v>374.02478223052617</v>
      </c>
    </row>
    <row r="246" spans="1:12" ht="12.75">
      <c r="A246" s="1" t="s">
        <v>9</v>
      </c>
      <c r="B246" s="1">
        <v>7</v>
      </c>
      <c r="C246" s="1">
        <v>2005</v>
      </c>
      <c r="D246" s="2">
        <v>50.82304720095197</v>
      </c>
      <c r="E246" s="2">
        <v>137.08456276089677</v>
      </c>
      <c r="F246" s="2">
        <v>2.6540341879799936</v>
      </c>
      <c r="G246" s="2">
        <v>190.56164414982874</v>
      </c>
      <c r="H246" s="2"/>
      <c r="I246" s="2">
        <v>68.35614349389999</v>
      </c>
      <c r="J246" s="2">
        <v>54.768423298400016</v>
      </c>
      <c r="K246" s="2">
        <v>286.09419029973907</v>
      </c>
      <c r="L246" s="2">
        <v>409.2187570920391</v>
      </c>
    </row>
    <row r="247" spans="1:12" ht="12.75">
      <c r="A247" s="1" t="s">
        <v>9</v>
      </c>
      <c r="B247" s="1">
        <v>7</v>
      </c>
      <c r="C247" s="1">
        <v>2006</v>
      </c>
      <c r="D247" s="2">
        <v>51.934819811804715</v>
      </c>
      <c r="E247" s="2">
        <v>139.39617739855802</v>
      </c>
      <c r="F247" s="2">
        <v>18.471344132030758</v>
      </c>
      <c r="G247" s="2">
        <v>209.8023413423935</v>
      </c>
      <c r="H247" s="2"/>
      <c r="I247" s="2">
        <v>74.36646937340001</v>
      </c>
      <c r="J247" s="2">
        <v>57.6999062875</v>
      </c>
      <c r="K247" s="2">
        <v>325.0395229190897</v>
      </c>
      <c r="L247" s="2">
        <v>457.1058985799897</v>
      </c>
    </row>
    <row r="248" spans="1:12" ht="12.75">
      <c r="A248" s="1" t="s">
        <v>9</v>
      </c>
      <c r="B248" s="1">
        <v>7</v>
      </c>
      <c r="C248" s="1">
        <v>2007</v>
      </c>
      <c r="D248" s="2">
        <v>58.980963281126456</v>
      </c>
      <c r="E248" s="2">
        <v>161.91228480821275</v>
      </c>
      <c r="F248" s="2">
        <v>28.025129802963068</v>
      </c>
      <c r="G248" s="2">
        <v>248.9183778923023</v>
      </c>
      <c r="H248" s="2"/>
      <c r="I248" s="2">
        <v>84.5035341748</v>
      </c>
      <c r="J248" s="2">
        <v>63.681972038400005</v>
      </c>
      <c r="K248" s="2">
        <v>336.5345460500758</v>
      </c>
      <c r="L248" s="2">
        <v>484.72005226327576</v>
      </c>
    </row>
    <row r="249" spans="1:12" ht="12.75">
      <c r="A249" s="1" t="s">
        <v>9</v>
      </c>
      <c r="B249" s="1">
        <v>7</v>
      </c>
      <c r="C249" s="1">
        <v>2008</v>
      </c>
      <c r="D249" s="2">
        <v>61.499286641429215</v>
      </c>
      <c r="E249" s="2">
        <v>176.9984011248111</v>
      </c>
      <c r="F249" s="2">
        <v>46.592901763546095</v>
      </c>
      <c r="G249" s="2">
        <v>285.0905895297864</v>
      </c>
      <c r="H249" s="2"/>
      <c r="I249" s="2">
        <v>94.46077088989999</v>
      </c>
      <c r="J249" s="2">
        <v>68.63776084240001</v>
      </c>
      <c r="K249" s="2">
        <v>374.01095622100826</v>
      </c>
      <c r="L249" s="2">
        <v>537.1094879533082</v>
      </c>
    </row>
    <row r="250" spans="1:12" ht="12.75">
      <c r="A250" s="1" t="s">
        <v>9</v>
      </c>
      <c r="B250" s="1">
        <v>7</v>
      </c>
      <c r="C250" s="1">
        <v>2009</v>
      </c>
      <c r="D250" s="2">
        <v>63.167203028075406</v>
      </c>
      <c r="E250" s="2">
        <v>189.98779049348803</v>
      </c>
      <c r="F250" s="2">
        <v>63.187337407929526</v>
      </c>
      <c r="G250" s="2">
        <v>316.34233092949296</v>
      </c>
      <c r="H250" s="2"/>
      <c r="I250" s="2">
        <v>103.0720784486</v>
      </c>
      <c r="J250" s="2">
        <v>72.8000752576</v>
      </c>
      <c r="K250" s="2">
        <v>390.71539942358356</v>
      </c>
      <c r="L250" s="2">
        <v>566.5875531297836</v>
      </c>
    </row>
    <row r="251" spans="1:12" ht="12.75">
      <c r="A251" s="1" t="s">
        <v>9</v>
      </c>
      <c r="B251" s="1">
        <v>7</v>
      </c>
      <c r="C251" s="1">
        <v>2010</v>
      </c>
      <c r="D251" s="2">
        <v>66.13896784220685</v>
      </c>
      <c r="E251" s="2">
        <v>205.7073626959281</v>
      </c>
      <c r="F251" s="2">
        <v>68.54283022684817</v>
      </c>
      <c r="G251" s="2">
        <v>340.3891607649831</v>
      </c>
      <c r="H251" s="2"/>
      <c r="I251" s="2">
        <v>106.30410053599999</v>
      </c>
      <c r="J251" s="2">
        <v>73.97590548740001</v>
      </c>
      <c r="K251" s="2">
        <v>396.65284479622</v>
      </c>
      <c r="L251" s="2">
        <v>576.93285081962</v>
      </c>
    </row>
    <row r="252" spans="1:12" ht="12.75">
      <c r="A252" s="1" t="s">
        <v>9</v>
      </c>
      <c r="B252" s="1">
        <v>7</v>
      </c>
      <c r="C252" s="1">
        <v>2011</v>
      </c>
      <c r="D252" s="2">
        <v>69.70639114837977</v>
      </c>
      <c r="E252" s="2">
        <v>230.59550613057885</v>
      </c>
      <c r="F252" s="2">
        <v>56.94016644959204</v>
      </c>
      <c r="G252" s="2">
        <v>357.24206372855065</v>
      </c>
      <c r="H252" s="2"/>
      <c r="I252" s="2">
        <v>114.8531686995</v>
      </c>
      <c r="J252" s="2">
        <v>78.429271854</v>
      </c>
      <c r="K252" s="2">
        <v>362.81349480721303</v>
      </c>
      <c r="L252" s="2">
        <v>556.095935360713</v>
      </c>
    </row>
    <row r="253" spans="1:12" ht="12.75">
      <c r="A253" s="1" t="s">
        <v>9</v>
      </c>
      <c r="B253" s="1">
        <v>7</v>
      </c>
      <c r="C253" s="1">
        <v>2012</v>
      </c>
      <c r="D253" s="2">
        <v>73.30512511940148</v>
      </c>
      <c r="E253" s="2">
        <v>251.59926231396378</v>
      </c>
      <c r="F253" s="2">
        <v>54.503820260353045</v>
      </c>
      <c r="G253" s="2">
        <v>379.40820769371834</v>
      </c>
      <c r="H253" s="2"/>
      <c r="I253" s="2">
        <v>119.78323005589999</v>
      </c>
      <c r="J253" s="2">
        <v>80.2064253877</v>
      </c>
      <c r="K253" s="2">
        <v>396.0444348232779</v>
      </c>
      <c r="L253" s="2">
        <v>596.0340902668779</v>
      </c>
    </row>
    <row r="254" spans="1:12" ht="12.75">
      <c r="A254" s="1" t="s">
        <v>9</v>
      </c>
      <c r="B254" s="1">
        <v>7</v>
      </c>
      <c r="C254" s="1">
        <v>2013</v>
      </c>
      <c r="D254" s="2">
        <v>75.16831944941586</v>
      </c>
      <c r="E254" s="2">
        <v>282.91108862160587</v>
      </c>
      <c r="F254" s="2">
        <v>68.75444575557377</v>
      </c>
      <c r="G254" s="2">
        <v>426.8338538265955</v>
      </c>
      <c r="H254" s="2"/>
      <c r="I254" s="2">
        <v>122.5624940125</v>
      </c>
      <c r="J254" s="2">
        <v>82.05305484878137</v>
      </c>
      <c r="K254" s="2">
        <v>440.8359799231779</v>
      </c>
      <c r="L254" s="2">
        <v>645.4515287844592</v>
      </c>
    </row>
    <row r="255" spans="1:12" ht="12.75">
      <c r="A255" s="1" t="s">
        <v>9</v>
      </c>
      <c r="B255" s="1">
        <v>7</v>
      </c>
      <c r="C255" s="1">
        <v>2014</v>
      </c>
      <c r="D255" s="2">
        <v>99.55665817558263</v>
      </c>
      <c r="E255" s="2">
        <v>297.1049819975144</v>
      </c>
      <c r="F255" s="2">
        <v>62.289654874550806</v>
      </c>
      <c r="G255" s="2">
        <v>458.9512950476479</v>
      </c>
      <c r="H255" s="2"/>
      <c r="I255" s="2">
        <v>130.2012489764</v>
      </c>
      <c r="J255" s="2">
        <v>86.06484031627348</v>
      </c>
      <c r="K255" s="2">
        <v>423.7423683368221</v>
      </c>
      <c r="L255" s="2">
        <v>640.0084576294955</v>
      </c>
    </row>
    <row r="256" spans="1:12" ht="12.75">
      <c r="A256" s="1" t="s">
        <v>9</v>
      </c>
      <c r="B256" s="1">
        <v>7</v>
      </c>
      <c r="C256" s="1">
        <v>2015</v>
      </c>
      <c r="D256" s="2">
        <v>108.65200836564101</v>
      </c>
      <c r="E256" s="2">
        <v>326.96163435279146</v>
      </c>
      <c r="F256" s="2">
        <v>71.46456399499291</v>
      </c>
      <c r="G256" s="2">
        <v>507.0782067134254</v>
      </c>
      <c r="H256" s="2"/>
      <c r="I256" s="2">
        <v>139.2253919543</v>
      </c>
      <c r="J256" s="2">
        <v>91.05865571672986</v>
      </c>
      <c r="K256" s="2">
        <v>453.38799156528864</v>
      </c>
      <c r="L256" s="2">
        <v>683.6720392363185</v>
      </c>
    </row>
    <row r="257" spans="1:12" ht="12.75">
      <c r="A257" s="1" t="s">
        <v>9</v>
      </c>
      <c r="B257" s="1">
        <v>7</v>
      </c>
      <c r="C257" s="1">
        <v>2016</v>
      </c>
      <c r="D257" s="2">
        <v>117.79738194343655</v>
      </c>
      <c r="E257" s="2">
        <v>352.7383225140826</v>
      </c>
      <c r="F257" s="2">
        <v>70.30326175061768</v>
      </c>
      <c r="G257" s="2">
        <v>540.8389662081369</v>
      </c>
      <c r="H257" s="2"/>
      <c r="I257" s="2">
        <v>151.6666230912</v>
      </c>
      <c r="J257" s="2">
        <v>98.31544560556176</v>
      </c>
      <c r="K257" s="2">
        <v>459.69837788665814</v>
      </c>
      <c r="L257" s="2">
        <v>709.6804465834199</v>
      </c>
    </row>
    <row r="258" spans="1:12" ht="12.75">
      <c r="A258" s="1" t="s">
        <v>9</v>
      </c>
      <c r="B258" s="1">
        <v>7</v>
      </c>
      <c r="C258" s="1">
        <v>2017</v>
      </c>
      <c r="D258" s="2">
        <v>125.02051013293105</v>
      </c>
      <c r="E258" s="2">
        <v>379.0719546202257</v>
      </c>
      <c r="F258" s="2">
        <v>72.80481865920977</v>
      </c>
      <c r="G258" s="2">
        <v>576.8972834123665</v>
      </c>
      <c r="H258" s="2"/>
      <c r="I258" s="2">
        <v>164.62372275119998</v>
      </c>
      <c r="J258" s="2">
        <v>105.46267179543185</v>
      </c>
      <c r="K258" s="2">
        <v>478.1229552058812</v>
      </c>
      <c r="L258" s="2">
        <v>748.209349752513</v>
      </c>
    </row>
    <row r="259" spans="1:12" ht="12.75">
      <c r="A259" s="1" t="s">
        <v>9</v>
      </c>
      <c r="B259" s="1">
        <v>7</v>
      </c>
      <c r="C259" s="1">
        <v>2018</v>
      </c>
      <c r="D259" s="2">
        <v>133.0910604393772</v>
      </c>
      <c r="E259" s="2">
        <v>404.7317936471155</v>
      </c>
      <c r="F259" s="2">
        <v>74.77161127877768</v>
      </c>
      <c r="G259" s="2">
        <v>612.5944653652704</v>
      </c>
      <c r="H259" s="2"/>
      <c r="I259" s="2">
        <v>177.8781989706</v>
      </c>
      <c r="J259" s="2">
        <v>112.11106868731154</v>
      </c>
      <c r="K259" s="2">
        <v>494.8347415938119</v>
      </c>
      <c r="L259" s="2">
        <v>784.8240092517235</v>
      </c>
    </row>
    <row r="260" spans="1:12" ht="12.75">
      <c r="A260" s="1" t="s">
        <v>9</v>
      </c>
      <c r="B260" s="1">
        <v>7</v>
      </c>
      <c r="C260" s="1">
        <v>2019</v>
      </c>
      <c r="D260" s="2">
        <v>143.1164948423651</v>
      </c>
      <c r="E260" s="2">
        <v>418.6322443182189</v>
      </c>
      <c r="F260" s="2">
        <v>72.61501235678192</v>
      </c>
      <c r="G260" s="2">
        <v>634.3637515173659</v>
      </c>
      <c r="H260" s="2"/>
      <c r="I260" s="2">
        <v>191.2625893354</v>
      </c>
      <c r="J260" s="2">
        <v>118.3895121243366</v>
      </c>
      <c r="K260" s="2">
        <v>505.94608003971075</v>
      </c>
      <c r="L260" s="2">
        <v>815.5981814994474</v>
      </c>
    </row>
    <row r="261" spans="1:12" ht="12.75">
      <c r="A261" s="1" t="s">
        <v>9</v>
      </c>
      <c r="B261" s="1">
        <v>7</v>
      </c>
      <c r="C261" s="1">
        <v>2020</v>
      </c>
      <c r="D261" s="2">
        <v>153.20862362448256</v>
      </c>
      <c r="E261" s="2">
        <v>433.29774434549984</v>
      </c>
      <c r="F261" s="2">
        <v>68.32891666427132</v>
      </c>
      <c r="G261" s="2">
        <v>654.8352846342538</v>
      </c>
      <c r="H261" s="2"/>
      <c r="I261" s="2">
        <v>204.8420738968</v>
      </c>
      <c r="J261" s="2">
        <v>124.92457593441742</v>
      </c>
      <c r="K261" s="2">
        <v>516.3219635835985</v>
      </c>
      <c r="L261" s="2">
        <v>846.0886134148159</v>
      </c>
    </row>
    <row r="262" spans="1:12" ht="12.75">
      <c r="A262" s="1" t="s">
        <v>9</v>
      </c>
      <c r="B262" s="1">
        <v>7</v>
      </c>
      <c r="C262" s="1">
        <v>2021</v>
      </c>
      <c r="D262" s="2">
        <v>154.74242566831347</v>
      </c>
      <c r="E262" s="2">
        <v>437.61921172287146</v>
      </c>
      <c r="F262" s="2">
        <v>64.9049275568776</v>
      </c>
      <c r="G262" s="2">
        <v>657.2665649480625</v>
      </c>
      <c r="H262" s="2"/>
      <c r="I262" s="2">
        <v>218.26662248820003</v>
      </c>
      <c r="J262" s="2">
        <v>131.43525223103455</v>
      </c>
      <c r="K262" s="2">
        <v>528.0993125940976</v>
      </c>
      <c r="L262" s="2">
        <v>877.8011873133321</v>
      </c>
    </row>
    <row r="263" spans="1:12" ht="12.75">
      <c r="A263" s="1" t="s">
        <v>9</v>
      </c>
      <c r="B263" s="1">
        <v>7</v>
      </c>
      <c r="C263" s="1">
        <v>2022</v>
      </c>
      <c r="D263" s="2">
        <v>160.22897671108134</v>
      </c>
      <c r="E263" s="2">
        <v>447.940179669498</v>
      </c>
      <c r="F263" s="2">
        <v>58.2813056198441</v>
      </c>
      <c r="G263" s="2">
        <v>666.4504620004235</v>
      </c>
      <c r="H263" s="2"/>
      <c r="I263" s="2">
        <v>231.40526788150004</v>
      </c>
      <c r="J263" s="2">
        <v>137.90197107947014</v>
      </c>
      <c r="K263" s="2">
        <v>531.6864731368015</v>
      </c>
      <c r="L263" s="2">
        <v>900.9937120977717</v>
      </c>
    </row>
    <row r="264" spans="1:12" ht="12.75">
      <c r="A264" s="1" t="s">
        <v>9</v>
      </c>
      <c r="B264" s="1">
        <v>7</v>
      </c>
      <c r="C264" s="1">
        <v>2023</v>
      </c>
      <c r="D264" s="2">
        <v>165.98937994465183</v>
      </c>
      <c r="E264" s="2">
        <v>458.52886216030214</v>
      </c>
      <c r="F264" s="2">
        <v>55.219146104988795</v>
      </c>
      <c r="G264" s="2">
        <v>679.7373882099428</v>
      </c>
      <c r="H264" s="2"/>
      <c r="I264" s="2">
        <v>243.7897485305</v>
      </c>
      <c r="J264" s="2">
        <v>143.99006386457205</v>
      </c>
      <c r="K264" s="2">
        <v>537.0382319513318</v>
      </c>
      <c r="L264" s="2">
        <v>924.8180443464039</v>
      </c>
    </row>
    <row r="265" spans="1:12" ht="12.75">
      <c r="A265" s="1" t="s">
        <v>9</v>
      </c>
      <c r="B265" s="1">
        <v>7</v>
      </c>
      <c r="C265" s="1">
        <v>2024</v>
      </c>
      <c r="D265" s="2">
        <v>171.80314059632224</v>
      </c>
      <c r="E265" s="2">
        <v>469.4477195505633</v>
      </c>
      <c r="F265" s="2">
        <v>55.40991583092517</v>
      </c>
      <c r="G265" s="2">
        <v>696.6607759778108</v>
      </c>
      <c r="H265" s="2"/>
      <c r="I265" s="2">
        <v>256.3715300427</v>
      </c>
      <c r="J265" s="2">
        <v>150.20525475179423</v>
      </c>
      <c r="K265" s="2">
        <v>541.0516847284332</v>
      </c>
      <c r="L265" s="2">
        <v>947.6284695229274</v>
      </c>
    </row>
    <row r="266" spans="1:12" ht="12.75">
      <c r="A266" s="1" t="s">
        <v>9</v>
      </c>
      <c r="B266" s="1">
        <f>B265</f>
        <v>7</v>
      </c>
      <c r="C266" s="1">
        <v>2025</v>
      </c>
      <c r="D266" s="2">
        <v>177.78937552660688</v>
      </c>
      <c r="E266" s="2">
        <v>480.084995778593</v>
      </c>
      <c r="F266" s="2">
        <v>55.10015569744856</v>
      </c>
      <c r="G266" s="2">
        <v>712.9745270026485</v>
      </c>
      <c r="H266" s="2"/>
      <c r="I266" s="2">
        <v>268.5301663424</v>
      </c>
      <c r="J266" s="2">
        <v>156.36038218512667</v>
      </c>
      <c r="K266" s="2">
        <v>542.8806906858491</v>
      </c>
      <c r="L266" s="2">
        <v>967.7712392133758</v>
      </c>
    </row>
    <row r="267" spans="1:12" ht="12.75">
      <c r="A267" s="1" t="s">
        <v>9</v>
      </c>
      <c r="B267" s="1">
        <f>B266</f>
        <v>7</v>
      </c>
      <c r="C267" s="1">
        <v>2026</v>
      </c>
      <c r="D267" s="2">
        <v>183.94281942223478</v>
      </c>
      <c r="E267" s="2">
        <v>489.89729613557057</v>
      </c>
      <c r="F267" s="2">
        <v>58.42881029336134</v>
      </c>
      <c r="G267" s="2">
        <v>732.2689258511667</v>
      </c>
      <c r="H267" s="2"/>
      <c r="I267" s="2">
        <v>280.6785581367</v>
      </c>
      <c r="J267" s="2">
        <v>162.04059114713354</v>
      </c>
      <c r="K267" s="2">
        <v>548.7591485080542</v>
      </c>
      <c r="L267" s="2">
        <v>991.4782977918877</v>
      </c>
    </row>
    <row r="268" spans="1:12" ht="12.75">
      <c r="A268" s="1" t="s">
        <v>9</v>
      </c>
      <c r="B268" s="1">
        <f>B267</f>
        <v>7</v>
      </c>
      <c r="C268" s="1">
        <v>2027</v>
      </c>
      <c r="D268" s="2">
        <f>D267*(D267/D266)</f>
        <v>190.3092393276185</v>
      </c>
      <c r="E268" s="2">
        <f>E267*(E267/E266)</f>
        <v>499.9101468932941</v>
      </c>
      <c r="F268" s="2">
        <f>F267*(F267/F266)</f>
        <v>61.9585521870983</v>
      </c>
      <c r="G268" s="2">
        <f>SUM(D268:F268)</f>
        <v>752.177938408011</v>
      </c>
      <c r="H268" s="2"/>
      <c r="I268" s="2">
        <f>I267*(I267/I266)</f>
        <v>293.37654711480263</v>
      </c>
      <c r="J268" s="2">
        <f>J267*(J267/J266)</f>
        <v>167.92714888752764</v>
      </c>
      <c r="K268" s="2">
        <f>K267*(K267/K266)</f>
        <v>554.7012598492743</v>
      </c>
      <c r="L268" s="2">
        <f>SUM(I268:K268)</f>
        <v>1016.0049558516046</v>
      </c>
    </row>
    <row r="269" spans="1:12" ht="12.75">
      <c r="A269" s="1" t="s">
        <v>10</v>
      </c>
      <c r="B269" s="1">
        <v>8</v>
      </c>
      <c r="C269" s="1">
        <v>1990</v>
      </c>
      <c r="D269" s="2">
        <v>0</v>
      </c>
      <c r="E269" s="2">
        <v>0</v>
      </c>
      <c r="F269" s="2">
        <v>0</v>
      </c>
      <c r="G269" s="2">
        <v>0</v>
      </c>
      <c r="H269" s="2"/>
      <c r="I269" s="2">
        <v>0</v>
      </c>
      <c r="J269" s="2">
        <v>0</v>
      </c>
      <c r="K269" s="2">
        <v>0</v>
      </c>
      <c r="L269" s="2">
        <v>0</v>
      </c>
    </row>
    <row r="270" spans="1:12" ht="12.75">
      <c r="A270" s="1" t="s">
        <v>10</v>
      </c>
      <c r="B270" s="1">
        <v>8</v>
      </c>
      <c r="C270" s="1">
        <v>1991</v>
      </c>
      <c r="D270" s="2">
        <v>0</v>
      </c>
      <c r="E270" s="2">
        <v>0</v>
      </c>
      <c r="F270" s="2">
        <v>0</v>
      </c>
      <c r="G270" s="2">
        <v>0</v>
      </c>
      <c r="H270" s="2"/>
      <c r="I270" s="2">
        <v>0</v>
      </c>
      <c r="J270" s="2">
        <v>0</v>
      </c>
      <c r="K270" s="2">
        <v>0</v>
      </c>
      <c r="L270" s="2">
        <v>0</v>
      </c>
    </row>
    <row r="271" spans="1:12" ht="12.75">
      <c r="A271" s="1" t="s">
        <v>10</v>
      </c>
      <c r="B271" s="1">
        <v>8</v>
      </c>
      <c r="C271" s="1">
        <v>1992</v>
      </c>
      <c r="D271" s="2">
        <v>0</v>
      </c>
      <c r="E271" s="2">
        <v>0</v>
      </c>
      <c r="F271" s="2">
        <v>0</v>
      </c>
      <c r="G271" s="2">
        <v>0</v>
      </c>
      <c r="H271" s="2"/>
      <c r="I271" s="2">
        <v>0</v>
      </c>
      <c r="J271" s="2">
        <v>0</v>
      </c>
      <c r="K271" s="2">
        <v>0</v>
      </c>
      <c r="L271" s="2">
        <v>0</v>
      </c>
    </row>
    <row r="272" spans="1:12" ht="12.75">
      <c r="A272" s="1" t="s">
        <v>10</v>
      </c>
      <c r="B272" s="1">
        <v>8</v>
      </c>
      <c r="C272" s="1">
        <v>1993</v>
      </c>
      <c r="D272" s="2">
        <v>0</v>
      </c>
      <c r="E272" s="2">
        <v>0</v>
      </c>
      <c r="F272" s="2">
        <v>0</v>
      </c>
      <c r="G272" s="2">
        <v>0</v>
      </c>
      <c r="H272" s="2"/>
      <c r="I272" s="2">
        <v>0</v>
      </c>
      <c r="J272" s="2">
        <v>0</v>
      </c>
      <c r="K272" s="2">
        <v>0</v>
      </c>
      <c r="L272" s="2">
        <v>0</v>
      </c>
    </row>
    <row r="273" spans="1:12" ht="12.75">
      <c r="A273" s="1" t="s">
        <v>10</v>
      </c>
      <c r="B273" s="1">
        <v>8</v>
      </c>
      <c r="C273" s="1">
        <v>1994</v>
      </c>
      <c r="D273" s="2">
        <v>0</v>
      </c>
      <c r="E273" s="2">
        <v>0</v>
      </c>
      <c r="F273" s="2">
        <v>0</v>
      </c>
      <c r="G273" s="2">
        <v>0</v>
      </c>
      <c r="H273" s="2"/>
      <c r="I273" s="2">
        <v>0</v>
      </c>
      <c r="J273" s="2">
        <v>0</v>
      </c>
      <c r="K273" s="2">
        <v>0</v>
      </c>
      <c r="L273" s="2">
        <v>0</v>
      </c>
    </row>
    <row r="274" spans="1:12" ht="12.75">
      <c r="A274" s="1" t="s">
        <v>10</v>
      </c>
      <c r="B274" s="1">
        <v>8</v>
      </c>
      <c r="C274" s="1">
        <v>1995</v>
      </c>
      <c r="D274" s="2">
        <v>0</v>
      </c>
      <c r="E274" s="2">
        <v>0</v>
      </c>
      <c r="F274" s="2">
        <v>0</v>
      </c>
      <c r="G274" s="2">
        <v>0</v>
      </c>
      <c r="H274" s="2"/>
      <c r="I274" s="2">
        <v>0</v>
      </c>
      <c r="J274" s="2">
        <v>0</v>
      </c>
      <c r="K274" s="2">
        <v>0</v>
      </c>
      <c r="L274" s="2">
        <v>0</v>
      </c>
    </row>
    <row r="275" spans="1:12" ht="12.75">
      <c r="A275" s="1" t="s">
        <v>10</v>
      </c>
      <c r="B275" s="1">
        <v>8</v>
      </c>
      <c r="C275" s="1">
        <v>1996</v>
      </c>
      <c r="D275" s="2">
        <v>0</v>
      </c>
      <c r="E275" s="2">
        <v>0</v>
      </c>
      <c r="F275" s="2">
        <v>0</v>
      </c>
      <c r="G275" s="2">
        <v>0</v>
      </c>
      <c r="H275" s="2"/>
      <c r="I275" s="2">
        <v>0</v>
      </c>
      <c r="J275" s="2">
        <v>0</v>
      </c>
      <c r="K275" s="2">
        <v>0</v>
      </c>
      <c r="L275" s="2">
        <v>0</v>
      </c>
    </row>
    <row r="276" spans="1:12" ht="12.75">
      <c r="A276" s="1" t="s">
        <v>10</v>
      </c>
      <c r="B276" s="1">
        <v>8</v>
      </c>
      <c r="C276" s="1">
        <v>1997</v>
      </c>
      <c r="D276" s="2">
        <v>0</v>
      </c>
      <c r="E276" s="2">
        <v>0</v>
      </c>
      <c r="F276" s="2">
        <v>0</v>
      </c>
      <c r="G276" s="2">
        <v>0</v>
      </c>
      <c r="H276" s="2"/>
      <c r="I276" s="2">
        <v>0</v>
      </c>
      <c r="J276" s="2">
        <v>0</v>
      </c>
      <c r="K276" s="2">
        <v>0</v>
      </c>
      <c r="L276" s="2">
        <v>0</v>
      </c>
    </row>
    <row r="277" spans="1:12" ht="12.75">
      <c r="A277" s="1" t="s">
        <v>10</v>
      </c>
      <c r="B277" s="1">
        <v>8</v>
      </c>
      <c r="C277" s="1">
        <v>1998</v>
      </c>
      <c r="D277" s="2">
        <v>0</v>
      </c>
      <c r="E277" s="2">
        <v>0</v>
      </c>
      <c r="F277" s="2">
        <v>0</v>
      </c>
      <c r="G277" s="2">
        <v>0</v>
      </c>
      <c r="H277" s="2"/>
      <c r="I277" s="2">
        <v>0</v>
      </c>
      <c r="J277" s="2">
        <v>0</v>
      </c>
      <c r="K277" s="2">
        <v>0</v>
      </c>
      <c r="L277" s="2">
        <v>0</v>
      </c>
    </row>
    <row r="278" spans="1:12" ht="12.75">
      <c r="A278" s="1" t="s">
        <v>10</v>
      </c>
      <c r="B278" s="1">
        <v>8</v>
      </c>
      <c r="C278" s="1">
        <v>1999</v>
      </c>
      <c r="D278" s="2">
        <v>0</v>
      </c>
      <c r="E278" s="2">
        <v>0</v>
      </c>
      <c r="F278" s="2">
        <v>0</v>
      </c>
      <c r="G278" s="2">
        <v>0</v>
      </c>
      <c r="H278" s="2"/>
      <c r="I278" s="2">
        <v>0</v>
      </c>
      <c r="J278" s="2">
        <v>0</v>
      </c>
      <c r="K278" s="2">
        <v>0</v>
      </c>
      <c r="L278" s="2">
        <v>0</v>
      </c>
    </row>
    <row r="279" spans="1:12" ht="12.75">
      <c r="A279" s="1" t="s">
        <v>10</v>
      </c>
      <c r="B279" s="1">
        <v>8</v>
      </c>
      <c r="C279" s="1">
        <v>2000</v>
      </c>
      <c r="D279" s="2">
        <v>0</v>
      </c>
      <c r="E279" s="2">
        <v>0</v>
      </c>
      <c r="F279" s="2">
        <v>0</v>
      </c>
      <c r="G279" s="2">
        <v>0</v>
      </c>
      <c r="H279" s="2"/>
      <c r="I279" s="2">
        <v>0</v>
      </c>
      <c r="J279" s="2">
        <v>0</v>
      </c>
      <c r="K279" s="2">
        <v>0</v>
      </c>
      <c r="L279" s="2">
        <v>0</v>
      </c>
    </row>
    <row r="280" spans="1:12" ht="12.75">
      <c r="A280" s="1" t="s">
        <v>10</v>
      </c>
      <c r="B280" s="1">
        <v>8</v>
      </c>
      <c r="C280" s="1">
        <v>2001</v>
      </c>
      <c r="D280" s="2">
        <v>0</v>
      </c>
      <c r="E280" s="2">
        <v>0</v>
      </c>
      <c r="F280" s="2">
        <v>0</v>
      </c>
      <c r="G280" s="2">
        <v>0</v>
      </c>
      <c r="H280" s="2"/>
      <c r="I280" s="2">
        <v>0</v>
      </c>
      <c r="J280" s="2">
        <v>0</v>
      </c>
      <c r="K280" s="2">
        <v>0</v>
      </c>
      <c r="L280" s="2">
        <v>0</v>
      </c>
    </row>
    <row r="281" spans="1:12" ht="12.75">
      <c r="A281" s="1" t="s">
        <v>10</v>
      </c>
      <c r="B281" s="1">
        <v>8</v>
      </c>
      <c r="C281" s="1">
        <v>2002</v>
      </c>
      <c r="D281" s="2">
        <v>0</v>
      </c>
      <c r="E281" s="2">
        <v>0</v>
      </c>
      <c r="F281" s="2">
        <v>0</v>
      </c>
      <c r="G281" s="2">
        <v>0</v>
      </c>
      <c r="H281" s="2"/>
      <c r="I281" s="2">
        <v>0</v>
      </c>
      <c r="J281" s="2">
        <v>0</v>
      </c>
      <c r="K281" s="2">
        <v>0</v>
      </c>
      <c r="L281" s="2">
        <v>0</v>
      </c>
    </row>
    <row r="282" spans="1:12" ht="12.75">
      <c r="A282" s="1" t="s">
        <v>10</v>
      </c>
      <c r="B282" s="1">
        <v>8</v>
      </c>
      <c r="C282" s="1">
        <v>2003</v>
      </c>
      <c r="D282" s="2">
        <v>0</v>
      </c>
      <c r="E282" s="2">
        <v>0</v>
      </c>
      <c r="F282" s="2">
        <v>0</v>
      </c>
      <c r="G282" s="2">
        <v>0</v>
      </c>
      <c r="H282" s="2"/>
      <c r="I282" s="2">
        <v>0</v>
      </c>
      <c r="J282" s="2">
        <v>0</v>
      </c>
      <c r="K282" s="2">
        <v>0</v>
      </c>
      <c r="L282" s="2">
        <v>0</v>
      </c>
    </row>
    <row r="283" spans="1:12" ht="12.75">
      <c r="A283" s="1" t="s">
        <v>10</v>
      </c>
      <c r="B283" s="1">
        <v>8</v>
      </c>
      <c r="C283" s="1">
        <v>2004</v>
      </c>
      <c r="D283" s="2">
        <v>0</v>
      </c>
      <c r="E283" s="2">
        <v>0</v>
      </c>
      <c r="F283" s="2">
        <v>0</v>
      </c>
      <c r="G283" s="2">
        <v>0</v>
      </c>
      <c r="H283" s="2"/>
      <c r="I283" s="2">
        <v>0</v>
      </c>
      <c r="J283" s="2">
        <v>0</v>
      </c>
      <c r="K283" s="2">
        <v>0</v>
      </c>
      <c r="L283" s="2">
        <v>0</v>
      </c>
    </row>
    <row r="284" spans="1:12" ht="12.75">
      <c r="A284" s="1" t="s">
        <v>10</v>
      </c>
      <c r="B284" s="1">
        <v>8</v>
      </c>
      <c r="C284" s="1">
        <v>2005</v>
      </c>
      <c r="D284" s="2">
        <v>0</v>
      </c>
      <c r="E284" s="2">
        <v>0</v>
      </c>
      <c r="F284" s="2">
        <v>0</v>
      </c>
      <c r="G284" s="2">
        <v>0</v>
      </c>
      <c r="H284" s="2"/>
      <c r="I284" s="2">
        <v>0</v>
      </c>
      <c r="J284" s="2">
        <v>0</v>
      </c>
      <c r="K284" s="2">
        <v>0</v>
      </c>
      <c r="L284" s="2">
        <v>0</v>
      </c>
    </row>
    <row r="285" spans="1:12" ht="12.75">
      <c r="A285" s="1" t="s">
        <v>10</v>
      </c>
      <c r="B285" s="1">
        <v>8</v>
      </c>
      <c r="C285" s="1">
        <v>2006</v>
      </c>
      <c r="D285" s="2">
        <v>0</v>
      </c>
      <c r="E285" s="2">
        <v>0</v>
      </c>
      <c r="F285" s="2">
        <v>0</v>
      </c>
      <c r="G285" s="2">
        <v>0</v>
      </c>
      <c r="H285" s="2"/>
      <c r="I285" s="2">
        <v>0</v>
      </c>
      <c r="J285" s="2">
        <v>0</v>
      </c>
      <c r="K285" s="2">
        <v>0</v>
      </c>
      <c r="L285" s="2">
        <v>0</v>
      </c>
    </row>
    <row r="286" spans="1:12" ht="12.75">
      <c r="A286" s="1" t="s">
        <v>10</v>
      </c>
      <c r="B286" s="1">
        <v>8</v>
      </c>
      <c r="C286" s="1">
        <v>2007</v>
      </c>
      <c r="D286" s="2">
        <v>0</v>
      </c>
      <c r="E286" s="2">
        <v>0</v>
      </c>
      <c r="F286" s="2">
        <v>0</v>
      </c>
      <c r="G286" s="2">
        <v>0</v>
      </c>
      <c r="H286" s="2"/>
      <c r="I286" s="2">
        <v>0</v>
      </c>
      <c r="J286" s="2">
        <v>0</v>
      </c>
      <c r="K286" s="2">
        <v>0</v>
      </c>
      <c r="L286" s="2">
        <v>0</v>
      </c>
    </row>
    <row r="287" spans="1:12" ht="12.75">
      <c r="A287" s="1" t="s">
        <v>10</v>
      </c>
      <c r="B287" s="1">
        <v>8</v>
      </c>
      <c r="C287" s="1">
        <v>2008</v>
      </c>
      <c r="D287" s="2">
        <v>0</v>
      </c>
      <c r="E287" s="2">
        <v>0</v>
      </c>
      <c r="F287" s="2">
        <v>0</v>
      </c>
      <c r="G287" s="2">
        <v>0</v>
      </c>
      <c r="H287" s="2"/>
      <c r="I287" s="2">
        <v>0</v>
      </c>
      <c r="J287" s="2">
        <v>0</v>
      </c>
      <c r="K287" s="2">
        <v>0</v>
      </c>
      <c r="L287" s="2">
        <v>0</v>
      </c>
    </row>
    <row r="288" spans="1:12" ht="12.75">
      <c r="A288" s="1" t="s">
        <v>10</v>
      </c>
      <c r="B288" s="1">
        <v>8</v>
      </c>
      <c r="C288" s="1">
        <v>2009</v>
      </c>
      <c r="D288" s="2">
        <v>0</v>
      </c>
      <c r="E288" s="2">
        <v>0</v>
      </c>
      <c r="F288" s="2">
        <v>0</v>
      </c>
      <c r="G288" s="2">
        <v>0</v>
      </c>
      <c r="H288" s="2"/>
      <c r="I288" s="2">
        <v>0</v>
      </c>
      <c r="J288" s="2">
        <v>0</v>
      </c>
      <c r="K288" s="2">
        <v>0</v>
      </c>
      <c r="L288" s="2">
        <v>0</v>
      </c>
    </row>
    <row r="289" spans="1:12" ht="12.75">
      <c r="A289" s="1" t="s">
        <v>10</v>
      </c>
      <c r="B289" s="1">
        <v>8</v>
      </c>
      <c r="C289" s="1">
        <v>2010</v>
      </c>
      <c r="D289" s="2">
        <v>0</v>
      </c>
      <c r="E289" s="2">
        <v>0</v>
      </c>
      <c r="F289" s="2">
        <v>0</v>
      </c>
      <c r="G289" s="2">
        <v>0</v>
      </c>
      <c r="H289" s="2"/>
      <c r="I289" s="2">
        <v>0</v>
      </c>
      <c r="J289" s="2">
        <v>0</v>
      </c>
      <c r="K289" s="2">
        <v>0</v>
      </c>
      <c r="L289" s="2">
        <v>0</v>
      </c>
    </row>
    <row r="290" spans="1:12" ht="12.75">
      <c r="A290" s="1" t="s">
        <v>10</v>
      </c>
      <c r="B290" s="1">
        <v>8</v>
      </c>
      <c r="C290" s="1">
        <v>2011</v>
      </c>
      <c r="D290" s="2">
        <v>0</v>
      </c>
      <c r="E290" s="2">
        <v>0</v>
      </c>
      <c r="F290" s="2">
        <v>0</v>
      </c>
      <c r="G290" s="2">
        <v>0</v>
      </c>
      <c r="H290" s="2"/>
      <c r="I290" s="2">
        <v>0</v>
      </c>
      <c r="J290" s="2">
        <v>0</v>
      </c>
      <c r="K290" s="2">
        <v>0</v>
      </c>
      <c r="L290" s="2">
        <v>0</v>
      </c>
    </row>
    <row r="291" spans="1:12" ht="12.75">
      <c r="A291" s="1" t="s">
        <v>10</v>
      </c>
      <c r="B291" s="1">
        <v>8</v>
      </c>
      <c r="C291" s="1">
        <v>2012</v>
      </c>
      <c r="D291" s="2">
        <v>0</v>
      </c>
      <c r="E291" s="2">
        <v>0</v>
      </c>
      <c r="F291" s="2">
        <v>0</v>
      </c>
      <c r="G291" s="2">
        <v>0</v>
      </c>
      <c r="H291" s="2"/>
      <c r="I291" s="2">
        <v>0</v>
      </c>
      <c r="J291" s="2">
        <v>0</v>
      </c>
      <c r="K291" s="2">
        <v>0</v>
      </c>
      <c r="L291" s="2">
        <v>0</v>
      </c>
    </row>
    <row r="292" spans="1:12" ht="12.75">
      <c r="A292" s="1" t="s">
        <v>10</v>
      </c>
      <c r="B292" s="1">
        <v>8</v>
      </c>
      <c r="C292" s="1">
        <v>2013</v>
      </c>
      <c r="D292" s="2">
        <v>0</v>
      </c>
      <c r="E292" s="2">
        <v>0</v>
      </c>
      <c r="F292" s="2">
        <v>0</v>
      </c>
      <c r="G292" s="2">
        <v>0</v>
      </c>
      <c r="H292" s="2"/>
      <c r="I292" s="2">
        <v>0</v>
      </c>
      <c r="J292" s="2">
        <v>0</v>
      </c>
      <c r="K292" s="2">
        <v>0</v>
      </c>
      <c r="L292" s="2">
        <v>0</v>
      </c>
    </row>
    <row r="293" spans="1:12" ht="12.75">
      <c r="A293" s="1" t="s">
        <v>10</v>
      </c>
      <c r="B293" s="1">
        <v>8</v>
      </c>
      <c r="C293" s="1">
        <v>2014</v>
      </c>
      <c r="D293" s="2">
        <v>0</v>
      </c>
      <c r="E293" s="2">
        <v>0</v>
      </c>
      <c r="F293" s="2">
        <v>0</v>
      </c>
      <c r="G293" s="2">
        <v>0</v>
      </c>
      <c r="H293" s="2"/>
      <c r="I293" s="2">
        <v>0</v>
      </c>
      <c r="J293" s="2">
        <v>0</v>
      </c>
      <c r="K293" s="2">
        <v>0</v>
      </c>
      <c r="L293" s="2">
        <v>0</v>
      </c>
    </row>
    <row r="294" spans="1:12" ht="12.75">
      <c r="A294" s="1" t="s">
        <v>10</v>
      </c>
      <c r="B294" s="1">
        <v>8</v>
      </c>
      <c r="C294" s="1">
        <v>2015</v>
      </c>
      <c r="D294" s="2">
        <v>0</v>
      </c>
      <c r="E294" s="2">
        <v>0</v>
      </c>
      <c r="F294" s="2">
        <v>0</v>
      </c>
      <c r="G294" s="2">
        <v>0</v>
      </c>
      <c r="H294" s="2"/>
      <c r="I294" s="2">
        <v>0</v>
      </c>
      <c r="J294" s="2">
        <v>0</v>
      </c>
      <c r="K294" s="2">
        <v>0</v>
      </c>
      <c r="L294" s="2">
        <v>0</v>
      </c>
    </row>
    <row r="295" spans="1:12" ht="12.75">
      <c r="A295" s="1" t="s">
        <v>10</v>
      </c>
      <c r="B295" s="1">
        <v>8</v>
      </c>
      <c r="C295" s="1">
        <v>2016</v>
      </c>
      <c r="D295" s="2">
        <v>0</v>
      </c>
      <c r="E295" s="2">
        <v>0</v>
      </c>
      <c r="F295" s="2">
        <v>0</v>
      </c>
      <c r="G295" s="2">
        <v>0</v>
      </c>
      <c r="H295" s="2"/>
      <c r="I295" s="2">
        <v>0</v>
      </c>
      <c r="J295" s="2">
        <v>0</v>
      </c>
      <c r="K295" s="2">
        <v>0</v>
      </c>
      <c r="L295" s="2">
        <v>0</v>
      </c>
    </row>
    <row r="296" spans="1:12" ht="12.75">
      <c r="A296" s="1" t="s">
        <v>10</v>
      </c>
      <c r="B296" s="1">
        <v>8</v>
      </c>
      <c r="C296" s="1">
        <v>2017</v>
      </c>
      <c r="D296" s="2">
        <v>0</v>
      </c>
      <c r="E296" s="2">
        <v>0</v>
      </c>
      <c r="F296" s="2">
        <v>0</v>
      </c>
      <c r="G296" s="2">
        <v>0</v>
      </c>
      <c r="H296" s="2"/>
      <c r="I296" s="2">
        <v>0</v>
      </c>
      <c r="J296" s="2">
        <v>0</v>
      </c>
      <c r="K296" s="2">
        <v>0</v>
      </c>
      <c r="L296" s="2">
        <v>0</v>
      </c>
    </row>
    <row r="297" spans="1:12" ht="12.75">
      <c r="A297" s="1" t="s">
        <v>10</v>
      </c>
      <c r="B297" s="1">
        <v>8</v>
      </c>
      <c r="C297" s="1">
        <v>2018</v>
      </c>
      <c r="D297" s="2">
        <v>0</v>
      </c>
      <c r="E297" s="2">
        <v>0</v>
      </c>
      <c r="F297" s="2">
        <v>0</v>
      </c>
      <c r="G297" s="2">
        <v>0</v>
      </c>
      <c r="H297" s="2"/>
      <c r="I297" s="2">
        <v>0</v>
      </c>
      <c r="J297" s="2">
        <v>0</v>
      </c>
      <c r="K297" s="2">
        <v>0</v>
      </c>
      <c r="L297" s="2">
        <v>0</v>
      </c>
    </row>
    <row r="298" spans="1:12" ht="12.75">
      <c r="A298" s="1" t="s">
        <v>10</v>
      </c>
      <c r="B298" s="1">
        <v>8</v>
      </c>
      <c r="C298" s="1">
        <v>2019</v>
      </c>
      <c r="D298" s="2">
        <v>0</v>
      </c>
      <c r="E298" s="2">
        <v>0</v>
      </c>
      <c r="F298" s="2">
        <v>0</v>
      </c>
      <c r="G298" s="2">
        <v>0</v>
      </c>
      <c r="H298" s="2"/>
      <c r="I298" s="2">
        <v>0</v>
      </c>
      <c r="J298" s="2">
        <v>0</v>
      </c>
      <c r="K298" s="2">
        <v>0</v>
      </c>
      <c r="L298" s="2">
        <v>0</v>
      </c>
    </row>
    <row r="299" spans="1:12" ht="12.75">
      <c r="A299" s="1" t="s">
        <v>10</v>
      </c>
      <c r="B299" s="1">
        <v>8</v>
      </c>
      <c r="C299" s="1">
        <v>2020</v>
      </c>
      <c r="D299" s="2">
        <v>0</v>
      </c>
      <c r="E299" s="2">
        <v>0</v>
      </c>
      <c r="F299" s="2">
        <v>0</v>
      </c>
      <c r="G299" s="2">
        <v>0</v>
      </c>
      <c r="H299" s="2"/>
      <c r="I299" s="2">
        <v>0</v>
      </c>
      <c r="J299" s="2">
        <v>0</v>
      </c>
      <c r="K299" s="2">
        <v>0</v>
      </c>
      <c r="L299" s="2">
        <v>0</v>
      </c>
    </row>
    <row r="300" spans="1:12" ht="12.75">
      <c r="A300" s="1" t="s">
        <v>10</v>
      </c>
      <c r="B300" s="1">
        <v>8</v>
      </c>
      <c r="C300" s="1">
        <v>2021</v>
      </c>
      <c r="D300" s="2">
        <v>0</v>
      </c>
      <c r="E300" s="2">
        <v>0</v>
      </c>
      <c r="F300" s="2">
        <v>0</v>
      </c>
      <c r="G300" s="2">
        <v>0</v>
      </c>
      <c r="H300" s="2"/>
      <c r="I300" s="2">
        <v>0</v>
      </c>
      <c r="J300" s="2">
        <v>0</v>
      </c>
      <c r="K300" s="2">
        <v>0</v>
      </c>
      <c r="L300" s="2">
        <v>0</v>
      </c>
    </row>
    <row r="301" spans="1:12" ht="12.75">
      <c r="A301" s="1" t="s">
        <v>10</v>
      </c>
      <c r="B301" s="1">
        <v>8</v>
      </c>
      <c r="C301" s="1">
        <v>2022</v>
      </c>
      <c r="D301" s="2">
        <v>0</v>
      </c>
      <c r="E301" s="2">
        <v>0</v>
      </c>
      <c r="F301" s="2">
        <v>0</v>
      </c>
      <c r="G301" s="2">
        <v>0</v>
      </c>
      <c r="H301" s="2"/>
      <c r="I301" s="2">
        <v>0</v>
      </c>
      <c r="J301" s="2">
        <v>0</v>
      </c>
      <c r="K301" s="2">
        <v>0</v>
      </c>
      <c r="L301" s="2">
        <v>0</v>
      </c>
    </row>
    <row r="302" spans="1:12" ht="12.75">
      <c r="A302" s="1" t="s">
        <v>10</v>
      </c>
      <c r="B302" s="1">
        <v>8</v>
      </c>
      <c r="C302" s="1">
        <v>2023</v>
      </c>
      <c r="D302" s="2">
        <v>0</v>
      </c>
      <c r="E302" s="2">
        <v>0</v>
      </c>
      <c r="F302" s="2">
        <v>0</v>
      </c>
      <c r="G302" s="2">
        <v>0</v>
      </c>
      <c r="H302" s="2"/>
      <c r="I302" s="2">
        <v>0</v>
      </c>
      <c r="J302" s="2">
        <v>0</v>
      </c>
      <c r="K302" s="2">
        <v>0</v>
      </c>
      <c r="L302" s="2">
        <v>0</v>
      </c>
    </row>
    <row r="303" spans="1:12" ht="12.75">
      <c r="A303" s="1" t="s">
        <v>10</v>
      </c>
      <c r="B303" s="1">
        <v>8</v>
      </c>
      <c r="C303" s="1">
        <v>2024</v>
      </c>
      <c r="D303" s="2">
        <v>0</v>
      </c>
      <c r="E303" s="2">
        <v>0</v>
      </c>
      <c r="F303" s="2">
        <v>0</v>
      </c>
      <c r="G303" s="2">
        <v>0</v>
      </c>
      <c r="H303" s="2"/>
      <c r="I303" s="2">
        <v>0</v>
      </c>
      <c r="J303" s="2">
        <v>0</v>
      </c>
      <c r="K303" s="2">
        <v>0</v>
      </c>
      <c r="L303" s="2">
        <v>0</v>
      </c>
    </row>
    <row r="304" spans="1:12" ht="12.75">
      <c r="A304" s="1" t="s">
        <v>10</v>
      </c>
      <c r="B304" s="1">
        <f>B303</f>
        <v>8</v>
      </c>
      <c r="C304" s="1">
        <v>2025</v>
      </c>
      <c r="D304" s="2">
        <v>0</v>
      </c>
      <c r="E304" s="2">
        <v>0</v>
      </c>
      <c r="F304" s="2">
        <v>0</v>
      </c>
      <c r="G304" s="2">
        <v>0</v>
      </c>
      <c r="H304" s="2"/>
      <c r="I304" s="2">
        <v>0</v>
      </c>
      <c r="J304" s="2">
        <v>0</v>
      </c>
      <c r="K304" s="2">
        <v>0</v>
      </c>
      <c r="L304" s="2">
        <v>0</v>
      </c>
    </row>
    <row r="305" spans="1:12" ht="12.75">
      <c r="A305" s="1" t="s">
        <v>10</v>
      </c>
      <c r="B305" s="1">
        <f>B304</f>
        <v>8</v>
      </c>
      <c r="C305" s="1">
        <v>2026</v>
      </c>
      <c r="D305" s="2">
        <v>0</v>
      </c>
      <c r="E305" s="2">
        <v>0</v>
      </c>
      <c r="F305" s="2">
        <v>0</v>
      </c>
      <c r="G305" s="2">
        <v>0</v>
      </c>
      <c r="H305" s="2"/>
      <c r="I305" s="2">
        <v>0</v>
      </c>
      <c r="J305" s="2">
        <v>0</v>
      </c>
      <c r="K305" s="2">
        <v>0</v>
      </c>
      <c r="L305" s="2">
        <v>0</v>
      </c>
    </row>
    <row r="306" spans="1:12" ht="12.75">
      <c r="A306" s="1" t="s">
        <v>10</v>
      </c>
      <c r="B306" s="1">
        <f>B305</f>
        <v>8</v>
      </c>
      <c r="C306" s="1">
        <v>2027</v>
      </c>
      <c r="D306" s="2">
        <v>0</v>
      </c>
      <c r="E306" s="2">
        <v>0</v>
      </c>
      <c r="F306" s="2">
        <v>0</v>
      </c>
      <c r="G306" s="2">
        <v>0</v>
      </c>
      <c r="H306" s="2"/>
      <c r="I306" s="2">
        <v>0</v>
      </c>
      <c r="J306" s="2">
        <v>0</v>
      </c>
      <c r="K306" s="2">
        <v>0</v>
      </c>
      <c r="L306" s="2">
        <v>0</v>
      </c>
    </row>
    <row r="307" spans="1:12" ht="12.75">
      <c r="A307" s="1" t="s">
        <v>11</v>
      </c>
      <c r="B307" s="1">
        <v>0</v>
      </c>
      <c r="C307" s="1">
        <v>1990</v>
      </c>
      <c r="D307" s="2">
        <v>2811.1969589894156</v>
      </c>
      <c r="E307" s="2">
        <v>2750.531820369358</v>
      </c>
      <c r="F307" s="2">
        <v>3305.8756892822457</v>
      </c>
      <c r="G307" s="2">
        <v>8867.604468641019</v>
      </c>
      <c r="H307" s="2"/>
      <c r="I307" s="2">
        <v>1568.4716816085</v>
      </c>
      <c r="J307" s="2">
        <v>844.9051226636</v>
      </c>
      <c r="K307" s="2">
        <v>12923.731377716333</v>
      </c>
      <c r="L307" s="2">
        <v>15337.108181988433</v>
      </c>
    </row>
    <row r="308" spans="1:12" ht="12.75">
      <c r="A308" s="1" t="s">
        <v>11</v>
      </c>
      <c r="B308" s="1">
        <v>0</v>
      </c>
      <c r="C308" s="1">
        <v>1991</v>
      </c>
      <c r="D308" s="2">
        <v>2985.0011105932904</v>
      </c>
      <c r="E308" s="2">
        <v>3146.3983029747183</v>
      </c>
      <c r="F308" s="2">
        <v>3705.6996846422007</v>
      </c>
      <c r="G308" s="2">
        <v>9837.099098210208</v>
      </c>
      <c r="H308" s="2"/>
      <c r="I308" s="2">
        <v>1751.8655631291</v>
      </c>
      <c r="J308" s="2">
        <v>960.3986791773558</v>
      </c>
      <c r="K308" s="2">
        <v>13208.72398957373</v>
      </c>
      <c r="L308" s="2">
        <v>15920.988231880185</v>
      </c>
    </row>
    <row r="309" spans="1:12" ht="12.75">
      <c r="A309" s="1" t="s">
        <v>11</v>
      </c>
      <c r="B309" s="1">
        <v>0</v>
      </c>
      <c r="C309" s="1">
        <v>1992</v>
      </c>
      <c r="D309" s="2">
        <v>3241.8269965061063</v>
      </c>
      <c r="E309" s="2">
        <v>3722.3005772727015</v>
      </c>
      <c r="F309" s="2">
        <v>3800.0615220332948</v>
      </c>
      <c r="G309" s="2">
        <v>10764.189095812102</v>
      </c>
      <c r="H309" s="2"/>
      <c r="I309" s="2">
        <v>1987.7426382285</v>
      </c>
      <c r="J309" s="2">
        <v>1105.7935244402622</v>
      </c>
      <c r="K309" s="2">
        <v>13623.228918586245</v>
      </c>
      <c r="L309" s="2">
        <v>16716.765081255005</v>
      </c>
    </row>
    <row r="310" spans="1:12" ht="12.75">
      <c r="A310" s="1" t="s">
        <v>11</v>
      </c>
      <c r="B310" s="1">
        <v>0</v>
      </c>
      <c r="C310" s="1">
        <v>1993</v>
      </c>
      <c r="D310" s="2">
        <v>3424.659763405281</v>
      </c>
      <c r="E310" s="2">
        <v>4225.236706500105</v>
      </c>
      <c r="F310" s="2">
        <v>3844.94936615886</v>
      </c>
      <c r="G310" s="2">
        <v>11494.845836064247</v>
      </c>
      <c r="H310" s="2"/>
      <c r="I310" s="2">
        <v>2116.6156011502</v>
      </c>
      <c r="J310" s="2">
        <v>1198.0372093262247</v>
      </c>
      <c r="K310" s="2">
        <v>13112.946964081926</v>
      </c>
      <c r="L310" s="2">
        <v>16427.59977455835</v>
      </c>
    </row>
    <row r="311" spans="1:12" ht="12.75">
      <c r="A311" s="1" t="s">
        <v>11</v>
      </c>
      <c r="B311" s="1">
        <v>0</v>
      </c>
      <c r="C311" s="1">
        <v>1994</v>
      </c>
      <c r="D311" s="2">
        <v>3636.1172873600435</v>
      </c>
      <c r="E311" s="2">
        <v>4780.521033885723</v>
      </c>
      <c r="F311" s="2">
        <v>3887.47327014697</v>
      </c>
      <c r="G311" s="2">
        <v>12304.111591392735</v>
      </c>
      <c r="H311" s="2"/>
      <c r="I311" s="2">
        <v>2212.5029203899</v>
      </c>
      <c r="J311" s="2">
        <v>1274.7948125408539</v>
      </c>
      <c r="K311" s="2">
        <v>13178.444550198119</v>
      </c>
      <c r="L311" s="2">
        <v>16665.74228312887</v>
      </c>
    </row>
    <row r="312" spans="1:12" ht="12.75">
      <c r="A312" s="1" t="s">
        <v>11</v>
      </c>
      <c r="B312" s="1">
        <v>0</v>
      </c>
      <c r="C312" s="1">
        <v>1995</v>
      </c>
      <c r="D312" s="2">
        <v>3829.3626735066014</v>
      </c>
      <c r="E312" s="2">
        <v>5317.19480445062</v>
      </c>
      <c r="F312" s="2">
        <v>3871.622802274439</v>
      </c>
      <c r="G312" s="2">
        <v>13018.18028023166</v>
      </c>
      <c r="H312" s="2"/>
      <c r="I312" s="2">
        <v>2359.7062446779005</v>
      </c>
      <c r="J312" s="2">
        <v>1384.3356310906636</v>
      </c>
      <c r="K312" s="2">
        <v>12994.458995134524</v>
      </c>
      <c r="L312" s="2">
        <v>16738.500870903088</v>
      </c>
    </row>
    <row r="313" spans="1:12" ht="12.75">
      <c r="A313" s="1" t="s">
        <v>11</v>
      </c>
      <c r="B313" s="1">
        <v>0</v>
      </c>
      <c r="C313" s="1">
        <v>1996</v>
      </c>
      <c r="D313" s="2">
        <v>4021.524977297561</v>
      </c>
      <c r="E313" s="2">
        <v>5849.968674351524</v>
      </c>
      <c r="F313" s="2">
        <v>3647.8873537676213</v>
      </c>
      <c r="G313" s="2">
        <v>13519.381005416706</v>
      </c>
      <c r="H313" s="2"/>
      <c r="I313" s="2">
        <v>2554.1824987667005</v>
      </c>
      <c r="J313" s="2">
        <v>1500.3098574083483</v>
      </c>
      <c r="K313" s="2">
        <v>11665.63453543987</v>
      </c>
      <c r="L313" s="2">
        <v>15720.12689161492</v>
      </c>
    </row>
    <row r="314" spans="1:12" ht="12.75">
      <c r="A314" s="1" t="s">
        <v>11</v>
      </c>
      <c r="B314" s="1">
        <v>0</v>
      </c>
      <c r="C314" s="1">
        <v>1997</v>
      </c>
      <c r="D314" s="2">
        <v>4183.611917170499</v>
      </c>
      <c r="E314" s="2">
        <v>6321.258761153486</v>
      </c>
      <c r="F314" s="2">
        <v>3653.2846977517943</v>
      </c>
      <c r="G314" s="2">
        <v>14158.15537607578</v>
      </c>
      <c r="H314" s="2"/>
      <c r="I314" s="2">
        <v>2793.1046148520995</v>
      </c>
      <c r="J314" s="2">
        <v>1638.499851168417</v>
      </c>
      <c r="K314" s="2">
        <v>12027.174156382664</v>
      </c>
      <c r="L314" s="2">
        <v>16458.77862240318</v>
      </c>
    </row>
    <row r="315" spans="1:12" ht="12.75">
      <c r="A315" s="1" t="s">
        <v>11</v>
      </c>
      <c r="B315" s="1">
        <v>0</v>
      </c>
      <c r="C315" s="1">
        <v>1998</v>
      </c>
      <c r="D315" s="2">
        <v>4449.100573004799</v>
      </c>
      <c r="E315" s="2">
        <v>6938.333915235763</v>
      </c>
      <c r="F315" s="2">
        <v>3146.7915696882646</v>
      </c>
      <c r="G315" s="2">
        <v>14534.226057928827</v>
      </c>
      <c r="H315" s="2"/>
      <c r="I315" s="2">
        <v>3049.8420472006997</v>
      </c>
      <c r="J315" s="2">
        <v>1788.5227636694283</v>
      </c>
      <c r="K315" s="2">
        <v>11674.535175819135</v>
      </c>
      <c r="L315" s="2">
        <v>16512.899986689263</v>
      </c>
    </row>
    <row r="316" spans="1:12" ht="12.75">
      <c r="A316" s="1" t="s">
        <v>11</v>
      </c>
      <c r="B316" s="1">
        <v>0</v>
      </c>
      <c r="C316" s="1">
        <v>1999</v>
      </c>
      <c r="D316" s="2">
        <v>4540.952794129564</v>
      </c>
      <c r="E316" s="2">
        <v>7274.529500242474</v>
      </c>
      <c r="F316" s="2">
        <v>3284.1675961243564</v>
      </c>
      <c r="G316" s="2">
        <v>15099.649890496394</v>
      </c>
      <c r="H316" s="2"/>
      <c r="I316" s="2">
        <v>3406.4748829200994</v>
      </c>
      <c r="J316" s="2">
        <v>1957.1623090616981</v>
      </c>
      <c r="K316" s="2">
        <v>12053.354109456644</v>
      </c>
      <c r="L316" s="2">
        <v>17416.991301438444</v>
      </c>
    </row>
    <row r="317" spans="1:12" ht="12.75">
      <c r="A317" s="1" t="s">
        <v>11</v>
      </c>
      <c r="B317" s="1">
        <v>0</v>
      </c>
      <c r="C317" s="1">
        <v>2000</v>
      </c>
      <c r="D317" s="2">
        <v>4714.819308205448</v>
      </c>
      <c r="E317" s="2">
        <v>7782.397451462347</v>
      </c>
      <c r="F317" s="2">
        <v>3542.412232415191</v>
      </c>
      <c r="G317" s="2">
        <v>16039.628992082984</v>
      </c>
      <c r="H317" s="2"/>
      <c r="I317" s="2">
        <v>3866.0918451132998</v>
      </c>
      <c r="J317" s="2">
        <v>2179.1709052603787</v>
      </c>
      <c r="K317" s="2">
        <v>12889.845997793062</v>
      </c>
      <c r="L317" s="2">
        <v>18935.108748166742</v>
      </c>
    </row>
    <row r="318" spans="1:12" ht="12.75">
      <c r="A318" s="1" t="s">
        <v>11</v>
      </c>
      <c r="B318" s="1">
        <v>0</v>
      </c>
      <c r="C318" s="1">
        <v>2001</v>
      </c>
      <c r="D318" s="2">
        <v>4814.138145906494</v>
      </c>
      <c r="E318" s="2">
        <v>8071.896767871026</v>
      </c>
      <c r="F318" s="2">
        <v>4430.459699603564</v>
      </c>
      <c r="G318" s="2">
        <v>17316.494613381084</v>
      </c>
      <c r="H318" s="2"/>
      <c r="I318" s="2">
        <v>4062.2905239957995</v>
      </c>
      <c r="J318" s="2">
        <v>2260.8281373189134</v>
      </c>
      <c r="K318" s="2">
        <v>19937.774432878505</v>
      </c>
      <c r="L318" s="2">
        <v>26260.89309419322</v>
      </c>
    </row>
    <row r="319" spans="1:12" ht="12.75">
      <c r="A319" s="1" t="s">
        <v>11</v>
      </c>
      <c r="B319" s="1">
        <v>0</v>
      </c>
      <c r="C319" s="1">
        <v>2002</v>
      </c>
      <c r="D319" s="2">
        <v>4971.0651298295725</v>
      </c>
      <c r="E319" s="2">
        <v>8802.31218992164</v>
      </c>
      <c r="F319" s="2">
        <v>4856.291902287223</v>
      </c>
      <c r="G319" s="2">
        <v>18629.669222038436</v>
      </c>
      <c r="H319" s="2"/>
      <c r="I319" s="2">
        <v>4495.7426864757</v>
      </c>
      <c r="J319" s="2">
        <v>2443.647135825368</v>
      </c>
      <c r="K319" s="2">
        <v>21411.869328368346</v>
      </c>
      <c r="L319" s="2">
        <v>28351.259150669415</v>
      </c>
    </row>
    <row r="320" spans="1:12" ht="12.75">
      <c r="A320" s="1" t="s">
        <v>11</v>
      </c>
      <c r="B320" s="1">
        <v>0</v>
      </c>
      <c r="C320" s="1">
        <v>2003</v>
      </c>
      <c r="D320" s="2">
        <v>5114.286381197637</v>
      </c>
      <c r="E320" s="2">
        <v>9466.003246885684</v>
      </c>
      <c r="F320" s="2">
        <v>4690.769767076358</v>
      </c>
      <c r="G320" s="2">
        <v>19271.05939515968</v>
      </c>
      <c r="H320" s="2"/>
      <c r="I320" s="2">
        <v>4997.768330750199</v>
      </c>
      <c r="J320" s="2">
        <v>2670.7305152421623</v>
      </c>
      <c r="K320" s="2">
        <v>20435.912064310556</v>
      </c>
      <c r="L320" s="2">
        <v>28104.41091030292</v>
      </c>
    </row>
    <row r="321" spans="1:12" ht="12.75">
      <c r="A321" s="1" t="s">
        <v>11</v>
      </c>
      <c r="B321" s="1">
        <v>0</v>
      </c>
      <c r="C321" s="1">
        <v>2004</v>
      </c>
      <c r="D321" s="2">
        <v>5229.856238212668</v>
      </c>
      <c r="E321" s="2">
        <v>10126.539639002303</v>
      </c>
      <c r="F321" s="2">
        <v>5021.713876900468</v>
      </c>
      <c r="G321" s="2">
        <v>20378.109754115438</v>
      </c>
      <c r="H321" s="2"/>
      <c r="I321" s="2">
        <v>5414.194081723201</v>
      </c>
      <c r="J321" s="2">
        <v>2872.124855597668</v>
      </c>
      <c r="K321" s="2">
        <v>18527.715277304036</v>
      </c>
      <c r="L321" s="2">
        <v>26814.034214624906</v>
      </c>
    </row>
    <row r="322" spans="1:12" ht="12.75">
      <c r="A322" s="1" t="s">
        <v>11</v>
      </c>
      <c r="B322" s="1">
        <v>0</v>
      </c>
      <c r="C322" s="1">
        <v>2005</v>
      </c>
      <c r="D322" s="2">
        <v>5283.622085201004</v>
      </c>
      <c r="E322" s="2">
        <v>10667.402472017018</v>
      </c>
      <c r="F322" s="2">
        <v>5623.1120698310015</v>
      </c>
      <c r="G322" s="2">
        <v>21574.13662704902</v>
      </c>
      <c r="H322" s="2"/>
      <c r="I322" s="2">
        <v>5836.385776988101</v>
      </c>
      <c r="J322" s="2">
        <v>3053.696655233048</v>
      </c>
      <c r="K322" s="2">
        <v>18849.41879405482</v>
      </c>
      <c r="L322" s="2">
        <v>27739.50122627597</v>
      </c>
    </row>
    <row r="323" spans="1:12" ht="12.75">
      <c r="A323" s="1" t="s">
        <v>11</v>
      </c>
      <c r="B323" s="1">
        <v>0</v>
      </c>
      <c r="C323" s="1">
        <v>2006</v>
      </c>
      <c r="D323" s="2">
        <v>5657.185324598606</v>
      </c>
      <c r="E323" s="2">
        <v>11344.97588292317</v>
      </c>
      <c r="F323" s="2">
        <v>7030.766808381117</v>
      </c>
      <c r="G323" s="2">
        <v>24032.928015902893</v>
      </c>
      <c r="H323" s="2"/>
      <c r="I323" s="2">
        <v>6271.1948477697</v>
      </c>
      <c r="J323" s="2">
        <v>3224.066441700659</v>
      </c>
      <c r="K323" s="2">
        <v>20490.986610122956</v>
      </c>
      <c r="L323" s="2">
        <v>29986.247899593316</v>
      </c>
    </row>
    <row r="324" spans="1:12" ht="12.75">
      <c r="A324" s="1" t="s">
        <v>11</v>
      </c>
      <c r="B324" s="1">
        <v>0</v>
      </c>
      <c r="C324" s="1">
        <v>2007</v>
      </c>
      <c r="D324" s="2">
        <v>5940.324887606658</v>
      </c>
      <c r="E324" s="2">
        <v>12524.18336482253</v>
      </c>
      <c r="F324" s="2">
        <v>7423.628677963339</v>
      </c>
      <c r="G324" s="2">
        <v>25888.136930392524</v>
      </c>
      <c r="H324" s="2"/>
      <c r="I324" s="2">
        <v>6890.601184508499</v>
      </c>
      <c r="J324" s="2">
        <v>3461.275177198834</v>
      </c>
      <c r="K324" s="2">
        <v>20593.464997160503</v>
      </c>
      <c r="L324" s="2">
        <v>30945.341358867838</v>
      </c>
    </row>
    <row r="325" spans="1:12" ht="12.75">
      <c r="A325" s="1" t="s">
        <v>11</v>
      </c>
      <c r="B325" s="1">
        <v>0</v>
      </c>
      <c r="C325" s="1">
        <v>2008</v>
      </c>
      <c r="D325" s="2">
        <v>6160.047039381281</v>
      </c>
      <c r="E325" s="2">
        <v>13644.010642807189</v>
      </c>
      <c r="F325" s="2">
        <v>7869.6193756244065</v>
      </c>
      <c r="G325" s="2">
        <v>27673.677057812874</v>
      </c>
      <c r="H325" s="2"/>
      <c r="I325" s="2">
        <v>7507.8090710759</v>
      </c>
      <c r="J325" s="2">
        <v>3701.079118827939</v>
      </c>
      <c r="K325" s="2">
        <v>20781.54741497703</v>
      </c>
      <c r="L325" s="2">
        <v>31990.43560488087</v>
      </c>
    </row>
    <row r="326" spans="1:12" ht="12.75">
      <c r="A326" s="1" t="s">
        <v>11</v>
      </c>
      <c r="B326" s="1">
        <v>0</v>
      </c>
      <c r="C326" s="1">
        <v>2009</v>
      </c>
      <c r="D326" s="2">
        <v>6191.8649180516095</v>
      </c>
      <c r="E326" s="2">
        <v>14444.930312298087</v>
      </c>
      <c r="F326" s="2">
        <v>9178.22503043388</v>
      </c>
      <c r="G326" s="2">
        <v>29815.020260783574</v>
      </c>
      <c r="H326" s="2"/>
      <c r="I326" s="2">
        <v>7881.6803331389</v>
      </c>
      <c r="J326" s="2">
        <v>3825.7943024456376</v>
      </c>
      <c r="K326" s="2">
        <v>24425.750129777658</v>
      </c>
      <c r="L326" s="2">
        <v>36133.224765362196</v>
      </c>
    </row>
    <row r="327" spans="1:12" ht="12.75">
      <c r="A327" s="1" t="s">
        <v>11</v>
      </c>
      <c r="B327" s="1">
        <v>0</v>
      </c>
      <c r="C327" s="1">
        <v>2010</v>
      </c>
      <c r="D327" s="2">
        <v>6453.9206897050135</v>
      </c>
      <c r="E327" s="2">
        <v>15972.054488938951</v>
      </c>
      <c r="F327" s="2">
        <v>10008.835504782332</v>
      </c>
      <c r="G327" s="2">
        <v>32434.810683426298</v>
      </c>
      <c r="H327" s="2"/>
      <c r="I327" s="2">
        <v>8246.1929440628</v>
      </c>
      <c r="J327" s="2">
        <v>3928.7909294472383</v>
      </c>
      <c r="K327" s="2">
        <v>25078.061603127408</v>
      </c>
      <c r="L327" s="2">
        <v>37253.045476637446</v>
      </c>
    </row>
    <row r="328" spans="1:12" ht="12.75">
      <c r="A328" s="1" t="s">
        <v>11</v>
      </c>
      <c r="B328" s="1">
        <v>0</v>
      </c>
      <c r="C328" s="1">
        <v>2011</v>
      </c>
      <c r="D328" s="2">
        <v>6748.302434257115</v>
      </c>
      <c r="E328" s="2">
        <v>17339.120492596165</v>
      </c>
      <c r="F328" s="2">
        <v>10559.309845518957</v>
      </c>
      <c r="G328" s="2">
        <v>34646.73277237224</v>
      </c>
      <c r="H328" s="2"/>
      <c r="I328" s="2">
        <v>8719.592307258197</v>
      </c>
      <c r="J328" s="2">
        <v>4073.18014485811</v>
      </c>
      <c r="K328" s="2">
        <v>25313.555088505454</v>
      </c>
      <c r="L328" s="2">
        <v>38106.32754062176</v>
      </c>
    </row>
    <row r="329" spans="1:12" ht="12.75">
      <c r="A329" s="1" t="s">
        <v>11</v>
      </c>
      <c r="B329" s="1">
        <v>0</v>
      </c>
      <c r="C329" s="1">
        <v>2012</v>
      </c>
      <c r="D329" s="2">
        <v>7027.6935184158965</v>
      </c>
      <c r="E329" s="2">
        <v>18529.654783907474</v>
      </c>
      <c r="F329" s="2">
        <v>11486.430589487632</v>
      </c>
      <c r="G329" s="2">
        <v>37043.778891811</v>
      </c>
      <c r="H329" s="2"/>
      <c r="I329" s="2">
        <v>9204.893833887401</v>
      </c>
      <c r="J329" s="2">
        <v>4209.345648634255</v>
      </c>
      <c r="K329" s="2">
        <v>25795.31197304663</v>
      </c>
      <c r="L329" s="2">
        <v>39209.55145556829</v>
      </c>
    </row>
    <row r="330" spans="1:12" ht="12.75">
      <c r="A330" s="1" t="s">
        <v>11</v>
      </c>
      <c r="B330" s="1">
        <v>0</v>
      </c>
      <c r="C330" s="1">
        <v>2013</v>
      </c>
      <c r="D330" s="2">
        <v>7170.3156656753</v>
      </c>
      <c r="E330" s="2">
        <v>20306.21861394316</v>
      </c>
      <c r="F330" s="2">
        <v>12069.412178744207</v>
      </c>
      <c r="G330" s="2">
        <v>39545.94645836267</v>
      </c>
      <c r="H330" s="2"/>
      <c r="I330" s="2">
        <v>9616.7682211129</v>
      </c>
      <c r="J330" s="2">
        <v>4517.146463790888</v>
      </c>
      <c r="K330" s="2">
        <v>27721.718624437217</v>
      </c>
      <c r="L330" s="2">
        <v>41855.63330934101</v>
      </c>
    </row>
    <row r="331" spans="1:12" ht="12.75">
      <c r="A331" s="1" t="s">
        <v>11</v>
      </c>
      <c r="B331" s="1">
        <v>0</v>
      </c>
      <c r="C331" s="1">
        <v>2014</v>
      </c>
      <c r="D331" s="2">
        <v>7552.337562046325</v>
      </c>
      <c r="E331" s="2">
        <v>22467.737409973397</v>
      </c>
      <c r="F331" s="2">
        <v>12225.938612041522</v>
      </c>
      <c r="G331" s="2">
        <v>42246.01358406124</v>
      </c>
      <c r="H331" s="2"/>
      <c r="I331" s="2">
        <v>10116.4478364072</v>
      </c>
      <c r="J331" s="2">
        <v>4838.232472868967</v>
      </c>
      <c r="K331" s="2">
        <v>29675.227350375557</v>
      </c>
      <c r="L331" s="2">
        <v>44629.907659651726</v>
      </c>
    </row>
    <row r="332" spans="1:12" ht="12.75">
      <c r="A332" s="1" t="s">
        <v>11</v>
      </c>
      <c r="B332" s="1">
        <v>0</v>
      </c>
      <c r="C332" s="1">
        <v>2015</v>
      </c>
      <c r="D332" s="2">
        <v>7706.59325628893</v>
      </c>
      <c r="E332" s="2">
        <v>24056.1190645489</v>
      </c>
      <c r="F332" s="2">
        <v>12580.437980749237</v>
      </c>
      <c r="G332" s="2">
        <v>44343.15030158707</v>
      </c>
      <c r="H332" s="2"/>
      <c r="I332" s="2">
        <v>11018.6974518299</v>
      </c>
      <c r="J332" s="2">
        <v>5408.213651024879</v>
      </c>
      <c r="K332" s="2">
        <v>31178.127358034842</v>
      </c>
      <c r="L332" s="2">
        <v>47605.03846088962</v>
      </c>
    </row>
    <row r="333" spans="1:12" ht="12.75">
      <c r="A333" s="1" t="s">
        <v>11</v>
      </c>
      <c r="B333" s="1">
        <v>0</v>
      </c>
      <c r="C333" s="1">
        <v>2016</v>
      </c>
      <c r="D333" s="2">
        <v>8156.595990277417</v>
      </c>
      <c r="E333" s="2">
        <v>26173.336965901213</v>
      </c>
      <c r="F333" s="2">
        <v>12293.341114697605</v>
      </c>
      <c r="G333" s="2">
        <v>46623.274070876236</v>
      </c>
      <c r="H333" s="2"/>
      <c r="I333" s="2">
        <v>12079.001575339098</v>
      </c>
      <c r="J333" s="2">
        <v>6058.488405854709</v>
      </c>
      <c r="K333" s="2">
        <v>31486.921375060916</v>
      </c>
      <c r="L333" s="2">
        <v>49624.41135625473</v>
      </c>
    </row>
    <row r="334" spans="1:12" ht="12.75">
      <c r="A334" s="1" t="s">
        <v>11</v>
      </c>
      <c r="B334" s="1">
        <v>0</v>
      </c>
      <c r="C334" s="1">
        <v>2017</v>
      </c>
      <c r="D334" s="2">
        <v>8533.022727108764</v>
      </c>
      <c r="E334" s="2">
        <v>27999.705351327393</v>
      </c>
      <c r="F334" s="2">
        <v>11825.57506205689</v>
      </c>
      <c r="G334" s="2">
        <v>48358.30314049305</v>
      </c>
      <c r="H334" s="2"/>
      <c r="I334" s="2">
        <v>13202.686939682299</v>
      </c>
      <c r="J334" s="2">
        <v>6694.852227211539</v>
      </c>
      <c r="K334" s="2">
        <v>31769.58824122607</v>
      </c>
      <c r="L334" s="2">
        <v>51667.12740811991</v>
      </c>
    </row>
    <row r="335" spans="1:12" ht="12.75">
      <c r="A335" s="1" t="s">
        <v>11</v>
      </c>
      <c r="B335" s="1">
        <v>0</v>
      </c>
      <c r="C335" s="1">
        <v>2018</v>
      </c>
      <c r="D335" s="2">
        <v>8882.682467886609</v>
      </c>
      <c r="E335" s="2">
        <v>29723.166095368986</v>
      </c>
      <c r="F335" s="2">
        <v>11371.014422445183</v>
      </c>
      <c r="G335" s="2">
        <v>49976.862985700776</v>
      </c>
      <c r="H335" s="2"/>
      <c r="I335" s="2">
        <v>14305.4490678012</v>
      </c>
      <c r="J335" s="2">
        <v>7184.208442954446</v>
      </c>
      <c r="K335" s="2">
        <v>32095.88238216417</v>
      </c>
      <c r="L335" s="2">
        <v>53585.53989291981</v>
      </c>
    </row>
    <row r="336" spans="1:12" ht="12.75">
      <c r="A336" s="1" t="s">
        <v>11</v>
      </c>
      <c r="B336" s="1">
        <v>0</v>
      </c>
      <c r="C336" s="1">
        <v>2019</v>
      </c>
      <c r="D336" s="2">
        <v>9033.454109672786</v>
      </c>
      <c r="E336" s="2">
        <v>30119.182328489806</v>
      </c>
      <c r="F336" s="2">
        <v>10773.03754097185</v>
      </c>
      <c r="G336" s="2">
        <v>49925.673979134444</v>
      </c>
      <c r="H336" s="2"/>
      <c r="I336" s="2">
        <v>15411.1613569398</v>
      </c>
      <c r="J336" s="2">
        <v>7621.247434755296</v>
      </c>
      <c r="K336" s="2">
        <v>32182.743509434236</v>
      </c>
      <c r="L336" s="2">
        <v>55215.15230112933</v>
      </c>
    </row>
    <row r="337" spans="1:12" ht="12.75">
      <c r="A337" s="1" t="s">
        <v>11</v>
      </c>
      <c r="B337" s="1">
        <v>0</v>
      </c>
      <c r="C337" s="1">
        <v>2020</v>
      </c>
      <c r="D337" s="2">
        <v>9384.514007549542</v>
      </c>
      <c r="E337" s="2">
        <v>31081.52434497671</v>
      </c>
      <c r="F337" s="2">
        <v>10101.31901523886</v>
      </c>
      <c r="G337" s="2">
        <v>50567.357367765115</v>
      </c>
      <c r="H337" s="2"/>
      <c r="I337" s="2">
        <v>16514.1240521572</v>
      </c>
      <c r="J337" s="2">
        <v>8069.657013368793</v>
      </c>
      <c r="K337" s="2">
        <v>32131.12926744617</v>
      </c>
      <c r="L337" s="2">
        <v>56714.91033297216</v>
      </c>
    </row>
    <row r="338" spans="1:12" ht="12.75">
      <c r="A338" s="1" t="s">
        <v>11</v>
      </c>
      <c r="B338" s="1">
        <v>0</v>
      </c>
      <c r="C338" s="1">
        <v>2021</v>
      </c>
      <c r="D338" s="2">
        <v>9696.09640607155</v>
      </c>
      <c r="E338" s="2">
        <v>31973.67296283665</v>
      </c>
      <c r="F338" s="2">
        <v>9447.264554015868</v>
      </c>
      <c r="G338" s="2">
        <v>51117.03392292407</v>
      </c>
      <c r="H338" s="2"/>
      <c r="I338" s="2">
        <v>17567.9565615352</v>
      </c>
      <c r="J338" s="2">
        <v>8504.763965435477</v>
      </c>
      <c r="K338" s="2">
        <v>32144.41169538574</v>
      </c>
      <c r="L338" s="2">
        <v>58217.13222235642</v>
      </c>
    </row>
    <row r="339" spans="1:12" ht="12.75">
      <c r="A339" s="1" t="s">
        <v>11</v>
      </c>
      <c r="B339" s="1">
        <v>0</v>
      </c>
      <c r="C339" s="1">
        <v>2022</v>
      </c>
      <c r="D339" s="2">
        <v>9973.39342309067</v>
      </c>
      <c r="E339" s="2">
        <v>32795.51550087904</v>
      </c>
      <c r="F339" s="2">
        <v>8771.628887390689</v>
      </c>
      <c r="G339" s="2">
        <v>51540.537811360395</v>
      </c>
      <c r="H339" s="2"/>
      <c r="I339" s="2">
        <v>18627.451287119395</v>
      </c>
      <c r="J339" s="2">
        <v>8948.855382898157</v>
      </c>
      <c r="K339" s="2">
        <v>31747.91140663732</v>
      </c>
      <c r="L339" s="2">
        <v>59324.21807665487</v>
      </c>
    </row>
    <row r="340" spans="1:12" ht="12.75">
      <c r="A340" s="1" t="s">
        <v>11</v>
      </c>
      <c r="B340" s="1">
        <v>0</v>
      </c>
      <c r="C340" s="1">
        <v>2023</v>
      </c>
      <c r="D340" s="2">
        <v>10236.430839946985</v>
      </c>
      <c r="E340" s="2">
        <v>33575.75093378603</v>
      </c>
      <c r="F340" s="2">
        <v>8230.350015391736</v>
      </c>
      <c r="G340" s="2">
        <v>52042.53178912475</v>
      </c>
      <c r="H340" s="2"/>
      <c r="I340" s="2">
        <v>19618.577881923597</v>
      </c>
      <c r="J340" s="2">
        <v>9371.095829984792</v>
      </c>
      <c r="K340" s="2">
        <v>31473.44546467838</v>
      </c>
      <c r="L340" s="2">
        <v>60463.11917658677</v>
      </c>
    </row>
    <row r="341" spans="1:12" ht="12.75">
      <c r="A341" s="1" t="s">
        <v>11</v>
      </c>
      <c r="B341" s="1">
        <v>0</v>
      </c>
      <c r="C341" s="1">
        <v>2024</v>
      </c>
      <c r="D341" s="2">
        <v>10494.617604658804</v>
      </c>
      <c r="E341" s="2">
        <v>34346.1329534808</v>
      </c>
      <c r="F341" s="2">
        <v>7993.335394885709</v>
      </c>
      <c r="G341" s="2">
        <v>52834.08595302532</v>
      </c>
      <c r="H341" s="2"/>
      <c r="I341" s="2">
        <v>20592.665839212295</v>
      </c>
      <c r="J341" s="2">
        <v>9790.172043881104</v>
      </c>
      <c r="K341" s="2">
        <v>31453.30204513129</v>
      </c>
      <c r="L341" s="2">
        <v>61836.13992822469</v>
      </c>
    </row>
    <row r="342" spans="1:12" ht="12.75">
      <c r="A342" s="1" t="s">
        <v>11</v>
      </c>
      <c r="B342" s="1">
        <f>B341</f>
        <v>0</v>
      </c>
      <c r="C342" s="1">
        <v>2025</v>
      </c>
      <c r="D342" s="2">
        <v>10757.552677540138</v>
      </c>
      <c r="E342" s="2">
        <v>35099.28595116197</v>
      </c>
      <c r="F342" s="2">
        <v>7872.744122449385</v>
      </c>
      <c r="G342" s="2">
        <v>53729.582751151494</v>
      </c>
      <c r="H342" s="2"/>
      <c r="I342" s="2">
        <v>21555.058869379496</v>
      </c>
      <c r="J342" s="2">
        <v>10220.66850814494</v>
      </c>
      <c r="K342" s="2">
        <v>31349.3585461832</v>
      </c>
      <c r="L342" s="2">
        <v>63125.08592370764</v>
      </c>
    </row>
    <row r="343" spans="1:12" ht="12.75">
      <c r="A343" s="1" t="s">
        <v>11</v>
      </c>
      <c r="B343" s="1">
        <f>B342</f>
        <v>0</v>
      </c>
      <c r="C343" s="1">
        <v>2026</v>
      </c>
      <c r="D343" s="2">
        <v>11025.677075490372</v>
      </c>
      <c r="E343" s="2">
        <v>35786.86323247964</v>
      </c>
      <c r="F343" s="2">
        <v>7915.048705405472</v>
      </c>
      <c r="G343" s="2">
        <v>54727.58901337549</v>
      </c>
      <c r="H343" s="2"/>
      <c r="I343" s="2">
        <v>22474.287560580397</v>
      </c>
      <c r="J343" s="2">
        <v>10611.35409860653</v>
      </c>
      <c r="K343" s="2">
        <v>31455.43634239043</v>
      </c>
      <c r="L343" s="2">
        <v>64541.078001577356</v>
      </c>
    </row>
    <row r="344" spans="1:12" ht="12.75">
      <c r="A344" s="1" t="s">
        <v>11</v>
      </c>
      <c r="B344" s="1">
        <f>B343</f>
        <v>0</v>
      </c>
      <c r="C344" s="1">
        <v>2027</v>
      </c>
      <c r="D344" s="2">
        <f>D306+D268+D230+D192+D154+D116+D78+D40</f>
        <v>11300.587452954867</v>
      </c>
      <c r="E344" s="2">
        <f>E306+E268+E230+E192+E154+E116+E78+E40</f>
        <v>36488.011512418605</v>
      </c>
      <c r="F344" s="2">
        <f>F306+F268+F230+F192+F154+F116+F78+F40</f>
        <v>7960.536445943655</v>
      </c>
      <c r="G344" s="2">
        <f>SUM(D344:F344)</f>
        <v>55749.135411317126</v>
      </c>
      <c r="I344" s="2">
        <f>I306+I268+I230+I192+I154+I116+I78+I40</f>
        <v>23432.915528148995</v>
      </c>
      <c r="J344" s="2">
        <f>J306+J268+J230+J192+J154+J116+J78+J40</f>
        <v>11017.103696523569</v>
      </c>
      <c r="K344" s="2">
        <f>K306+K268+K230+K192+K154+K116+K78+K40</f>
        <v>31563.950443736503</v>
      </c>
      <c r="L344" s="2">
        <f>SUM(I344:K344)</f>
        <v>66013.96966840906</v>
      </c>
    </row>
  </sheetData>
  <sheetProtection/>
  <mergeCells count="2">
    <mergeCell ref="D1:G1"/>
    <mergeCell ref="I1: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5"/>
  <sheetViews>
    <sheetView zoomScale="90" zoomScaleNormal="90" zoomScalePageLayoutView="0" workbookViewId="0" topLeftCell="A301">
      <selection activeCell="L344" sqref="D344:L344"/>
    </sheetView>
  </sheetViews>
  <sheetFormatPr defaultColWidth="9.140625" defaultRowHeight="12.75"/>
  <cols>
    <col min="4" max="4" width="17.57421875" style="0" customWidth="1"/>
    <col min="5" max="5" width="20.28125" style="0" customWidth="1"/>
    <col min="6" max="6" width="20.00390625" style="0" customWidth="1"/>
    <col min="7" max="7" width="14.7109375" style="0" customWidth="1"/>
    <col min="9" max="9" width="17.57421875" style="0" customWidth="1"/>
    <col min="10" max="10" width="20.28125" style="0" customWidth="1"/>
    <col min="11" max="11" width="20.00390625" style="0" customWidth="1"/>
    <col min="12" max="12" width="16.421875" style="0" customWidth="1"/>
  </cols>
  <sheetData>
    <row r="1" spans="4:12" ht="12.75">
      <c r="D1" s="4" t="s">
        <v>16</v>
      </c>
      <c r="E1" s="4"/>
      <c r="F1" s="4"/>
      <c r="G1" s="4"/>
      <c r="I1" s="4" t="s">
        <v>17</v>
      </c>
      <c r="J1" s="4"/>
      <c r="K1" s="4"/>
      <c r="L1" s="4"/>
    </row>
    <row r="2" spans="1:12" ht="25.5">
      <c r="A2" s="1" t="s">
        <v>0</v>
      </c>
      <c r="B2" s="1" t="s">
        <v>1</v>
      </c>
      <c r="C2" s="1" t="s">
        <v>2</v>
      </c>
      <c r="D2" s="3" t="s">
        <v>12</v>
      </c>
      <c r="E2" s="3" t="s">
        <v>13</v>
      </c>
      <c r="F2" s="3" t="s">
        <v>14</v>
      </c>
      <c r="G2" s="1" t="s">
        <v>15</v>
      </c>
      <c r="I2" s="3" t="s">
        <v>12</v>
      </c>
      <c r="J2" s="3" t="s">
        <v>13</v>
      </c>
      <c r="K2" s="3" t="s">
        <v>14</v>
      </c>
      <c r="L2" s="1" t="s">
        <v>15</v>
      </c>
    </row>
    <row r="3" spans="1:12" ht="12.75">
      <c r="A3" s="1" t="s">
        <v>3</v>
      </c>
      <c r="B3" s="1">
        <v>1</v>
      </c>
      <c r="C3" s="1">
        <v>1990</v>
      </c>
      <c r="D3" s="2">
        <v>277.1444805137185</v>
      </c>
      <c r="E3" s="2">
        <v>311.0333878792418</v>
      </c>
      <c r="F3" s="2">
        <v>600.4031726734547</v>
      </c>
      <c r="G3" s="2">
        <v>1188.581041066415</v>
      </c>
      <c r="H3" s="2"/>
      <c r="I3" s="2">
        <v>114.70477546068634</v>
      </c>
      <c r="J3" s="2">
        <v>51.4856055537869</v>
      </c>
      <c r="K3" s="2">
        <v>1420.66575981226</v>
      </c>
      <c r="L3" s="2">
        <v>1586.8561408267333</v>
      </c>
    </row>
    <row r="4" spans="1:12" ht="12.75">
      <c r="A4" s="1" t="s">
        <v>3</v>
      </c>
      <c r="B4" s="1">
        <v>1</v>
      </c>
      <c r="C4" s="1">
        <v>1991</v>
      </c>
      <c r="D4" s="2">
        <v>265.7628194105676</v>
      </c>
      <c r="E4" s="2">
        <v>311.3249045172859</v>
      </c>
      <c r="F4" s="2">
        <v>608.903749735255</v>
      </c>
      <c r="G4" s="2">
        <v>1185.9914736631085</v>
      </c>
      <c r="H4" s="2"/>
      <c r="I4" s="2">
        <v>128.28324244029534</v>
      </c>
      <c r="J4" s="2">
        <v>61.62470462803151</v>
      </c>
      <c r="K4" s="2">
        <v>1558.0698750390277</v>
      </c>
      <c r="L4" s="2">
        <v>1747.9778221073545</v>
      </c>
    </row>
    <row r="5" spans="1:12" ht="12.75">
      <c r="A5" s="1" t="s">
        <v>3</v>
      </c>
      <c r="B5" s="1">
        <v>1</v>
      </c>
      <c r="C5" s="1">
        <v>1992</v>
      </c>
      <c r="D5" s="2">
        <v>361.66467900469826</v>
      </c>
      <c r="E5" s="2">
        <v>447.60664260398613</v>
      </c>
      <c r="F5" s="2">
        <v>736.7734441487372</v>
      </c>
      <c r="G5" s="2">
        <v>1546.0447657574216</v>
      </c>
      <c r="H5" s="2"/>
      <c r="I5" s="2">
        <v>127.01125564924006</v>
      </c>
      <c r="J5" s="2">
        <v>62.62829092634799</v>
      </c>
      <c r="K5" s="2">
        <v>1510.1244757546297</v>
      </c>
      <c r="L5" s="2">
        <v>1699.7640223302178</v>
      </c>
    </row>
    <row r="6" spans="1:12" ht="12.75">
      <c r="A6" s="1" t="s">
        <v>3</v>
      </c>
      <c r="B6" s="1">
        <v>1</v>
      </c>
      <c r="C6" s="1">
        <v>1993</v>
      </c>
      <c r="D6" s="2">
        <v>329.25958804402154</v>
      </c>
      <c r="E6" s="2">
        <v>429.6464625551691</v>
      </c>
      <c r="F6" s="2">
        <v>649.0444757777869</v>
      </c>
      <c r="G6" s="2">
        <v>1407.9505263769775</v>
      </c>
      <c r="H6" s="2"/>
      <c r="I6" s="2">
        <v>127.00225188398925</v>
      </c>
      <c r="J6" s="2">
        <v>64.71689828842838</v>
      </c>
      <c r="K6" s="2">
        <v>1479.1719951097443</v>
      </c>
      <c r="L6" s="2">
        <v>1670.891145282162</v>
      </c>
    </row>
    <row r="7" spans="1:12" ht="12.75">
      <c r="A7" s="1" t="s">
        <v>3</v>
      </c>
      <c r="B7" s="1">
        <v>1</v>
      </c>
      <c r="C7" s="1">
        <v>1994</v>
      </c>
      <c r="D7" s="2">
        <v>421.32926152818595</v>
      </c>
      <c r="E7" s="2">
        <v>575.527075471294</v>
      </c>
      <c r="F7" s="2">
        <v>754.1215224676228</v>
      </c>
      <c r="G7" s="2">
        <v>1750.9778594671027</v>
      </c>
      <c r="H7" s="2"/>
      <c r="I7" s="2">
        <v>139.9620957706183</v>
      </c>
      <c r="J7" s="2">
        <v>73.68120571567201</v>
      </c>
      <c r="K7" s="2">
        <v>1532.1637855744223</v>
      </c>
      <c r="L7" s="2">
        <v>1745.8070870607125</v>
      </c>
    </row>
    <row r="8" spans="1:12" ht="12.75">
      <c r="A8" s="1" t="s">
        <v>3</v>
      </c>
      <c r="B8" s="1">
        <v>1</v>
      </c>
      <c r="C8" s="1">
        <v>1995</v>
      </c>
      <c r="D8" s="2">
        <v>432.083175730545</v>
      </c>
      <c r="E8" s="2">
        <v>613.227937837416</v>
      </c>
      <c r="F8" s="2">
        <v>700.8068761400829</v>
      </c>
      <c r="G8" s="2">
        <v>1746.1179897080438</v>
      </c>
      <c r="H8" s="2"/>
      <c r="I8" s="2">
        <v>146.49962084424834</v>
      </c>
      <c r="J8" s="2">
        <v>80.19104613921348</v>
      </c>
      <c r="K8" s="2">
        <v>1521.9692523110982</v>
      </c>
      <c r="L8" s="2">
        <v>1748.65991929456</v>
      </c>
    </row>
    <row r="9" spans="1:12" ht="12.75">
      <c r="A9" s="1" t="s">
        <v>3</v>
      </c>
      <c r="B9" s="1">
        <v>1</v>
      </c>
      <c r="C9" s="1">
        <v>1996</v>
      </c>
      <c r="D9" s="2">
        <v>435.85068879197587</v>
      </c>
      <c r="E9" s="2">
        <v>637.5560621776146</v>
      </c>
      <c r="F9" s="2">
        <v>633.0476711147159</v>
      </c>
      <c r="G9" s="2">
        <v>1706.4544220843063</v>
      </c>
      <c r="H9" s="2"/>
      <c r="I9" s="2">
        <v>152.41189631531768</v>
      </c>
      <c r="J9" s="2">
        <v>84.364889711929</v>
      </c>
      <c r="K9" s="2">
        <v>1376.9403865222819</v>
      </c>
      <c r="L9" s="2">
        <v>1613.7171725495286</v>
      </c>
    </row>
    <row r="10" spans="1:12" ht="12.75">
      <c r="A10" s="1" t="s">
        <v>3</v>
      </c>
      <c r="B10" s="1">
        <v>1</v>
      </c>
      <c r="C10" s="1">
        <v>1997</v>
      </c>
      <c r="D10" s="2">
        <v>525.6943700381239</v>
      </c>
      <c r="E10" s="2">
        <v>788.1576926037665</v>
      </c>
      <c r="F10" s="2">
        <v>707.8563008744624</v>
      </c>
      <c r="G10" s="2">
        <v>2021.7083635163526</v>
      </c>
      <c r="H10" s="2"/>
      <c r="I10" s="2">
        <v>173.2370055259882</v>
      </c>
      <c r="J10" s="2">
        <v>97.29590784992611</v>
      </c>
      <c r="K10" s="2">
        <v>1443.983320457868</v>
      </c>
      <c r="L10" s="2">
        <v>1714.5162338337823</v>
      </c>
    </row>
    <row r="11" spans="1:12" ht="12.75">
      <c r="A11" s="1" t="s">
        <v>3</v>
      </c>
      <c r="B11" s="1">
        <v>1</v>
      </c>
      <c r="C11" s="1">
        <v>1998</v>
      </c>
      <c r="D11" s="2">
        <v>596.6806292792827</v>
      </c>
      <c r="E11" s="2">
        <v>908.825279948273</v>
      </c>
      <c r="F11" s="2">
        <v>636.4787688989027</v>
      </c>
      <c r="G11" s="2">
        <v>2141.984678126458</v>
      </c>
      <c r="H11" s="2"/>
      <c r="I11" s="2">
        <v>189.33252355974855</v>
      </c>
      <c r="J11" s="2">
        <v>106.9267404362601</v>
      </c>
      <c r="K11" s="2">
        <v>1456.2803513258316</v>
      </c>
      <c r="L11" s="2">
        <v>1752.5396153218403</v>
      </c>
    </row>
    <row r="12" spans="1:12" ht="12.75">
      <c r="A12" s="1" t="s">
        <v>3</v>
      </c>
      <c r="B12" s="1">
        <v>1</v>
      </c>
      <c r="C12" s="1">
        <v>1999</v>
      </c>
      <c r="D12" s="2">
        <v>555.689675099786</v>
      </c>
      <c r="E12" s="2">
        <v>857.815112578732</v>
      </c>
      <c r="F12" s="2">
        <v>572.6006409563424</v>
      </c>
      <c r="G12" s="2">
        <v>1986.1054286348603</v>
      </c>
      <c r="H12" s="2"/>
      <c r="I12" s="2">
        <v>212.70297093773058</v>
      </c>
      <c r="J12" s="2">
        <v>117.77654776279277</v>
      </c>
      <c r="K12" s="2">
        <v>1529.576316233363</v>
      </c>
      <c r="L12" s="2">
        <v>1860.0558349338864</v>
      </c>
    </row>
    <row r="13" spans="1:12" ht="12.75">
      <c r="A13" s="1" t="s">
        <v>3</v>
      </c>
      <c r="B13" s="1">
        <v>1</v>
      </c>
      <c r="C13" s="1">
        <v>2000</v>
      </c>
      <c r="D13" s="2">
        <v>570.2490134892142</v>
      </c>
      <c r="E13" s="2">
        <v>897.903014267875</v>
      </c>
      <c r="F13" s="2">
        <v>550.6667791775621</v>
      </c>
      <c r="G13" s="2">
        <v>2018.8188069346515</v>
      </c>
      <c r="H13" s="2"/>
      <c r="I13" s="2">
        <v>239.9015114725626</v>
      </c>
      <c r="J13" s="2">
        <v>129.73223243081028</v>
      </c>
      <c r="K13" s="2">
        <v>1575.7391595573708</v>
      </c>
      <c r="L13" s="2">
        <v>1945.3729034607436</v>
      </c>
    </row>
    <row r="14" spans="1:12" ht="12.75">
      <c r="A14" s="1" t="s">
        <v>3</v>
      </c>
      <c r="B14" s="1">
        <v>1</v>
      </c>
      <c r="C14" s="1">
        <v>2001</v>
      </c>
      <c r="D14" s="2">
        <v>487.3338680757221</v>
      </c>
      <c r="E14" s="2">
        <v>757.2743376978847</v>
      </c>
      <c r="F14" s="2">
        <v>615.0382406849939</v>
      </c>
      <c r="G14" s="2">
        <v>1859.6464464586006</v>
      </c>
      <c r="H14" s="2"/>
      <c r="I14" s="2">
        <v>229.53865463461955</v>
      </c>
      <c r="J14" s="2">
        <v>122.9243693022416</v>
      </c>
      <c r="K14" s="2">
        <v>1975.7915653043262</v>
      </c>
      <c r="L14" s="2">
        <v>2328.254589241187</v>
      </c>
    </row>
    <row r="15" spans="1:12" ht="12.75">
      <c r="A15" s="1" t="s">
        <v>3</v>
      </c>
      <c r="B15" s="1">
        <v>1</v>
      </c>
      <c r="C15" s="1">
        <v>2002</v>
      </c>
      <c r="D15" s="2">
        <v>571.5038364924851</v>
      </c>
      <c r="E15" s="2">
        <v>925.8295548109431</v>
      </c>
      <c r="F15" s="2">
        <v>753.5014446916557</v>
      </c>
      <c r="G15" s="2">
        <v>2250.834835995084</v>
      </c>
      <c r="H15" s="2"/>
      <c r="I15" s="2">
        <v>315.1880278175086</v>
      </c>
      <c r="J15" s="2">
        <v>164.29280822062714</v>
      </c>
      <c r="K15" s="2">
        <v>2558.004037237042</v>
      </c>
      <c r="L15" s="2">
        <v>3037.484873275178</v>
      </c>
    </row>
    <row r="16" spans="1:12" ht="12.75">
      <c r="A16" s="1" t="s">
        <v>3</v>
      </c>
      <c r="B16" s="1">
        <v>1</v>
      </c>
      <c r="C16" s="1">
        <v>2003</v>
      </c>
      <c r="D16" s="2">
        <v>641.6501335345779</v>
      </c>
      <c r="E16" s="2">
        <v>1095.5428936196133</v>
      </c>
      <c r="F16" s="2">
        <v>773.1111023957149</v>
      </c>
      <c r="G16" s="2">
        <v>2510.304129549906</v>
      </c>
      <c r="H16" s="2"/>
      <c r="I16" s="2">
        <v>323.60504973530806</v>
      </c>
      <c r="J16" s="2">
        <v>167.78552612332862</v>
      </c>
      <c r="K16" s="2">
        <v>2398.335421912524</v>
      </c>
      <c r="L16" s="2">
        <v>2889.7259977711606</v>
      </c>
    </row>
    <row r="17" spans="1:12" ht="12.75">
      <c r="A17" s="1" t="s">
        <v>3</v>
      </c>
      <c r="B17" s="1">
        <v>1</v>
      </c>
      <c r="C17" s="1">
        <v>2004</v>
      </c>
      <c r="D17" s="2">
        <v>588.391172325419</v>
      </c>
      <c r="E17" s="2">
        <v>1053.7242490261522</v>
      </c>
      <c r="F17" s="2">
        <v>721.2385687076767</v>
      </c>
      <c r="G17" s="2">
        <v>2363.3539900592477</v>
      </c>
      <c r="H17" s="2"/>
      <c r="I17" s="2">
        <v>327.3347011878909</v>
      </c>
      <c r="J17" s="2">
        <v>169.86703753352825</v>
      </c>
      <c r="K17" s="2">
        <v>2072.338353071836</v>
      </c>
      <c r="L17" s="2">
        <v>2569.540091793255</v>
      </c>
    </row>
    <row r="18" spans="1:12" ht="12.75">
      <c r="A18" s="1" t="s">
        <v>3</v>
      </c>
      <c r="B18" s="1">
        <v>1</v>
      </c>
      <c r="C18" s="1">
        <v>2005</v>
      </c>
      <c r="D18" s="2">
        <v>675.5575551639783</v>
      </c>
      <c r="E18" s="2">
        <v>1264.942582100996</v>
      </c>
      <c r="F18" s="2">
        <v>885.3391259742422</v>
      </c>
      <c r="G18" s="2">
        <v>2825.8392632392165</v>
      </c>
      <c r="H18" s="2"/>
      <c r="I18" s="2">
        <v>365.56138206847635</v>
      </c>
      <c r="J18" s="2">
        <v>187.64350100879062</v>
      </c>
      <c r="K18" s="2">
        <v>2237.815157536502</v>
      </c>
      <c r="L18" s="2">
        <v>2791.0200406137687</v>
      </c>
    </row>
    <row r="19" spans="1:12" ht="12.75">
      <c r="A19" s="1" t="s">
        <v>3</v>
      </c>
      <c r="B19" s="1">
        <v>1</v>
      </c>
      <c r="C19" s="1">
        <v>2006</v>
      </c>
      <c r="D19" s="2">
        <v>774.8718240939564</v>
      </c>
      <c r="E19" s="2">
        <v>1449.182634017459</v>
      </c>
      <c r="F19" s="2">
        <v>1145.4283884988524</v>
      </c>
      <c r="G19" s="2">
        <v>3369.482846610268</v>
      </c>
      <c r="H19" s="2"/>
      <c r="I19" s="2">
        <v>428.93826608021993</v>
      </c>
      <c r="J19" s="2">
        <v>216.6272461670726</v>
      </c>
      <c r="K19" s="2">
        <v>2501.0591547608965</v>
      </c>
      <c r="L19" s="2">
        <v>3146.624667008189</v>
      </c>
    </row>
    <row r="20" spans="1:12" ht="12.75">
      <c r="A20" s="1" t="s">
        <v>3</v>
      </c>
      <c r="B20" s="1">
        <v>1</v>
      </c>
      <c r="C20" s="1">
        <v>2007</v>
      </c>
      <c r="D20" s="2">
        <v>856.5715735037647</v>
      </c>
      <c r="E20" s="2">
        <v>1698.2542135903682</v>
      </c>
      <c r="F20" s="2">
        <v>1289.5284668592708</v>
      </c>
      <c r="G20" s="2">
        <v>3844.3542539534037</v>
      </c>
      <c r="H20" s="2"/>
      <c r="I20" s="2">
        <v>441.8981656549086</v>
      </c>
      <c r="J20" s="2">
        <v>217.47751571003386</v>
      </c>
      <c r="K20" s="2">
        <v>2359.6675479530636</v>
      </c>
      <c r="L20" s="2">
        <v>3019.043229318006</v>
      </c>
    </row>
    <row r="21" spans="1:12" ht="12.75">
      <c r="A21" s="1" t="s">
        <v>3</v>
      </c>
      <c r="B21" s="1">
        <v>1</v>
      </c>
      <c r="C21" s="1">
        <v>2008</v>
      </c>
      <c r="D21" s="2">
        <v>739.9163727491984</v>
      </c>
      <c r="E21" s="2">
        <v>1547.664693498054</v>
      </c>
      <c r="F21" s="2">
        <v>1128.3264321547178</v>
      </c>
      <c r="G21" s="2">
        <v>3415.90749840197</v>
      </c>
      <c r="H21" s="2"/>
      <c r="I21" s="2">
        <v>475.25182745845626</v>
      </c>
      <c r="J21" s="2">
        <v>230.31164653227478</v>
      </c>
      <c r="K21" s="2">
        <v>2205.5187857822707</v>
      </c>
      <c r="L21" s="2">
        <v>2911.0822597730016</v>
      </c>
    </row>
    <row r="22" spans="1:12" ht="12.75">
      <c r="A22" s="1" t="s">
        <v>3</v>
      </c>
      <c r="B22" s="1">
        <v>1</v>
      </c>
      <c r="C22" s="1">
        <v>2009</v>
      </c>
      <c r="D22" s="2">
        <v>690.4732612233598</v>
      </c>
      <c r="E22" s="2">
        <v>1511.1088322183934</v>
      </c>
      <c r="F22" s="2">
        <v>1160.6581571177003</v>
      </c>
      <c r="G22" s="2">
        <v>3362.2402505594537</v>
      </c>
      <c r="H22" s="2"/>
      <c r="I22" s="2">
        <v>491.0227472416545</v>
      </c>
      <c r="J22" s="2">
        <v>234.23191189131393</v>
      </c>
      <c r="K22" s="2">
        <v>2598.4173769793942</v>
      </c>
      <c r="L22" s="2">
        <v>3323.6720361123625</v>
      </c>
    </row>
    <row r="23" spans="1:12" ht="12.75">
      <c r="A23" s="1" t="s">
        <v>3</v>
      </c>
      <c r="B23" s="1">
        <v>1</v>
      </c>
      <c r="C23" s="1">
        <v>2010</v>
      </c>
      <c r="D23" s="2">
        <v>847.4089573429093</v>
      </c>
      <c r="E23" s="2">
        <v>1964.7573740687471</v>
      </c>
      <c r="F23" s="2">
        <v>1498.7219324624116</v>
      </c>
      <c r="G23" s="2">
        <v>4310.888263874068</v>
      </c>
      <c r="H23" s="2"/>
      <c r="I23" s="2">
        <v>615.0434163000293</v>
      </c>
      <c r="J23" s="2">
        <v>284.1104941042168</v>
      </c>
      <c r="K23" s="2">
        <v>3093.1286069903485</v>
      </c>
      <c r="L23" s="2">
        <v>3992.282517394595</v>
      </c>
    </row>
    <row r="24" spans="1:12" ht="12.75">
      <c r="A24" s="1" t="s">
        <v>3</v>
      </c>
      <c r="B24" s="1">
        <v>1</v>
      </c>
      <c r="C24" s="1">
        <v>2011</v>
      </c>
      <c r="D24" s="2">
        <v>881.3296324204445</v>
      </c>
      <c r="E24" s="2">
        <v>2116.954639135399</v>
      </c>
      <c r="F24" s="2">
        <v>1504.1482981667493</v>
      </c>
      <c r="G24" s="2">
        <v>4502.432569722592</v>
      </c>
      <c r="H24" s="2"/>
      <c r="I24" s="2">
        <v>635.9720151703316</v>
      </c>
      <c r="J24" s="2">
        <v>285.5389580968861</v>
      </c>
      <c r="K24" s="2">
        <v>3009.5683593282233</v>
      </c>
      <c r="L24" s="2">
        <v>3931.079332595441</v>
      </c>
    </row>
    <row r="25" spans="1:12" ht="12.75">
      <c r="A25" s="1" t="s">
        <v>3</v>
      </c>
      <c r="B25" s="1">
        <v>1</v>
      </c>
      <c r="C25" s="1">
        <v>2012</v>
      </c>
      <c r="D25" s="2">
        <v>959.5654958515668</v>
      </c>
      <c r="E25" s="2">
        <v>2400.1168576980986</v>
      </c>
      <c r="F25" s="2">
        <v>1700.3539471187532</v>
      </c>
      <c r="G25" s="2">
        <v>5060.036300668418</v>
      </c>
      <c r="H25" s="2"/>
      <c r="I25" s="2">
        <v>654.5057243574354</v>
      </c>
      <c r="J25" s="2">
        <v>284.6081051032864</v>
      </c>
      <c r="K25" s="2">
        <v>2988.7691595757683</v>
      </c>
      <c r="L25" s="2">
        <v>3927.88298903649</v>
      </c>
    </row>
    <row r="26" spans="1:12" ht="12.75">
      <c r="A26" s="1" t="s">
        <v>3</v>
      </c>
      <c r="B26" s="1">
        <v>1</v>
      </c>
      <c r="C26" s="1">
        <v>2013</v>
      </c>
      <c r="D26" s="2">
        <v>990.6986458345142</v>
      </c>
      <c r="E26" s="2">
        <v>2654.2388532926034</v>
      </c>
      <c r="F26" s="2">
        <v>1817.6723804778435</v>
      </c>
      <c r="G26" s="2">
        <v>5462.609879604961</v>
      </c>
      <c r="H26" s="2"/>
      <c r="I26" s="2">
        <v>694.1939988192458</v>
      </c>
      <c r="J26" s="2">
        <v>310.6731317800004</v>
      </c>
      <c r="K26" s="2">
        <v>3174.286426696988</v>
      </c>
      <c r="L26" s="2">
        <v>4179.153557296235</v>
      </c>
    </row>
    <row r="27" spans="1:12" ht="12.75">
      <c r="A27" s="1" t="s">
        <v>3</v>
      </c>
      <c r="B27" s="1">
        <v>1</v>
      </c>
      <c r="C27" s="1">
        <v>2014</v>
      </c>
      <c r="D27" s="2">
        <v>1034.9602018559578</v>
      </c>
      <c r="E27" s="2">
        <v>2928.00052085051</v>
      </c>
      <c r="F27" s="2">
        <v>1847.2845599899488</v>
      </c>
      <c r="G27" s="2">
        <v>5810.245282696416</v>
      </c>
      <c r="H27" s="2"/>
      <c r="I27" s="2">
        <v>736.7668430281977</v>
      </c>
      <c r="J27" s="2">
        <v>335.3357063329749</v>
      </c>
      <c r="K27" s="2">
        <v>3395.9871584936104</v>
      </c>
      <c r="L27" s="2">
        <v>4468.089707854783</v>
      </c>
    </row>
    <row r="28" spans="1:12" ht="12.75">
      <c r="A28" s="1" t="s">
        <v>3</v>
      </c>
      <c r="B28" s="1">
        <v>1</v>
      </c>
      <c r="C28" s="1">
        <v>2015</v>
      </c>
      <c r="D28" s="2">
        <v>1056.9877800534837</v>
      </c>
      <c r="E28" s="2">
        <v>3135.9737467311397</v>
      </c>
      <c r="F28" s="2">
        <v>1920.6441760648518</v>
      </c>
      <c r="G28" s="2">
        <v>6113.605702849476</v>
      </c>
      <c r="H28" s="2"/>
      <c r="I28" s="2">
        <v>810.5111614114425</v>
      </c>
      <c r="J28" s="2">
        <v>382.4198714836277</v>
      </c>
      <c r="K28" s="2">
        <v>3522.6864611551355</v>
      </c>
      <c r="L28" s="2">
        <v>4715.617494050206</v>
      </c>
    </row>
    <row r="29" spans="1:12" ht="12.75">
      <c r="A29" s="1" t="s">
        <v>3</v>
      </c>
      <c r="B29" s="1">
        <v>1</v>
      </c>
      <c r="C29" s="1">
        <v>2016</v>
      </c>
      <c r="D29" s="2">
        <v>1122.223386797563</v>
      </c>
      <c r="E29" s="2">
        <v>3415.897259440685</v>
      </c>
      <c r="F29" s="2">
        <v>1916.536762302609</v>
      </c>
      <c r="G29" s="2">
        <v>6454.657408540857</v>
      </c>
      <c r="H29" s="2"/>
      <c r="I29" s="2">
        <v>896.8443138287279</v>
      </c>
      <c r="J29" s="2">
        <v>435.961252310849</v>
      </c>
      <c r="K29" s="2">
        <v>3574.3998182627142</v>
      </c>
      <c r="L29" s="2">
        <v>4907.205384402291</v>
      </c>
    </row>
    <row r="30" spans="1:12" ht="12.75">
      <c r="A30" s="1" t="s">
        <v>3</v>
      </c>
      <c r="B30" s="1">
        <v>1</v>
      </c>
      <c r="C30" s="1">
        <v>2017</v>
      </c>
      <c r="D30" s="2">
        <v>1177.411719222675</v>
      </c>
      <c r="E30" s="2">
        <v>3655.990351265123</v>
      </c>
      <c r="F30" s="2">
        <v>1857.2464220615225</v>
      </c>
      <c r="G30" s="2">
        <v>6690.6484925493205</v>
      </c>
      <c r="H30" s="2"/>
      <c r="I30" s="2">
        <v>991.6285784451752</v>
      </c>
      <c r="J30" s="2">
        <v>489.9510753422473</v>
      </c>
      <c r="K30" s="2">
        <v>3582.7970580298547</v>
      </c>
      <c r="L30" s="2">
        <v>5064.376711817277</v>
      </c>
    </row>
    <row r="31" spans="1:12" ht="12.75">
      <c r="A31" s="1" t="s">
        <v>3</v>
      </c>
      <c r="B31" s="1">
        <v>1</v>
      </c>
      <c r="C31" s="1">
        <v>2018</v>
      </c>
      <c r="D31" s="2">
        <v>1227.7647785147574</v>
      </c>
      <c r="E31" s="2">
        <v>3884.5002643182847</v>
      </c>
      <c r="F31" s="2">
        <v>1790.876734888392</v>
      </c>
      <c r="G31" s="2">
        <v>6903.141777721434</v>
      </c>
      <c r="H31" s="2"/>
      <c r="I31" s="2">
        <v>1086.8053464272402</v>
      </c>
      <c r="J31" s="2">
        <v>533.8707668847195</v>
      </c>
      <c r="K31" s="2">
        <v>3589.8436727185285</v>
      </c>
      <c r="L31" s="2">
        <v>5210.519786030489</v>
      </c>
    </row>
    <row r="32" spans="1:12" ht="12.75">
      <c r="A32" s="1" t="s">
        <v>3</v>
      </c>
      <c r="B32" s="1">
        <v>1</v>
      </c>
      <c r="C32" s="1">
        <v>2019</v>
      </c>
      <c r="D32" s="2">
        <v>1239.4883753112601</v>
      </c>
      <c r="E32" s="2">
        <v>3905.808472397248</v>
      </c>
      <c r="F32" s="2">
        <v>1704.5865782994174</v>
      </c>
      <c r="G32" s="2">
        <v>6849.883426007926</v>
      </c>
      <c r="H32" s="2"/>
      <c r="I32" s="2">
        <v>1180.1423809803666</v>
      </c>
      <c r="J32" s="2">
        <v>572.0092083892118</v>
      </c>
      <c r="K32" s="2">
        <v>3596.7707964123765</v>
      </c>
      <c r="L32" s="2">
        <v>5348.922385781955</v>
      </c>
    </row>
    <row r="33" spans="1:12" ht="12.75">
      <c r="A33" s="1" t="s">
        <v>3</v>
      </c>
      <c r="B33" s="1">
        <v>1</v>
      </c>
      <c r="C33" s="1">
        <v>2020</v>
      </c>
      <c r="D33" s="2">
        <v>1275.2640953645725</v>
      </c>
      <c r="E33" s="2">
        <v>3993.0201305774626</v>
      </c>
      <c r="F33" s="2">
        <v>1605.6375366453358</v>
      </c>
      <c r="G33" s="2">
        <v>6873.921762587371</v>
      </c>
      <c r="H33" s="2"/>
      <c r="I33" s="2">
        <v>1272.1894491736728</v>
      </c>
      <c r="J33" s="2">
        <v>610.9605928117244</v>
      </c>
      <c r="K33" s="2">
        <v>3589.2342816099085</v>
      </c>
      <c r="L33" s="2">
        <v>5472.384323595305</v>
      </c>
    </row>
    <row r="34" spans="1:12" ht="12.75">
      <c r="A34" s="1" t="s">
        <v>3</v>
      </c>
      <c r="B34" s="1">
        <v>1</v>
      </c>
      <c r="C34" s="1">
        <v>2021</v>
      </c>
      <c r="D34" s="2">
        <v>1305.9015052271673</v>
      </c>
      <c r="E34" s="2">
        <v>4068.8934976964656</v>
      </c>
      <c r="F34" s="2">
        <v>1503.645515217473</v>
      </c>
      <c r="G34" s="2">
        <v>6878.440518141106</v>
      </c>
      <c r="H34" s="2"/>
      <c r="I34" s="2">
        <v>1362.01196345544</v>
      </c>
      <c r="J34" s="2">
        <v>649.6617535854579</v>
      </c>
      <c r="K34" s="2">
        <v>3578.996037633968</v>
      </c>
      <c r="L34" s="2">
        <v>5590.6697546748655</v>
      </c>
    </row>
    <row r="35" spans="1:12" ht="12.75">
      <c r="A35" s="1" t="s">
        <v>3</v>
      </c>
      <c r="B35" s="1">
        <v>1</v>
      </c>
      <c r="C35" s="1">
        <v>2022</v>
      </c>
      <c r="D35" s="2">
        <v>1326.8316896922543</v>
      </c>
      <c r="E35" s="2">
        <v>4119.947953573494</v>
      </c>
      <c r="F35" s="2">
        <v>1410.19445686019</v>
      </c>
      <c r="G35" s="2">
        <v>6856.974100125938</v>
      </c>
      <c r="H35" s="2"/>
      <c r="I35" s="2">
        <v>1449.1867510896102</v>
      </c>
      <c r="J35" s="2">
        <v>687.8907574129554</v>
      </c>
      <c r="K35" s="2">
        <v>3566.022695829021</v>
      </c>
      <c r="L35" s="2">
        <v>5703.100204331587</v>
      </c>
    </row>
    <row r="36" spans="1:12" ht="12.75">
      <c r="A36" s="1" t="s">
        <v>3</v>
      </c>
      <c r="B36" s="1">
        <v>1</v>
      </c>
      <c r="C36" s="1">
        <v>2023</v>
      </c>
      <c r="D36" s="2">
        <v>1366.0173368657556</v>
      </c>
      <c r="E36" s="2">
        <v>4227.846109441137</v>
      </c>
      <c r="F36" s="2">
        <v>1332.6345862870655</v>
      </c>
      <c r="G36" s="2">
        <v>6926.498032593958</v>
      </c>
      <c r="H36" s="2"/>
      <c r="I36" s="2">
        <v>1533.4405971198812</v>
      </c>
      <c r="J36" s="2">
        <v>725.5602220314686</v>
      </c>
      <c r="K36" s="2">
        <v>3528.219218238938</v>
      </c>
      <c r="L36" s="2">
        <v>5787.220037390288</v>
      </c>
    </row>
    <row r="37" spans="1:12" ht="12.75">
      <c r="A37" s="1" t="s">
        <v>3</v>
      </c>
      <c r="B37" s="1">
        <v>1</v>
      </c>
      <c r="C37" s="1">
        <v>2024</v>
      </c>
      <c r="D37" s="2">
        <v>1403.6031629041518</v>
      </c>
      <c r="E37" s="2">
        <v>4332.9049994875295</v>
      </c>
      <c r="F37" s="2">
        <v>1309.7718344568739</v>
      </c>
      <c r="G37" s="2">
        <v>7046.279996848555</v>
      </c>
      <c r="H37" s="2"/>
      <c r="I37" s="2">
        <v>1615.6888953728633</v>
      </c>
      <c r="J37" s="2">
        <v>762.7524372281606</v>
      </c>
      <c r="K37" s="2">
        <v>3531.255766915502</v>
      </c>
      <c r="L37" s="2">
        <v>5909.697099516527</v>
      </c>
    </row>
    <row r="38" spans="1:12" ht="12.75">
      <c r="A38" s="1" t="s">
        <v>3</v>
      </c>
      <c r="B38" s="1">
        <f>B37</f>
        <v>1</v>
      </c>
      <c r="C38" s="1">
        <v>2025</v>
      </c>
      <c r="D38" s="2">
        <v>1441.9635196184431</v>
      </c>
      <c r="E38" s="2">
        <v>4436.314170700094</v>
      </c>
      <c r="F38" s="2">
        <v>1307.4711585858727</v>
      </c>
      <c r="G38" s="2">
        <v>7185.74884890441</v>
      </c>
      <c r="H38" s="2"/>
      <c r="I38" s="2">
        <v>1697.137747616439</v>
      </c>
      <c r="J38" s="2">
        <v>801.0419070882047</v>
      </c>
      <c r="K38" s="2">
        <v>3534.5480433062653</v>
      </c>
      <c r="L38" s="2">
        <v>6032.727698010909</v>
      </c>
    </row>
    <row r="39" spans="1:12" ht="12.75">
      <c r="A39" s="1" t="s">
        <v>3</v>
      </c>
      <c r="B39" s="1">
        <f>B38</f>
        <v>1</v>
      </c>
      <c r="C39" s="1">
        <v>2026</v>
      </c>
      <c r="D39" s="2">
        <v>1481.2094646188077</v>
      </c>
      <c r="E39" s="2">
        <v>4532.337232099997</v>
      </c>
      <c r="F39" s="2">
        <v>1312.726553616579</v>
      </c>
      <c r="G39" s="2">
        <v>7326.273250335384</v>
      </c>
      <c r="H39" s="2"/>
      <c r="I39" s="2">
        <v>1775.7122313775778</v>
      </c>
      <c r="J39" s="2">
        <v>835.9808573387564</v>
      </c>
      <c r="K39" s="2">
        <v>3539.8292533749327</v>
      </c>
      <c r="L39" s="2">
        <v>6151.522342091267</v>
      </c>
    </row>
    <row r="40" spans="1:12" ht="12.75">
      <c r="A40" s="1" t="s">
        <v>3</v>
      </c>
      <c r="B40" s="1">
        <f>B39</f>
        <v>1</v>
      </c>
      <c r="C40" s="1">
        <v>2027</v>
      </c>
      <c r="D40" s="2">
        <f>D39*(D39/D38)</f>
        <v>1521.5235671543776</v>
      </c>
      <c r="E40" s="2">
        <f>E39*(E39/E38)</f>
        <v>4630.438691910343</v>
      </c>
      <c r="F40" s="2">
        <f>F39*(F39/F38)</f>
        <v>1318.003072766733</v>
      </c>
      <c r="G40" s="2">
        <f>SUM(D40:F40)</f>
        <v>7469.965331831454</v>
      </c>
      <c r="H40" s="2"/>
      <c r="I40" s="2">
        <f>I39*(I39/I38)</f>
        <v>1857.9245751220922</v>
      </c>
      <c r="J40" s="2">
        <f>J39*(J39/J38)</f>
        <v>872.4437356557534</v>
      </c>
      <c r="K40" s="2">
        <f>K39*(K39/K38)</f>
        <v>3545.1183544609094</v>
      </c>
      <c r="L40" s="2">
        <f>SUM(I40:K40)</f>
        <v>6275.486665238755</v>
      </c>
    </row>
    <row r="41" spans="1:12" ht="12.75">
      <c r="A41" s="1" t="s">
        <v>4</v>
      </c>
      <c r="B41" s="1">
        <v>2</v>
      </c>
      <c r="C41" s="1">
        <v>1990</v>
      </c>
      <c r="D41" s="2">
        <v>186.15485715827987</v>
      </c>
      <c r="E41" s="2">
        <v>192.96418838544108</v>
      </c>
      <c r="F41" s="2">
        <v>113.6493691907301</v>
      </c>
      <c r="G41" s="2">
        <v>492.7684147344511</v>
      </c>
      <c r="H41" s="2"/>
      <c r="I41" s="2">
        <v>299.16381671067035</v>
      </c>
      <c r="J41" s="2">
        <v>179.86481913770376</v>
      </c>
      <c r="K41" s="2">
        <v>1422.7206213778272</v>
      </c>
      <c r="L41" s="2">
        <v>1901.7492572262013</v>
      </c>
    </row>
    <row r="42" spans="1:12" ht="12.75">
      <c r="A42" s="1" t="s">
        <v>4</v>
      </c>
      <c r="B42" s="1">
        <v>2</v>
      </c>
      <c r="C42" s="1">
        <v>1991</v>
      </c>
      <c r="D42" s="2">
        <v>190.20589790643743</v>
      </c>
      <c r="E42" s="2">
        <v>213.65116798389005</v>
      </c>
      <c r="F42" s="2">
        <v>125.20352558886293</v>
      </c>
      <c r="G42" s="2">
        <v>529.0605914791904</v>
      </c>
      <c r="H42" s="2"/>
      <c r="I42" s="2">
        <v>338.9956961058988</v>
      </c>
      <c r="J42" s="2">
        <v>203.36874130215</v>
      </c>
      <c r="K42" s="2">
        <v>1515.2180693988494</v>
      </c>
      <c r="L42" s="2">
        <v>2057.582506806898</v>
      </c>
    </row>
    <row r="43" spans="1:12" ht="12.75">
      <c r="A43" s="1" t="s">
        <v>4</v>
      </c>
      <c r="B43" s="1">
        <v>2</v>
      </c>
      <c r="C43" s="1">
        <v>1992</v>
      </c>
      <c r="D43" s="2">
        <v>205.79644991423012</v>
      </c>
      <c r="E43" s="2">
        <v>253.61192325646326</v>
      </c>
      <c r="F43" s="2">
        <v>139.04455648008343</v>
      </c>
      <c r="G43" s="2">
        <v>598.4529296507768</v>
      </c>
      <c r="H43" s="2"/>
      <c r="I43" s="2">
        <v>374.5713572263172</v>
      </c>
      <c r="J43" s="2">
        <v>226.03575771631057</v>
      </c>
      <c r="K43" s="2">
        <v>1498.5903108288821</v>
      </c>
      <c r="L43" s="2">
        <v>2099.19742577151</v>
      </c>
    </row>
    <row r="44" spans="1:12" ht="12.75">
      <c r="A44" s="1" t="s">
        <v>4</v>
      </c>
      <c r="B44" s="1">
        <v>2</v>
      </c>
      <c r="C44" s="1">
        <v>1993</v>
      </c>
      <c r="D44" s="2">
        <v>197.05945135252216</v>
      </c>
      <c r="E44" s="2">
        <v>264.2524179410259</v>
      </c>
      <c r="F44" s="2">
        <v>118.02420256818445</v>
      </c>
      <c r="G44" s="2">
        <v>579.3360718617325</v>
      </c>
      <c r="H44" s="2"/>
      <c r="I44" s="2">
        <v>377.51465161602846</v>
      </c>
      <c r="J44" s="2">
        <v>230.04302528440996</v>
      </c>
      <c r="K44" s="2">
        <v>1236.1881354499214</v>
      </c>
      <c r="L44" s="2">
        <v>1843.7458123503598</v>
      </c>
    </row>
    <row r="45" spans="1:12" ht="12.75">
      <c r="A45" s="1" t="s">
        <v>4</v>
      </c>
      <c r="B45" s="1">
        <v>2</v>
      </c>
      <c r="C45" s="1">
        <v>1994</v>
      </c>
      <c r="D45" s="2">
        <v>228.8931986095952</v>
      </c>
      <c r="E45" s="2">
        <v>328.6367315201529</v>
      </c>
      <c r="F45" s="2">
        <v>135.42213394473617</v>
      </c>
      <c r="G45" s="2">
        <v>692.9520640744843</v>
      </c>
      <c r="H45" s="2"/>
      <c r="I45" s="2">
        <v>418.9945744989727</v>
      </c>
      <c r="J45" s="2">
        <v>257.8029894099155</v>
      </c>
      <c r="K45" s="2">
        <v>1337.3184775225977</v>
      </c>
      <c r="L45" s="2">
        <v>2014.1160414314859</v>
      </c>
    </row>
    <row r="46" spans="1:12" ht="12.75">
      <c r="A46" s="1" t="s">
        <v>4</v>
      </c>
      <c r="B46" s="1">
        <v>2</v>
      </c>
      <c r="C46" s="1">
        <v>1995</v>
      </c>
      <c r="D46" s="2">
        <v>233.07033818686057</v>
      </c>
      <c r="E46" s="2">
        <v>354.1756719952477</v>
      </c>
      <c r="F46" s="2">
        <v>142.73398439509702</v>
      </c>
      <c r="G46" s="2">
        <v>729.9799945772052</v>
      </c>
      <c r="H46" s="2"/>
      <c r="I46" s="2">
        <v>446.87034675444045</v>
      </c>
      <c r="J46" s="2">
        <v>279.009155766276</v>
      </c>
      <c r="K46" s="2">
        <v>1328.6464783010897</v>
      </c>
      <c r="L46" s="2">
        <v>2054.525980821806</v>
      </c>
    </row>
    <row r="47" spans="1:12" ht="12.75">
      <c r="A47" s="1" t="s">
        <v>4</v>
      </c>
      <c r="B47" s="1">
        <v>2</v>
      </c>
      <c r="C47" s="1">
        <v>1996</v>
      </c>
      <c r="D47" s="2">
        <v>250.8362727180725</v>
      </c>
      <c r="E47" s="2">
        <v>399.0862377366152</v>
      </c>
      <c r="F47" s="2">
        <v>124.82358266368345</v>
      </c>
      <c r="G47" s="2">
        <v>774.7460931183712</v>
      </c>
      <c r="H47" s="2"/>
      <c r="I47" s="2">
        <v>486.88267929273707</v>
      </c>
      <c r="J47" s="2">
        <v>303.632899645347</v>
      </c>
      <c r="K47" s="2">
        <v>1064.1553101684844</v>
      </c>
      <c r="L47" s="2">
        <v>1854.6708891065684</v>
      </c>
    </row>
    <row r="48" spans="1:12" ht="12.75">
      <c r="A48" s="1" t="s">
        <v>4</v>
      </c>
      <c r="B48" s="1">
        <v>2</v>
      </c>
      <c r="C48" s="1">
        <v>1997</v>
      </c>
      <c r="D48" s="2">
        <v>237.58796842891513</v>
      </c>
      <c r="E48" s="2">
        <v>392.15922747876107</v>
      </c>
      <c r="F48" s="2">
        <v>118.53857456773983</v>
      </c>
      <c r="G48" s="2">
        <v>748.285770475416</v>
      </c>
      <c r="H48" s="2"/>
      <c r="I48" s="2">
        <v>490.8460769492725</v>
      </c>
      <c r="J48" s="2">
        <v>305.22214030985134</v>
      </c>
      <c r="K48" s="2">
        <v>1009.2018070346878</v>
      </c>
      <c r="L48" s="2">
        <v>1805.2700242938117</v>
      </c>
    </row>
    <row r="49" spans="1:12" ht="12.75">
      <c r="A49" s="1" t="s">
        <v>4</v>
      </c>
      <c r="B49" s="1">
        <v>2</v>
      </c>
      <c r="C49" s="1">
        <v>1998</v>
      </c>
      <c r="D49" s="2">
        <v>282.4723326023867</v>
      </c>
      <c r="E49" s="2">
        <v>481.7313889537416</v>
      </c>
      <c r="F49" s="2">
        <v>94.71098270303207</v>
      </c>
      <c r="G49" s="2">
        <v>858.9147042591604</v>
      </c>
      <c r="H49" s="2"/>
      <c r="I49" s="2">
        <v>612.1419415090958</v>
      </c>
      <c r="J49" s="2">
        <v>377.8543482593564</v>
      </c>
      <c r="K49" s="2">
        <v>1093.0165405213468</v>
      </c>
      <c r="L49" s="2">
        <v>2083.0128302897992</v>
      </c>
    </row>
    <row r="50" spans="1:12" ht="12.75">
      <c r="A50" s="1" t="s">
        <v>4</v>
      </c>
      <c r="B50" s="1">
        <v>2</v>
      </c>
      <c r="C50" s="1">
        <v>1999</v>
      </c>
      <c r="D50" s="2">
        <v>301.3049611046618</v>
      </c>
      <c r="E50" s="2">
        <v>529.0109885243231</v>
      </c>
      <c r="F50" s="2">
        <v>112.65969546994043</v>
      </c>
      <c r="G50" s="2">
        <v>942.9756450989254</v>
      </c>
      <c r="H50" s="2"/>
      <c r="I50" s="2">
        <v>691.6398610220591</v>
      </c>
      <c r="J50" s="2">
        <v>422.7420427333833</v>
      </c>
      <c r="K50" s="2">
        <v>1048.2956009318134</v>
      </c>
      <c r="L50" s="2">
        <v>2162.677504687256</v>
      </c>
    </row>
    <row r="51" spans="1:12" ht="12.75">
      <c r="A51" s="1" t="s">
        <v>4</v>
      </c>
      <c r="B51" s="1">
        <v>2</v>
      </c>
      <c r="C51" s="1">
        <v>2000</v>
      </c>
      <c r="D51" s="2">
        <v>262.6347666626701</v>
      </c>
      <c r="E51" s="2">
        <v>473.99305833422</v>
      </c>
      <c r="F51" s="2">
        <v>111.10462878688898</v>
      </c>
      <c r="G51" s="2">
        <v>847.732453783779</v>
      </c>
      <c r="H51" s="2"/>
      <c r="I51" s="2">
        <v>660.1394224174543</v>
      </c>
      <c r="J51" s="2">
        <v>396.9149154011429</v>
      </c>
      <c r="K51" s="2">
        <v>859.3973891411492</v>
      </c>
      <c r="L51" s="2">
        <v>1916.4517269597463</v>
      </c>
    </row>
    <row r="52" spans="1:12" ht="12.75">
      <c r="A52" s="1" t="s">
        <v>4</v>
      </c>
      <c r="B52" s="1">
        <v>2</v>
      </c>
      <c r="C52" s="1">
        <v>2001</v>
      </c>
      <c r="D52" s="2">
        <v>279.4509571264712</v>
      </c>
      <c r="E52" s="2">
        <v>518.2214821833038</v>
      </c>
      <c r="F52" s="2">
        <v>165.31044837319223</v>
      </c>
      <c r="G52" s="2">
        <v>962.9828876829672</v>
      </c>
      <c r="H52" s="2"/>
      <c r="I52" s="2">
        <v>666.798635398352</v>
      </c>
      <c r="J52" s="2">
        <v>399.9894614701003</v>
      </c>
      <c r="K52" s="2">
        <v>2085.9092725965297</v>
      </c>
      <c r="L52" s="2">
        <v>3152.697369464982</v>
      </c>
    </row>
    <row r="53" spans="1:12" ht="12.75">
      <c r="A53" s="1" t="s">
        <v>4</v>
      </c>
      <c r="B53" s="1">
        <v>2</v>
      </c>
      <c r="C53" s="1">
        <v>2002</v>
      </c>
      <c r="D53" s="2">
        <v>270.092571898188</v>
      </c>
      <c r="E53" s="2">
        <v>533.5575948737602</v>
      </c>
      <c r="F53" s="2">
        <v>185.8536260527453</v>
      </c>
      <c r="G53" s="2">
        <v>989.5037928246935</v>
      </c>
      <c r="H53" s="2"/>
      <c r="I53" s="2">
        <v>776.1160529274476</v>
      </c>
      <c r="J53" s="2">
        <v>456.96320168556264</v>
      </c>
      <c r="K53" s="2">
        <v>2435.2563002983675</v>
      </c>
      <c r="L53" s="2">
        <v>3668.3355549113776</v>
      </c>
    </row>
    <row r="54" spans="1:12" ht="12.75">
      <c r="A54" s="1" t="s">
        <v>4</v>
      </c>
      <c r="B54" s="1">
        <v>2</v>
      </c>
      <c r="C54" s="1">
        <v>2003</v>
      </c>
      <c r="D54" s="2">
        <v>288.1932119755038</v>
      </c>
      <c r="E54" s="2">
        <v>584.5757547153266</v>
      </c>
      <c r="F54" s="2">
        <v>167.18538592670723</v>
      </c>
      <c r="G54" s="2">
        <v>1039.9543526175376</v>
      </c>
      <c r="H54" s="2"/>
      <c r="I54" s="2">
        <v>894.8452213790006</v>
      </c>
      <c r="J54" s="2">
        <v>515.3095182531708</v>
      </c>
      <c r="K54" s="2">
        <v>2282.0591635731143</v>
      </c>
      <c r="L54" s="2">
        <v>3692.2139032052855</v>
      </c>
    </row>
    <row r="55" spans="1:12" ht="12.75">
      <c r="A55" s="1" t="s">
        <v>4</v>
      </c>
      <c r="B55" s="1">
        <v>2</v>
      </c>
      <c r="C55" s="1">
        <v>2004</v>
      </c>
      <c r="D55" s="2">
        <v>318.745924963448</v>
      </c>
      <c r="E55" s="2">
        <v>665.5920579760631</v>
      </c>
      <c r="F55" s="2">
        <v>219.0603689693217</v>
      </c>
      <c r="G55" s="2">
        <v>1203.3983519088326</v>
      </c>
      <c r="H55" s="2"/>
      <c r="I55" s="2">
        <v>989.8100438987427</v>
      </c>
      <c r="J55" s="2">
        <v>562.9730884542283</v>
      </c>
      <c r="K55" s="2">
        <v>2071.8446323603307</v>
      </c>
      <c r="L55" s="2">
        <v>3624.627764713302</v>
      </c>
    </row>
    <row r="56" spans="1:12" ht="12.75">
      <c r="A56" s="1" t="s">
        <v>4</v>
      </c>
      <c r="B56" s="1">
        <v>2</v>
      </c>
      <c r="C56" s="1">
        <v>2005</v>
      </c>
      <c r="D56" s="2">
        <v>331.5377368636543</v>
      </c>
      <c r="E56" s="2">
        <v>708.7649184096093</v>
      </c>
      <c r="F56" s="2">
        <v>282.32364249627653</v>
      </c>
      <c r="G56" s="2">
        <v>1322.62629776954</v>
      </c>
      <c r="H56" s="2"/>
      <c r="I56" s="2">
        <v>1032.2792851333143</v>
      </c>
      <c r="J56" s="2">
        <v>577.6354171844944</v>
      </c>
      <c r="K56" s="2">
        <v>1983.1187584679978</v>
      </c>
      <c r="L56" s="2">
        <v>3593.0334607858067</v>
      </c>
    </row>
    <row r="57" spans="1:12" ht="12.75">
      <c r="A57" s="1" t="s">
        <v>4</v>
      </c>
      <c r="B57" s="1">
        <v>2</v>
      </c>
      <c r="C57" s="1">
        <v>2006</v>
      </c>
      <c r="D57" s="2">
        <v>390.2354981446649</v>
      </c>
      <c r="E57" s="2">
        <v>810.0750117517618</v>
      </c>
      <c r="F57" s="2">
        <v>437.14742308575575</v>
      </c>
      <c r="G57" s="2">
        <v>1637.4579329821825</v>
      </c>
      <c r="H57" s="2"/>
      <c r="I57" s="2">
        <v>1267.6369858428284</v>
      </c>
      <c r="J57" s="2">
        <v>697.6361684973313</v>
      </c>
      <c r="K57" s="2">
        <v>2724.556489675398</v>
      </c>
      <c r="L57" s="2">
        <v>4689.829644015557</v>
      </c>
    </row>
    <row r="58" spans="1:12" ht="12.75">
      <c r="A58" s="1" t="s">
        <v>4</v>
      </c>
      <c r="B58" s="1">
        <v>2</v>
      </c>
      <c r="C58" s="1">
        <v>2007</v>
      </c>
      <c r="D58" s="2">
        <v>426.78309843833654</v>
      </c>
      <c r="E58" s="2">
        <v>928.3995538481099</v>
      </c>
      <c r="F58" s="2">
        <v>474.0805422103498</v>
      </c>
      <c r="G58" s="2">
        <v>1829.2631944967961</v>
      </c>
      <c r="H58" s="2"/>
      <c r="I58" s="2">
        <v>1300.975385415137</v>
      </c>
      <c r="J58" s="2">
        <v>698.6604614669174</v>
      </c>
      <c r="K58" s="2">
        <v>2469.8650405336466</v>
      </c>
      <c r="L58" s="2">
        <v>4469.500887415701</v>
      </c>
    </row>
    <row r="59" spans="1:12" ht="12.75">
      <c r="A59" s="1" t="s">
        <v>4</v>
      </c>
      <c r="B59" s="1">
        <v>2</v>
      </c>
      <c r="C59" s="1">
        <v>2008</v>
      </c>
      <c r="D59" s="2">
        <v>446.9651597369702</v>
      </c>
      <c r="E59" s="2">
        <v>1011.9753231310797</v>
      </c>
      <c r="F59" s="2">
        <v>500.6085468063371</v>
      </c>
      <c r="G59" s="2">
        <v>1959.549029674387</v>
      </c>
      <c r="H59" s="2"/>
      <c r="I59" s="2">
        <v>1423.6268977093082</v>
      </c>
      <c r="J59" s="2">
        <v>747.4139418485664</v>
      </c>
      <c r="K59" s="2">
        <v>2554.510038468745</v>
      </c>
      <c r="L59" s="2">
        <v>4725.550878026619</v>
      </c>
    </row>
    <row r="60" spans="1:12" ht="12.75">
      <c r="A60" s="1" t="s">
        <v>4</v>
      </c>
      <c r="B60" s="1">
        <v>2</v>
      </c>
      <c r="C60" s="1">
        <v>2009</v>
      </c>
      <c r="D60" s="2">
        <v>470.66200562405993</v>
      </c>
      <c r="E60" s="2">
        <v>1117.774702444981</v>
      </c>
      <c r="F60" s="2">
        <v>633.7033937450034</v>
      </c>
      <c r="G60" s="2">
        <v>2222.140101814044</v>
      </c>
      <c r="H60" s="2"/>
      <c r="I60" s="2">
        <v>1538.4245989922197</v>
      </c>
      <c r="J60" s="2">
        <v>794.1249943019499</v>
      </c>
      <c r="K60" s="2">
        <v>2859.1033318465597</v>
      </c>
      <c r="L60" s="2">
        <v>5191.652925140729</v>
      </c>
    </row>
    <row r="61" spans="1:12" ht="12.75">
      <c r="A61" s="1" t="s">
        <v>4</v>
      </c>
      <c r="B61" s="1">
        <v>2</v>
      </c>
      <c r="C61" s="1">
        <v>2010</v>
      </c>
      <c r="D61" s="2">
        <v>496.628876955092</v>
      </c>
      <c r="E61" s="2">
        <v>1228.3221299921668</v>
      </c>
      <c r="F61" s="2">
        <v>700.8108368531651</v>
      </c>
      <c r="G61" s="2">
        <v>2425.761843800424</v>
      </c>
      <c r="H61" s="2"/>
      <c r="I61" s="2">
        <v>1687.465211629749</v>
      </c>
      <c r="J61" s="2">
        <v>857.6405038823112</v>
      </c>
      <c r="K61" s="2">
        <v>3122.7551838357535</v>
      </c>
      <c r="L61" s="2">
        <v>5667.860899347814</v>
      </c>
    </row>
    <row r="62" spans="1:12" ht="12.75">
      <c r="A62" s="1" t="s">
        <v>4</v>
      </c>
      <c r="B62" s="1">
        <v>2</v>
      </c>
      <c r="C62" s="1">
        <v>2011</v>
      </c>
      <c r="D62" s="2">
        <v>502.5613843179953</v>
      </c>
      <c r="E62" s="2">
        <v>1280.0812577069757</v>
      </c>
      <c r="F62" s="2">
        <v>757.3628021510807</v>
      </c>
      <c r="G62" s="2">
        <v>2540.0054441760517</v>
      </c>
      <c r="H62" s="2"/>
      <c r="I62" s="2">
        <v>1693.442328661228</v>
      </c>
      <c r="J62" s="2">
        <v>845.5474806864199</v>
      </c>
      <c r="K62" s="2">
        <v>2895.5110445973773</v>
      </c>
      <c r="L62" s="2">
        <v>5434.500853945025</v>
      </c>
    </row>
    <row r="63" spans="1:12" ht="12.75">
      <c r="A63" s="1" t="s">
        <v>4</v>
      </c>
      <c r="B63" s="1">
        <v>2</v>
      </c>
      <c r="C63" s="1">
        <v>2012</v>
      </c>
      <c r="D63" s="2">
        <v>534.867661279218</v>
      </c>
      <c r="E63" s="2">
        <v>1370.0244046870177</v>
      </c>
      <c r="F63" s="2">
        <v>875.1889860671716</v>
      </c>
      <c r="G63" s="2">
        <v>2780.0810520334076</v>
      </c>
      <c r="H63" s="2"/>
      <c r="I63" s="2">
        <v>1777.2953175664234</v>
      </c>
      <c r="J63" s="2">
        <v>870.8873080431817</v>
      </c>
      <c r="K63" s="2">
        <v>2884.5986750767547</v>
      </c>
      <c r="L63" s="2">
        <v>5532.78130068636</v>
      </c>
    </row>
    <row r="64" spans="1:12" ht="12.75">
      <c r="A64" s="1" t="s">
        <v>4</v>
      </c>
      <c r="B64" s="1">
        <v>2</v>
      </c>
      <c r="C64" s="1">
        <v>2013</v>
      </c>
      <c r="D64" s="2">
        <v>551.5028804204159</v>
      </c>
      <c r="E64" s="2">
        <v>1511.1291703972238</v>
      </c>
      <c r="F64" s="2">
        <v>914.3576822864749</v>
      </c>
      <c r="G64" s="2">
        <v>2976.9897331041143</v>
      </c>
      <c r="H64" s="2"/>
      <c r="I64" s="2">
        <v>1853.66659835395</v>
      </c>
      <c r="J64" s="2">
        <v>916.1930533957907</v>
      </c>
      <c r="K64" s="2">
        <v>3184.3547083031813</v>
      </c>
      <c r="L64" s="2">
        <v>5954.214360052922</v>
      </c>
    </row>
    <row r="65" spans="1:12" ht="12.75">
      <c r="A65" s="1" t="s">
        <v>4</v>
      </c>
      <c r="B65" s="1">
        <v>2</v>
      </c>
      <c r="C65" s="1">
        <v>2014</v>
      </c>
      <c r="D65" s="2">
        <v>585.9090131401039</v>
      </c>
      <c r="E65" s="2">
        <v>1677.5073743849239</v>
      </c>
      <c r="F65" s="2">
        <v>936.4031311311627</v>
      </c>
      <c r="G65" s="2">
        <v>3199.8195186561907</v>
      </c>
      <c r="H65" s="2"/>
      <c r="I65" s="2">
        <v>1941.2736988899521</v>
      </c>
      <c r="J65" s="2">
        <v>958.1571904344037</v>
      </c>
      <c r="K65" s="2">
        <v>3390.7810854866066</v>
      </c>
      <c r="L65" s="2">
        <v>6290.211974810963</v>
      </c>
    </row>
    <row r="66" spans="1:12" ht="12.75">
      <c r="A66" s="1" t="s">
        <v>4</v>
      </c>
      <c r="B66" s="1">
        <v>2</v>
      </c>
      <c r="C66" s="1">
        <v>2015</v>
      </c>
      <c r="D66" s="2">
        <v>599.7596894744127</v>
      </c>
      <c r="E66" s="2">
        <v>1793.228596032332</v>
      </c>
      <c r="F66" s="2">
        <v>961.5490849820304</v>
      </c>
      <c r="G66" s="2">
        <v>3354.5373704887747</v>
      </c>
      <c r="H66" s="2"/>
      <c r="I66" s="2">
        <v>2099.586449149983</v>
      </c>
      <c r="J66" s="2">
        <v>1045.239467547238</v>
      </c>
      <c r="K66" s="2">
        <v>3575.207878857996</v>
      </c>
      <c r="L66" s="2">
        <v>6720.033795555217</v>
      </c>
    </row>
    <row r="67" spans="1:12" ht="12.75">
      <c r="A67" s="1" t="s">
        <v>4</v>
      </c>
      <c r="B67" s="1">
        <v>2</v>
      </c>
      <c r="C67" s="1">
        <v>2016</v>
      </c>
      <c r="D67" s="2">
        <v>636.8366686429439</v>
      </c>
      <c r="E67" s="2">
        <v>1951.5670593619948</v>
      </c>
      <c r="F67" s="2">
        <v>906.1034824035147</v>
      </c>
      <c r="G67" s="2">
        <v>3494.5072104084534</v>
      </c>
      <c r="H67" s="2"/>
      <c r="I67" s="2">
        <v>2293.8096325089364</v>
      </c>
      <c r="J67" s="2">
        <v>1145.2208357748434</v>
      </c>
      <c r="K67" s="2">
        <v>3490.84312000606</v>
      </c>
      <c r="L67" s="2">
        <v>6929.87358828984</v>
      </c>
    </row>
    <row r="68" spans="1:12" ht="12.75">
      <c r="A68" s="1" t="s">
        <v>4</v>
      </c>
      <c r="B68" s="1">
        <v>2</v>
      </c>
      <c r="C68" s="1">
        <v>2017</v>
      </c>
      <c r="D68" s="2">
        <v>667.4414299537366</v>
      </c>
      <c r="E68" s="2">
        <v>2086.2599261065734</v>
      </c>
      <c r="F68" s="2">
        <v>861.5349606025086</v>
      </c>
      <c r="G68" s="2">
        <v>3615.2363166628184</v>
      </c>
      <c r="H68" s="2"/>
      <c r="I68" s="2">
        <v>2486.927831543642</v>
      </c>
      <c r="J68" s="2">
        <v>1238.755887573569</v>
      </c>
      <c r="K68" s="2">
        <v>3534.436170536415</v>
      </c>
      <c r="L68" s="2">
        <v>7260.119889653626</v>
      </c>
    </row>
    <row r="69" spans="1:12" ht="12.75">
      <c r="A69" s="1" t="s">
        <v>4</v>
      </c>
      <c r="B69" s="1">
        <v>2</v>
      </c>
      <c r="C69" s="1">
        <v>2018</v>
      </c>
      <c r="D69" s="2">
        <v>695.3326134354725</v>
      </c>
      <c r="E69" s="2">
        <v>2209.891649394429</v>
      </c>
      <c r="F69" s="2">
        <v>807.4898184403661</v>
      </c>
      <c r="G69" s="2">
        <v>3712.7140812702673</v>
      </c>
      <c r="H69" s="2"/>
      <c r="I69" s="2">
        <v>2679.6234576734005</v>
      </c>
      <c r="J69" s="2">
        <v>1319.239906507966</v>
      </c>
      <c r="K69" s="2">
        <v>3560.468647853994</v>
      </c>
      <c r="L69" s="2">
        <v>7559.33201203536</v>
      </c>
    </row>
    <row r="70" spans="1:12" ht="12.75">
      <c r="A70" s="1" t="s">
        <v>4</v>
      </c>
      <c r="B70" s="1">
        <v>2</v>
      </c>
      <c r="C70" s="1">
        <v>2019</v>
      </c>
      <c r="D70" s="2">
        <v>703.5358090675858</v>
      </c>
      <c r="E70" s="2">
        <v>2228.777961977431</v>
      </c>
      <c r="F70" s="2">
        <v>727.8260199260675</v>
      </c>
      <c r="G70" s="2">
        <v>3660.1397909710845</v>
      </c>
      <c r="H70" s="2"/>
      <c r="I70" s="2">
        <v>2869.868113455373</v>
      </c>
      <c r="J70" s="2">
        <v>1390.2178295375084</v>
      </c>
      <c r="K70" s="2">
        <v>3513.5603689252957</v>
      </c>
      <c r="L70" s="2">
        <v>7773.646311918177</v>
      </c>
    </row>
    <row r="71" spans="1:12" ht="12.75">
      <c r="A71" s="1" t="s">
        <v>4</v>
      </c>
      <c r="B71" s="1">
        <v>2</v>
      </c>
      <c r="C71" s="1">
        <v>2020</v>
      </c>
      <c r="D71" s="2">
        <v>728.0181825178829</v>
      </c>
      <c r="E71" s="2">
        <v>2288.5616598246133</v>
      </c>
      <c r="F71" s="2">
        <v>640.5308395859812</v>
      </c>
      <c r="G71" s="2">
        <v>3657.1106819284773</v>
      </c>
      <c r="H71" s="2"/>
      <c r="I71" s="2">
        <v>3057.8311085615587</v>
      </c>
      <c r="J71" s="2">
        <v>1461.7067131428453</v>
      </c>
      <c r="K71" s="2">
        <v>3455.160628557169</v>
      </c>
      <c r="L71" s="2">
        <v>7974.698450261572</v>
      </c>
    </row>
    <row r="72" spans="1:12" ht="12.75">
      <c r="A72" s="1" t="s">
        <v>4</v>
      </c>
      <c r="B72" s="1">
        <v>2</v>
      </c>
      <c r="C72" s="1">
        <v>2021</v>
      </c>
      <c r="D72" s="2">
        <v>747.828022878558</v>
      </c>
      <c r="E72" s="2">
        <v>2338.070019864745</v>
      </c>
      <c r="F72" s="2">
        <v>562.8172690765991</v>
      </c>
      <c r="G72" s="2">
        <v>3648.715311819902</v>
      </c>
      <c r="H72" s="2"/>
      <c r="I72" s="2">
        <v>3232.249858999522</v>
      </c>
      <c r="J72" s="2">
        <v>1529.36051620824</v>
      </c>
      <c r="K72" s="2">
        <v>3445.9332404446764</v>
      </c>
      <c r="L72" s="2">
        <v>8207.543615652437</v>
      </c>
    </row>
    <row r="73" spans="1:12" ht="12.75">
      <c r="A73" s="1" t="s">
        <v>4</v>
      </c>
      <c r="B73" s="1">
        <v>2</v>
      </c>
      <c r="C73" s="1">
        <v>2022</v>
      </c>
      <c r="D73" s="2">
        <v>762.1859110420539</v>
      </c>
      <c r="E73" s="2">
        <v>2375.4994836378655</v>
      </c>
      <c r="F73" s="2">
        <v>477.7447994554664</v>
      </c>
      <c r="G73" s="2">
        <v>3615.4301941353856</v>
      </c>
      <c r="H73" s="2"/>
      <c r="I73" s="2">
        <v>3406.2073101752694</v>
      </c>
      <c r="J73" s="2">
        <v>1598.0515486540555</v>
      </c>
      <c r="K73" s="2">
        <v>3328.4991644414754</v>
      </c>
      <c r="L73" s="2">
        <v>8332.7580232708</v>
      </c>
    </row>
    <row r="74" spans="1:12" ht="12.75">
      <c r="A74" s="1" t="s">
        <v>4</v>
      </c>
      <c r="B74" s="1">
        <v>2</v>
      </c>
      <c r="C74" s="1">
        <v>2023</v>
      </c>
      <c r="D74" s="2">
        <v>781.6753313221174</v>
      </c>
      <c r="E74" s="2">
        <v>2430.339737960504</v>
      </c>
      <c r="F74" s="2">
        <v>419.84772665916853</v>
      </c>
      <c r="G74" s="2">
        <v>3631.86279594179</v>
      </c>
      <c r="H74" s="2"/>
      <c r="I74" s="2">
        <v>3578.082033524141</v>
      </c>
      <c r="J74" s="2">
        <v>1667.0638029975323</v>
      </c>
      <c r="K74" s="2">
        <v>3284.653145868824</v>
      </c>
      <c r="L74" s="2">
        <v>8529.798982390497</v>
      </c>
    </row>
    <row r="75" spans="1:12" ht="12.75">
      <c r="A75" s="1" t="s">
        <v>4</v>
      </c>
      <c r="B75" s="1">
        <v>2</v>
      </c>
      <c r="C75" s="1">
        <v>2024</v>
      </c>
      <c r="D75" s="2">
        <v>801.0032612102352</v>
      </c>
      <c r="E75" s="2">
        <v>2484.07314739843</v>
      </c>
      <c r="F75" s="2">
        <v>383.10398623191963</v>
      </c>
      <c r="G75" s="2">
        <v>3668.180394840585</v>
      </c>
      <c r="H75" s="2"/>
      <c r="I75" s="2">
        <v>3746.4915653478097</v>
      </c>
      <c r="J75" s="2">
        <v>1735.3559334037589</v>
      </c>
      <c r="K75" s="2">
        <v>3267.602965727314</v>
      </c>
      <c r="L75" s="2">
        <v>8749.450464478883</v>
      </c>
    </row>
    <row r="76" spans="1:12" ht="12.75">
      <c r="A76" s="1" t="s">
        <v>4</v>
      </c>
      <c r="B76" s="1">
        <f>B75</f>
        <v>2</v>
      </c>
      <c r="C76" s="1">
        <v>2025</v>
      </c>
      <c r="D76" s="2">
        <v>820.6638735298704</v>
      </c>
      <c r="E76" s="2">
        <v>2536.32579931676</v>
      </c>
      <c r="F76" s="2">
        <v>352.3904065785315</v>
      </c>
      <c r="G76" s="2">
        <v>3709.3800794251615</v>
      </c>
      <c r="H76" s="2"/>
      <c r="I76" s="2">
        <v>3914.7294224715006</v>
      </c>
      <c r="J76" s="2">
        <v>1806.6305881673145</v>
      </c>
      <c r="K76" s="2">
        <v>3215.624963271903</v>
      </c>
      <c r="L76" s="2">
        <v>8936.984973910718</v>
      </c>
    </row>
    <row r="77" spans="1:12" ht="12.75">
      <c r="A77" s="1" t="s">
        <v>4</v>
      </c>
      <c r="B77" s="1">
        <f>B76</f>
        <v>2</v>
      </c>
      <c r="C77" s="1">
        <v>2026</v>
      </c>
      <c r="D77" s="2">
        <v>840.6931192476667</v>
      </c>
      <c r="E77" s="2">
        <v>2583.302547447812</v>
      </c>
      <c r="F77" s="2">
        <v>344.78488891092843</v>
      </c>
      <c r="G77" s="2">
        <v>3768.780555606407</v>
      </c>
      <c r="H77" s="2"/>
      <c r="I77" s="2">
        <v>4072.026046612368</v>
      </c>
      <c r="J77" s="2">
        <v>1873.4779103807305</v>
      </c>
      <c r="K77" s="2">
        <v>3228.557567921811</v>
      </c>
      <c r="L77" s="2">
        <v>9174.061524914909</v>
      </c>
    </row>
    <row r="78" spans="1:12" ht="12.75">
      <c r="A78" s="1" t="s">
        <v>4</v>
      </c>
      <c r="B78" s="1">
        <f>B77</f>
        <v>2</v>
      </c>
      <c r="C78" s="1">
        <v>2027</v>
      </c>
      <c r="D78" s="2">
        <f>D77*(D77/D76)</f>
        <v>861.2112017437877</v>
      </c>
      <c r="E78" s="2">
        <f>E77*(E77/E76)</f>
        <v>2631.1493789354904</v>
      </c>
      <c r="F78" s="2">
        <f>F77*(F77/F76)</f>
        <v>337.34351844458956</v>
      </c>
      <c r="G78" s="2">
        <f>SUM(D78:F78)</f>
        <v>3829.7040991238673</v>
      </c>
      <c r="H78" s="2"/>
      <c r="I78" s="2">
        <f>I77*(I77/I76)</f>
        <v>4235.642961454322</v>
      </c>
      <c r="J78" s="2">
        <f>J77*(J77/J76)</f>
        <v>1942.7986571649312</v>
      </c>
      <c r="K78" s="2">
        <f>K77*(K77/K76)</f>
        <v>3241.5421849378813</v>
      </c>
      <c r="L78" s="2">
        <f>SUM(I78:K78)</f>
        <v>9419.983803557136</v>
      </c>
    </row>
    <row r="79" spans="1:12" ht="12.75">
      <c r="A79" s="1" t="s">
        <v>5</v>
      </c>
      <c r="B79" s="1">
        <v>3</v>
      </c>
      <c r="C79" s="1">
        <v>1990</v>
      </c>
      <c r="D79" s="2">
        <v>57.68552828215126</v>
      </c>
      <c r="E79" s="2">
        <v>57.2927065588596</v>
      </c>
      <c r="F79" s="2">
        <v>28.089556913089567</v>
      </c>
      <c r="G79" s="2">
        <v>143.06779175410043</v>
      </c>
      <c r="H79" s="2"/>
      <c r="I79" s="2">
        <v>42.09389141184095</v>
      </c>
      <c r="J79" s="2">
        <v>23.122268934120537</v>
      </c>
      <c r="K79" s="2">
        <v>94.53643499419678</v>
      </c>
      <c r="L79" s="2">
        <v>159.75259534015828</v>
      </c>
    </row>
    <row r="80" spans="1:12" ht="12.75">
      <c r="A80" s="1" t="s">
        <v>5</v>
      </c>
      <c r="B80" s="1">
        <v>3</v>
      </c>
      <c r="C80" s="1">
        <v>1991</v>
      </c>
      <c r="D80" s="2">
        <v>59.028998647959256</v>
      </c>
      <c r="E80" s="2">
        <v>65.5659912916383</v>
      </c>
      <c r="F80" s="2">
        <v>29.48614555342361</v>
      </c>
      <c r="G80" s="2">
        <v>154.08113549302118</v>
      </c>
      <c r="H80" s="2"/>
      <c r="I80" s="2">
        <v>46.242632599665946</v>
      </c>
      <c r="J80" s="2">
        <v>25.20125661324917</v>
      </c>
      <c r="K80" s="2">
        <v>104.14842930675184</v>
      </c>
      <c r="L80" s="2">
        <v>175.59231851966695</v>
      </c>
    </row>
    <row r="81" spans="1:12" ht="12.75">
      <c r="A81" s="1" t="s">
        <v>5</v>
      </c>
      <c r="B81" s="1">
        <v>3</v>
      </c>
      <c r="C81" s="1">
        <v>1992</v>
      </c>
      <c r="D81" s="2">
        <v>64.94160567235666</v>
      </c>
      <c r="E81" s="2">
        <v>81.55553378585135</v>
      </c>
      <c r="F81" s="2">
        <v>31.320219753919424</v>
      </c>
      <c r="G81" s="2">
        <v>177.81735921212743</v>
      </c>
      <c r="H81" s="2"/>
      <c r="I81" s="2">
        <v>52.061656132024474</v>
      </c>
      <c r="J81" s="2">
        <v>28.939481316611765</v>
      </c>
      <c r="K81" s="2">
        <v>98.55934665515184</v>
      </c>
      <c r="L81" s="2">
        <v>179.5604841037881</v>
      </c>
    </row>
    <row r="82" spans="1:12" ht="12.75">
      <c r="A82" s="1" t="s">
        <v>5</v>
      </c>
      <c r="B82" s="1">
        <v>3</v>
      </c>
      <c r="C82" s="1">
        <v>1993</v>
      </c>
      <c r="D82" s="2">
        <v>58.50043909508341</v>
      </c>
      <c r="E82" s="2">
        <v>78.33431480422091</v>
      </c>
      <c r="F82" s="2">
        <v>23.90953937289449</v>
      </c>
      <c r="G82" s="2">
        <v>160.7442932721988</v>
      </c>
      <c r="H82" s="2"/>
      <c r="I82" s="2">
        <v>51.94619019689158</v>
      </c>
      <c r="J82" s="2">
        <v>29.195421704579456</v>
      </c>
      <c r="K82" s="2">
        <v>94.40219350424695</v>
      </c>
      <c r="L82" s="2">
        <v>175.543805405718</v>
      </c>
    </row>
    <row r="83" spans="1:12" ht="12.75">
      <c r="A83" s="1" t="s">
        <v>5</v>
      </c>
      <c r="B83" s="1">
        <v>3</v>
      </c>
      <c r="C83" s="1">
        <v>1994</v>
      </c>
      <c r="D83" s="2">
        <v>69.31360823519812</v>
      </c>
      <c r="E83" s="2">
        <v>103.10630126059986</v>
      </c>
      <c r="F83" s="2">
        <v>28.586953639236725</v>
      </c>
      <c r="G83" s="2">
        <v>201.0068631350347</v>
      </c>
      <c r="H83" s="2"/>
      <c r="I83" s="2">
        <v>60.11552303520513</v>
      </c>
      <c r="J83" s="2">
        <v>34.08077590783796</v>
      </c>
      <c r="K83" s="2">
        <v>117.10106835068069</v>
      </c>
      <c r="L83" s="2">
        <v>211.29736729372377</v>
      </c>
    </row>
    <row r="84" spans="1:12" ht="12.75">
      <c r="A84" s="1" t="s">
        <v>5</v>
      </c>
      <c r="B84" s="1">
        <v>3</v>
      </c>
      <c r="C84" s="1">
        <v>1995</v>
      </c>
      <c r="D84" s="2">
        <v>62.687361943805875</v>
      </c>
      <c r="E84" s="2">
        <v>103.90721987592468</v>
      </c>
      <c r="F84" s="2">
        <v>23.819825670603613</v>
      </c>
      <c r="G84" s="2">
        <v>190.41440749033418</v>
      </c>
      <c r="H84" s="2"/>
      <c r="I84" s="2">
        <v>65.1164737268009</v>
      </c>
      <c r="J84" s="2">
        <v>37.08422078551818</v>
      </c>
      <c r="K84" s="2">
        <v>122.52355018223493</v>
      </c>
      <c r="L84" s="2">
        <v>224.724244694554</v>
      </c>
    </row>
    <row r="85" spans="1:12" ht="12.75">
      <c r="A85" s="1" t="s">
        <v>5</v>
      </c>
      <c r="B85" s="1">
        <v>3</v>
      </c>
      <c r="C85" s="1">
        <v>1996</v>
      </c>
      <c r="D85" s="2">
        <v>65.59127740950298</v>
      </c>
      <c r="E85" s="2">
        <v>119.3644859764917</v>
      </c>
      <c r="F85" s="2">
        <v>20.683403504068526</v>
      </c>
      <c r="G85" s="2">
        <v>205.6391668900632</v>
      </c>
      <c r="H85" s="2"/>
      <c r="I85" s="2">
        <v>71.48198838832515</v>
      </c>
      <c r="J85" s="2">
        <v>40.1421657593684</v>
      </c>
      <c r="K85" s="2">
        <v>122.9555712361866</v>
      </c>
      <c r="L85" s="2">
        <v>234.57972538388015</v>
      </c>
    </row>
    <row r="86" spans="1:12" ht="12.75">
      <c r="A86" s="1" t="s">
        <v>5</v>
      </c>
      <c r="B86" s="1">
        <v>3</v>
      </c>
      <c r="C86" s="1">
        <v>1997</v>
      </c>
      <c r="D86" s="2">
        <v>73.26691745326929</v>
      </c>
      <c r="E86" s="2">
        <v>146.41830457228272</v>
      </c>
      <c r="F86" s="2">
        <v>24.863044638189912</v>
      </c>
      <c r="G86" s="2">
        <v>244.5482666637419</v>
      </c>
      <c r="H86" s="2"/>
      <c r="I86" s="2">
        <v>82.46554053602033</v>
      </c>
      <c r="J86" s="2">
        <v>45.670179828080734</v>
      </c>
      <c r="K86" s="2">
        <v>142.58793435358533</v>
      </c>
      <c r="L86" s="2">
        <v>270.7236547176864</v>
      </c>
    </row>
    <row r="87" spans="1:12" ht="12.75">
      <c r="A87" s="1" t="s">
        <v>5</v>
      </c>
      <c r="B87" s="1">
        <v>3</v>
      </c>
      <c r="C87" s="1">
        <v>1998</v>
      </c>
      <c r="D87" s="2">
        <v>78.61642132158063</v>
      </c>
      <c r="E87" s="2">
        <v>165.06801876573465</v>
      </c>
      <c r="F87" s="2">
        <v>21.03321074687222</v>
      </c>
      <c r="G87" s="2">
        <v>264.7176508341875</v>
      </c>
      <c r="H87" s="2"/>
      <c r="I87" s="2">
        <v>91.15485358544376</v>
      </c>
      <c r="J87" s="2">
        <v>50.253481063029376</v>
      </c>
      <c r="K87" s="2">
        <v>136.119795855698</v>
      </c>
      <c r="L87" s="2">
        <v>277.52813050417114</v>
      </c>
    </row>
    <row r="88" spans="1:12" ht="12.75">
      <c r="A88" s="1" t="s">
        <v>5</v>
      </c>
      <c r="B88" s="1">
        <v>3</v>
      </c>
      <c r="C88" s="1">
        <v>1999</v>
      </c>
      <c r="D88" s="2">
        <v>69.42362275665059</v>
      </c>
      <c r="E88" s="2">
        <v>159.17608023104225</v>
      </c>
      <c r="F88" s="2">
        <v>25.883520630939785</v>
      </c>
      <c r="G88" s="2">
        <v>254.48322361863262</v>
      </c>
      <c r="H88" s="2"/>
      <c r="I88" s="2">
        <v>102.50786770956104</v>
      </c>
      <c r="J88" s="2">
        <v>55.20872981143443</v>
      </c>
      <c r="K88" s="2">
        <v>146.00079520894656</v>
      </c>
      <c r="L88" s="2">
        <v>303.71739272994205</v>
      </c>
    </row>
    <row r="89" spans="1:12" ht="12.75">
      <c r="A89" s="1" t="s">
        <v>5</v>
      </c>
      <c r="B89" s="1">
        <v>3</v>
      </c>
      <c r="C89" s="1">
        <v>2000</v>
      </c>
      <c r="D89" s="2">
        <v>62.38462031255368</v>
      </c>
      <c r="E89" s="2">
        <v>158.62686250948866</v>
      </c>
      <c r="F89" s="2">
        <v>63.441304578713186</v>
      </c>
      <c r="G89" s="2">
        <v>284.45278740075554</v>
      </c>
      <c r="H89" s="2"/>
      <c r="I89" s="2">
        <v>108.96630234089882</v>
      </c>
      <c r="J89" s="2">
        <v>56.908253620301444</v>
      </c>
      <c r="K89" s="2">
        <v>275.1395151361822</v>
      </c>
      <c r="L89" s="2">
        <v>441.01407109738244</v>
      </c>
    </row>
    <row r="90" spans="1:12" ht="12.75">
      <c r="A90" s="1" t="s">
        <v>5</v>
      </c>
      <c r="B90" s="1">
        <v>3</v>
      </c>
      <c r="C90" s="1">
        <v>2001</v>
      </c>
      <c r="D90" s="2">
        <v>57.18264792459661</v>
      </c>
      <c r="E90" s="2">
        <v>157.8126904039223</v>
      </c>
      <c r="F90" s="2">
        <v>64.21340883672532</v>
      </c>
      <c r="G90" s="2">
        <v>279.20874716524423</v>
      </c>
      <c r="H90" s="2"/>
      <c r="I90" s="2">
        <v>114.00711624754092</v>
      </c>
      <c r="J90" s="2">
        <v>57.87413219231989</v>
      </c>
      <c r="K90" s="2">
        <v>264.97403739129754</v>
      </c>
      <c r="L90" s="2">
        <v>436.85528583115837</v>
      </c>
    </row>
    <row r="91" spans="1:12" ht="12.75">
      <c r="A91" s="1" t="s">
        <v>5</v>
      </c>
      <c r="B91" s="1">
        <v>3</v>
      </c>
      <c r="C91" s="1">
        <v>2002</v>
      </c>
      <c r="D91" s="2">
        <v>60.06737500644157</v>
      </c>
      <c r="E91" s="2">
        <v>181.95153555400708</v>
      </c>
      <c r="F91" s="2">
        <v>74.8919597934023</v>
      </c>
      <c r="G91" s="2">
        <v>316.91087035385095</v>
      </c>
      <c r="H91" s="2"/>
      <c r="I91" s="2">
        <v>132.2642840722048</v>
      </c>
      <c r="J91" s="2">
        <v>65.39274993665954</v>
      </c>
      <c r="K91" s="2">
        <v>302.5461576136991</v>
      </c>
      <c r="L91" s="2">
        <v>500.20319162256345</v>
      </c>
    </row>
    <row r="92" spans="1:12" ht="12.75">
      <c r="A92" s="1" t="s">
        <v>5</v>
      </c>
      <c r="B92" s="1">
        <v>3</v>
      </c>
      <c r="C92" s="1">
        <v>2003</v>
      </c>
      <c r="D92" s="2">
        <v>61.93513594889986</v>
      </c>
      <c r="E92" s="2">
        <v>197.5390190162799</v>
      </c>
      <c r="F92" s="2">
        <v>86.52734207939872</v>
      </c>
      <c r="G92" s="2">
        <v>346.0014970445785</v>
      </c>
      <c r="H92" s="2"/>
      <c r="I92" s="2">
        <v>146.84648588099728</v>
      </c>
      <c r="J92" s="2">
        <v>71.45052212535084</v>
      </c>
      <c r="K92" s="2">
        <v>292.377101835323</v>
      </c>
      <c r="L92" s="2">
        <v>510.6741098416711</v>
      </c>
    </row>
    <row r="93" spans="1:12" ht="12.75">
      <c r="A93" s="1" t="s">
        <v>5</v>
      </c>
      <c r="B93" s="1">
        <v>3</v>
      </c>
      <c r="C93" s="1">
        <v>2004</v>
      </c>
      <c r="D93" s="2">
        <v>59.09107298120814</v>
      </c>
      <c r="E93" s="2">
        <v>206.91225958591212</v>
      </c>
      <c r="F93" s="2">
        <v>97.70476844560952</v>
      </c>
      <c r="G93" s="2">
        <v>363.7081010127298</v>
      </c>
      <c r="H93" s="2"/>
      <c r="I93" s="2">
        <v>153.31665371184198</v>
      </c>
      <c r="J93" s="2">
        <v>73.67849169812223</v>
      </c>
      <c r="K93" s="2">
        <v>282.19989222990245</v>
      </c>
      <c r="L93" s="2">
        <v>509.19503763986665</v>
      </c>
    </row>
    <row r="94" spans="1:12" ht="12.75">
      <c r="A94" s="1" t="s">
        <v>5</v>
      </c>
      <c r="B94" s="1">
        <v>3</v>
      </c>
      <c r="C94" s="1">
        <v>2005</v>
      </c>
      <c r="D94" s="2">
        <v>55.89027779402264</v>
      </c>
      <c r="E94" s="2">
        <v>220.03074909887513</v>
      </c>
      <c r="F94" s="2">
        <v>118.11870407664746</v>
      </c>
      <c r="G94" s="2">
        <v>394.03973096954525</v>
      </c>
      <c r="H94" s="2"/>
      <c r="I94" s="2">
        <v>178.43047312037967</v>
      </c>
      <c r="J94" s="2">
        <v>84.74271156845947</v>
      </c>
      <c r="K94" s="2">
        <v>314.59557094219423</v>
      </c>
      <c r="L94" s="2">
        <v>577.7687556310334</v>
      </c>
    </row>
    <row r="95" spans="1:12" ht="12.75">
      <c r="A95" s="1" t="s">
        <v>5</v>
      </c>
      <c r="B95" s="1">
        <v>3</v>
      </c>
      <c r="C95" s="1">
        <v>2006</v>
      </c>
      <c r="D95" s="2">
        <v>60.01130685153797</v>
      </c>
      <c r="E95" s="2">
        <v>242.0783635591832</v>
      </c>
      <c r="F95" s="2">
        <v>142.06536850184136</v>
      </c>
      <c r="G95" s="2">
        <v>444.15503891256253</v>
      </c>
      <c r="H95" s="2"/>
      <c r="I95" s="2">
        <v>196.66391733481</v>
      </c>
      <c r="J95" s="2">
        <v>91.60443700835188</v>
      </c>
      <c r="K95" s="2">
        <v>338.1894968193591</v>
      </c>
      <c r="L95" s="2">
        <v>626.4578511625209</v>
      </c>
    </row>
    <row r="96" spans="1:12" ht="12.75">
      <c r="A96" s="1" t="s">
        <v>5</v>
      </c>
      <c r="B96" s="1">
        <v>3</v>
      </c>
      <c r="C96" s="1">
        <v>2007</v>
      </c>
      <c r="D96" s="2">
        <v>63.99031059085391</v>
      </c>
      <c r="E96" s="2">
        <v>289.5000200928971</v>
      </c>
      <c r="F96" s="2">
        <v>151.782622534318</v>
      </c>
      <c r="G96" s="2">
        <v>505.272953218069</v>
      </c>
      <c r="H96" s="2"/>
      <c r="I96" s="2">
        <v>198.9578982339708</v>
      </c>
      <c r="J96" s="2">
        <v>90.71201618179748</v>
      </c>
      <c r="K96" s="2">
        <v>335.5373841653907</v>
      </c>
      <c r="L96" s="2">
        <v>625.207298581159</v>
      </c>
    </row>
    <row r="97" spans="1:12" ht="12.75">
      <c r="A97" s="1" t="s">
        <v>5</v>
      </c>
      <c r="B97" s="1">
        <v>3</v>
      </c>
      <c r="C97" s="1">
        <v>2008</v>
      </c>
      <c r="D97" s="2">
        <v>63.18331350540758</v>
      </c>
      <c r="E97" s="2">
        <v>301.7881969260633</v>
      </c>
      <c r="F97" s="2">
        <v>146.93540420357715</v>
      </c>
      <c r="G97" s="2">
        <v>511.906914635048</v>
      </c>
      <c r="H97" s="2"/>
      <c r="I97" s="2">
        <v>214.97566194565135</v>
      </c>
      <c r="J97" s="2">
        <v>96.66673764188913</v>
      </c>
      <c r="K97" s="2">
        <v>351.30466949553966</v>
      </c>
      <c r="L97" s="2">
        <v>662.9470690830801</v>
      </c>
    </row>
    <row r="98" spans="1:12" ht="12.75">
      <c r="A98" s="1" t="s">
        <v>5</v>
      </c>
      <c r="B98" s="1">
        <v>3</v>
      </c>
      <c r="C98" s="1">
        <v>2009</v>
      </c>
      <c r="D98" s="2">
        <v>60.250994406914046</v>
      </c>
      <c r="E98" s="2">
        <v>300.7166687759949</v>
      </c>
      <c r="F98" s="2">
        <v>178.31159147435662</v>
      </c>
      <c r="G98" s="2">
        <v>539.2792546572656</v>
      </c>
      <c r="H98" s="2"/>
      <c r="I98" s="2">
        <v>222.5466060440244</v>
      </c>
      <c r="J98" s="2">
        <v>98.47410102503281</v>
      </c>
      <c r="K98" s="2">
        <v>499.2198920862923</v>
      </c>
      <c r="L98" s="2">
        <v>820.2405991553495</v>
      </c>
    </row>
    <row r="99" spans="1:12" ht="12.75">
      <c r="A99" s="1" t="s">
        <v>5</v>
      </c>
      <c r="B99" s="1">
        <v>3</v>
      </c>
      <c r="C99" s="1">
        <v>2010</v>
      </c>
      <c r="D99" s="2">
        <v>61.23390806460332</v>
      </c>
      <c r="E99" s="2">
        <v>348.58341118664197</v>
      </c>
      <c r="F99" s="2">
        <v>177.61061992788814</v>
      </c>
      <c r="G99" s="2">
        <v>587.4279391791334</v>
      </c>
      <c r="H99" s="2"/>
      <c r="I99" s="2">
        <v>259.90929455365506</v>
      </c>
      <c r="J99" s="2">
        <v>114.01040322758398</v>
      </c>
      <c r="K99" s="2">
        <v>570.3056028852099</v>
      </c>
      <c r="L99" s="2">
        <v>944.2253006664489</v>
      </c>
    </row>
    <row r="100" spans="1:12" ht="12.75">
      <c r="A100" s="1" t="s">
        <v>5</v>
      </c>
      <c r="B100" s="1">
        <v>3</v>
      </c>
      <c r="C100" s="1">
        <v>2011</v>
      </c>
      <c r="D100" s="2">
        <v>64.25864734892423</v>
      </c>
      <c r="E100" s="2">
        <v>381.7685011174833</v>
      </c>
      <c r="F100" s="2">
        <v>189.79995215926854</v>
      </c>
      <c r="G100" s="2">
        <v>635.827100625676</v>
      </c>
      <c r="H100" s="2"/>
      <c r="I100" s="2">
        <v>245.50006760273317</v>
      </c>
      <c r="J100" s="2">
        <v>106.32694691189587</v>
      </c>
      <c r="K100" s="2">
        <v>501.65735470780174</v>
      </c>
      <c r="L100" s="2">
        <v>853.4843692224308</v>
      </c>
    </row>
    <row r="101" spans="1:12" ht="12.75">
      <c r="A101" s="1" t="s">
        <v>5</v>
      </c>
      <c r="B101" s="1">
        <v>3</v>
      </c>
      <c r="C101" s="1">
        <v>2012</v>
      </c>
      <c r="D101" s="2">
        <v>70.58317562035649</v>
      </c>
      <c r="E101" s="2">
        <v>413.63333965366775</v>
      </c>
      <c r="F101" s="2">
        <v>187.5932882240732</v>
      </c>
      <c r="G101" s="2">
        <v>671.8098034980974</v>
      </c>
      <c r="H101" s="2"/>
      <c r="I101" s="2">
        <v>259.5893757020373</v>
      </c>
      <c r="J101" s="2">
        <v>111.22750593291039</v>
      </c>
      <c r="K101" s="2">
        <v>481.56272402332894</v>
      </c>
      <c r="L101" s="2">
        <v>852.3796056582767</v>
      </c>
    </row>
    <row r="102" spans="1:12" ht="12.75">
      <c r="A102" s="1" t="s">
        <v>5</v>
      </c>
      <c r="B102" s="1">
        <v>3</v>
      </c>
      <c r="C102" s="1">
        <v>2013</v>
      </c>
      <c r="D102" s="2">
        <v>72.8844146479254</v>
      </c>
      <c r="E102" s="2">
        <v>457.0307888275932</v>
      </c>
      <c r="F102" s="2">
        <v>195.57236243827276</v>
      </c>
      <c r="G102" s="2">
        <v>725.4875659137914</v>
      </c>
      <c r="H102" s="2"/>
      <c r="I102" s="2">
        <v>275.3330891468634</v>
      </c>
      <c r="J102" s="2">
        <v>120.2541717513398</v>
      </c>
      <c r="K102" s="2">
        <v>500.8033942689083</v>
      </c>
      <c r="L102" s="2">
        <v>896.3906551671115</v>
      </c>
    </row>
    <row r="103" spans="1:12" ht="12.75">
      <c r="A103" s="1" t="s">
        <v>5</v>
      </c>
      <c r="B103" s="1">
        <v>3</v>
      </c>
      <c r="C103" s="1">
        <v>2014</v>
      </c>
      <c r="D103" s="2">
        <v>78.29571583793415</v>
      </c>
      <c r="E103" s="2">
        <v>511.506875813416</v>
      </c>
      <c r="F103" s="2">
        <v>196.86017883721394</v>
      </c>
      <c r="G103" s="2">
        <v>786.6627704885641</v>
      </c>
      <c r="H103" s="2"/>
      <c r="I103" s="2">
        <v>284.7701594002279</v>
      </c>
      <c r="J103" s="2">
        <v>125.44170834774758</v>
      </c>
      <c r="K103" s="2">
        <v>545.4430757534071</v>
      </c>
      <c r="L103" s="2">
        <v>955.6549435013826</v>
      </c>
    </row>
    <row r="104" spans="1:12" ht="12.75">
      <c r="A104" s="1" t="s">
        <v>5</v>
      </c>
      <c r="B104" s="1">
        <v>3</v>
      </c>
      <c r="C104" s="1">
        <v>2015</v>
      </c>
      <c r="D104" s="2">
        <v>80.6020260302945</v>
      </c>
      <c r="E104" s="2">
        <v>548.0930958474626</v>
      </c>
      <c r="F104" s="2">
        <v>197.4089758066234</v>
      </c>
      <c r="G104" s="2">
        <v>826.1040976843805</v>
      </c>
      <c r="H104" s="2"/>
      <c r="I104" s="2">
        <v>308.20181846122796</v>
      </c>
      <c r="J104" s="2">
        <v>137.39743828864863</v>
      </c>
      <c r="K104" s="2">
        <v>553.7011608545274</v>
      </c>
      <c r="L104" s="2">
        <v>999.300417604404</v>
      </c>
    </row>
    <row r="105" spans="1:12" ht="12.75">
      <c r="A105" s="1" t="s">
        <v>5</v>
      </c>
      <c r="B105" s="1">
        <v>3</v>
      </c>
      <c r="C105" s="1">
        <v>2016</v>
      </c>
      <c r="D105" s="2">
        <v>86.12829812049289</v>
      </c>
      <c r="E105" s="2">
        <v>597.7652170670516</v>
      </c>
      <c r="F105" s="2">
        <v>201.0360316838657</v>
      </c>
      <c r="G105" s="2">
        <v>884.9295468714101</v>
      </c>
      <c r="H105" s="2"/>
      <c r="I105" s="2">
        <v>331.93546474109115</v>
      </c>
      <c r="J105" s="2">
        <v>149.20212486684423</v>
      </c>
      <c r="K105" s="2">
        <v>567.5185968342589</v>
      </c>
      <c r="L105" s="2">
        <v>1048.6561864421942</v>
      </c>
    </row>
    <row r="106" spans="1:12" ht="12.75">
      <c r="A106" s="1" t="s">
        <v>5</v>
      </c>
      <c r="B106" s="1">
        <v>3</v>
      </c>
      <c r="C106" s="1">
        <v>2017</v>
      </c>
      <c r="D106" s="2">
        <v>90.91769104462136</v>
      </c>
      <c r="E106" s="2">
        <v>640.8335426521778</v>
      </c>
      <c r="F106" s="2">
        <v>186.1322154419678</v>
      </c>
      <c r="G106" s="2">
        <v>917.883449138767</v>
      </c>
      <c r="H106" s="2"/>
      <c r="I106" s="2">
        <v>361.64374053566183</v>
      </c>
      <c r="J106" s="2">
        <v>162.6343688471487</v>
      </c>
      <c r="K106" s="2">
        <v>536.8690527424654</v>
      </c>
      <c r="L106" s="2">
        <v>1061.1471621252758</v>
      </c>
    </row>
    <row r="107" spans="1:12" ht="12.75">
      <c r="A107" s="1" t="s">
        <v>5</v>
      </c>
      <c r="B107" s="1">
        <v>3</v>
      </c>
      <c r="C107" s="1">
        <v>2018</v>
      </c>
      <c r="D107" s="2">
        <v>95.28641537477785</v>
      </c>
      <c r="E107" s="2">
        <v>679.8034351973589</v>
      </c>
      <c r="F107" s="2">
        <v>186.0063794353523</v>
      </c>
      <c r="G107" s="2">
        <v>961.0962300074891</v>
      </c>
      <c r="H107" s="2"/>
      <c r="I107" s="2">
        <v>388.7275035752149</v>
      </c>
      <c r="J107" s="2">
        <v>172.8237656319107</v>
      </c>
      <c r="K107" s="2">
        <v>528.7339536613459</v>
      </c>
      <c r="L107" s="2">
        <v>1090.2852228684715</v>
      </c>
    </row>
    <row r="108" spans="1:12" ht="12.75">
      <c r="A108" s="1" t="s">
        <v>5</v>
      </c>
      <c r="B108" s="1">
        <v>3</v>
      </c>
      <c r="C108" s="1">
        <v>2019</v>
      </c>
      <c r="D108" s="2">
        <v>96.75273597589012</v>
      </c>
      <c r="E108" s="2">
        <v>682.752867032207</v>
      </c>
      <c r="F108" s="2">
        <v>178.41573438340293</v>
      </c>
      <c r="G108" s="2">
        <v>957.9213373915</v>
      </c>
      <c r="H108" s="2"/>
      <c r="I108" s="2">
        <v>416.43849877152775</v>
      </c>
      <c r="J108" s="2">
        <v>182.26605394706752</v>
      </c>
      <c r="K108" s="2">
        <v>510.609922968406</v>
      </c>
      <c r="L108" s="2">
        <v>1109.3144756870013</v>
      </c>
    </row>
    <row r="109" spans="1:12" ht="12.75">
      <c r="A109" s="1" t="s">
        <v>5</v>
      </c>
      <c r="B109" s="1">
        <v>3</v>
      </c>
      <c r="C109" s="1">
        <v>2020</v>
      </c>
      <c r="D109" s="2">
        <v>99.82167570478678</v>
      </c>
      <c r="E109" s="2">
        <v>695.8504843489878</v>
      </c>
      <c r="F109" s="2">
        <v>172.29364988594318</v>
      </c>
      <c r="G109" s="2">
        <v>967.9658099397178</v>
      </c>
      <c r="H109" s="2"/>
      <c r="I109" s="2">
        <v>443.04123242408826</v>
      </c>
      <c r="J109" s="2">
        <v>191.43785197080493</v>
      </c>
      <c r="K109" s="2">
        <v>497.69835401590274</v>
      </c>
      <c r="L109" s="2">
        <v>1132.177438410796</v>
      </c>
    </row>
    <row r="110" spans="1:12" ht="12.75">
      <c r="A110" s="1" t="s">
        <v>5</v>
      </c>
      <c r="B110" s="1">
        <v>3</v>
      </c>
      <c r="C110" s="1">
        <v>2021</v>
      </c>
      <c r="D110" s="2">
        <v>102.28431941030276</v>
      </c>
      <c r="E110" s="2">
        <v>706.6374173171273</v>
      </c>
      <c r="F110" s="2">
        <v>162.04865003571547</v>
      </c>
      <c r="G110" s="2">
        <v>970.9703867631455</v>
      </c>
      <c r="H110" s="2"/>
      <c r="I110" s="2">
        <v>468.80592426646854</v>
      </c>
      <c r="J110" s="2">
        <v>200.5419915483441</v>
      </c>
      <c r="K110" s="2">
        <v>479.1878608591512</v>
      </c>
      <c r="L110" s="2">
        <v>1148.535776673964</v>
      </c>
    </row>
    <row r="111" spans="1:12" ht="12.75">
      <c r="A111" s="1" t="s">
        <v>5</v>
      </c>
      <c r="B111" s="1">
        <v>3</v>
      </c>
      <c r="C111" s="1">
        <v>2022</v>
      </c>
      <c r="D111" s="2">
        <v>103.99597937719203</v>
      </c>
      <c r="E111" s="2">
        <v>714.4632073529388</v>
      </c>
      <c r="F111" s="2">
        <v>145.813119782219</v>
      </c>
      <c r="G111" s="2">
        <v>964.2723065123498</v>
      </c>
      <c r="H111" s="2"/>
      <c r="I111" s="2">
        <v>495.69613898767534</v>
      </c>
      <c r="J111" s="2">
        <v>210.18899722778497</v>
      </c>
      <c r="K111" s="2">
        <v>446.1885619283168</v>
      </c>
      <c r="L111" s="2">
        <v>1152.0736981437772</v>
      </c>
    </row>
    <row r="112" spans="1:12" ht="12.75">
      <c r="A112" s="1" t="s">
        <v>5</v>
      </c>
      <c r="B112" s="1">
        <v>3</v>
      </c>
      <c r="C112" s="1">
        <v>2023</v>
      </c>
      <c r="D112" s="2">
        <v>106.48165521600468</v>
      </c>
      <c r="E112" s="2">
        <v>728.9804907170188</v>
      </c>
      <c r="F112" s="2">
        <v>139.7925443296919</v>
      </c>
      <c r="G112" s="2">
        <v>975.2546902627155</v>
      </c>
      <c r="H112" s="2"/>
      <c r="I112" s="2">
        <v>519.096826352117</v>
      </c>
      <c r="J112" s="2">
        <v>218.61357419488493</v>
      </c>
      <c r="K112" s="2">
        <v>433.1445846310592</v>
      </c>
      <c r="L112" s="2">
        <v>1170.854985178061</v>
      </c>
    </row>
    <row r="113" spans="1:12" ht="12.75">
      <c r="A113" s="1" t="s">
        <v>5</v>
      </c>
      <c r="B113" s="1">
        <v>3</v>
      </c>
      <c r="C113" s="1">
        <v>2024</v>
      </c>
      <c r="D113" s="2">
        <v>108.93718110990349</v>
      </c>
      <c r="E113" s="2">
        <v>743.6825042190696</v>
      </c>
      <c r="F113" s="2">
        <v>136.46804291022082</v>
      </c>
      <c r="G113" s="2">
        <v>989.0877282391939</v>
      </c>
      <c r="H113" s="2"/>
      <c r="I113" s="2">
        <v>542.2805222973303</v>
      </c>
      <c r="J113" s="2">
        <v>227.0120940185175</v>
      </c>
      <c r="K113" s="2">
        <v>424.0508453937049</v>
      </c>
      <c r="L113" s="2">
        <v>1193.3434617095527</v>
      </c>
    </row>
    <row r="114" spans="1:12" ht="12.75">
      <c r="A114" s="1" t="s">
        <v>5</v>
      </c>
      <c r="B114" s="1">
        <f>B113</f>
        <v>3</v>
      </c>
      <c r="C114" s="1">
        <v>2025</v>
      </c>
      <c r="D114" s="2">
        <v>111.4157333248547</v>
      </c>
      <c r="E114" s="2">
        <v>758.0115772239386</v>
      </c>
      <c r="F114" s="2">
        <v>135.3572713821577</v>
      </c>
      <c r="G114" s="2">
        <v>1004.784581930951</v>
      </c>
      <c r="H114" s="2"/>
      <c r="I114" s="2">
        <v>564.6264945159236</v>
      </c>
      <c r="J114" s="2">
        <v>235.417521146194</v>
      </c>
      <c r="K114" s="2">
        <v>419.1662143606166</v>
      </c>
      <c r="L114" s="2">
        <v>1219.210230022734</v>
      </c>
    </row>
    <row r="115" spans="1:12" ht="12.75">
      <c r="A115" s="1" t="s">
        <v>5</v>
      </c>
      <c r="B115" s="1">
        <f>B114</f>
        <v>3</v>
      </c>
      <c r="C115" s="1">
        <v>2026</v>
      </c>
      <c r="D115" s="2">
        <v>113.92532490466205</v>
      </c>
      <c r="E115" s="2">
        <v>771.0051872726102</v>
      </c>
      <c r="F115" s="2">
        <v>136.4257128820783</v>
      </c>
      <c r="G115" s="2">
        <v>1021.3562250593505</v>
      </c>
      <c r="H115" s="2"/>
      <c r="I115" s="2">
        <v>586.2849869653596</v>
      </c>
      <c r="J115" s="2">
        <v>243.49869940537656</v>
      </c>
      <c r="K115" s="2">
        <v>418.1214287378435</v>
      </c>
      <c r="L115" s="2">
        <v>1247.9051151085796</v>
      </c>
    </row>
    <row r="116" spans="1:12" ht="12.75">
      <c r="A116" s="1" t="s">
        <v>5</v>
      </c>
      <c r="B116" s="1">
        <f>B115</f>
        <v>3</v>
      </c>
      <c r="C116" s="1">
        <v>2027</v>
      </c>
      <c r="D116" s="2">
        <f>D115*(D115/D114)</f>
        <v>116.4914439578297</v>
      </c>
      <c r="E116" s="2">
        <f>E115*(E115/E114)</f>
        <v>784.2215299379989</v>
      </c>
      <c r="F116" s="2">
        <f>F115*(F115/F114)</f>
        <v>137.50258811612412</v>
      </c>
      <c r="G116" s="2">
        <f>SUM(D116:F116)</f>
        <v>1038.2155620119527</v>
      </c>
      <c r="H116" s="2"/>
      <c r="I116" s="2">
        <f>I115*(I115/I114)</f>
        <v>608.7742769415473</v>
      </c>
      <c r="J116" s="2">
        <f>J115*(J115/J114)</f>
        <v>251.85728030535972</v>
      </c>
      <c r="K116" s="2">
        <f>K115*(K115/K114)</f>
        <v>417.07924727771547</v>
      </c>
      <c r="L116" s="2">
        <f>SUM(I116:K116)</f>
        <v>1277.7108045246225</v>
      </c>
    </row>
    <row r="117" spans="1:12" ht="12.75">
      <c r="A117" s="1" t="s">
        <v>6</v>
      </c>
      <c r="B117" s="1">
        <v>4</v>
      </c>
      <c r="C117" s="1">
        <v>1990</v>
      </c>
      <c r="D117" s="2">
        <v>173.44867076004954</v>
      </c>
      <c r="E117" s="2">
        <v>88.09677052200855</v>
      </c>
      <c r="F117" s="2">
        <v>252.5551123488891</v>
      </c>
      <c r="G117" s="2">
        <v>514.1005536309472</v>
      </c>
      <c r="H117" s="2"/>
      <c r="I117" s="2">
        <v>29.491706219883262</v>
      </c>
      <c r="J117" s="2">
        <v>13.680284139297543</v>
      </c>
      <c r="K117" s="2">
        <v>293.81548399912</v>
      </c>
      <c r="L117" s="2">
        <v>336.9874743583008</v>
      </c>
    </row>
    <row r="118" spans="1:12" ht="12.75">
      <c r="A118" s="1" t="s">
        <v>6</v>
      </c>
      <c r="B118" s="1">
        <v>4</v>
      </c>
      <c r="C118" s="1">
        <v>1991</v>
      </c>
      <c r="D118" s="2">
        <v>157.91710722365733</v>
      </c>
      <c r="E118" s="2">
        <v>87.30604930470697</v>
      </c>
      <c r="F118" s="2">
        <v>221.55139964292937</v>
      </c>
      <c r="G118" s="2">
        <v>466.7745561712937</v>
      </c>
      <c r="H118" s="2"/>
      <c r="I118" s="2">
        <v>33.83370105792537</v>
      </c>
      <c r="J118" s="2">
        <v>15.884042728607502</v>
      </c>
      <c r="K118" s="2">
        <v>305.71209771438834</v>
      </c>
      <c r="L118" s="2">
        <v>355.4298415009212</v>
      </c>
    </row>
    <row r="119" spans="1:12" ht="12.75">
      <c r="A119" s="1" t="s">
        <v>6</v>
      </c>
      <c r="B119" s="1">
        <v>4</v>
      </c>
      <c r="C119" s="1">
        <v>1992</v>
      </c>
      <c r="D119" s="2">
        <v>196.13775017472832</v>
      </c>
      <c r="E119" s="2">
        <v>117.76277219575371</v>
      </c>
      <c r="F119" s="2">
        <v>254.33246057222325</v>
      </c>
      <c r="G119" s="2">
        <v>568.2329829427052</v>
      </c>
      <c r="H119" s="2"/>
      <c r="I119" s="2">
        <v>34.00005264590337</v>
      </c>
      <c r="J119" s="2">
        <v>15.79305505440133</v>
      </c>
      <c r="K119" s="2">
        <v>284.2159238545117</v>
      </c>
      <c r="L119" s="2">
        <v>334.0090315548164</v>
      </c>
    </row>
    <row r="120" spans="1:12" ht="12.75">
      <c r="A120" s="1" t="s">
        <v>6</v>
      </c>
      <c r="B120" s="1">
        <v>4</v>
      </c>
      <c r="C120" s="1">
        <v>1993</v>
      </c>
      <c r="D120" s="2">
        <v>148.6310001900963</v>
      </c>
      <c r="E120" s="2">
        <v>95.13361930866103</v>
      </c>
      <c r="F120" s="2">
        <v>171.93664266064997</v>
      </c>
      <c r="G120" s="2">
        <v>415.7012621594073</v>
      </c>
      <c r="H120" s="2"/>
      <c r="I120" s="2">
        <v>30.203876831668513</v>
      </c>
      <c r="J120" s="2">
        <v>14.060063453340405</v>
      </c>
      <c r="K120" s="2">
        <v>227.03454740933154</v>
      </c>
      <c r="L120" s="2">
        <v>271.29848769434045</v>
      </c>
    </row>
    <row r="121" spans="1:12" ht="12.75">
      <c r="A121" s="1" t="s">
        <v>6</v>
      </c>
      <c r="B121" s="1">
        <v>4</v>
      </c>
      <c r="C121" s="1">
        <v>1994</v>
      </c>
      <c r="D121" s="2">
        <v>186.52257155302496</v>
      </c>
      <c r="E121" s="2">
        <v>126.82869436244417</v>
      </c>
      <c r="F121" s="2">
        <v>213.02889864311373</v>
      </c>
      <c r="G121" s="2">
        <v>526.3801645585829</v>
      </c>
      <c r="H121" s="2"/>
      <c r="I121" s="2">
        <v>33.57646902652925</v>
      </c>
      <c r="J121" s="2">
        <v>15.708732334103486</v>
      </c>
      <c r="K121" s="2">
        <v>243.67078532996885</v>
      </c>
      <c r="L121" s="2">
        <v>292.9559866906016</v>
      </c>
    </row>
    <row r="122" spans="1:12" ht="12.75">
      <c r="A122" s="1" t="s">
        <v>6</v>
      </c>
      <c r="B122" s="1">
        <v>4</v>
      </c>
      <c r="C122" s="1">
        <v>1995</v>
      </c>
      <c r="D122" s="2">
        <v>178.6587465159001</v>
      </c>
      <c r="E122" s="2">
        <v>127.27738201487492</v>
      </c>
      <c r="F122" s="2">
        <v>194.2076451598645</v>
      </c>
      <c r="G122" s="2">
        <v>500.14377369063953</v>
      </c>
      <c r="H122" s="2"/>
      <c r="I122" s="2">
        <v>33.806947356356105</v>
      </c>
      <c r="J122" s="2">
        <v>16.155448326299954</v>
      </c>
      <c r="K122" s="2">
        <v>233.19563364198996</v>
      </c>
      <c r="L122" s="2">
        <v>283.158029324646</v>
      </c>
    </row>
    <row r="123" spans="1:12" ht="12.75">
      <c r="A123" s="1" t="s">
        <v>6</v>
      </c>
      <c r="B123" s="1">
        <v>4</v>
      </c>
      <c r="C123" s="1">
        <v>1996</v>
      </c>
      <c r="D123" s="2">
        <v>186.395536379439</v>
      </c>
      <c r="E123" s="2">
        <v>139.8188770320009</v>
      </c>
      <c r="F123" s="2">
        <v>200.93437342703476</v>
      </c>
      <c r="G123" s="2">
        <v>527.1487868384746</v>
      </c>
      <c r="H123" s="2"/>
      <c r="I123" s="2">
        <v>37.91951698933904</v>
      </c>
      <c r="J123" s="2">
        <v>18.046733195768745</v>
      </c>
      <c r="K123" s="2">
        <v>240.55290250462312</v>
      </c>
      <c r="L123" s="2">
        <v>296.5191526897309</v>
      </c>
    </row>
    <row r="124" spans="1:12" ht="12.75">
      <c r="A124" s="1" t="s">
        <v>6</v>
      </c>
      <c r="B124" s="1">
        <v>4</v>
      </c>
      <c r="C124" s="1">
        <v>1997</v>
      </c>
      <c r="D124" s="2">
        <v>212.3953648303147</v>
      </c>
      <c r="E124" s="2">
        <v>164.04809760843804</v>
      </c>
      <c r="F124" s="2">
        <v>218.5055292140047</v>
      </c>
      <c r="G124" s="2">
        <v>594.9489916527574</v>
      </c>
      <c r="H124" s="2"/>
      <c r="I124" s="2">
        <v>42.124625975153016</v>
      </c>
      <c r="J124" s="2">
        <v>19.69796959117149</v>
      </c>
      <c r="K124" s="2">
        <v>250.47654534035755</v>
      </c>
      <c r="L124" s="2">
        <v>312.29914090668206</v>
      </c>
    </row>
    <row r="125" spans="1:12" ht="12.75">
      <c r="A125" s="1" t="s">
        <v>6</v>
      </c>
      <c r="B125" s="1">
        <v>4</v>
      </c>
      <c r="C125" s="1">
        <v>1998</v>
      </c>
      <c r="D125" s="2">
        <v>233.49221565305876</v>
      </c>
      <c r="E125" s="2">
        <v>185.0834694100255</v>
      </c>
      <c r="F125" s="2">
        <v>228.46204112075546</v>
      </c>
      <c r="G125" s="2">
        <v>647.0377261838397</v>
      </c>
      <c r="H125" s="2"/>
      <c r="I125" s="2">
        <v>46.235956780239896</v>
      </c>
      <c r="J125" s="2">
        <v>22.118486210060915</v>
      </c>
      <c r="K125" s="2">
        <v>262.8995094002509</v>
      </c>
      <c r="L125" s="2">
        <v>331.2539523905517</v>
      </c>
    </row>
    <row r="126" spans="1:12" ht="12.75">
      <c r="A126" s="1" t="s">
        <v>6</v>
      </c>
      <c r="B126" s="1">
        <v>4</v>
      </c>
      <c r="C126" s="1">
        <v>1999</v>
      </c>
      <c r="D126" s="2">
        <v>221.30684070962968</v>
      </c>
      <c r="E126" s="2">
        <v>179.32676534698322</v>
      </c>
      <c r="F126" s="2">
        <v>206.96949633796442</v>
      </c>
      <c r="G126" s="2">
        <v>607.6031023945773</v>
      </c>
      <c r="H126" s="2"/>
      <c r="I126" s="2">
        <v>57.19455766236505</v>
      </c>
      <c r="J126" s="2">
        <v>24.891641663123277</v>
      </c>
      <c r="K126" s="2">
        <v>281.0102743858224</v>
      </c>
      <c r="L126" s="2">
        <v>363.09647371131075</v>
      </c>
    </row>
    <row r="127" spans="1:12" ht="12.75">
      <c r="A127" s="1" t="s">
        <v>6</v>
      </c>
      <c r="B127" s="1">
        <v>4</v>
      </c>
      <c r="C127" s="1">
        <v>2000</v>
      </c>
      <c r="D127" s="2">
        <v>211.88675968630798</v>
      </c>
      <c r="E127" s="2">
        <v>175.5141462134677</v>
      </c>
      <c r="F127" s="2">
        <v>191.2444239345511</v>
      </c>
      <c r="G127" s="2">
        <v>578.6453298343267</v>
      </c>
      <c r="H127" s="2"/>
      <c r="I127" s="2">
        <v>58.08080710645211</v>
      </c>
      <c r="J127" s="2">
        <v>25.19062179298656</v>
      </c>
      <c r="K127" s="2">
        <v>266.57612761997115</v>
      </c>
      <c r="L127" s="2">
        <v>349.8475565194098</v>
      </c>
    </row>
    <row r="128" spans="1:12" ht="12.75">
      <c r="A128" s="1" t="s">
        <v>6</v>
      </c>
      <c r="B128" s="1">
        <v>4</v>
      </c>
      <c r="C128" s="1">
        <v>2001</v>
      </c>
      <c r="D128" s="2">
        <v>188.00519430345562</v>
      </c>
      <c r="E128" s="2">
        <v>157.81260666730893</v>
      </c>
      <c r="F128" s="2">
        <v>184.48679300484116</v>
      </c>
      <c r="G128" s="2">
        <v>530.3045939756057</v>
      </c>
      <c r="H128" s="2"/>
      <c r="I128" s="2">
        <v>59.21048922131663</v>
      </c>
      <c r="J128" s="2">
        <v>24.75497310234939</v>
      </c>
      <c r="K128" s="2">
        <v>289.6158419630377</v>
      </c>
      <c r="L128" s="2">
        <v>373.58130428670376</v>
      </c>
    </row>
    <row r="129" spans="1:12" ht="12.75">
      <c r="A129" s="1" t="s">
        <v>6</v>
      </c>
      <c r="B129" s="1">
        <v>4</v>
      </c>
      <c r="C129" s="1">
        <v>2002</v>
      </c>
      <c r="D129" s="2">
        <v>198.692427060132</v>
      </c>
      <c r="E129" s="2">
        <v>175.39162929448418</v>
      </c>
      <c r="F129" s="2">
        <v>201.80984053821481</v>
      </c>
      <c r="G129" s="2">
        <v>575.893896892831</v>
      </c>
      <c r="H129" s="2"/>
      <c r="I129" s="2">
        <v>73.27935725569228</v>
      </c>
      <c r="J129" s="2">
        <v>29.28065516445267</v>
      </c>
      <c r="K129" s="2">
        <v>356.90964276542707</v>
      </c>
      <c r="L129" s="2">
        <v>459.46965518557204</v>
      </c>
    </row>
    <row r="130" spans="1:12" ht="12.75">
      <c r="A130" s="1" t="s">
        <v>6</v>
      </c>
      <c r="B130" s="1">
        <v>4</v>
      </c>
      <c r="C130" s="1">
        <v>2003</v>
      </c>
      <c r="D130" s="2">
        <v>235.90384831427556</v>
      </c>
      <c r="E130" s="2">
        <v>216.43540528832398</v>
      </c>
      <c r="F130" s="2">
        <v>232.82303866254748</v>
      </c>
      <c r="G130" s="2">
        <v>685.162292265147</v>
      </c>
      <c r="H130" s="2"/>
      <c r="I130" s="2">
        <v>82.31743148897776</v>
      </c>
      <c r="J130" s="2">
        <v>31.915790555563866</v>
      </c>
      <c r="K130" s="2">
        <v>357.5235336364165</v>
      </c>
      <c r="L130" s="2">
        <v>471.7567556809581</v>
      </c>
    </row>
    <row r="131" spans="1:12" ht="12.75">
      <c r="A131" s="1" t="s">
        <v>6</v>
      </c>
      <c r="B131" s="1">
        <v>4</v>
      </c>
      <c r="C131" s="1">
        <v>2004</v>
      </c>
      <c r="D131" s="2">
        <v>209.1888155052861</v>
      </c>
      <c r="E131" s="2">
        <v>199.1949379898121</v>
      </c>
      <c r="F131" s="2">
        <v>192.63533166033716</v>
      </c>
      <c r="G131" s="2">
        <v>601.0190851554353</v>
      </c>
      <c r="H131" s="2"/>
      <c r="I131" s="2">
        <v>89.87571772014944</v>
      </c>
      <c r="J131" s="2">
        <v>35.31312363176598</v>
      </c>
      <c r="K131" s="2">
        <v>343.3813970884263</v>
      </c>
      <c r="L131" s="2">
        <v>468.5702384403417</v>
      </c>
    </row>
    <row r="132" spans="1:12" ht="12.75">
      <c r="A132" s="1" t="s">
        <v>6</v>
      </c>
      <c r="B132" s="1">
        <v>4</v>
      </c>
      <c r="C132" s="1">
        <v>2005</v>
      </c>
      <c r="D132" s="2">
        <v>253.36284848044477</v>
      </c>
      <c r="E132" s="2">
        <v>249.13476267838658</v>
      </c>
      <c r="F132" s="2">
        <v>236.65940831161402</v>
      </c>
      <c r="G132" s="2">
        <v>739.1570194704453</v>
      </c>
      <c r="H132" s="2"/>
      <c r="I132" s="2">
        <v>97.96757416006407</v>
      </c>
      <c r="J132" s="2">
        <v>38.30482205182847</v>
      </c>
      <c r="K132" s="2">
        <v>348.5268992082949</v>
      </c>
      <c r="L132" s="2">
        <v>484.79929542018743</v>
      </c>
    </row>
    <row r="133" spans="1:12" ht="12.75">
      <c r="A133" s="1" t="s">
        <v>6</v>
      </c>
      <c r="B133" s="1">
        <v>4</v>
      </c>
      <c r="C133" s="1">
        <v>2006</v>
      </c>
      <c r="D133" s="2">
        <v>275.78299772223227</v>
      </c>
      <c r="E133" s="2">
        <v>274.11317205967146</v>
      </c>
      <c r="F133" s="2">
        <v>270.8963952764652</v>
      </c>
      <c r="G133" s="2">
        <v>820.792565058369</v>
      </c>
      <c r="H133" s="2"/>
      <c r="I133" s="2">
        <v>109.67753971487231</v>
      </c>
      <c r="J133" s="2">
        <v>42.15792206238184</v>
      </c>
      <c r="K133" s="2">
        <v>366.5197656302403</v>
      </c>
      <c r="L133" s="2">
        <v>518.3552274074945</v>
      </c>
    </row>
    <row r="134" spans="1:12" ht="12.75">
      <c r="A134" s="1" t="s">
        <v>6</v>
      </c>
      <c r="B134" s="1">
        <v>4</v>
      </c>
      <c r="C134" s="1">
        <v>2007</v>
      </c>
      <c r="D134" s="2">
        <v>304.4028799394473</v>
      </c>
      <c r="E134" s="2">
        <v>310.2876252181684</v>
      </c>
      <c r="F134" s="2">
        <v>292.2509545997262</v>
      </c>
      <c r="G134" s="2">
        <v>906.9414597573418</v>
      </c>
      <c r="H134" s="2"/>
      <c r="I134" s="2">
        <v>111.67637417730052</v>
      </c>
      <c r="J134" s="2">
        <v>42.47422617306778</v>
      </c>
      <c r="K134" s="2">
        <v>354.2637545735094</v>
      </c>
      <c r="L134" s="2">
        <v>508.4143549238777</v>
      </c>
    </row>
    <row r="135" spans="1:12" ht="12.75">
      <c r="A135" s="1" t="s">
        <v>6</v>
      </c>
      <c r="B135" s="1">
        <v>4</v>
      </c>
      <c r="C135" s="1">
        <v>2008</v>
      </c>
      <c r="D135" s="2">
        <v>266.7613501064792</v>
      </c>
      <c r="E135" s="2">
        <v>288.47766067950823</v>
      </c>
      <c r="F135" s="2">
        <v>272.1132697718987</v>
      </c>
      <c r="G135" s="2">
        <v>827.352280557886</v>
      </c>
      <c r="H135" s="2"/>
      <c r="I135" s="2">
        <v>121.31008841951552</v>
      </c>
      <c r="J135" s="2">
        <v>45.26964326049174</v>
      </c>
      <c r="K135" s="2">
        <v>376.34257010904906</v>
      </c>
      <c r="L135" s="2">
        <v>542.9223017890563</v>
      </c>
    </row>
    <row r="136" spans="1:12" ht="12.75">
      <c r="A136" s="1" t="s">
        <v>6</v>
      </c>
      <c r="B136" s="1">
        <v>4</v>
      </c>
      <c r="C136" s="1">
        <v>2009</v>
      </c>
      <c r="D136" s="2">
        <v>252.40291071340897</v>
      </c>
      <c r="E136" s="2">
        <v>291.0197445160181</v>
      </c>
      <c r="F136" s="2">
        <v>271.98580892942334</v>
      </c>
      <c r="G136" s="2">
        <v>815.4084641588504</v>
      </c>
      <c r="H136" s="2"/>
      <c r="I136" s="2">
        <v>129.60230283821116</v>
      </c>
      <c r="J136" s="2">
        <v>47.778924337092455</v>
      </c>
      <c r="K136" s="2">
        <v>413.3586898789772</v>
      </c>
      <c r="L136" s="2">
        <v>590.7399170542808</v>
      </c>
    </row>
    <row r="137" spans="1:12" ht="12.75">
      <c r="A137" s="1" t="s">
        <v>6</v>
      </c>
      <c r="B137" s="1">
        <v>4</v>
      </c>
      <c r="C137" s="1">
        <v>2010</v>
      </c>
      <c r="D137" s="2">
        <v>288.47385981458757</v>
      </c>
      <c r="E137" s="2">
        <v>354.3678256271655</v>
      </c>
      <c r="F137" s="2">
        <v>335.48138088986394</v>
      </c>
      <c r="G137" s="2">
        <v>978.3230663316169</v>
      </c>
      <c r="H137" s="2"/>
      <c r="I137" s="2">
        <v>148.83335580888817</v>
      </c>
      <c r="J137" s="2">
        <v>54.38256176996482</v>
      </c>
      <c r="K137" s="2">
        <v>512.8165434994506</v>
      </c>
      <c r="L137" s="2">
        <v>716.0324610783036</v>
      </c>
    </row>
    <row r="138" spans="1:12" ht="12.75">
      <c r="A138" s="1" t="s">
        <v>6</v>
      </c>
      <c r="B138" s="1">
        <v>4</v>
      </c>
      <c r="C138" s="1">
        <v>2011</v>
      </c>
      <c r="D138" s="2">
        <v>282.26425642586634</v>
      </c>
      <c r="E138" s="2">
        <v>367.93861554288515</v>
      </c>
      <c r="F138" s="2">
        <v>336.83537028394977</v>
      </c>
      <c r="G138" s="2">
        <v>987.0382422527011</v>
      </c>
      <c r="H138" s="2"/>
      <c r="I138" s="2">
        <v>128.0334998671959</v>
      </c>
      <c r="J138" s="2">
        <v>46.213801699233294</v>
      </c>
      <c r="K138" s="2">
        <v>457.526694732309</v>
      </c>
      <c r="L138" s="2">
        <v>631.7739962987382</v>
      </c>
    </row>
    <row r="139" spans="1:12" ht="12.75">
      <c r="A139" s="1" t="s">
        <v>6</v>
      </c>
      <c r="B139" s="1">
        <v>4</v>
      </c>
      <c r="C139" s="1">
        <v>2012</v>
      </c>
      <c r="D139" s="2">
        <v>291.43916851891083</v>
      </c>
      <c r="E139" s="2">
        <v>397.9644610968982</v>
      </c>
      <c r="F139" s="2">
        <v>362.10149663511936</v>
      </c>
      <c r="G139" s="2">
        <v>1051.5051262509282</v>
      </c>
      <c r="H139" s="2"/>
      <c r="I139" s="2">
        <v>133.59978667232986</v>
      </c>
      <c r="J139" s="2">
        <v>47.70304015750851</v>
      </c>
      <c r="K139" s="2">
        <v>473.65079534905544</v>
      </c>
      <c r="L139" s="2">
        <v>654.9536221788937</v>
      </c>
    </row>
    <row r="140" spans="1:12" ht="12.75">
      <c r="A140" s="1" t="s">
        <v>6</v>
      </c>
      <c r="B140" s="1">
        <v>4</v>
      </c>
      <c r="C140" s="1">
        <v>2013</v>
      </c>
      <c r="D140" s="2">
        <v>300.42638176244884</v>
      </c>
      <c r="E140" s="2">
        <v>444.2915984227176</v>
      </c>
      <c r="F140" s="2">
        <v>385.30963274560696</v>
      </c>
      <c r="G140" s="2">
        <v>1130.0276129307733</v>
      </c>
      <c r="H140" s="2"/>
      <c r="I140" s="2">
        <v>145.08435222317925</v>
      </c>
      <c r="J140" s="2">
        <v>51.7988716181139</v>
      </c>
      <c r="K140" s="2">
        <v>514.7362259642825</v>
      </c>
      <c r="L140" s="2">
        <v>711.6194498055756</v>
      </c>
    </row>
    <row r="141" spans="1:12" ht="12.75">
      <c r="A141" s="1" t="s">
        <v>6</v>
      </c>
      <c r="B141" s="1">
        <v>4</v>
      </c>
      <c r="C141" s="1">
        <v>2014</v>
      </c>
      <c r="D141" s="2">
        <v>315.7581125573567</v>
      </c>
      <c r="E141" s="2">
        <v>502.1623027139918</v>
      </c>
      <c r="F141" s="2">
        <v>381.06964864259237</v>
      </c>
      <c r="G141" s="2">
        <v>1198.990063913941</v>
      </c>
      <c r="H141" s="2"/>
      <c r="I141" s="2">
        <v>149.47404390940056</v>
      </c>
      <c r="J141" s="2">
        <v>55.57387580359981</v>
      </c>
      <c r="K141" s="2">
        <v>515.2171976947552</v>
      </c>
      <c r="L141" s="2">
        <v>720.2651174077556</v>
      </c>
    </row>
    <row r="142" spans="1:12" ht="12.75">
      <c r="A142" s="1" t="s">
        <v>6</v>
      </c>
      <c r="B142" s="1">
        <v>4</v>
      </c>
      <c r="C142" s="1">
        <v>2015</v>
      </c>
      <c r="D142" s="2">
        <v>319.30304278446334</v>
      </c>
      <c r="E142" s="2">
        <v>542.4899993418073</v>
      </c>
      <c r="F142" s="2">
        <v>388.99815162253685</v>
      </c>
      <c r="G142" s="2">
        <v>1250.7911937488075</v>
      </c>
      <c r="H142" s="2"/>
      <c r="I142" s="2">
        <v>161.24511939897326</v>
      </c>
      <c r="J142" s="2">
        <v>61.80322063096847</v>
      </c>
      <c r="K142" s="2">
        <v>532.7084890079412</v>
      </c>
      <c r="L142" s="2">
        <v>755.756829037883</v>
      </c>
    </row>
    <row r="143" spans="1:12" ht="12.75">
      <c r="A143" s="1" t="s">
        <v>6</v>
      </c>
      <c r="B143" s="1">
        <v>4</v>
      </c>
      <c r="C143" s="1">
        <v>2016</v>
      </c>
      <c r="D143" s="2">
        <v>333.23586330981067</v>
      </c>
      <c r="E143" s="2">
        <v>592.6375759829506</v>
      </c>
      <c r="F143" s="2">
        <v>385.4701535535198</v>
      </c>
      <c r="G143" s="2">
        <v>1311.3435928462811</v>
      </c>
      <c r="H143" s="2"/>
      <c r="I143" s="2">
        <v>175.2606331387223</v>
      </c>
      <c r="J143" s="2">
        <v>68.70276659770485</v>
      </c>
      <c r="K143" s="2">
        <v>544.5656787608636</v>
      </c>
      <c r="L143" s="2">
        <v>788.5290784972908</v>
      </c>
    </row>
    <row r="144" spans="1:12" ht="12.75">
      <c r="A144" s="1" t="s">
        <v>6</v>
      </c>
      <c r="B144" s="1">
        <v>4</v>
      </c>
      <c r="C144" s="1">
        <v>2017</v>
      </c>
      <c r="D144" s="2">
        <v>344.4397825470005</v>
      </c>
      <c r="E144" s="2">
        <v>636.8824982064111</v>
      </c>
      <c r="F144" s="2">
        <v>376.1373711909447</v>
      </c>
      <c r="G144" s="2">
        <v>1357.4596519443562</v>
      </c>
      <c r="H144" s="2"/>
      <c r="I144" s="2">
        <v>190.71501003197073</v>
      </c>
      <c r="J144" s="2">
        <v>75.67590348109313</v>
      </c>
      <c r="K144" s="2">
        <v>553.3757132406724</v>
      </c>
      <c r="L144" s="2">
        <v>819.7666267537363</v>
      </c>
    </row>
    <row r="145" spans="1:12" ht="12.75">
      <c r="A145" s="1" t="s">
        <v>6</v>
      </c>
      <c r="B145" s="1">
        <v>4</v>
      </c>
      <c r="C145" s="1">
        <v>2018</v>
      </c>
      <c r="D145" s="2">
        <v>353.4436105554772</v>
      </c>
      <c r="E145" s="2">
        <v>677.4075032332003</v>
      </c>
      <c r="F145" s="2">
        <v>368.1990260318779</v>
      </c>
      <c r="G145" s="2">
        <v>1399.0501398205556</v>
      </c>
      <c r="H145" s="2"/>
      <c r="I145" s="2">
        <v>205.89626749995907</v>
      </c>
      <c r="J145" s="2">
        <v>81.1626957730897</v>
      </c>
      <c r="K145" s="2">
        <v>560.4550686793655</v>
      </c>
      <c r="L145" s="2">
        <v>847.5140319524143</v>
      </c>
    </row>
    <row r="146" spans="1:12" ht="12.75">
      <c r="A146" s="1" t="s">
        <v>6</v>
      </c>
      <c r="B146" s="1">
        <v>4</v>
      </c>
      <c r="C146" s="1">
        <v>2019</v>
      </c>
      <c r="D146" s="2">
        <v>352.25149176467465</v>
      </c>
      <c r="E146" s="2">
        <v>681.2854057737152</v>
      </c>
      <c r="F146" s="2">
        <v>360.7787704143464</v>
      </c>
      <c r="G146" s="2">
        <v>1394.3156679527362</v>
      </c>
      <c r="H146" s="2"/>
      <c r="I146" s="2">
        <v>221.34075394169454</v>
      </c>
      <c r="J146" s="2">
        <v>86.1353126151642</v>
      </c>
      <c r="K146" s="2">
        <v>567.4076382917875</v>
      </c>
      <c r="L146" s="2">
        <v>874.8837048486463</v>
      </c>
    </row>
    <row r="147" spans="1:12" ht="12.75">
      <c r="A147" s="1" t="s">
        <v>6</v>
      </c>
      <c r="B147" s="1">
        <v>4</v>
      </c>
      <c r="C147" s="1">
        <v>2020</v>
      </c>
      <c r="D147" s="2">
        <v>357.65167506958585</v>
      </c>
      <c r="E147" s="2">
        <v>696.2323167704915</v>
      </c>
      <c r="F147" s="2">
        <v>355.4322495327579</v>
      </c>
      <c r="G147" s="2">
        <v>1409.316241372835</v>
      </c>
      <c r="H147" s="2"/>
      <c r="I147" s="2">
        <v>237.10942183073925</v>
      </c>
      <c r="J147" s="2">
        <v>91.2937120743314</v>
      </c>
      <c r="K147" s="2">
        <v>574.178315868274</v>
      </c>
      <c r="L147" s="2">
        <v>902.5814497733447</v>
      </c>
    </row>
    <row r="148" spans="1:12" ht="12.75">
      <c r="A148" s="1" t="s">
        <v>6</v>
      </c>
      <c r="B148" s="1">
        <v>4</v>
      </c>
      <c r="C148" s="1">
        <v>2021</v>
      </c>
      <c r="D148" s="2">
        <v>361.25751094665276</v>
      </c>
      <c r="E148" s="2">
        <v>707.0570053672849</v>
      </c>
      <c r="F148" s="2">
        <v>346.71829600054366</v>
      </c>
      <c r="G148" s="2">
        <v>1415.0328123144814</v>
      </c>
      <c r="H148" s="2"/>
      <c r="I148" s="2">
        <v>252.22194290761212</v>
      </c>
      <c r="J148" s="2">
        <v>96.31338506590022</v>
      </c>
      <c r="K148" s="2">
        <v>578.9135060236529</v>
      </c>
      <c r="L148" s="2">
        <v>927.4488339971651</v>
      </c>
    </row>
    <row r="149" spans="1:12" ht="12.75">
      <c r="A149" s="1" t="s">
        <v>6</v>
      </c>
      <c r="B149" s="1">
        <v>4</v>
      </c>
      <c r="C149" s="1">
        <v>2022</v>
      </c>
      <c r="D149" s="2">
        <v>363.4653922165023</v>
      </c>
      <c r="E149" s="2">
        <v>715.9880805804427</v>
      </c>
      <c r="F149" s="2">
        <v>338.1316858537457</v>
      </c>
      <c r="G149" s="2">
        <v>1417.5851586506906</v>
      </c>
      <c r="H149" s="2"/>
      <c r="I149" s="2">
        <v>267.268703514478</v>
      </c>
      <c r="J149" s="2">
        <v>101.36302845436606</v>
      </c>
      <c r="K149" s="2">
        <v>582.9305771824852</v>
      </c>
      <c r="L149" s="2">
        <v>951.5623091513293</v>
      </c>
    </row>
    <row r="150" spans="1:12" ht="12.75">
      <c r="A150" s="1" t="s">
        <v>6</v>
      </c>
      <c r="B150" s="1">
        <v>4</v>
      </c>
      <c r="C150" s="1">
        <v>2023</v>
      </c>
      <c r="D150" s="2">
        <v>370.04183380593884</v>
      </c>
      <c r="E150" s="2">
        <v>732.8784178047183</v>
      </c>
      <c r="F150" s="2">
        <v>334.02816437495125</v>
      </c>
      <c r="G150" s="2">
        <v>1436.9484159856083</v>
      </c>
      <c r="H150" s="2"/>
      <c r="I150" s="2">
        <v>281.5130114555106</v>
      </c>
      <c r="J150" s="2">
        <v>106.16195503678948</v>
      </c>
      <c r="K150" s="2">
        <v>583.7869141099393</v>
      </c>
      <c r="L150" s="2">
        <v>971.4618806022394</v>
      </c>
    </row>
    <row r="151" spans="1:12" ht="12.75">
      <c r="A151" s="1" t="s">
        <v>6</v>
      </c>
      <c r="B151" s="1">
        <v>4</v>
      </c>
      <c r="C151" s="1">
        <v>2024</v>
      </c>
      <c r="D151" s="2">
        <v>376.82620922471415</v>
      </c>
      <c r="E151" s="2">
        <v>749.8602425029878</v>
      </c>
      <c r="F151" s="2">
        <v>335.83544631515366</v>
      </c>
      <c r="G151" s="2">
        <v>1462.5218980428556</v>
      </c>
      <c r="H151" s="2"/>
      <c r="I151" s="2">
        <v>295.80790016932826</v>
      </c>
      <c r="J151" s="2">
        <v>111.00048118584044</v>
      </c>
      <c r="K151" s="2">
        <v>587.0017729012561</v>
      </c>
      <c r="L151" s="2">
        <v>993.8101542564248</v>
      </c>
    </row>
    <row r="152" spans="1:12" ht="12.75">
      <c r="A152" s="1" t="s">
        <v>6</v>
      </c>
      <c r="B152" s="1">
        <f>B151</f>
        <v>4</v>
      </c>
      <c r="C152" s="1">
        <v>2025</v>
      </c>
      <c r="D152" s="2">
        <v>383.729910798894</v>
      </c>
      <c r="E152" s="2">
        <v>766.4603272957899</v>
      </c>
      <c r="F152" s="2">
        <v>341.87263540957883</v>
      </c>
      <c r="G152" s="2">
        <v>1492.0628735042628</v>
      </c>
      <c r="H152" s="2"/>
      <c r="I152" s="2">
        <v>309.97882261374974</v>
      </c>
      <c r="J152" s="2">
        <v>115.9311900801386</v>
      </c>
      <c r="K152" s="2">
        <v>591.1603160710997</v>
      </c>
      <c r="L152" s="2">
        <v>1017.0703287649881</v>
      </c>
    </row>
    <row r="153" spans="1:12" ht="12.75">
      <c r="A153" s="1" t="s">
        <v>6</v>
      </c>
      <c r="B153" s="1">
        <f>B152</f>
        <v>4</v>
      </c>
      <c r="C153" s="1">
        <v>2026</v>
      </c>
      <c r="D153" s="2">
        <v>390.712702608126</v>
      </c>
      <c r="E153" s="2">
        <v>781.6882294408242</v>
      </c>
      <c r="F153" s="2">
        <v>350.7589551788861</v>
      </c>
      <c r="G153" s="2">
        <v>1523.1598872278362</v>
      </c>
      <c r="H153" s="2"/>
      <c r="I153" s="2">
        <v>323.93659316028345</v>
      </c>
      <c r="J153" s="2">
        <v>120.75058185342576</v>
      </c>
      <c r="K153" s="2">
        <v>596.7214975451003</v>
      </c>
      <c r="L153" s="2">
        <v>1041.4086725588095</v>
      </c>
    </row>
    <row r="154" spans="1:12" ht="12.75">
      <c r="A154" s="1" t="s">
        <v>6</v>
      </c>
      <c r="B154" s="1">
        <f>B153</f>
        <v>4</v>
      </c>
      <c r="C154" s="1">
        <v>2027</v>
      </c>
      <c r="D154" s="2">
        <f>D153*(D153/D152)</f>
        <v>397.8225613466718</v>
      </c>
      <c r="E154" s="2">
        <f>E153*(E153/E152)</f>
        <v>797.2186769303213</v>
      </c>
      <c r="F154" s="2">
        <f>F153*(F153/F152)</f>
        <v>359.8762576910729</v>
      </c>
      <c r="G154" s="2">
        <f>SUM(D154:F154)</f>
        <v>1554.917495968066</v>
      </c>
      <c r="H154" s="2"/>
      <c r="I154" s="2">
        <f>I153*(I153/I152)</f>
        <v>338.5228561857129</v>
      </c>
      <c r="J154" s="2">
        <f>J153*(J153/J152)</f>
        <v>125.77032123850205</v>
      </c>
      <c r="K154" s="2">
        <f>K153*(K153/K152)</f>
        <v>602.3349943361917</v>
      </c>
      <c r="L154" s="2">
        <f>SUM(I154:K154)</f>
        <v>1066.6281717604065</v>
      </c>
    </row>
    <row r="155" spans="1:12" ht="12.75">
      <c r="A155" s="1" t="s">
        <v>7</v>
      </c>
      <c r="B155" s="1">
        <v>5</v>
      </c>
      <c r="C155" s="1">
        <v>1990</v>
      </c>
      <c r="D155" s="2">
        <v>56.56547356507578</v>
      </c>
      <c r="E155" s="2">
        <v>61.46355988309177</v>
      </c>
      <c r="F155" s="2">
        <v>20.016095514765492</v>
      </c>
      <c r="G155" s="2">
        <v>138.04512896293303</v>
      </c>
      <c r="H155" s="2"/>
      <c r="I155" s="2">
        <v>29.808973687572955</v>
      </c>
      <c r="J155" s="2">
        <v>16.807018184494623</v>
      </c>
      <c r="K155" s="2">
        <v>195.6344981345041</v>
      </c>
      <c r="L155" s="2">
        <v>242.25049000657168</v>
      </c>
    </row>
    <row r="156" spans="1:12" ht="12.75">
      <c r="A156" s="1" t="s">
        <v>7</v>
      </c>
      <c r="B156" s="1">
        <v>5</v>
      </c>
      <c r="C156" s="1">
        <v>1991</v>
      </c>
      <c r="D156" s="2">
        <v>56.604454404360716</v>
      </c>
      <c r="E156" s="2">
        <v>69.06560685259534</v>
      </c>
      <c r="F156" s="2">
        <v>16.923328323102716</v>
      </c>
      <c r="G156" s="2">
        <v>142.59338958005875</v>
      </c>
      <c r="H156" s="2"/>
      <c r="I156" s="2">
        <v>31.85380568998495</v>
      </c>
      <c r="J156" s="2">
        <v>17.745476292854175</v>
      </c>
      <c r="K156" s="2">
        <v>157.6816659344817</v>
      </c>
      <c r="L156" s="2">
        <v>207.28094791732084</v>
      </c>
    </row>
    <row r="157" spans="1:12" ht="12.75">
      <c r="A157" s="1" t="s">
        <v>7</v>
      </c>
      <c r="B157" s="1">
        <v>5</v>
      </c>
      <c r="C157" s="1">
        <v>1992</v>
      </c>
      <c r="D157" s="2">
        <v>53.048119380736175</v>
      </c>
      <c r="E157" s="2">
        <v>72.93629919527928</v>
      </c>
      <c r="F157" s="2">
        <v>19.0353489369786</v>
      </c>
      <c r="G157" s="2">
        <v>145.01976751299406</v>
      </c>
      <c r="H157" s="2"/>
      <c r="I157" s="2">
        <v>37.27417238494555</v>
      </c>
      <c r="J157" s="2">
        <v>20.849759824932914</v>
      </c>
      <c r="K157" s="2">
        <v>180.49946667436421</v>
      </c>
      <c r="L157" s="2">
        <v>238.62339888424268</v>
      </c>
    </row>
    <row r="158" spans="1:12" ht="12.75">
      <c r="A158" s="1" t="s">
        <v>7</v>
      </c>
      <c r="B158" s="1">
        <v>5</v>
      </c>
      <c r="C158" s="1">
        <v>1993</v>
      </c>
      <c r="D158" s="2">
        <v>62.547108907815854</v>
      </c>
      <c r="E158" s="2">
        <v>95.02347641164248</v>
      </c>
      <c r="F158" s="2">
        <v>33.21287393578998</v>
      </c>
      <c r="G158" s="2">
        <v>190.78345925524832</v>
      </c>
      <c r="H158" s="2"/>
      <c r="I158" s="2">
        <v>39.791708791983666</v>
      </c>
      <c r="J158" s="2">
        <v>22.78497616303114</v>
      </c>
      <c r="K158" s="2">
        <v>190.4091082403368</v>
      </c>
      <c r="L158" s="2">
        <v>252.9857931953516</v>
      </c>
    </row>
    <row r="159" spans="1:12" ht="12.75">
      <c r="A159" s="1" t="s">
        <v>7</v>
      </c>
      <c r="B159" s="1">
        <v>5</v>
      </c>
      <c r="C159" s="1">
        <v>1994</v>
      </c>
      <c r="D159" s="2">
        <v>60.05878303966436</v>
      </c>
      <c r="E159" s="2">
        <v>99.17713838351933</v>
      </c>
      <c r="F159" s="2">
        <v>34.20570344352561</v>
      </c>
      <c r="G159" s="2">
        <v>193.4416248667093</v>
      </c>
      <c r="H159" s="2"/>
      <c r="I159" s="2">
        <v>37.95417808656897</v>
      </c>
      <c r="J159" s="2">
        <v>22.176629698865828</v>
      </c>
      <c r="K159" s="2">
        <v>201.0019946644048</v>
      </c>
      <c r="L159" s="2">
        <v>261.1328024498396</v>
      </c>
    </row>
    <row r="160" spans="1:12" ht="12.75">
      <c r="A160" s="1" t="s">
        <v>7</v>
      </c>
      <c r="B160" s="1">
        <v>5</v>
      </c>
      <c r="C160" s="1">
        <v>1995</v>
      </c>
      <c r="D160" s="2">
        <v>65.93201243578295</v>
      </c>
      <c r="E160" s="2">
        <v>117.59512511075036</v>
      </c>
      <c r="F160" s="2">
        <v>33.682139074215435</v>
      </c>
      <c r="G160" s="2">
        <v>217.20927662074874</v>
      </c>
      <c r="H160" s="2"/>
      <c r="I160" s="2">
        <v>42.47733988286964</v>
      </c>
      <c r="J160" s="2">
        <v>24.770430754787483</v>
      </c>
      <c r="K160" s="2">
        <v>176.4992548485376</v>
      </c>
      <c r="L160" s="2">
        <v>243.74702548619473</v>
      </c>
    </row>
    <row r="161" spans="1:12" ht="12.75">
      <c r="A161" s="1" t="s">
        <v>7</v>
      </c>
      <c r="B161" s="1">
        <v>5</v>
      </c>
      <c r="C161" s="1">
        <v>1996</v>
      </c>
      <c r="D161" s="2">
        <v>74.4261223849181</v>
      </c>
      <c r="E161" s="2">
        <v>140.77165450636434</v>
      </c>
      <c r="F161" s="2">
        <v>31.694837953775274</v>
      </c>
      <c r="G161" s="2">
        <v>246.89261484505772</v>
      </c>
      <c r="H161" s="2"/>
      <c r="I161" s="2">
        <v>44.21713328187124</v>
      </c>
      <c r="J161" s="2">
        <v>25.940915168126093</v>
      </c>
      <c r="K161" s="2">
        <v>166.09097296866892</v>
      </c>
      <c r="L161" s="2">
        <v>236.24902141866625</v>
      </c>
    </row>
    <row r="162" spans="1:12" ht="12.75">
      <c r="A162" s="1" t="s">
        <v>7</v>
      </c>
      <c r="B162" s="1">
        <v>5</v>
      </c>
      <c r="C162" s="1">
        <v>1997</v>
      </c>
      <c r="D162" s="2">
        <v>72.62890147285943</v>
      </c>
      <c r="E162" s="2">
        <v>146.56222480398407</v>
      </c>
      <c r="F162" s="2">
        <v>33.139564946022695</v>
      </c>
      <c r="G162" s="2">
        <v>252.33069122286616</v>
      </c>
      <c r="H162" s="2"/>
      <c r="I162" s="2">
        <v>46.9901991186581</v>
      </c>
      <c r="J162" s="2">
        <v>27.536764767316857</v>
      </c>
      <c r="K162" s="2">
        <v>186.28597596419985</v>
      </c>
      <c r="L162" s="2">
        <v>260.8129398501748</v>
      </c>
    </row>
    <row r="163" spans="1:12" ht="12.75">
      <c r="A163" s="1" t="s">
        <v>7</v>
      </c>
      <c r="B163" s="1">
        <v>5</v>
      </c>
      <c r="C163" s="1">
        <v>1998</v>
      </c>
      <c r="D163" s="2">
        <v>78.10714766047593</v>
      </c>
      <c r="E163" s="2">
        <v>169.5094104911231</v>
      </c>
      <c r="F163" s="2">
        <v>34.753863219657994</v>
      </c>
      <c r="G163" s="2">
        <v>282.370421371257</v>
      </c>
      <c r="H163" s="2"/>
      <c r="I163" s="2">
        <v>52.83332510324644</v>
      </c>
      <c r="J163" s="2">
        <v>30.977416922299195</v>
      </c>
      <c r="K163" s="2">
        <v>187.13683574381167</v>
      </c>
      <c r="L163" s="2">
        <v>270.9475777693573</v>
      </c>
    </row>
    <row r="164" spans="1:12" ht="12.75">
      <c r="A164" s="1" t="s">
        <v>7</v>
      </c>
      <c r="B164" s="1">
        <v>5</v>
      </c>
      <c r="C164" s="1">
        <v>1999</v>
      </c>
      <c r="D164" s="2">
        <v>77.15378906771629</v>
      </c>
      <c r="E164" s="2">
        <v>177.0646759180751</v>
      </c>
      <c r="F164" s="2">
        <v>45.88562080685321</v>
      </c>
      <c r="G164" s="2">
        <v>300.1040857926446</v>
      </c>
      <c r="H164" s="2"/>
      <c r="I164" s="2">
        <v>52.823981015937825</v>
      </c>
      <c r="J164" s="2">
        <v>30.741185677516793</v>
      </c>
      <c r="K164" s="2">
        <v>206.55265124346013</v>
      </c>
      <c r="L164" s="2">
        <v>290.1178179369148</v>
      </c>
    </row>
    <row r="165" spans="1:12" ht="12.75">
      <c r="A165" s="1" t="s">
        <v>7</v>
      </c>
      <c r="B165" s="1">
        <v>5</v>
      </c>
      <c r="C165" s="1">
        <v>2000</v>
      </c>
      <c r="D165" s="2">
        <v>72.31861097529757</v>
      </c>
      <c r="E165" s="2">
        <v>176.22853053722739</v>
      </c>
      <c r="F165" s="2">
        <v>40.406154151380555</v>
      </c>
      <c r="G165" s="2">
        <v>288.9532956639055</v>
      </c>
      <c r="H165" s="2"/>
      <c r="I165" s="2">
        <v>66.6367783063641</v>
      </c>
      <c r="J165" s="2">
        <v>37.95681198510314</v>
      </c>
      <c r="K165" s="2">
        <v>224.60916961299492</v>
      </c>
      <c r="L165" s="2">
        <v>329.20275990446214</v>
      </c>
    </row>
    <row r="166" spans="1:12" ht="12.75">
      <c r="A166" s="1" t="s">
        <v>7</v>
      </c>
      <c r="B166" s="1">
        <v>5</v>
      </c>
      <c r="C166" s="1">
        <v>2001</v>
      </c>
      <c r="D166" s="2">
        <v>79.92921822097112</v>
      </c>
      <c r="E166" s="2">
        <v>203.6744210688058</v>
      </c>
      <c r="F166" s="2">
        <v>23.57974156951382</v>
      </c>
      <c r="G166" s="2">
        <v>307.18338085929076</v>
      </c>
      <c r="H166" s="2"/>
      <c r="I166" s="2">
        <v>60.44945482767832</v>
      </c>
      <c r="J166" s="2">
        <v>33.75018792098078</v>
      </c>
      <c r="K166" s="2">
        <v>151.80968471932692</v>
      </c>
      <c r="L166" s="2">
        <v>246.00932746798603</v>
      </c>
    </row>
    <row r="167" spans="1:12" ht="12.75">
      <c r="A167" s="1" t="s">
        <v>7</v>
      </c>
      <c r="B167" s="1">
        <v>5</v>
      </c>
      <c r="C167" s="1">
        <v>2002</v>
      </c>
      <c r="D167" s="2">
        <v>80.7814484444498</v>
      </c>
      <c r="E167" s="2">
        <v>222.50290165152668</v>
      </c>
      <c r="F167" s="2">
        <v>4.388868001605772</v>
      </c>
      <c r="G167" s="2">
        <v>307.67321809758226</v>
      </c>
      <c r="H167" s="2"/>
      <c r="I167" s="2">
        <v>69.19835421804913</v>
      </c>
      <c r="J167" s="2">
        <v>38.11212566022801</v>
      </c>
      <c r="K167" s="2">
        <v>184.3189832600326</v>
      </c>
      <c r="L167" s="2">
        <v>291.62946313830975</v>
      </c>
    </row>
    <row r="168" spans="1:12" ht="12.75">
      <c r="A168" s="1" t="s">
        <v>7</v>
      </c>
      <c r="B168" s="1">
        <v>5</v>
      </c>
      <c r="C168" s="1">
        <v>2003</v>
      </c>
      <c r="D168" s="2">
        <v>66.53607757867064</v>
      </c>
      <c r="E168" s="2">
        <v>206.78571028780914</v>
      </c>
      <c r="F168" s="2">
        <v>17.720844982460203</v>
      </c>
      <c r="G168" s="2">
        <v>291.04263284894</v>
      </c>
      <c r="H168" s="2"/>
      <c r="I168" s="2">
        <v>84.59204811482388</v>
      </c>
      <c r="J168" s="2">
        <v>45.50468722968746</v>
      </c>
      <c r="K168" s="2">
        <v>164.76669037708893</v>
      </c>
      <c r="L168" s="2">
        <v>294.86342572160027</v>
      </c>
    </row>
    <row r="169" spans="1:12" ht="12.75">
      <c r="A169" s="1" t="s">
        <v>7</v>
      </c>
      <c r="B169" s="1">
        <v>5</v>
      </c>
      <c r="C169" s="1">
        <v>2004</v>
      </c>
      <c r="D169" s="2">
        <v>59.365304447595236</v>
      </c>
      <c r="E169" s="2">
        <v>204.7431203262507</v>
      </c>
      <c r="F169" s="2">
        <v>13.806925300313061</v>
      </c>
      <c r="G169" s="2">
        <v>277.91535007415905</v>
      </c>
      <c r="H169" s="2"/>
      <c r="I169" s="2">
        <v>89.2367907301529</v>
      </c>
      <c r="J169" s="2">
        <v>47.397653988469116</v>
      </c>
      <c r="K169" s="2">
        <v>145.25209122774487</v>
      </c>
      <c r="L169" s="2">
        <v>281.8865359463669</v>
      </c>
    </row>
    <row r="170" spans="1:12" ht="12.75">
      <c r="A170" s="1" t="s">
        <v>7</v>
      </c>
      <c r="B170" s="1">
        <v>5</v>
      </c>
      <c r="C170" s="1">
        <v>2005</v>
      </c>
      <c r="D170" s="2">
        <v>65.11046421450405</v>
      </c>
      <c r="E170" s="2">
        <v>245.60458212797127</v>
      </c>
      <c r="F170" s="2">
        <v>11.192988062441758</v>
      </c>
      <c r="G170" s="2">
        <v>321.9080344049171</v>
      </c>
      <c r="H170" s="2"/>
      <c r="I170" s="2">
        <v>93.9030836442479</v>
      </c>
      <c r="J170" s="2">
        <v>49.186638683281934</v>
      </c>
      <c r="K170" s="2">
        <v>130.9418345210569</v>
      </c>
      <c r="L170" s="2">
        <v>274.0315568485868</v>
      </c>
    </row>
    <row r="171" spans="1:12" ht="12.75">
      <c r="A171" s="1" t="s">
        <v>7</v>
      </c>
      <c r="B171" s="1">
        <v>5</v>
      </c>
      <c r="C171" s="1">
        <v>2006</v>
      </c>
      <c r="D171" s="2">
        <v>80.3906000710035</v>
      </c>
      <c r="E171" s="2">
        <v>313.86650011596726</v>
      </c>
      <c r="F171" s="2">
        <v>10.120736816473347</v>
      </c>
      <c r="G171" s="2">
        <v>404.37783700344414</v>
      </c>
      <c r="H171" s="2"/>
      <c r="I171" s="2">
        <v>110.97017535936065</v>
      </c>
      <c r="J171" s="2">
        <v>56.99224262903434</v>
      </c>
      <c r="K171" s="2">
        <v>127.5048621602167</v>
      </c>
      <c r="L171" s="2">
        <v>295.4672801486117</v>
      </c>
    </row>
    <row r="172" spans="1:12" ht="12.75">
      <c r="A172" s="1" t="s">
        <v>7</v>
      </c>
      <c r="B172" s="1">
        <v>5</v>
      </c>
      <c r="C172" s="1">
        <v>2007</v>
      </c>
      <c r="D172" s="2">
        <v>65.71899163200223</v>
      </c>
      <c r="E172" s="2">
        <v>263.2490641145111</v>
      </c>
      <c r="F172" s="2">
        <v>11.115577266157924</v>
      </c>
      <c r="G172" s="2">
        <v>340.0836330126712</v>
      </c>
      <c r="H172" s="2"/>
      <c r="I172" s="2">
        <v>109.85661306616953</v>
      </c>
      <c r="J172" s="2">
        <v>55.191583864987706</v>
      </c>
      <c r="K172" s="2">
        <v>127.07000404364545</v>
      </c>
      <c r="L172" s="2">
        <v>292.1182009748027</v>
      </c>
    </row>
    <row r="173" spans="1:12" ht="12.75">
      <c r="A173" s="1" t="s">
        <v>7</v>
      </c>
      <c r="B173" s="1">
        <v>5</v>
      </c>
      <c r="C173" s="1">
        <v>2008</v>
      </c>
      <c r="D173" s="2">
        <v>73.99013086735164</v>
      </c>
      <c r="E173" s="2">
        <v>300.15406949588294</v>
      </c>
      <c r="F173" s="2">
        <v>25.779212261897115</v>
      </c>
      <c r="G173" s="2">
        <v>399.9234126251317</v>
      </c>
      <c r="H173" s="2"/>
      <c r="I173" s="2">
        <v>113.24423086480593</v>
      </c>
      <c r="J173" s="2">
        <v>55.96533221973979</v>
      </c>
      <c r="K173" s="2">
        <v>154.39447849699516</v>
      </c>
      <c r="L173" s="2">
        <v>323.60404158154086</v>
      </c>
    </row>
    <row r="174" spans="1:12" ht="12.75">
      <c r="A174" s="1" t="s">
        <v>7</v>
      </c>
      <c r="B174" s="1">
        <v>5</v>
      </c>
      <c r="C174" s="1">
        <v>2009</v>
      </c>
      <c r="D174" s="2">
        <v>60.26963861868452</v>
      </c>
      <c r="E174" s="2">
        <v>276.88531778984793</v>
      </c>
      <c r="F174" s="2">
        <v>52.570083498619276</v>
      </c>
      <c r="G174" s="2">
        <v>389.7250399071517</v>
      </c>
      <c r="H174" s="2"/>
      <c r="I174" s="2">
        <v>115.35885385458423</v>
      </c>
      <c r="J174" s="2">
        <v>56.13135900411793</v>
      </c>
      <c r="K174" s="2">
        <v>215.86499853290775</v>
      </c>
      <c r="L174" s="2">
        <v>387.35521139160994</v>
      </c>
    </row>
    <row r="175" spans="1:12" ht="12.75">
      <c r="A175" s="1" t="s">
        <v>7</v>
      </c>
      <c r="B175" s="1">
        <v>5</v>
      </c>
      <c r="C175" s="1">
        <v>2010</v>
      </c>
      <c r="D175" s="2">
        <v>66.34147140634447</v>
      </c>
      <c r="E175" s="2">
        <v>331.8010898743444</v>
      </c>
      <c r="F175" s="2">
        <v>61.77395893440058</v>
      </c>
      <c r="G175" s="2">
        <v>459.91652021508946</v>
      </c>
      <c r="H175" s="2"/>
      <c r="I175" s="2">
        <v>136.4024166677029</v>
      </c>
      <c r="J175" s="2">
        <v>64.9418709476829</v>
      </c>
      <c r="K175" s="2">
        <v>272.7551230288858</v>
      </c>
      <c r="L175" s="2">
        <v>474.09941064427164</v>
      </c>
    </row>
    <row r="176" spans="1:12" ht="12.75">
      <c r="A176" s="1" t="s">
        <v>7</v>
      </c>
      <c r="B176" s="1">
        <v>5</v>
      </c>
      <c r="C176" s="1">
        <v>2011</v>
      </c>
      <c r="D176" s="2">
        <v>71.98549978943241</v>
      </c>
      <c r="E176" s="2">
        <v>372.86045025220926</v>
      </c>
      <c r="F176" s="2">
        <v>63.802306330640825</v>
      </c>
      <c r="G176" s="2">
        <v>508.6482563722825</v>
      </c>
      <c r="H176" s="2"/>
      <c r="I176" s="2">
        <v>137.154865498096</v>
      </c>
      <c r="J176" s="2">
        <v>63.890717065292904</v>
      </c>
      <c r="K176" s="2">
        <v>274.8130603680525</v>
      </c>
      <c r="L176" s="2">
        <v>475.8586429314414</v>
      </c>
    </row>
    <row r="177" spans="1:12" ht="12.75">
      <c r="A177" s="1" t="s">
        <v>7</v>
      </c>
      <c r="B177" s="1">
        <v>5</v>
      </c>
      <c r="C177" s="1">
        <v>2012</v>
      </c>
      <c r="D177" s="2">
        <v>79.89716266574739</v>
      </c>
      <c r="E177" s="2">
        <v>414.9180369645574</v>
      </c>
      <c r="F177" s="2">
        <v>72.56288363559992</v>
      </c>
      <c r="G177" s="2">
        <v>567.3780832659047</v>
      </c>
      <c r="H177" s="2"/>
      <c r="I177" s="2">
        <v>148.388196015494</v>
      </c>
      <c r="J177" s="2">
        <v>67.61535188800302</v>
      </c>
      <c r="K177" s="2">
        <v>285.8642025119299</v>
      </c>
      <c r="L177" s="2">
        <v>501.8677504154269</v>
      </c>
    </row>
    <row r="178" spans="1:12" ht="12.75">
      <c r="A178" s="1" t="s">
        <v>7</v>
      </c>
      <c r="B178" s="1">
        <v>5</v>
      </c>
      <c r="C178" s="1">
        <v>2013</v>
      </c>
      <c r="D178" s="2">
        <v>82.59976243442566</v>
      </c>
      <c r="E178" s="2">
        <v>469.79767067869955</v>
      </c>
      <c r="F178" s="2">
        <v>87.3402687747614</v>
      </c>
      <c r="G178" s="2">
        <v>639.7377018878866</v>
      </c>
      <c r="H178" s="2"/>
      <c r="I178" s="2">
        <v>157.56811338907633</v>
      </c>
      <c r="J178" s="2">
        <v>74.11768220117077</v>
      </c>
      <c r="K178" s="2">
        <v>335.4272402790262</v>
      </c>
      <c r="L178" s="2">
        <v>567.1130358692733</v>
      </c>
    </row>
    <row r="179" spans="1:12" ht="12.75">
      <c r="A179" s="1" t="s">
        <v>7</v>
      </c>
      <c r="B179" s="1">
        <v>5</v>
      </c>
      <c r="C179" s="1">
        <v>2014</v>
      </c>
      <c r="D179" s="2">
        <v>88.79526428294123</v>
      </c>
      <c r="E179" s="2">
        <v>532.997513526785</v>
      </c>
      <c r="F179" s="2">
        <v>95.48074501676798</v>
      </c>
      <c r="G179" s="2">
        <v>717.2735228264943</v>
      </c>
      <c r="H179" s="2"/>
      <c r="I179" s="2">
        <v>167.5640545537362</v>
      </c>
      <c r="J179" s="2">
        <v>79.97718522303674</v>
      </c>
      <c r="K179" s="2">
        <v>370.00007356763524</v>
      </c>
      <c r="L179" s="2">
        <v>617.5413133444082</v>
      </c>
    </row>
    <row r="180" spans="1:12" ht="12.75">
      <c r="A180" s="1" t="s">
        <v>7</v>
      </c>
      <c r="B180" s="1">
        <v>5</v>
      </c>
      <c r="C180" s="1">
        <v>2015</v>
      </c>
      <c r="D180" s="2">
        <v>91.33260166205146</v>
      </c>
      <c r="E180" s="2">
        <v>579.1008389315567</v>
      </c>
      <c r="F180" s="2">
        <v>98.89720091865729</v>
      </c>
      <c r="G180" s="2">
        <v>769.3306415122655</v>
      </c>
      <c r="H180" s="2"/>
      <c r="I180" s="2">
        <v>184.0318399732736</v>
      </c>
      <c r="J180" s="2">
        <v>90.4852310124075</v>
      </c>
      <c r="K180" s="2">
        <v>423.51206561202326</v>
      </c>
      <c r="L180" s="2">
        <v>698.0291365977043</v>
      </c>
    </row>
    <row r="181" spans="1:12" ht="12.75">
      <c r="A181" s="1" t="s">
        <v>7</v>
      </c>
      <c r="B181" s="1">
        <v>5</v>
      </c>
      <c r="C181" s="1">
        <v>2016</v>
      </c>
      <c r="D181" s="2">
        <v>97.8910074696787</v>
      </c>
      <c r="E181" s="2">
        <v>637.7503424568347</v>
      </c>
      <c r="F181" s="2">
        <v>103.03173649434187</v>
      </c>
      <c r="G181" s="2">
        <v>838.6730864208553</v>
      </c>
      <c r="H181" s="2"/>
      <c r="I181" s="2">
        <v>203.74220709260757</v>
      </c>
      <c r="J181" s="2">
        <v>101.79576017640494</v>
      </c>
      <c r="K181" s="2">
        <v>451.06483427600773</v>
      </c>
      <c r="L181" s="2">
        <v>756.6028015450202</v>
      </c>
    </row>
    <row r="182" spans="1:12" ht="12.75">
      <c r="A182" s="1" t="s">
        <v>7</v>
      </c>
      <c r="B182" s="1">
        <v>5</v>
      </c>
      <c r="C182" s="1">
        <v>2017</v>
      </c>
      <c r="D182" s="2">
        <v>103.25224262296878</v>
      </c>
      <c r="E182" s="2">
        <v>688.14464614881</v>
      </c>
      <c r="F182" s="2">
        <v>106.67869991960265</v>
      </c>
      <c r="G182" s="2">
        <v>898.0755886913814</v>
      </c>
      <c r="H182" s="2"/>
      <c r="I182" s="2">
        <v>224.35372810681648</v>
      </c>
      <c r="J182" s="2">
        <v>112.75216069444956</v>
      </c>
      <c r="K182" s="2">
        <v>480.6969013587972</v>
      </c>
      <c r="L182" s="2">
        <v>817.8027901600633</v>
      </c>
    </row>
    <row r="183" spans="1:12" ht="12.75">
      <c r="A183" s="1" t="s">
        <v>7</v>
      </c>
      <c r="B183" s="1">
        <v>5</v>
      </c>
      <c r="C183" s="1">
        <v>2018</v>
      </c>
      <c r="D183" s="2">
        <v>108.57855250729943</v>
      </c>
      <c r="E183" s="2">
        <v>735.8234836096711</v>
      </c>
      <c r="F183" s="2">
        <v>111.55755664114386</v>
      </c>
      <c r="G183" s="2">
        <v>955.9595927581144</v>
      </c>
      <c r="H183" s="2"/>
      <c r="I183" s="2">
        <v>244.67371157851596</v>
      </c>
      <c r="J183" s="2">
        <v>121.31925977553063</v>
      </c>
      <c r="K183" s="2">
        <v>512.6934341669182</v>
      </c>
      <c r="L183" s="2">
        <v>878.6864055209649</v>
      </c>
    </row>
    <row r="184" spans="1:12" ht="12.75">
      <c r="A184" s="1" t="s">
        <v>7</v>
      </c>
      <c r="B184" s="1">
        <v>5</v>
      </c>
      <c r="C184" s="1">
        <v>2019</v>
      </c>
      <c r="D184" s="2">
        <v>110.92819161735451</v>
      </c>
      <c r="E184" s="2">
        <v>740.9096016509351</v>
      </c>
      <c r="F184" s="2">
        <v>115.17393629430305</v>
      </c>
      <c r="G184" s="2">
        <v>967.0117295625927</v>
      </c>
      <c r="H184" s="2"/>
      <c r="I184" s="2">
        <v>264.809689172399</v>
      </c>
      <c r="J184" s="2">
        <v>128.77605199800854</v>
      </c>
      <c r="K184" s="2">
        <v>543.8385446889918</v>
      </c>
      <c r="L184" s="2">
        <v>937.4242858593993</v>
      </c>
    </row>
    <row r="185" spans="1:12" ht="12.75">
      <c r="A185" s="1" t="s">
        <v>7</v>
      </c>
      <c r="B185" s="1">
        <v>5</v>
      </c>
      <c r="C185" s="1">
        <v>2020</v>
      </c>
      <c r="D185" s="2">
        <v>116.61155022224281</v>
      </c>
      <c r="E185" s="2">
        <v>762.4907361950312</v>
      </c>
      <c r="F185" s="2">
        <v>114.99771772455792</v>
      </c>
      <c r="G185" s="2">
        <v>994.100004141832</v>
      </c>
      <c r="H185" s="2"/>
      <c r="I185" s="2">
        <v>285.59863630002707</v>
      </c>
      <c r="J185" s="2">
        <v>136.72489437855396</v>
      </c>
      <c r="K185" s="2">
        <v>563.5049170694147</v>
      </c>
      <c r="L185" s="2">
        <v>985.8284477479957</v>
      </c>
    </row>
    <row r="186" spans="1:12" ht="12.75">
      <c r="A186" s="1" t="s">
        <v>7</v>
      </c>
      <c r="B186" s="1">
        <v>5</v>
      </c>
      <c r="C186" s="1">
        <v>2021</v>
      </c>
      <c r="D186" s="2">
        <v>120.72999828480609</v>
      </c>
      <c r="E186" s="2">
        <v>779.119060424191</v>
      </c>
      <c r="F186" s="2">
        <v>114.5051347864956</v>
      </c>
      <c r="G186" s="2">
        <v>1014.3541934954928</v>
      </c>
      <c r="H186" s="2"/>
      <c r="I186" s="2">
        <v>305.85378790765645</v>
      </c>
      <c r="J186" s="2">
        <v>144.5871613830113</v>
      </c>
      <c r="K186" s="2">
        <v>581.938386135049</v>
      </c>
      <c r="L186" s="2">
        <v>1032.3793354257168</v>
      </c>
    </row>
    <row r="187" spans="1:12" ht="12.75">
      <c r="A187" s="1" t="s">
        <v>7</v>
      </c>
      <c r="B187" s="1">
        <v>5</v>
      </c>
      <c r="C187" s="1">
        <v>2022</v>
      </c>
      <c r="D187" s="2">
        <v>123.3455247675087</v>
      </c>
      <c r="E187" s="2">
        <v>789.2414894275289</v>
      </c>
      <c r="F187" s="2">
        <v>115.41485626215737</v>
      </c>
      <c r="G187" s="2">
        <v>1028.0018704571949</v>
      </c>
      <c r="H187" s="2"/>
      <c r="I187" s="2">
        <v>325.6764960662496</v>
      </c>
      <c r="J187" s="2">
        <v>152.37536918850347</v>
      </c>
      <c r="K187" s="2">
        <v>598.8572629574534</v>
      </c>
      <c r="L187" s="2">
        <v>1076.9091282122065</v>
      </c>
    </row>
    <row r="188" spans="1:12" ht="12.75">
      <c r="A188" s="1" t="s">
        <v>7</v>
      </c>
      <c r="B188" s="1">
        <v>5</v>
      </c>
      <c r="C188" s="1">
        <v>2023</v>
      </c>
      <c r="D188" s="2">
        <v>126.77148587371492</v>
      </c>
      <c r="E188" s="2">
        <v>805.8172022953485</v>
      </c>
      <c r="F188" s="2">
        <v>118.68180126247553</v>
      </c>
      <c r="G188" s="2">
        <v>1051.2704894315389</v>
      </c>
      <c r="H188" s="2"/>
      <c r="I188" s="2">
        <v>343.9015990291398</v>
      </c>
      <c r="J188" s="2">
        <v>159.6134540056534</v>
      </c>
      <c r="K188" s="2">
        <v>612.6833576943529</v>
      </c>
      <c r="L188" s="2">
        <v>1116.1984107291462</v>
      </c>
    </row>
    <row r="189" spans="1:12" ht="12.75">
      <c r="A189" s="1" t="s">
        <v>7</v>
      </c>
      <c r="B189" s="1">
        <v>5</v>
      </c>
      <c r="C189" s="1">
        <v>2024</v>
      </c>
      <c r="D189" s="2">
        <v>130.19312857128358</v>
      </c>
      <c r="E189" s="2">
        <v>822.7588389561027</v>
      </c>
      <c r="F189" s="2">
        <v>123.17477803429043</v>
      </c>
      <c r="G189" s="2">
        <v>1076.126745561677</v>
      </c>
      <c r="H189" s="2"/>
      <c r="I189" s="2">
        <v>361.99090649078835</v>
      </c>
      <c r="J189" s="2">
        <v>166.8613053005338</v>
      </c>
      <c r="K189" s="2">
        <v>626.6516019134286</v>
      </c>
      <c r="L189" s="2">
        <v>1155.5038137047509</v>
      </c>
    </row>
    <row r="190" spans="1:12" ht="12.75">
      <c r="A190" s="1" t="s">
        <v>7</v>
      </c>
      <c r="B190" s="1">
        <f>B189</f>
        <v>5</v>
      </c>
      <c r="C190" s="1">
        <v>2025</v>
      </c>
      <c r="D190" s="2">
        <v>133.65622176990024</v>
      </c>
      <c r="E190" s="2">
        <v>839.2090746288314</v>
      </c>
      <c r="F190" s="2">
        <v>128.780040724721</v>
      </c>
      <c r="G190" s="2">
        <v>1101.6453371234527</v>
      </c>
      <c r="H190" s="2"/>
      <c r="I190" s="2">
        <v>379.37063274868757</v>
      </c>
      <c r="J190" s="2">
        <v>174.16759663232253</v>
      </c>
      <c r="K190" s="2">
        <v>641.4971317182382</v>
      </c>
      <c r="L190" s="2">
        <v>1195.0353610992483</v>
      </c>
    </row>
    <row r="191" spans="1:12" ht="12.75">
      <c r="A191" s="1" t="s">
        <v>7</v>
      </c>
      <c r="B191" s="1">
        <f>B190</f>
        <v>5</v>
      </c>
      <c r="C191" s="1">
        <v>2026</v>
      </c>
      <c r="D191" s="2">
        <v>137.17445412367107</v>
      </c>
      <c r="E191" s="2">
        <v>853.948680039364</v>
      </c>
      <c r="F191" s="2">
        <v>135.2563399641088</v>
      </c>
      <c r="G191" s="2">
        <v>1126.3794741271438</v>
      </c>
      <c r="H191" s="2"/>
      <c r="I191" s="2">
        <v>396.2199991232167</v>
      </c>
      <c r="J191" s="2">
        <v>181.48461656308606</v>
      </c>
      <c r="K191" s="2">
        <v>657.0261044092778</v>
      </c>
      <c r="L191" s="2">
        <v>1234.7307200955806</v>
      </c>
    </row>
    <row r="192" spans="1:12" ht="12.75">
      <c r="A192" s="1" t="s">
        <v>7</v>
      </c>
      <c r="B192" s="1">
        <f>B191</f>
        <v>5</v>
      </c>
      <c r="C192" s="1">
        <v>2027</v>
      </c>
      <c r="D192" s="2">
        <f>D191*(D191/D190)</f>
        <v>140.78529689790128</v>
      </c>
      <c r="E192" s="2">
        <f>E191*(E191/E190)</f>
        <v>868.9471672640075</v>
      </c>
      <c r="F192" s="2">
        <f>F191*(F191/F190)</f>
        <v>142.05832982761862</v>
      </c>
      <c r="G192" s="2">
        <f>SUM(D192:F192)</f>
        <v>1151.7907939895274</v>
      </c>
      <c r="H192" s="2"/>
      <c r="I192" s="2">
        <f>I191*(I191/I190)</f>
        <v>413.8177132155598</v>
      </c>
      <c r="J192" s="2">
        <f>J191*(J191/J190)</f>
        <v>189.10903455010353</v>
      </c>
      <c r="K192" s="2">
        <f>K191*(K191/K190)</f>
        <v>672.9309930333991</v>
      </c>
      <c r="L192" s="2">
        <f>SUM(I192:K192)</f>
        <v>1275.8577407990624</v>
      </c>
    </row>
    <row r="193" spans="1:12" ht="12.75">
      <c r="A193" s="1" t="s">
        <v>8</v>
      </c>
      <c r="B193" s="1">
        <v>6</v>
      </c>
      <c r="C193" s="1">
        <v>1990</v>
      </c>
      <c r="D193" s="2">
        <v>4.324286458225478</v>
      </c>
      <c r="E193" s="2">
        <v>6.066803090903744</v>
      </c>
      <c r="F193" s="2">
        <v>4.503634844878757</v>
      </c>
      <c r="G193" s="2">
        <v>14.89472439400798</v>
      </c>
      <c r="H193" s="2"/>
      <c r="I193" s="2">
        <v>3.0172641204281283</v>
      </c>
      <c r="J193" s="2">
        <v>1.6380584184521967</v>
      </c>
      <c r="K193" s="2">
        <v>33.694407519034044</v>
      </c>
      <c r="L193" s="2">
        <v>38.34973005791437</v>
      </c>
    </row>
    <row r="194" spans="1:12" ht="12.75">
      <c r="A194" s="1" t="s">
        <v>8</v>
      </c>
      <c r="B194" s="1">
        <v>6</v>
      </c>
      <c r="C194" s="1">
        <v>1991</v>
      </c>
      <c r="D194" s="2">
        <v>4.229123521623685</v>
      </c>
      <c r="E194" s="2">
        <v>6.266865868296801</v>
      </c>
      <c r="F194" s="2">
        <v>3.7054490879796944</v>
      </c>
      <c r="G194" s="2">
        <v>14.20143847790018</v>
      </c>
      <c r="H194" s="2"/>
      <c r="I194" s="2">
        <v>3.1440781248675873</v>
      </c>
      <c r="J194" s="2">
        <v>1.6647289226706259</v>
      </c>
      <c r="K194" s="2">
        <v>29.285653380201445</v>
      </c>
      <c r="L194" s="2">
        <v>34.09446042773966</v>
      </c>
    </row>
    <row r="195" spans="1:12" ht="12.75">
      <c r="A195" s="1" t="s">
        <v>8</v>
      </c>
      <c r="B195" s="1">
        <v>6</v>
      </c>
      <c r="C195" s="1">
        <v>1992</v>
      </c>
      <c r="D195" s="2">
        <v>5.586075505157737</v>
      </c>
      <c r="E195" s="2">
        <v>8.863937345774982</v>
      </c>
      <c r="F195" s="2">
        <v>4.959602384497229</v>
      </c>
      <c r="G195" s="2">
        <v>19.409615235429946</v>
      </c>
      <c r="H195" s="2"/>
      <c r="I195" s="2">
        <v>3.7919193504810424</v>
      </c>
      <c r="J195" s="2">
        <v>1.991513386158562</v>
      </c>
      <c r="K195" s="2">
        <v>32.02339525090942</v>
      </c>
      <c r="L195" s="2">
        <v>37.80682798754902</v>
      </c>
    </row>
    <row r="196" spans="1:12" ht="12.75">
      <c r="A196" s="1" t="s">
        <v>8</v>
      </c>
      <c r="B196" s="1">
        <v>6</v>
      </c>
      <c r="C196" s="1">
        <v>1993</v>
      </c>
      <c r="D196" s="2">
        <v>4.805271397549534</v>
      </c>
      <c r="E196" s="2">
        <v>8.16092052270864</v>
      </c>
      <c r="F196" s="2">
        <v>4.221166192953017</v>
      </c>
      <c r="G196" s="2">
        <v>17.18735811321119</v>
      </c>
      <c r="H196" s="2"/>
      <c r="I196" s="2">
        <v>3.604805657444754</v>
      </c>
      <c r="J196" s="2">
        <v>1.9276913506204922</v>
      </c>
      <c r="K196" s="2">
        <v>30.260243124246376</v>
      </c>
      <c r="L196" s="2">
        <v>35.79274013231162</v>
      </c>
    </row>
    <row r="197" spans="1:12" ht="12.75">
      <c r="A197" s="1" t="s">
        <v>8</v>
      </c>
      <c r="B197" s="1">
        <v>6</v>
      </c>
      <c r="C197" s="1">
        <v>1994</v>
      </c>
      <c r="D197" s="2">
        <v>6.574233388439114</v>
      </c>
      <c r="E197" s="2">
        <v>11.743320593050028</v>
      </c>
      <c r="F197" s="2">
        <v>5.561826536942153</v>
      </c>
      <c r="G197" s="2">
        <v>23.879380518431294</v>
      </c>
      <c r="H197" s="2"/>
      <c r="I197" s="2">
        <v>3.7337669920521694</v>
      </c>
      <c r="J197" s="2">
        <v>2.010135963401804</v>
      </c>
      <c r="K197" s="2">
        <v>31.903682842467724</v>
      </c>
      <c r="L197" s="2">
        <v>37.6475857979217</v>
      </c>
    </row>
    <row r="198" spans="1:12" ht="12.75">
      <c r="A198" s="1" t="s">
        <v>8</v>
      </c>
      <c r="B198" s="1">
        <v>6</v>
      </c>
      <c r="C198" s="1">
        <v>1995</v>
      </c>
      <c r="D198" s="2">
        <v>5.884100765882024</v>
      </c>
      <c r="E198" s="2">
        <v>11.01909361190661</v>
      </c>
      <c r="F198" s="2">
        <v>4.473885727074733</v>
      </c>
      <c r="G198" s="2">
        <v>21.377080104863367</v>
      </c>
      <c r="H198" s="2"/>
      <c r="I198" s="2">
        <v>4.077394046508488</v>
      </c>
      <c r="J198" s="2">
        <v>2.18824494191676</v>
      </c>
      <c r="K198" s="2">
        <v>30.897242353620953</v>
      </c>
      <c r="L198" s="2">
        <v>37.1628813420462</v>
      </c>
    </row>
    <row r="199" spans="1:12" ht="12.75">
      <c r="A199" s="1" t="s">
        <v>8</v>
      </c>
      <c r="B199" s="1">
        <v>6</v>
      </c>
      <c r="C199" s="1">
        <v>1996</v>
      </c>
      <c r="D199" s="2">
        <v>6.896146244503065</v>
      </c>
      <c r="E199" s="2">
        <v>13.508959227846228</v>
      </c>
      <c r="F199" s="2">
        <v>4.5742779846596235</v>
      </c>
      <c r="G199" s="2">
        <v>24.979383457008915</v>
      </c>
      <c r="H199" s="2"/>
      <c r="I199" s="2">
        <v>4.434855419608708</v>
      </c>
      <c r="J199" s="2">
        <v>2.3628724191686152</v>
      </c>
      <c r="K199" s="2">
        <v>30.04539827822249</v>
      </c>
      <c r="L199" s="2">
        <v>36.84312611699981</v>
      </c>
    </row>
    <row r="200" spans="1:12" ht="12.75">
      <c r="A200" s="1" t="s">
        <v>8</v>
      </c>
      <c r="B200" s="1">
        <v>6</v>
      </c>
      <c r="C200" s="1">
        <v>1997</v>
      </c>
      <c r="D200" s="2">
        <v>7.011910132896593</v>
      </c>
      <c r="E200" s="2">
        <v>14.260503248159921</v>
      </c>
      <c r="F200" s="2">
        <v>4.627285245748131</v>
      </c>
      <c r="G200" s="2">
        <v>25.899698626804643</v>
      </c>
      <c r="H200" s="2"/>
      <c r="I200" s="2">
        <v>4.988057191670106</v>
      </c>
      <c r="J200" s="2">
        <v>2.643599366230407</v>
      </c>
      <c r="K200" s="2">
        <v>30.957094284437073</v>
      </c>
      <c r="L200" s="2">
        <v>38.58875084233759</v>
      </c>
    </row>
    <row r="201" spans="1:12" ht="12.75">
      <c r="A201" s="1" t="s">
        <v>8</v>
      </c>
      <c r="B201" s="1">
        <v>6</v>
      </c>
      <c r="C201" s="1">
        <v>1998</v>
      </c>
      <c r="D201" s="2">
        <v>8.338498164106666</v>
      </c>
      <c r="E201" s="2">
        <v>17.481145787460466</v>
      </c>
      <c r="F201" s="2">
        <v>5.67115679093948</v>
      </c>
      <c r="G201" s="2">
        <v>31.49080074250661</v>
      </c>
      <c r="H201" s="2"/>
      <c r="I201" s="2">
        <v>5.525306762636095</v>
      </c>
      <c r="J201" s="2">
        <v>2.909767964406093</v>
      </c>
      <c r="K201" s="2">
        <v>32.93924950820938</v>
      </c>
      <c r="L201" s="2">
        <v>41.374324235251564</v>
      </c>
    </row>
    <row r="202" spans="1:12" ht="12.75">
      <c r="A202" s="1" t="s">
        <v>8</v>
      </c>
      <c r="B202" s="1">
        <v>6</v>
      </c>
      <c r="C202" s="1">
        <v>1999</v>
      </c>
      <c r="D202" s="2">
        <v>7.872562838711619</v>
      </c>
      <c r="E202" s="2">
        <v>16.916471149591306</v>
      </c>
      <c r="F202" s="2">
        <v>6.158890337652711</v>
      </c>
      <c r="G202" s="2">
        <v>30.947924325955636</v>
      </c>
      <c r="H202" s="2"/>
      <c r="I202" s="2">
        <v>5.536664594648134</v>
      </c>
      <c r="J202" s="2">
        <v>2.8835544962259156</v>
      </c>
      <c r="K202" s="2">
        <v>34.11618752864225</v>
      </c>
      <c r="L202" s="2">
        <v>42.5364066195163</v>
      </c>
    </row>
    <row r="203" spans="1:12" ht="12.75">
      <c r="A203" s="1" t="s">
        <v>8</v>
      </c>
      <c r="B203" s="1">
        <v>6</v>
      </c>
      <c r="C203" s="1">
        <v>2000</v>
      </c>
      <c r="D203" s="2">
        <v>6.543108829978495</v>
      </c>
      <c r="E203" s="2">
        <v>14.38398198353492</v>
      </c>
      <c r="F203" s="2">
        <v>5.89941359483748</v>
      </c>
      <c r="G203" s="2">
        <v>26.826504408350896</v>
      </c>
      <c r="H203" s="2"/>
      <c r="I203" s="2">
        <v>6.045278076992294</v>
      </c>
      <c r="J203" s="2">
        <v>3.080021791856929</v>
      </c>
      <c r="K203" s="2">
        <v>36.802952477564574</v>
      </c>
      <c r="L203" s="2">
        <v>45.9282523464138</v>
      </c>
    </row>
    <row r="204" spans="1:12" ht="12.75">
      <c r="A204" s="1" t="s">
        <v>8</v>
      </c>
      <c r="B204" s="1">
        <v>6</v>
      </c>
      <c r="C204" s="1">
        <v>2001</v>
      </c>
      <c r="D204" s="2">
        <v>7.150295336178669</v>
      </c>
      <c r="E204" s="2">
        <v>16.063588490371153</v>
      </c>
      <c r="F204" s="2">
        <v>5.3515375692228435</v>
      </c>
      <c r="G204" s="2">
        <v>28.565421395772667</v>
      </c>
      <c r="H204" s="2"/>
      <c r="I204" s="2">
        <v>6.726697601648809</v>
      </c>
      <c r="J204" s="2">
        <v>3.3662139554800024</v>
      </c>
      <c r="K204" s="2">
        <v>33.40151906112117</v>
      </c>
      <c r="L204" s="2">
        <v>43.49443061824998</v>
      </c>
    </row>
    <row r="205" spans="1:12" ht="12.75">
      <c r="A205" s="1" t="s">
        <v>8</v>
      </c>
      <c r="B205" s="1">
        <v>6</v>
      </c>
      <c r="C205" s="1">
        <v>2002</v>
      </c>
      <c r="D205" s="2">
        <v>7.242729822334449</v>
      </c>
      <c r="E205" s="2">
        <v>17.178655736614516</v>
      </c>
      <c r="F205" s="2">
        <v>5.5285644497603545</v>
      </c>
      <c r="G205" s="2">
        <v>29.949950008709322</v>
      </c>
      <c r="H205" s="2"/>
      <c r="I205" s="2">
        <v>7.3153428403724945</v>
      </c>
      <c r="J205" s="2">
        <v>3.592427809879353</v>
      </c>
      <c r="K205" s="2">
        <v>34.15044841866239</v>
      </c>
      <c r="L205" s="2">
        <v>45.05821906891424</v>
      </c>
    </row>
    <row r="206" spans="1:12" ht="12.75">
      <c r="A206" s="1" t="s">
        <v>8</v>
      </c>
      <c r="B206" s="1">
        <v>6</v>
      </c>
      <c r="C206" s="1">
        <v>2003</v>
      </c>
      <c r="D206" s="2">
        <v>7.334036194577066</v>
      </c>
      <c r="E206" s="2">
        <v>18.77085303711364</v>
      </c>
      <c r="F206" s="2">
        <v>8.184939459648739</v>
      </c>
      <c r="G206" s="2">
        <v>34.289828691339444</v>
      </c>
      <c r="H206" s="2"/>
      <c r="I206" s="2">
        <v>8.420846768058924</v>
      </c>
      <c r="J206" s="2">
        <v>4.059610419005676</v>
      </c>
      <c r="K206" s="2">
        <v>47.19802740250236</v>
      </c>
      <c r="L206" s="2">
        <v>59.67848458956696</v>
      </c>
    </row>
    <row r="207" spans="1:12" ht="12.75">
      <c r="A207" s="1" t="s">
        <v>8</v>
      </c>
      <c r="B207" s="1">
        <v>6</v>
      </c>
      <c r="C207" s="1">
        <v>2004</v>
      </c>
      <c r="D207" s="2">
        <v>7.104308034985414</v>
      </c>
      <c r="E207" s="2">
        <v>19.673364640321946</v>
      </c>
      <c r="F207" s="2">
        <v>6.798570459463302</v>
      </c>
      <c r="G207" s="2">
        <v>33.576243134770664</v>
      </c>
      <c r="H207" s="2"/>
      <c r="I207" s="2">
        <v>9.317663393567914</v>
      </c>
      <c r="J207" s="2">
        <v>4.438163061026406</v>
      </c>
      <c r="K207" s="2">
        <v>46.66497329990764</v>
      </c>
      <c r="L207" s="2">
        <v>60.420799754501964</v>
      </c>
    </row>
    <row r="208" spans="1:12" ht="12.75">
      <c r="A208" s="1" t="s">
        <v>8</v>
      </c>
      <c r="B208" s="1">
        <v>6</v>
      </c>
      <c r="C208" s="1">
        <v>2005</v>
      </c>
      <c r="D208" s="2">
        <v>8.058166123158745</v>
      </c>
      <c r="E208" s="2">
        <v>23.90667890604402</v>
      </c>
      <c r="F208" s="2">
        <v>6.819221966189477</v>
      </c>
      <c r="G208" s="2">
        <v>38.784066995392244</v>
      </c>
      <c r="H208" s="2"/>
      <c r="I208" s="2">
        <v>9.793535005394775</v>
      </c>
      <c r="J208" s="2">
        <v>4.585307038501128</v>
      </c>
      <c r="K208" s="2">
        <v>40.0835268026769</v>
      </c>
      <c r="L208" s="2">
        <v>54.4623688465728</v>
      </c>
    </row>
    <row r="209" spans="1:12" ht="12.75">
      <c r="A209" s="1" t="s">
        <v>8</v>
      </c>
      <c r="B209" s="1">
        <v>6</v>
      </c>
      <c r="C209" s="1">
        <v>2006</v>
      </c>
      <c r="D209" s="2">
        <v>8.32204331757135</v>
      </c>
      <c r="E209" s="2">
        <v>25.237659412795637</v>
      </c>
      <c r="F209" s="2">
        <v>8.12599458740853</v>
      </c>
      <c r="G209" s="2">
        <v>41.685697317775514</v>
      </c>
      <c r="H209" s="2"/>
      <c r="I209" s="2">
        <v>10.78380537884553</v>
      </c>
      <c r="J209" s="2">
        <v>4.939268322874257</v>
      </c>
      <c r="K209" s="2">
        <v>44.014666436923406</v>
      </c>
      <c r="L209" s="2">
        <v>59.73774013864319</v>
      </c>
    </row>
    <row r="210" spans="1:12" ht="12.75">
      <c r="A210" s="1" t="s">
        <v>8</v>
      </c>
      <c r="B210" s="1">
        <v>6</v>
      </c>
      <c r="C210" s="1">
        <v>2007</v>
      </c>
      <c r="D210" s="2">
        <v>8.577772821394394</v>
      </c>
      <c r="E210" s="2">
        <v>26.292908047275112</v>
      </c>
      <c r="F210" s="2">
        <v>9.209182433714929</v>
      </c>
      <c r="G210" s="2">
        <v>44.07986330238444</v>
      </c>
      <c r="H210" s="2"/>
      <c r="I210" s="2">
        <v>12.250422952082026</v>
      </c>
      <c r="J210" s="2">
        <v>5.477784146604772</v>
      </c>
      <c r="K210" s="2">
        <v>51.483495183225656</v>
      </c>
      <c r="L210" s="2">
        <v>69.21170228191245</v>
      </c>
    </row>
    <row r="211" spans="1:12" ht="12.75">
      <c r="A211" s="1" t="s">
        <v>8</v>
      </c>
      <c r="B211" s="1">
        <v>6</v>
      </c>
      <c r="C211" s="1">
        <v>2008</v>
      </c>
      <c r="D211" s="2">
        <v>8.222355595315452</v>
      </c>
      <c r="E211" s="2">
        <v>30.466641308172232</v>
      </c>
      <c r="F211" s="2">
        <v>11.358971939022888</v>
      </c>
      <c r="G211" s="2">
        <v>50.04796884251057</v>
      </c>
      <c r="H211" s="2"/>
      <c r="I211" s="2">
        <v>10.997301431722251</v>
      </c>
      <c r="J211" s="2">
        <v>4.819118175964227</v>
      </c>
      <c r="K211" s="2">
        <v>47.95160944576405</v>
      </c>
      <c r="L211" s="2">
        <v>63.768029053450526</v>
      </c>
    </row>
    <row r="212" spans="1:12" ht="12.75">
      <c r="A212" s="1" t="s">
        <v>8</v>
      </c>
      <c r="B212" s="1">
        <v>6</v>
      </c>
      <c r="C212" s="1">
        <v>2009</v>
      </c>
      <c r="D212" s="2">
        <v>8.143835376146642</v>
      </c>
      <c r="E212" s="2">
        <v>32.47042542251043</v>
      </c>
      <c r="F212" s="2">
        <v>13.118265392086514</v>
      </c>
      <c r="G212" s="2">
        <v>53.732526190743584</v>
      </c>
      <c r="H212" s="2"/>
      <c r="I212" s="2">
        <v>12.340232221345586</v>
      </c>
      <c r="J212" s="2">
        <v>5.303045490944062</v>
      </c>
      <c r="K212" s="2">
        <v>43.13830405501408</v>
      </c>
      <c r="L212" s="2">
        <v>60.781581767303734</v>
      </c>
    </row>
    <row r="213" spans="1:12" ht="12.75">
      <c r="A213" s="1" t="s">
        <v>8</v>
      </c>
      <c r="B213" s="1">
        <v>6</v>
      </c>
      <c r="C213" s="1">
        <v>2010</v>
      </c>
      <c r="D213" s="2">
        <v>8.680312926201513</v>
      </c>
      <c r="E213" s="2">
        <v>35.593656369193255</v>
      </c>
      <c r="F213" s="2">
        <v>14.164376926012881</v>
      </c>
      <c r="G213" s="2">
        <v>58.43834622140764</v>
      </c>
      <c r="H213" s="2"/>
      <c r="I213" s="2">
        <v>14.403704622309444</v>
      </c>
      <c r="J213" s="2">
        <v>6.087028235289615</v>
      </c>
      <c r="K213" s="2">
        <v>50.153369032630735</v>
      </c>
      <c r="L213" s="2">
        <v>70.64410189022979</v>
      </c>
    </row>
    <row r="214" spans="1:12" ht="12.75">
      <c r="A214" s="1" t="s">
        <v>8</v>
      </c>
      <c r="B214" s="1">
        <v>6</v>
      </c>
      <c r="C214" s="1">
        <v>2011</v>
      </c>
      <c r="D214" s="2">
        <v>9.173875890782833</v>
      </c>
      <c r="E214" s="2">
        <v>38.41343534342131</v>
      </c>
      <c r="F214" s="2">
        <v>16.256063380585218</v>
      </c>
      <c r="G214" s="2">
        <v>63.84337461478936</v>
      </c>
      <c r="H214" s="2"/>
      <c r="I214" s="2">
        <v>13.975619704876191</v>
      </c>
      <c r="J214" s="2">
        <v>5.8037837200213</v>
      </c>
      <c r="K214" s="2">
        <v>48.20840283270181</v>
      </c>
      <c r="L214" s="2">
        <v>67.9878062575993</v>
      </c>
    </row>
    <row r="215" spans="1:12" ht="12.75">
      <c r="A215" s="1" t="s">
        <v>8</v>
      </c>
      <c r="B215" s="1">
        <v>6</v>
      </c>
      <c r="C215" s="1">
        <v>2012</v>
      </c>
      <c r="D215" s="2">
        <v>9.96562059160269</v>
      </c>
      <c r="E215" s="2">
        <v>41.91673786862083</v>
      </c>
      <c r="F215" s="2">
        <v>18.615613842346857</v>
      </c>
      <c r="G215" s="2">
        <v>70.49797230257037</v>
      </c>
      <c r="H215" s="2"/>
      <c r="I215" s="2">
        <v>15.450981030321763</v>
      </c>
      <c r="J215" s="2">
        <v>6.308740529416185</v>
      </c>
      <c r="K215" s="2">
        <v>47.43430643606909</v>
      </c>
      <c r="L215" s="2">
        <v>69.19402799580703</v>
      </c>
    </row>
    <row r="216" spans="1:12" ht="12.75">
      <c r="A216" s="1" t="s">
        <v>8</v>
      </c>
      <c r="B216" s="1">
        <v>6</v>
      </c>
      <c r="C216" s="1">
        <v>2013</v>
      </c>
      <c r="D216" s="2">
        <v>10.259949290095557</v>
      </c>
      <c r="E216" s="2">
        <v>46.70915870388929</v>
      </c>
      <c r="F216" s="2">
        <v>21.91033979719274</v>
      </c>
      <c r="G216" s="2">
        <v>78.87944779117758</v>
      </c>
      <c r="H216" s="2"/>
      <c r="I216" s="2">
        <v>16.746099898995087</v>
      </c>
      <c r="J216" s="2">
        <v>7.012025622217216</v>
      </c>
      <c r="K216" s="2">
        <v>49.4350951968651</v>
      </c>
      <c r="L216" s="2">
        <v>73.1932207180774</v>
      </c>
    </row>
    <row r="217" spans="1:12" ht="12.75">
      <c r="A217" s="1" t="s">
        <v>8</v>
      </c>
      <c r="B217" s="1">
        <v>6</v>
      </c>
      <c r="C217" s="1">
        <v>2014</v>
      </c>
      <c r="D217" s="2">
        <v>11.00593926169944</v>
      </c>
      <c r="E217" s="2">
        <v>52.01421313290743</v>
      </c>
      <c r="F217" s="2">
        <v>21.998890886385922</v>
      </c>
      <c r="G217" s="2">
        <v>85.01904328099279</v>
      </c>
      <c r="H217" s="2"/>
      <c r="I217" s="2">
        <v>18.13685884552932</v>
      </c>
      <c r="J217" s="2">
        <v>7.662916189569067</v>
      </c>
      <c r="K217" s="2">
        <v>51.08201804521937</v>
      </c>
      <c r="L217" s="2">
        <v>76.88179308031776</v>
      </c>
    </row>
    <row r="218" spans="1:12" ht="12.75">
      <c r="A218" s="1" t="s">
        <v>8</v>
      </c>
      <c r="B218" s="1">
        <v>6</v>
      </c>
      <c r="C218" s="1">
        <v>2015</v>
      </c>
      <c r="D218" s="2">
        <v>11.268760759424753</v>
      </c>
      <c r="E218" s="2">
        <v>55.717661007074746</v>
      </c>
      <c r="F218" s="2">
        <v>21.781961444648122</v>
      </c>
      <c r="G218" s="2">
        <v>88.76838321114762</v>
      </c>
      <c r="H218" s="2"/>
      <c r="I218" s="2">
        <v>20.166332586593196</v>
      </c>
      <c r="J218" s="2">
        <v>8.762770608492682</v>
      </c>
      <c r="K218" s="2">
        <v>53.21801934060336</v>
      </c>
      <c r="L218" s="2">
        <v>82.14712253568925</v>
      </c>
    </row>
    <row r="219" spans="1:12" ht="12.75">
      <c r="A219" s="1" t="s">
        <v>8</v>
      </c>
      <c r="B219" s="1">
        <v>6</v>
      </c>
      <c r="C219" s="1">
        <v>2016</v>
      </c>
      <c r="D219" s="2">
        <v>11.925946254779058</v>
      </c>
      <c r="E219" s="2">
        <v>60.73702186488088</v>
      </c>
      <c r="F219" s="2">
        <v>20.73929949952166</v>
      </c>
      <c r="G219" s="2">
        <v>93.4022676191816</v>
      </c>
      <c r="H219" s="2"/>
      <c r="I219" s="2">
        <v>22.479349407216286</v>
      </c>
      <c r="J219" s="2">
        <v>9.92075321927715</v>
      </c>
      <c r="K219" s="2">
        <v>54.411743991773264</v>
      </c>
      <c r="L219" s="2">
        <v>86.8118466182667</v>
      </c>
    </row>
    <row r="220" spans="1:12" ht="12.75">
      <c r="A220" s="1" t="s">
        <v>8</v>
      </c>
      <c r="B220" s="1">
        <v>6</v>
      </c>
      <c r="C220" s="1">
        <v>2017</v>
      </c>
      <c r="D220" s="2">
        <v>12.450101623998343</v>
      </c>
      <c r="E220" s="2">
        <v>65.02439431557639</v>
      </c>
      <c r="F220" s="2">
        <v>19.936673822897006</v>
      </c>
      <c r="G220" s="2">
        <v>97.41116976247173</v>
      </c>
      <c r="H220" s="2"/>
      <c r="I220" s="2">
        <v>24.867190824214667</v>
      </c>
      <c r="J220" s="2">
        <v>11.041819494748928</v>
      </c>
      <c r="K220" s="2">
        <v>56.90381484753513</v>
      </c>
      <c r="L220" s="2">
        <v>92.81282516649873</v>
      </c>
    </row>
    <row r="221" spans="1:12" ht="12.75">
      <c r="A221" s="1" t="s">
        <v>8</v>
      </c>
      <c r="B221" s="1">
        <v>6</v>
      </c>
      <c r="C221" s="1">
        <v>2018</v>
      </c>
      <c r="D221" s="2">
        <v>12.97219389716982</v>
      </c>
      <c r="E221" s="2">
        <v>68.78662481253849</v>
      </c>
      <c r="F221" s="2">
        <v>19.16109240936808</v>
      </c>
      <c r="G221" s="2">
        <v>100.91991111907639</v>
      </c>
      <c r="H221" s="2"/>
      <c r="I221" s="2">
        <v>27.26031385105679</v>
      </c>
      <c r="J221" s="2">
        <v>12.008913065783256</v>
      </c>
      <c r="K221" s="2">
        <v>59.43661430895047</v>
      </c>
      <c r="L221" s="2">
        <v>98.70584122579052</v>
      </c>
    </row>
    <row r="222" spans="1:12" ht="12.75">
      <c r="A222" s="1" t="s">
        <v>8</v>
      </c>
      <c r="B222" s="1">
        <v>6</v>
      </c>
      <c r="C222" s="1">
        <v>2019</v>
      </c>
      <c r="D222" s="2">
        <v>13.122902034422685</v>
      </c>
      <c r="E222" s="2">
        <v>69.09410373669365</v>
      </c>
      <c r="F222" s="2">
        <v>17.752383327323862</v>
      </c>
      <c r="G222" s="2">
        <v>99.96938909844019</v>
      </c>
      <c r="H222" s="2"/>
      <c r="I222" s="2">
        <v>29.76033280822764</v>
      </c>
      <c r="J222" s="2">
        <v>12.911289323837302</v>
      </c>
      <c r="K222" s="2">
        <v>60.31976323373126</v>
      </c>
      <c r="L222" s="2">
        <v>102.99138536579619</v>
      </c>
    </row>
    <row r="223" spans="1:12" ht="12.75">
      <c r="A223" s="1" t="s">
        <v>8</v>
      </c>
      <c r="B223" s="1">
        <v>6</v>
      </c>
      <c r="C223" s="1">
        <v>2020</v>
      </c>
      <c r="D223" s="2">
        <v>13.680319249523663</v>
      </c>
      <c r="E223" s="2">
        <v>71.17724663881059</v>
      </c>
      <c r="F223" s="2">
        <v>16.55939786724671</v>
      </c>
      <c r="G223" s="2">
        <v>101.41696375558095</v>
      </c>
      <c r="H223" s="2"/>
      <c r="I223" s="2">
        <v>32.2706882507956</v>
      </c>
      <c r="J223" s="2">
        <v>13.828010819052594</v>
      </c>
      <c r="K223" s="2">
        <v>61.085959271033566</v>
      </c>
      <c r="L223" s="2">
        <v>107.18465834088175</v>
      </c>
    </row>
    <row r="224" spans="1:12" ht="12.75">
      <c r="A224" s="1" t="s">
        <v>8</v>
      </c>
      <c r="B224" s="1">
        <v>6</v>
      </c>
      <c r="C224" s="1">
        <v>2021</v>
      </c>
      <c r="D224" s="2">
        <v>14.050362596713827</v>
      </c>
      <c r="E224" s="2">
        <v>72.58606430956938</v>
      </c>
      <c r="F224" s="2">
        <v>15.926889233127309</v>
      </c>
      <c r="G224" s="2">
        <v>102.56331613941052</v>
      </c>
      <c r="H224" s="2"/>
      <c r="I224" s="2">
        <v>34.64892146884109</v>
      </c>
      <c r="J224" s="2">
        <v>14.70970461480792</v>
      </c>
      <c r="K224" s="2">
        <v>62.50258047572543</v>
      </c>
      <c r="L224" s="2">
        <v>111.86120655937444</v>
      </c>
    </row>
    <row r="225" spans="1:12" ht="12.75">
      <c r="A225" s="1" t="s">
        <v>8</v>
      </c>
      <c r="B225" s="1">
        <v>6</v>
      </c>
      <c r="C225" s="1">
        <v>2022</v>
      </c>
      <c r="D225" s="2">
        <v>14.253446489342755</v>
      </c>
      <c r="E225" s="2">
        <v>73.43455996121386</v>
      </c>
      <c r="F225" s="2">
        <v>14.930280220708577</v>
      </c>
      <c r="G225" s="2">
        <v>102.6182866712652</v>
      </c>
      <c r="H225" s="2"/>
      <c r="I225" s="2">
        <v>37.11225662841412</v>
      </c>
      <c r="J225" s="2">
        <v>15.632035878506004</v>
      </c>
      <c r="K225" s="2">
        <v>62.153660001096874</v>
      </c>
      <c r="L225" s="2">
        <v>114.897952508017</v>
      </c>
    </row>
    <row r="226" spans="1:12" ht="12.75">
      <c r="A226" s="1" t="s">
        <v>8</v>
      </c>
      <c r="B226" s="1">
        <v>6</v>
      </c>
      <c r="C226" s="1">
        <v>2023</v>
      </c>
      <c r="D226" s="2">
        <v>14.61648156864742</v>
      </c>
      <c r="E226" s="2">
        <v>74.72704614421029</v>
      </c>
      <c r="F226" s="2">
        <v>14.652405863577584</v>
      </c>
      <c r="G226" s="2">
        <v>103.99593357643529</v>
      </c>
      <c r="H226" s="2"/>
      <c r="I226" s="2">
        <v>39.240552244929894</v>
      </c>
      <c r="J226" s="2">
        <v>16.43601161981826</v>
      </c>
      <c r="K226" s="2">
        <v>62.40104666014043</v>
      </c>
      <c r="L226" s="2">
        <v>118.07761052488858</v>
      </c>
    </row>
    <row r="227" spans="1:12" ht="12.75">
      <c r="A227" s="1" t="s">
        <v>8</v>
      </c>
      <c r="B227" s="1">
        <v>6</v>
      </c>
      <c r="C227" s="1">
        <v>2024</v>
      </c>
      <c r="D227" s="2">
        <v>14.975442135765958</v>
      </c>
      <c r="E227" s="2">
        <v>76.34758431487165</v>
      </c>
      <c r="F227" s="2">
        <v>14.77281019825068</v>
      </c>
      <c r="G227" s="2">
        <v>106.0958366488883</v>
      </c>
      <c r="H227" s="2"/>
      <c r="I227" s="2">
        <v>41.29436555034279</v>
      </c>
      <c r="J227" s="2">
        <v>17.219529770985968</v>
      </c>
      <c r="K227" s="2">
        <v>63.01064220675389</v>
      </c>
      <c r="L227" s="2">
        <v>121.52453752808265</v>
      </c>
    </row>
    <row r="228" spans="1:12" ht="12.75">
      <c r="A228" s="1" t="s">
        <v>8</v>
      </c>
      <c r="B228" s="1">
        <f>B227</f>
        <v>6</v>
      </c>
      <c r="C228" s="1">
        <v>2025</v>
      </c>
      <c r="D228" s="2">
        <v>15.339350613455764</v>
      </c>
      <c r="E228" s="2">
        <v>77.92706421618588</v>
      </c>
      <c r="F228" s="2">
        <v>14.71823520779718</v>
      </c>
      <c r="G228" s="2">
        <v>107.98465003743883</v>
      </c>
      <c r="H228" s="2"/>
      <c r="I228" s="2">
        <v>43.327670231803474</v>
      </c>
      <c r="J228" s="2">
        <v>18.026567707843</v>
      </c>
      <c r="K228" s="2">
        <v>62.91055284123405</v>
      </c>
      <c r="L228" s="2">
        <v>124.26479078088053</v>
      </c>
    </row>
    <row r="229" spans="1:12" ht="12.75">
      <c r="A229" s="1" t="s">
        <v>8</v>
      </c>
      <c r="B229" s="1">
        <f>B228</f>
        <v>6</v>
      </c>
      <c r="C229" s="1">
        <v>2026</v>
      </c>
      <c r="D229" s="2">
        <v>15.70767808695207</v>
      </c>
      <c r="E229" s="2">
        <v>79.34518420580685</v>
      </c>
      <c r="F229" s="2">
        <v>15.134823652816355</v>
      </c>
      <c r="G229" s="2">
        <v>110.18768594557527</v>
      </c>
      <c r="H229" s="2"/>
      <c r="I229" s="2">
        <v>45.19225018230424</v>
      </c>
      <c r="J229" s="2">
        <v>18.790385672714578</v>
      </c>
      <c r="K229" s="2">
        <v>63.74187455132634</v>
      </c>
      <c r="L229" s="2">
        <v>127.72451040634516</v>
      </c>
    </row>
    <row r="230" spans="1:12" ht="12.75">
      <c r="A230" s="1" t="s">
        <v>8</v>
      </c>
      <c r="B230" s="1">
        <f>B229</f>
        <v>6</v>
      </c>
      <c r="C230" s="1">
        <v>2027</v>
      </c>
      <c r="D230" s="2">
        <f>D229*(D229/D228)</f>
        <v>16.08484981540746</v>
      </c>
      <c r="E230" s="2">
        <f>E229*(E229/E228)</f>
        <v>80.78911120259778</v>
      </c>
      <c r="F230" s="2">
        <f>F229*(F229/F228)</f>
        <v>15.5632033166925</v>
      </c>
      <c r="G230" s="2">
        <f>SUM(D230:F230)</f>
        <v>112.43716433469774</v>
      </c>
      <c r="H230" s="2"/>
      <c r="I230" s="2">
        <f>I229*(I229/I228)</f>
        <v>47.137071197538226</v>
      </c>
      <c r="J230" s="2">
        <f>J229*(J229/J228)</f>
        <v>19.5865679729891</v>
      </c>
      <c r="K230" s="2">
        <f>K229*(K229/K228)</f>
        <v>64.58418163278256</v>
      </c>
      <c r="L230" s="2">
        <f>SUM(I230:K230)</f>
        <v>131.30782080330988</v>
      </c>
    </row>
    <row r="231" spans="1:12" ht="12.75">
      <c r="A231" s="1" t="s">
        <v>9</v>
      </c>
      <c r="B231" s="1">
        <v>7</v>
      </c>
      <c r="C231" s="1">
        <v>1990</v>
      </c>
      <c r="D231" s="2">
        <v>3.6813092585997804</v>
      </c>
      <c r="E231" s="2">
        <v>3.8122323097375563</v>
      </c>
      <c r="F231" s="2">
        <v>-0.2023956561881215</v>
      </c>
      <c r="G231" s="2">
        <v>7.291145912149215</v>
      </c>
      <c r="H231" s="2"/>
      <c r="I231" s="2">
        <v>1.712751848298282</v>
      </c>
      <c r="J231" s="2">
        <v>1.4509593246521066</v>
      </c>
      <c r="K231" s="2">
        <v>28.666662117996054</v>
      </c>
      <c r="L231" s="2">
        <v>31.830373290946444</v>
      </c>
    </row>
    <row r="232" spans="1:12" ht="12.75">
      <c r="A232" s="1" t="s">
        <v>9</v>
      </c>
      <c r="B232" s="1">
        <v>7</v>
      </c>
      <c r="C232" s="1">
        <v>1991</v>
      </c>
      <c r="D232" s="2">
        <v>3.684962866617858</v>
      </c>
      <c r="E232" s="2">
        <v>4.153878942196853</v>
      </c>
      <c r="F232" s="2">
        <v>-0.23499944780398563</v>
      </c>
      <c r="G232" s="2">
        <v>7.6038423610107255</v>
      </c>
      <c r="H232" s="2"/>
      <c r="I232" s="2">
        <v>2.3006374663093654</v>
      </c>
      <c r="J232" s="2">
        <v>1.9972707069548188</v>
      </c>
      <c r="K232" s="2">
        <v>30.44663733903884</v>
      </c>
      <c r="L232" s="2">
        <v>34.74454551230303</v>
      </c>
    </row>
    <row r="233" spans="1:12" ht="12.75">
      <c r="A233" s="1" t="s">
        <v>9</v>
      </c>
      <c r="B233" s="1">
        <v>7</v>
      </c>
      <c r="C233" s="1">
        <v>1992</v>
      </c>
      <c r="D233" s="2">
        <v>5.3419406970651035</v>
      </c>
      <c r="E233" s="2">
        <v>6.743308730764956</v>
      </c>
      <c r="F233" s="2">
        <v>0.4042822717627945</v>
      </c>
      <c r="G233" s="2">
        <v>12.489531699592854</v>
      </c>
      <c r="H233" s="2"/>
      <c r="I233" s="2">
        <v>2.8757360425843013</v>
      </c>
      <c r="J233" s="2">
        <v>2.6376288719116894</v>
      </c>
      <c r="K233" s="2">
        <v>33.3559127777924</v>
      </c>
      <c r="L233" s="2">
        <v>38.86927769228839</v>
      </c>
    </row>
    <row r="234" spans="1:12" ht="12.75">
      <c r="A234" s="1" t="s">
        <v>9</v>
      </c>
      <c r="B234" s="1">
        <v>7</v>
      </c>
      <c r="C234" s="1">
        <v>1993</v>
      </c>
      <c r="D234" s="2">
        <v>4.187207868094213</v>
      </c>
      <c r="E234" s="2">
        <v>5.8207200406298005</v>
      </c>
      <c r="F234" s="2">
        <v>0.6429394299606762</v>
      </c>
      <c r="G234" s="2">
        <v>10.65086733868469</v>
      </c>
      <c r="H234" s="2"/>
      <c r="I234" s="2">
        <v>3.286059926070116</v>
      </c>
      <c r="J234" s="2">
        <v>2.9494199875358613</v>
      </c>
      <c r="K234" s="2">
        <v>33.518343148924714</v>
      </c>
      <c r="L234" s="2">
        <v>39.75382306253069</v>
      </c>
    </row>
    <row r="235" spans="1:12" ht="12.75">
      <c r="A235" s="1" t="s">
        <v>9</v>
      </c>
      <c r="B235" s="1">
        <v>7</v>
      </c>
      <c r="C235" s="1">
        <v>1994</v>
      </c>
      <c r="D235" s="2">
        <v>6.005327934328643</v>
      </c>
      <c r="E235" s="2">
        <v>9.063058768442303</v>
      </c>
      <c r="F235" s="2">
        <v>0.9725209034858499</v>
      </c>
      <c r="G235" s="2">
        <v>16.0409076062568</v>
      </c>
      <c r="H235" s="2"/>
      <c r="I235" s="2">
        <v>4.559067769968739</v>
      </c>
      <c r="J235" s="2">
        <v>4.241223459728283</v>
      </c>
      <c r="K235" s="2">
        <v>39.25076393016334</v>
      </c>
      <c r="L235" s="2">
        <v>48.05105515986036</v>
      </c>
    </row>
    <row r="236" spans="1:12" ht="12.75">
      <c r="A236" s="1" t="s">
        <v>9</v>
      </c>
      <c r="B236" s="1">
        <v>7</v>
      </c>
      <c r="C236" s="1">
        <v>1995</v>
      </c>
      <c r="D236" s="2">
        <v>5.766941132908746</v>
      </c>
      <c r="E236" s="2">
        <v>9.355095680513426</v>
      </c>
      <c r="F236" s="2">
        <v>-0.119093945191181</v>
      </c>
      <c r="G236" s="2">
        <v>15.00294286823099</v>
      </c>
      <c r="H236" s="2"/>
      <c r="I236" s="2">
        <v>5.069829100495069</v>
      </c>
      <c r="J236" s="2">
        <v>4.866766724841123</v>
      </c>
      <c r="K236" s="2">
        <v>36.89424389522593</v>
      </c>
      <c r="L236" s="2">
        <v>46.83083972056212</v>
      </c>
    </row>
    <row r="237" spans="1:12" ht="12.75">
      <c r="A237" s="1" t="s">
        <v>9</v>
      </c>
      <c r="B237" s="1">
        <v>7</v>
      </c>
      <c r="C237" s="1">
        <v>1996</v>
      </c>
      <c r="D237" s="2">
        <v>5.707612018319675</v>
      </c>
      <c r="E237" s="2">
        <v>9.894939557370297</v>
      </c>
      <c r="F237" s="2">
        <v>-0.14817857600139628</v>
      </c>
      <c r="G237" s="2">
        <v>15.454372999688577</v>
      </c>
      <c r="H237" s="2"/>
      <c r="I237" s="2">
        <v>5.5412402452521405</v>
      </c>
      <c r="J237" s="2">
        <v>5.37040238037523</v>
      </c>
      <c r="K237" s="2">
        <v>37.58736463148563</v>
      </c>
      <c r="L237" s="2">
        <v>48.499007257113</v>
      </c>
    </row>
    <row r="238" spans="1:12" ht="12.75">
      <c r="A238" s="1" t="s">
        <v>9</v>
      </c>
      <c r="B238" s="1">
        <v>7</v>
      </c>
      <c r="C238" s="1">
        <v>1997</v>
      </c>
      <c r="D238" s="2">
        <v>7.3274877572537545</v>
      </c>
      <c r="E238" s="2">
        <v>13.426937682040133</v>
      </c>
      <c r="F238" s="2">
        <v>-0.046139143559346785</v>
      </c>
      <c r="G238" s="2">
        <v>20.708286295734542</v>
      </c>
      <c r="H238" s="2"/>
      <c r="I238" s="2">
        <v>5.854632221797368</v>
      </c>
      <c r="J238" s="2">
        <v>5.695271413522538</v>
      </c>
      <c r="K238" s="2">
        <v>38.173262330207415</v>
      </c>
      <c r="L238" s="2">
        <v>49.72316596552732</v>
      </c>
    </row>
    <row r="239" spans="1:12" ht="12.75">
      <c r="A239" s="1" t="s">
        <v>9</v>
      </c>
      <c r="B239" s="1">
        <v>7</v>
      </c>
      <c r="C239" s="1">
        <v>1998</v>
      </c>
      <c r="D239" s="2">
        <v>7.096720749455657</v>
      </c>
      <c r="E239" s="2">
        <v>13.648630046233368</v>
      </c>
      <c r="F239" s="2">
        <v>-0.22743085561282705</v>
      </c>
      <c r="G239" s="2">
        <v>20.517919940076197</v>
      </c>
      <c r="H239" s="2"/>
      <c r="I239" s="2">
        <v>6.767419386343197</v>
      </c>
      <c r="J239" s="2">
        <v>6.5773838350963425</v>
      </c>
      <c r="K239" s="2">
        <v>42.61657161304704</v>
      </c>
      <c r="L239" s="2">
        <v>55.961374834486584</v>
      </c>
    </row>
    <row r="240" spans="1:12" ht="12.75">
      <c r="A240" s="1" t="s">
        <v>9</v>
      </c>
      <c r="B240" s="1">
        <v>7</v>
      </c>
      <c r="C240" s="1">
        <v>1999</v>
      </c>
      <c r="D240" s="2">
        <v>5.346592933484357</v>
      </c>
      <c r="E240" s="2">
        <v>10.710591828057643</v>
      </c>
      <c r="F240" s="2">
        <v>-0.8030269194046071</v>
      </c>
      <c r="G240" s="2">
        <v>15.254157842137394</v>
      </c>
      <c r="H240" s="2"/>
      <c r="I240" s="2">
        <v>6.9204641574184445</v>
      </c>
      <c r="J240" s="2">
        <v>6.656728325581065</v>
      </c>
      <c r="K240" s="2">
        <v>40.4397387356406</v>
      </c>
      <c r="L240" s="2">
        <v>54.01693121864011</v>
      </c>
    </row>
    <row r="241" spans="1:12" ht="12.75">
      <c r="A241" s="1" t="s">
        <v>9</v>
      </c>
      <c r="B241" s="1">
        <v>7</v>
      </c>
      <c r="C241" s="1">
        <v>2000</v>
      </c>
      <c r="D241" s="2">
        <v>6.40757782274257</v>
      </c>
      <c r="E241" s="2">
        <v>13.299033035981651</v>
      </c>
      <c r="F241" s="2">
        <v>-0.0930220812868332</v>
      </c>
      <c r="G241" s="2">
        <v>19.61358877743739</v>
      </c>
      <c r="H241" s="2"/>
      <c r="I241" s="2">
        <v>6.771928944003864</v>
      </c>
      <c r="J241" s="2">
        <v>6.415083788144786</v>
      </c>
      <c r="K241" s="2">
        <v>38.80845101755435</v>
      </c>
      <c r="L241" s="2">
        <v>51.995463749703</v>
      </c>
    </row>
    <row r="242" spans="1:12" ht="12.75">
      <c r="A242" s="1" t="s">
        <v>9</v>
      </c>
      <c r="B242" s="1">
        <v>7</v>
      </c>
      <c r="C242" s="1">
        <v>2001</v>
      </c>
      <c r="D242" s="2">
        <v>6.112512913379479</v>
      </c>
      <c r="E242" s="2">
        <v>12.97549420979073</v>
      </c>
      <c r="F242" s="2">
        <v>0.7490478701950744</v>
      </c>
      <c r="G242" s="2">
        <v>19.83705499336528</v>
      </c>
      <c r="H242" s="2"/>
      <c r="I242" s="2">
        <v>7.76701592323157</v>
      </c>
      <c r="J242" s="2">
        <v>7.305565194404456</v>
      </c>
      <c r="K242" s="2">
        <v>44.272129653133426</v>
      </c>
      <c r="L242" s="2">
        <v>59.34471077076945</v>
      </c>
    </row>
    <row r="243" spans="1:12" ht="12.75">
      <c r="A243" s="1" t="s">
        <v>9</v>
      </c>
      <c r="B243" s="1">
        <v>7</v>
      </c>
      <c r="C243" s="1">
        <v>2002</v>
      </c>
      <c r="D243" s="2">
        <v>6.601653238691307</v>
      </c>
      <c r="E243" s="2">
        <v>14.971341623064964</v>
      </c>
      <c r="F243" s="2">
        <v>1.1449253859172606</v>
      </c>
      <c r="G243" s="2">
        <v>22.717920247673533</v>
      </c>
      <c r="H243" s="2"/>
      <c r="I243" s="2">
        <v>9.189822593859065</v>
      </c>
      <c r="J243" s="2">
        <v>8.42823373629685</v>
      </c>
      <c r="K243" s="2">
        <v>54.01672229164921</v>
      </c>
      <c r="L243" s="2">
        <v>71.63477862180513</v>
      </c>
    </row>
    <row r="244" spans="1:12" ht="12.75">
      <c r="A244" s="1" t="s">
        <v>9</v>
      </c>
      <c r="B244" s="1">
        <v>7</v>
      </c>
      <c r="C244" s="1">
        <v>2003</v>
      </c>
      <c r="D244" s="2">
        <v>8.315527352351824</v>
      </c>
      <c r="E244" s="2">
        <v>20.091087468833265</v>
      </c>
      <c r="F244" s="2">
        <v>1.5613306107513456</v>
      </c>
      <c r="G244" s="2">
        <v>29.967945431936432</v>
      </c>
      <c r="H244" s="2"/>
      <c r="I244" s="2">
        <v>10.749956837876297</v>
      </c>
      <c r="J244" s="2">
        <v>9.46798554279623</v>
      </c>
      <c r="K244" s="2">
        <v>52.713350018780325</v>
      </c>
      <c r="L244" s="2">
        <v>72.93129239945284</v>
      </c>
    </row>
    <row r="245" spans="1:12" ht="12.75">
      <c r="A245" s="1" t="s">
        <v>9</v>
      </c>
      <c r="B245" s="1">
        <v>7</v>
      </c>
      <c r="C245" s="1">
        <v>2004</v>
      </c>
      <c r="D245" s="2">
        <v>8.794502672755973</v>
      </c>
      <c r="E245" s="2">
        <v>22.502424819770386</v>
      </c>
      <c r="F245" s="2">
        <v>1.155800823992693</v>
      </c>
      <c r="G245" s="2">
        <v>32.45272831651905</v>
      </c>
      <c r="H245" s="2"/>
      <c r="I245" s="2">
        <v>11.651640782922899</v>
      </c>
      <c r="J245" s="2">
        <v>9.948940657868969</v>
      </c>
      <c r="K245" s="2">
        <v>55.780256294899615</v>
      </c>
      <c r="L245" s="2">
        <v>77.38083773569149</v>
      </c>
    </row>
    <row r="246" spans="1:12" ht="12.75">
      <c r="A246" s="1" t="s">
        <v>9</v>
      </c>
      <c r="B246" s="1">
        <v>7</v>
      </c>
      <c r="C246" s="1">
        <v>2005</v>
      </c>
      <c r="D246" s="2">
        <v>8.953073727790713</v>
      </c>
      <c r="E246" s="2">
        <v>24.149047822486192</v>
      </c>
      <c r="F246" s="2">
        <v>0.467539139617291</v>
      </c>
      <c r="G246" s="2">
        <v>33.5696606898942</v>
      </c>
      <c r="H246" s="2"/>
      <c r="I246" s="2">
        <v>14.696452498896274</v>
      </c>
      <c r="J246" s="2">
        <v>11.775116182735033</v>
      </c>
      <c r="K246" s="2">
        <v>60.17508537829746</v>
      </c>
      <c r="L246" s="2">
        <v>86.64665405992876</v>
      </c>
    </row>
    <row r="247" spans="1:12" ht="12.75">
      <c r="A247" s="1" t="s">
        <v>9</v>
      </c>
      <c r="B247" s="1">
        <v>7</v>
      </c>
      <c r="C247" s="1">
        <v>2006</v>
      </c>
      <c r="D247" s="2">
        <v>10.720767685080668</v>
      </c>
      <c r="E247" s="2">
        <v>28.77518473143042</v>
      </c>
      <c r="F247" s="2">
        <v>3.812990783221482</v>
      </c>
      <c r="G247" s="2">
        <v>43.30894319973257</v>
      </c>
      <c r="H247" s="2"/>
      <c r="I247" s="2">
        <v>16.04164972062102</v>
      </c>
      <c r="J247" s="2">
        <v>12.446492261575754</v>
      </c>
      <c r="K247" s="2">
        <v>69.24629048335679</v>
      </c>
      <c r="L247" s="2">
        <v>97.73443246555357</v>
      </c>
    </row>
    <row r="248" spans="1:12" ht="12.75">
      <c r="A248" s="1" t="s">
        <v>9</v>
      </c>
      <c r="B248" s="1">
        <v>7</v>
      </c>
      <c r="C248" s="1">
        <v>2007</v>
      </c>
      <c r="D248" s="2">
        <v>11.85147639949169</v>
      </c>
      <c r="E248" s="2">
        <v>32.534219779458</v>
      </c>
      <c r="F248" s="2">
        <v>5.6312943359266985</v>
      </c>
      <c r="G248" s="2">
        <v>50.01699051487638</v>
      </c>
      <c r="H248" s="2"/>
      <c r="I248" s="2">
        <v>19.440352211980713</v>
      </c>
      <c r="J248" s="2">
        <v>14.650274430169222</v>
      </c>
      <c r="K248" s="2">
        <v>75.82584645978534</v>
      </c>
      <c r="L248" s="2">
        <v>109.91647310193528</v>
      </c>
    </row>
    <row r="249" spans="1:12" ht="12.75">
      <c r="A249" s="1" t="s">
        <v>9</v>
      </c>
      <c r="B249" s="1">
        <v>7</v>
      </c>
      <c r="C249" s="1">
        <v>2008</v>
      </c>
      <c r="D249" s="2">
        <v>13.184835462354984</v>
      </c>
      <c r="E249" s="2">
        <v>37.946697000521624</v>
      </c>
      <c r="F249" s="2">
        <v>9.989054784453158</v>
      </c>
      <c r="G249" s="2">
        <v>61.120587247329766</v>
      </c>
      <c r="H249" s="2"/>
      <c r="I249" s="2">
        <v>18.61201259082687</v>
      </c>
      <c r="J249" s="2">
        <v>13.523993685102404</v>
      </c>
      <c r="K249" s="2">
        <v>72.44921801798237</v>
      </c>
      <c r="L249" s="2">
        <v>104.58522429391165</v>
      </c>
    </row>
    <row r="250" spans="1:12" ht="12.75">
      <c r="A250" s="1" t="s">
        <v>9</v>
      </c>
      <c r="B250" s="1">
        <v>7</v>
      </c>
      <c r="C250" s="1">
        <v>2009</v>
      </c>
      <c r="D250" s="2">
        <v>14.07166889414013</v>
      </c>
      <c r="E250" s="2">
        <v>42.32331263053365</v>
      </c>
      <c r="F250" s="2">
        <v>14.076154201595806</v>
      </c>
      <c r="G250" s="2">
        <v>70.47113572626958</v>
      </c>
      <c r="H250" s="2"/>
      <c r="I250" s="2">
        <v>21.67576163173729</v>
      </c>
      <c r="J250" s="2">
        <v>15.309646431969346</v>
      </c>
      <c r="K250" s="2">
        <v>80.68950074662197</v>
      </c>
      <c r="L250" s="2">
        <v>117.67490881032862</v>
      </c>
    </row>
    <row r="251" spans="1:12" ht="12.75">
      <c r="A251" s="1" t="s">
        <v>9</v>
      </c>
      <c r="B251" s="1">
        <v>7</v>
      </c>
      <c r="C251" s="1">
        <v>2010</v>
      </c>
      <c r="D251" s="2">
        <v>13.701764789246814</v>
      </c>
      <c r="E251" s="2">
        <v>42.61563176795178</v>
      </c>
      <c r="F251" s="2">
        <v>14.199764048301692</v>
      </c>
      <c r="G251" s="2">
        <v>70.5171606055003</v>
      </c>
      <c r="H251" s="2"/>
      <c r="I251" s="2">
        <v>25.96948493155918</v>
      </c>
      <c r="J251" s="2">
        <v>18.071891424384827</v>
      </c>
      <c r="K251" s="2">
        <v>94.89142242016406</v>
      </c>
      <c r="L251" s="2">
        <v>138.9327987761081</v>
      </c>
    </row>
    <row r="252" spans="1:12" ht="12.75">
      <c r="A252" s="1" t="s">
        <v>9</v>
      </c>
      <c r="B252" s="1">
        <v>7</v>
      </c>
      <c r="C252" s="1">
        <v>2011</v>
      </c>
      <c r="D252" s="2">
        <v>15.405801060210095</v>
      </c>
      <c r="E252" s="2">
        <v>50.96388486479161</v>
      </c>
      <c r="F252" s="2">
        <v>12.584339286628726</v>
      </c>
      <c r="G252" s="2">
        <v>78.95402521163044</v>
      </c>
      <c r="H252" s="2"/>
      <c r="I252" s="2">
        <v>23.982136278569964</v>
      </c>
      <c r="J252" s="2">
        <v>16.376574605031582</v>
      </c>
      <c r="K252" s="2">
        <v>74.46483402619302</v>
      </c>
      <c r="L252" s="2">
        <v>114.82354490979456</v>
      </c>
    </row>
    <row r="253" spans="1:12" ht="12.75">
      <c r="A253" s="1" t="s">
        <v>9</v>
      </c>
      <c r="B253" s="1">
        <v>7</v>
      </c>
      <c r="C253" s="1">
        <v>2012</v>
      </c>
      <c r="D253" s="2">
        <v>16.55333694247344</v>
      </c>
      <c r="E253" s="2">
        <v>56.81468187629507</v>
      </c>
      <c r="F253" s="2">
        <v>12.307735645387309</v>
      </c>
      <c r="G253" s="2">
        <v>85.67575446415582</v>
      </c>
      <c r="H253" s="2"/>
      <c r="I253" s="2">
        <v>25.33471787291667</v>
      </c>
      <c r="J253" s="2">
        <v>16.96403710138916</v>
      </c>
      <c r="K253" s="2">
        <v>82.04526538204814</v>
      </c>
      <c r="L253" s="2">
        <v>124.34402035635398</v>
      </c>
    </row>
    <row r="254" spans="1:12" ht="12.75">
      <c r="A254" s="1" t="s">
        <v>9</v>
      </c>
      <c r="B254" s="1">
        <v>7</v>
      </c>
      <c r="C254" s="1">
        <v>2013</v>
      </c>
      <c r="D254" s="2">
        <v>17.25722646615093</v>
      </c>
      <c r="E254" s="2">
        <v>64.95104269843148</v>
      </c>
      <c r="F254" s="2">
        <v>15.784722202776962</v>
      </c>
      <c r="G254" s="2">
        <v>97.99299136735937</v>
      </c>
      <c r="H254" s="2"/>
      <c r="I254" s="2">
        <v>26.106278625695946</v>
      </c>
      <c r="J254" s="2">
        <v>17.45231625672177</v>
      </c>
      <c r="K254" s="2">
        <v>92.2668641163952</v>
      </c>
      <c r="L254" s="2">
        <v>135.8254589988129</v>
      </c>
    </row>
    <row r="255" spans="1:12" ht="12.75">
      <c r="A255" s="1" t="s">
        <v>9</v>
      </c>
      <c r="B255" s="1">
        <v>7</v>
      </c>
      <c r="C255" s="1">
        <v>2014</v>
      </c>
      <c r="D255" s="2">
        <v>23.047534933506064</v>
      </c>
      <c r="E255" s="2">
        <v>68.78030638020992</v>
      </c>
      <c r="F255" s="2">
        <v>14.420160570127981</v>
      </c>
      <c r="G255" s="2">
        <v>106.24800188384397</v>
      </c>
      <c r="H255" s="2"/>
      <c r="I255" s="2">
        <v>27.57986164521563</v>
      </c>
      <c r="J255" s="2">
        <v>18.195078182736008</v>
      </c>
      <c r="K255" s="2">
        <v>88.59811510145042</v>
      </c>
      <c r="L255" s="2">
        <v>134.37305492940206</v>
      </c>
    </row>
    <row r="256" spans="1:12" ht="12.75">
      <c r="A256" s="1" t="s">
        <v>9</v>
      </c>
      <c r="B256" s="1">
        <v>7</v>
      </c>
      <c r="C256" s="1">
        <v>2015</v>
      </c>
      <c r="D256" s="2">
        <v>25.367603516497315</v>
      </c>
      <c r="E256" s="2">
        <v>76.33759587264532</v>
      </c>
      <c r="F256" s="2">
        <v>16.68523897693195</v>
      </c>
      <c r="G256" s="2">
        <v>118.39043836607459</v>
      </c>
      <c r="H256" s="2"/>
      <c r="I256" s="2">
        <v>29.430279641971136</v>
      </c>
      <c r="J256" s="2">
        <v>19.201938271884178</v>
      </c>
      <c r="K256" s="2">
        <v>94.59190407074546</v>
      </c>
      <c r="L256" s="2">
        <v>143.22412198460077</v>
      </c>
    </row>
    <row r="257" spans="1:12" ht="12.75">
      <c r="A257" s="1" t="s">
        <v>9</v>
      </c>
      <c r="B257" s="1">
        <v>7</v>
      </c>
      <c r="C257" s="1">
        <v>2016</v>
      </c>
      <c r="D257" s="2">
        <v>27.712029620989643</v>
      </c>
      <c r="E257" s="2">
        <v>82.98227584261778</v>
      </c>
      <c r="F257" s="2">
        <v>16.538959015411784</v>
      </c>
      <c r="G257" s="2">
        <v>127.2332644790192</v>
      </c>
      <c r="H257" s="2"/>
      <c r="I257" s="2">
        <v>31.981569970062857</v>
      </c>
      <c r="J257" s="2">
        <v>20.65484871071817</v>
      </c>
      <c r="K257" s="2">
        <v>95.74866050556304</v>
      </c>
      <c r="L257" s="2">
        <v>148.38507918634406</v>
      </c>
    </row>
    <row r="258" spans="1:12" ht="12.75">
      <c r="A258" s="1" t="s">
        <v>9</v>
      </c>
      <c r="B258" s="1">
        <v>7</v>
      </c>
      <c r="C258" s="1">
        <v>2017</v>
      </c>
      <c r="D258" s="2">
        <v>29.604195111368202</v>
      </c>
      <c r="E258" s="2">
        <v>89.7622325640224</v>
      </c>
      <c r="F258" s="2">
        <v>17.239795729063356</v>
      </c>
      <c r="G258" s="2">
        <v>136.60622340445394</v>
      </c>
      <c r="H258" s="2"/>
      <c r="I258" s="2">
        <v>34.62795453577156</v>
      </c>
      <c r="J258" s="2">
        <v>22.07913716363254</v>
      </c>
      <c r="K258" s="2">
        <v>99.33910816946351</v>
      </c>
      <c r="L258" s="2">
        <v>156.04619986886763</v>
      </c>
    </row>
    <row r="259" spans="1:12" ht="12.75">
      <c r="A259" s="1" t="s">
        <v>9</v>
      </c>
      <c r="B259" s="1">
        <v>7</v>
      </c>
      <c r="C259" s="1">
        <v>2018</v>
      </c>
      <c r="D259" s="2">
        <v>31.686412448734597</v>
      </c>
      <c r="E259" s="2">
        <v>96.35882757475048</v>
      </c>
      <c r="F259" s="2">
        <v>17.8016773374121</v>
      </c>
      <c r="G259" s="2">
        <v>145.84691736089718</v>
      </c>
      <c r="H259" s="2"/>
      <c r="I259" s="2">
        <v>37.34603155176364</v>
      </c>
      <c r="J259" s="2">
        <v>23.41818944959119</v>
      </c>
      <c r="K259" s="2">
        <v>102.62355005366096</v>
      </c>
      <c r="L259" s="2">
        <v>163.38777105501578</v>
      </c>
    </row>
    <row r="260" spans="1:12" ht="12.75">
      <c r="A260" s="1" t="s">
        <v>9</v>
      </c>
      <c r="B260" s="1">
        <v>7</v>
      </c>
      <c r="C260" s="1">
        <v>2019</v>
      </c>
      <c r="D260" s="2">
        <v>34.02256244746042</v>
      </c>
      <c r="E260" s="2">
        <v>99.51991690772557</v>
      </c>
      <c r="F260" s="2">
        <v>17.2625020983982</v>
      </c>
      <c r="G260" s="2">
        <v>150.80498145358422</v>
      </c>
      <c r="H260" s="2"/>
      <c r="I260" s="2">
        <v>40.109568783734964</v>
      </c>
      <c r="J260" s="2">
        <v>24.694123318025657</v>
      </c>
      <c r="K260" s="2">
        <v>104.83650750216115</v>
      </c>
      <c r="L260" s="2">
        <v>169.64019960392176</v>
      </c>
    </row>
    <row r="261" spans="1:12" ht="12.75">
      <c r="A261" s="1" t="s">
        <v>9</v>
      </c>
      <c r="B261" s="1">
        <v>7</v>
      </c>
      <c r="C261" s="1">
        <v>2020</v>
      </c>
      <c r="D261" s="2">
        <v>36.30121870267939</v>
      </c>
      <c r="E261" s="2">
        <v>102.66547540702624</v>
      </c>
      <c r="F261" s="2">
        <v>16.18983898469341</v>
      </c>
      <c r="G261" s="2">
        <v>155.15653309439904</v>
      </c>
      <c r="H261" s="2"/>
      <c r="I261" s="2">
        <v>42.92461937626915</v>
      </c>
      <c r="J261" s="2">
        <v>26.029913171242487</v>
      </c>
      <c r="K261" s="2">
        <v>106.93706763806539</v>
      </c>
      <c r="L261" s="2">
        <v>175.89160018557703</v>
      </c>
    </row>
    <row r="262" spans="1:12" ht="12.75">
      <c r="A262" s="1" t="s">
        <v>9</v>
      </c>
      <c r="B262" s="1">
        <v>7</v>
      </c>
      <c r="C262" s="1">
        <v>2021</v>
      </c>
      <c r="D262" s="2">
        <v>36.47044051792658</v>
      </c>
      <c r="E262" s="2">
        <v>103.14020451541273</v>
      </c>
      <c r="F262" s="2">
        <v>15.297106075209667</v>
      </c>
      <c r="G262" s="2">
        <v>154.90775110854898</v>
      </c>
      <c r="H262" s="2"/>
      <c r="I262" s="2">
        <v>45.700956675871616</v>
      </c>
      <c r="J262" s="2">
        <v>27.358475937448727</v>
      </c>
      <c r="K262" s="2">
        <v>109.29997792735412</v>
      </c>
      <c r="L262" s="2">
        <v>182.35941054067445</v>
      </c>
    </row>
    <row r="263" spans="1:12" ht="12.75">
      <c r="A263" s="1" t="s">
        <v>9</v>
      </c>
      <c r="B263" s="1">
        <v>7</v>
      </c>
      <c r="C263" s="1">
        <v>2022</v>
      </c>
      <c r="D263" s="2">
        <v>37.46532561904241</v>
      </c>
      <c r="E263" s="2">
        <v>104.73901184197886</v>
      </c>
      <c r="F263" s="2">
        <v>13.627548133741367</v>
      </c>
      <c r="G263" s="2">
        <v>155.83188559476264</v>
      </c>
      <c r="H263" s="2"/>
      <c r="I263" s="2">
        <v>48.4113938805745</v>
      </c>
      <c r="J263" s="2">
        <v>28.67479403957863</v>
      </c>
      <c r="K263" s="2">
        <v>109.99837295245361</v>
      </c>
      <c r="L263" s="2">
        <v>187.08456087260674</v>
      </c>
    </row>
    <row r="264" spans="1:12" ht="12.75">
      <c r="A264" s="1" t="s">
        <v>9</v>
      </c>
      <c r="B264" s="1">
        <v>7</v>
      </c>
      <c r="C264" s="1">
        <v>2023</v>
      </c>
      <c r="D264" s="2">
        <v>38.81224418066971</v>
      </c>
      <c r="E264" s="2">
        <v>107.21489632640618</v>
      </c>
      <c r="F264" s="2">
        <v>12.911542791409499</v>
      </c>
      <c r="G264" s="2">
        <v>158.9386832984854</v>
      </c>
      <c r="H264" s="2"/>
      <c r="I264" s="2">
        <v>51.00230279200046</v>
      </c>
      <c r="J264" s="2">
        <v>29.932936371557354</v>
      </c>
      <c r="K264" s="2">
        <v>111.09679202094563</v>
      </c>
      <c r="L264" s="2">
        <v>192.03203118450344</v>
      </c>
    </row>
    <row r="265" spans="1:12" ht="12.75">
      <c r="A265" s="1" t="s">
        <v>9</v>
      </c>
      <c r="B265" s="1">
        <v>7</v>
      </c>
      <c r="C265" s="1">
        <v>2024</v>
      </c>
      <c r="D265" s="2">
        <v>40.17163896903413</v>
      </c>
      <c r="E265" s="2">
        <v>109.76798351394814</v>
      </c>
      <c r="F265" s="2">
        <v>12.956149266762264</v>
      </c>
      <c r="G265" s="2">
        <v>162.8957717497445</v>
      </c>
      <c r="H265" s="2"/>
      <c r="I265" s="2">
        <v>53.634488247771316</v>
      </c>
      <c r="J265" s="2">
        <v>31.217351095760762</v>
      </c>
      <c r="K265" s="2">
        <v>111.9024129378499</v>
      </c>
      <c r="L265" s="2">
        <v>196.75425228138198</v>
      </c>
    </row>
    <row r="266" spans="1:12" ht="12.75">
      <c r="A266" s="1" t="s">
        <v>9</v>
      </c>
      <c r="B266" s="1">
        <f>B265</f>
        <v>7</v>
      </c>
      <c r="C266" s="1">
        <v>2025</v>
      </c>
      <c r="D266" s="2">
        <v>41.57136232431465</v>
      </c>
      <c r="E266" s="2">
        <v>112.25523036382002</v>
      </c>
      <c r="F266" s="2">
        <v>12.883720018927614</v>
      </c>
      <c r="G266" s="2">
        <v>166.7103127070623</v>
      </c>
      <c r="H266" s="2"/>
      <c r="I266" s="2">
        <v>56.17814914341199</v>
      </c>
      <c r="J266" s="2">
        <v>32.48898305087073</v>
      </c>
      <c r="K266" s="2">
        <v>112.27927244792366</v>
      </c>
      <c r="L266" s="2">
        <v>200.94640464220637</v>
      </c>
    </row>
    <row r="267" spans="1:12" ht="12.75">
      <c r="A267" s="1" t="s">
        <v>9</v>
      </c>
      <c r="B267" s="1">
        <f>B266</f>
        <v>7</v>
      </c>
      <c r="C267" s="1">
        <v>2026</v>
      </c>
      <c r="D267" s="2">
        <v>43.01018309169626</v>
      </c>
      <c r="E267" s="2">
        <v>114.54957833690163</v>
      </c>
      <c r="F267" s="2">
        <v>13.662038216228876</v>
      </c>
      <c r="G267" s="2">
        <v>171.22179964482675</v>
      </c>
      <c r="H267" s="2"/>
      <c r="I267" s="2">
        <v>58.71966682601967</v>
      </c>
      <c r="J267" s="2">
        <v>33.67364838807299</v>
      </c>
      <c r="K267" s="2">
        <v>113.47336315127421</v>
      </c>
      <c r="L267" s="2">
        <v>205.86667836536688</v>
      </c>
    </row>
    <row r="268" spans="1:12" ht="12.75">
      <c r="A268" s="1" t="s">
        <v>9</v>
      </c>
      <c r="B268" s="1">
        <f>B267</f>
        <v>7</v>
      </c>
      <c r="C268" s="1">
        <v>2027</v>
      </c>
      <c r="D268" s="2">
        <f>D267*(D267/D266)</f>
        <v>44.498802688967025</v>
      </c>
      <c r="E268" s="2">
        <f>E267*(E267/E266)</f>
        <v>116.89081973850789</v>
      </c>
      <c r="F268" s="2">
        <f>F267*(F267/F266)</f>
        <v>14.48737538129413</v>
      </c>
      <c r="G268" s="2">
        <f>SUM(D268:F268)</f>
        <v>175.87699780876903</v>
      </c>
      <c r="H268" s="2"/>
      <c r="I268" s="2">
        <f>I267*(I267/I266)</f>
        <v>61.3761635926573</v>
      </c>
      <c r="J268" s="2">
        <f>J267*(J267/J266)</f>
        <v>34.901510890264106</v>
      </c>
      <c r="K268" s="2">
        <f>K267*(K267/K266)</f>
        <v>114.68015301607052</v>
      </c>
      <c r="L268" s="2">
        <f>SUM(I268:K268)</f>
        <v>210.95782749899195</v>
      </c>
    </row>
    <row r="269" spans="1:12" ht="12.75">
      <c r="A269" s="1" t="s">
        <v>10</v>
      </c>
      <c r="B269" s="1">
        <v>8</v>
      </c>
      <c r="C269" s="1">
        <v>1990</v>
      </c>
      <c r="D269" s="2">
        <v>0</v>
      </c>
      <c r="E269" s="2">
        <v>0</v>
      </c>
      <c r="F269" s="2">
        <v>0</v>
      </c>
      <c r="G269" s="2">
        <v>0</v>
      </c>
      <c r="H269" s="2"/>
      <c r="I269" s="2">
        <v>0</v>
      </c>
      <c r="J269" s="2">
        <v>0</v>
      </c>
      <c r="K269" s="2">
        <v>0</v>
      </c>
      <c r="L269" s="2">
        <v>0</v>
      </c>
    </row>
    <row r="270" spans="1:12" ht="12.75">
      <c r="A270" s="1" t="s">
        <v>10</v>
      </c>
      <c r="B270" s="1">
        <v>8</v>
      </c>
      <c r="C270" s="1">
        <v>1991</v>
      </c>
      <c r="D270" s="2">
        <v>0</v>
      </c>
      <c r="E270" s="2">
        <v>0</v>
      </c>
      <c r="F270" s="2">
        <v>0</v>
      </c>
      <c r="G270" s="2">
        <v>0</v>
      </c>
      <c r="H270" s="2"/>
      <c r="I270" s="2">
        <v>0</v>
      </c>
      <c r="J270" s="2">
        <v>0</v>
      </c>
      <c r="K270" s="2">
        <v>0</v>
      </c>
      <c r="L270" s="2">
        <v>0</v>
      </c>
    </row>
    <row r="271" spans="1:12" ht="12.75">
      <c r="A271" s="1" t="s">
        <v>10</v>
      </c>
      <c r="B271" s="1">
        <v>8</v>
      </c>
      <c r="C271" s="1">
        <v>1992</v>
      </c>
      <c r="D271" s="2">
        <v>0</v>
      </c>
      <c r="E271" s="2">
        <v>0</v>
      </c>
      <c r="F271" s="2">
        <v>0</v>
      </c>
      <c r="G271" s="2">
        <v>0</v>
      </c>
      <c r="H271" s="2"/>
      <c r="I271" s="2">
        <v>0</v>
      </c>
      <c r="J271" s="2">
        <v>0</v>
      </c>
      <c r="K271" s="2">
        <v>0</v>
      </c>
      <c r="L271" s="2">
        <v>0</v>
      </c>
    </row>
    <row r="272" spans="1:12" ht="12.75">
      <c r="A272" s="1" t="s">
        <v>10</v>
      </c>
      <c r="B272" s="1">
        <v>8</v>
      </c>
      <c r="C272" s="1">
        <v>1993</v>
      </c>
      <c r="D272" s="2">
        <v>0</v>
      </c>
      <c r="E272" s="2">
        <v>0</v>
      </c>
      <c r="F272" s="2">
        <v>0</v>
      </c>
      <c r="G272" s="2">
        <v>0</v>
      </c>
      <c r="H272" s="2"/>
      <c r="I272" s="2">
        <v>0</v>
      </c>
      <c r="J272" s="2">
        <v>0</v>
      </c>
      <c r="K272" s="2">
        <v>0</v>
      </c>
      <c r="L272" s="2">
        <v>0</v>
      </c>
    </row>
    <row r="273" spans="1:12" ht="12.75">
      <c r="A273" s="1" t="s">
        <v>10</v>
      </c>
      <c r="B273" s="1">
        <v>8</v>
      </c>
      <c r="C273" s="1">
        <v>1994</v>
      </c>
      <c r="D273" s="2">
        <v>0</v>
      </c>
      <c r="E273" s="2">
        <v>0</v>
      </c>
      <c r="F273" s="2">
        <v>0</v>
      </c>
      <c r="G273" s="2">
        <v>0</v>
      </c>
      <c r="H273" s="2"/>
      <c r="I273" s="2">
        <v>0</v>
      </c>
      <c r="J273" s="2">
        <v>0</v>
      </c>
      <c r="K273" s="2">
        <v>0</v>
      </c>
      <c r="L273" s="2">
        <v>0</v>
      </c>
    </row>
    <row r="274" spans="1:12" ht="12.75">
      <c r="A274" s="1" t="s">
        <v>10</v>
      </c>
      <c r="B274" s="1">
        <v>8</v>
      </c>
      <c r="C274" s="1">
        <v>1995</v>
      </c>
      <c r="D274" s="2">
        <v>0</v>
      </c>
      <c r="E274" s="2">
        <v>0</v>
      </c>
      <c r="F274" s="2">
        <v>0</v>
      </c>
      <c r="G274" s="2">
        <v>0</v>
      </c>
      <c r="H274" s="2"/>
      <c r="I274" s="2">
        <v>0</v>
      </c>
      <c r="J274" s="2">
        <v>0</v>
      </c>
      <c r="K274" s="2">
        <v>0</v>
      </c>
      <c r="L274" s="2">
        <v>0</v>
      </c>
    </row>
    <row r="275" spans="1:12" ht="12.75">
      <c r="A275" s="1" t="s">
        <v>10</v>
      </c>
      <c r="B275" s="1">
        <v>8</v>
      </c>
      <c r="C275" s="1">
        <v>1996</v>
      </c>
      <c r="D275" s="2">
        <v>0</v>
      </c>
      <c r="E275" s="2">
        <v>0</v>
      </c>
      <c r="F275" s="2">
        <v>0</v>
      </c>
      <c r="G275" s="2">
        <v>0</v>
      </c>
      <c r="H275" s="2"/>
      <c r="I275" s="2">
        <v>0</v>
      </c>
      <c r="J275" s="2">
        <v>0</v>
      </c>
      <c r="K275" s="2">
        <v>0</v>
      </c>
      <c r="L275" s="2">
        <v>0</v>
      </c>
    </row>
    <row r="276" spans="1:12" ht="12.75">
      <c r="A276" s="1" t="s">
        <v>10</v>
      </c>
      <c r="B276" s="1">
        <v>8</v>
      </c>
      <c r="C276" s="1">
        <v>1997</v>
      </c>
      <c r="D276" s="2">
        <v>0</v>
      </c>
      <c r="E276" s="2">
        <v>0</v>
      </c>
      <c r="F276" s="2">
        <v>0</v>
      </c>
      <c r="G276" s="2">
        <v>0</v>
      </c>
      <c r="H276" s="2"/>
      <c r="I276" s="2">
        <v>0</v>
      </c>
      <c r="J276" s="2">
        <v>0</v>
      </c>
      <c r="K276" s="2">
        <v>0</v>
      </c>
      <c r="L276" s="2">
        <v>0</v>
      </c>
    </row>
    <row r="277" spans="1:12" ht="12.75">
      <c r="A277" s="1" t="s">
        <v>10</v>
      </c>
      <c r="B277" s="1">
        <v>8</v>
      </c>
      <c r="C277" s="1">
        <v>1998</v>
      </c>
      <c r="D277" s="2">
        <v>0</v>
      </c>
      <c r="E277" s="2">
        <v>0</v>
      </c>
      <c r="F277" s="2">
        <v>0</v>
      </c>
      <c r="G277" s="2">
        <v>0</v>
      </c>
      <c r="H277" s="2"/>
      <c r="I277" s="2">
        <v>0</v>
      </c>
      <c r="J277" s="2">
        <v>0</v>
      </c>
      <c r="K277" s="2">
        <v>0</v>
      </c>
      <c r="L277" s="2">
        <v>0</v>
      </c>
    </row>
    <row r="278" spans="1:12" ht="12.75">
      <c r="A278" s="1" t="s">
        <v>10</v>
      </c>
      <c r="B278" s="1">
        <v>8</v>
      </c>
      <c r="C278" s="1">
        <v>1999</v>
      </c>
      <c r="D278" s="2">
        <v>0</v>
      </c>
      <c r="E278" s="2">
        <v>0</v>
      </c>
      <c r="F278" s="2">
        <v>0</v>
      </c>
      <c r="G278" s="2">
        <v>0</v>
      </c>
      <c r="H278" s="2"/>
      <c r="I278" s="2">
        <v>0</v>
      </c>
      <c r="J278" s="2">
        <v>0</v>
      </c>
      <c r="K278" s="2">
        <v>0</v>
      </c>
      <c r="L278" s="2">
        <v>0</v>
      </c>
    </row>
    <row r="279" spans="1:12" ht="12.75">
      <c r="A279" s="1" t="s">
        <v>10</v>
      </c>
      <c r="B279" s="1">
        <v>8</v>
      </c>
      <c r="C279" s="1">
        <v>2000</v>
      </c>
      <c r="D279" s="2">
        <v>0</v>
      </c>
      <c r="E279" s="2">
        <v>0</v>
      </c>
      <c r="F279" s="2">
        <v>0</v>
      </c>
      <c r="G279" s="2">
        <v>0</v>
      </c>
      <c r="H279" s="2"/>
      <c r="I279" s="2">
        <v>0</v>
      </c>
      <c r="J279" s="2">
        <v>0</v>
      </c>
      <c r="K279" s="2">
        <v>0</v>
      </c>
      <c r="L279" s="2">
        <v>0</v>
      </c>
    </row>
    <row r="280" spans="1:12" ht="12.75">
      <c r="A280" s="1" t="s">
        <v>10</v>
      </c>
      <c r="B280" s="1">
        <v>8</v>
      </c>
      <c r="C280" s="1">
        <v>2001</v>
      </c>
      <c r="D280" s="2">
        <v>0</v>
      </c>
      <c r="E280" s="2">
        <v>0</v>
      </c>
      <c r="F280" s="2">
        <v>0</v>
      </c>
      <c r="G280" s="2">
        <v>0</v>
      </c>
      <c r="H280" s="2"/>
      <c r="I280" s="2">
        <v>0</v>
      </c>
      <c r="J280" s="2">
        <v>0</v>
      </c>
      <c r="K280" s="2">
        <v>0</v>
      </c>
      <c r="L280" s="2">
        <v>0</v>
      </c>
    </row>
    <row r="281" spans="1:12" ht="12.75">
      <c r="A281" s="1" t="s">
        <v>10</v>
      </c>
      <c r="B281" s="1">
        <v>8</v>
      </c>
      <c r="C281" s="1">
        <v>2002</v>
      </c>
      <c r="D281" s="2">
        <v>0</v>
      </c>
      <c r="E281" s="2">
        <v>0</v>
      </c>
      <c r="F281" s="2">
        <v>0</v>
      </c>
      <c r="G281" s="2">
        <v>0</v>
      </c>
      <c r="H281" s="2"/>
      <c r="I281" s="2">
        <v>0</v>
      </c>
      <c r="J281" s="2">
        <v>0</v>
      </c>
      <c r="K281" s="2">
        <v>0</v>
      </c>
      <c r="L281" s="2">
        <v>0</v>
      </c>
    </row>
    <row r="282" spans="1:12" ht="12.75">
      <c r="A282" s="1" t="s">
        <v>10</v>
      </c>
      <c r="B282" s="1">
        <v>8</v>
      </c>
      <c r="C282" s="1">
        <v>2003</v>
      </c>
      <c r="D282" s="2">
        <v>0</v>
      </c>
      <c r="E282" s="2">
        <v>0</v>
      </c>
      <c r="F282" s="2">
        <v>0</v>
      </c>
      <c r="G282" s="2">
        <v>0</v>
      </c>
      <c r="H282" s="2"/>
      <c r="I282" s="2">
        <v>0</v>
      </c>
      <c r="J282" s="2">
        <v>0</v>
      </c>
      <c r="K282" s="2">
        <v>0</v>
      </c>
      <c r="L282" s="2">
        <v>0</v>
      </c>
    </row>
    <row r="283" spans="1:12" ht="12.75">
      <c r="A283" s="1" t="s">
        <v>10</v>
      </c>
      <c r="B283" s="1">
        <v>8</v>
      </c>
      <c r="C283" s="1">
        <v>2004</v>
      </c>
      <c r="D283" s="2">
        <v>0</v>
      </c>
      <c r="E283" s="2">
        <v>0</v>
      </c>
      <c r="F283" s="2">
        <v>0</v>
      </c>
      <c r="G283" s="2">
        <v>0</v>
      </c>
      <c r="H283" s="2"/>
      <c r="I283" s="2">
        <v>0</v>
      </c>
      <c r="J283" s="2">
        <v>0</v>
      </c>
      <c r="K283" s="2">
        <v>0</v>
      </c>
      <c r="L283" s="2">
        <v>0</v>
      </c>
    </row>
    <row r="284" spans="1:12" ht="12.75">
      <c r="A284" s="1" t="s">
        <v>10</v>
      </c>
      <c r="B284" s="1">
        <v>8</v>
      </c>
      <c r="C284" s="1">
        <v>2005</v>
      </c>
      <c r="D284" s="2">
        <v>0</v>
      </c>
      <c r="E284" s="2">
        <v>0</v>
      </c>
      <c r="F284" s="2">
        <v>0</v>
      </c>
      <c r="G284" s="2">
        <v>0</v>
      </c>
      <c r="H284" s="2"/>
      <c r="I284" s="2">
        <v>0</v>
      </c>
      <c r="J284" s="2">
        <v>0</v>
      </c>
      <c r="K284" s="2">
        <v>0</v>
      </c>
      <c r="L284" s="2">
        <v>0</v>
      </c>
    </row>
    <row r="285" spans="1:12" ht="12.75">
      <c r="A285" s="1" t="s">
        <v>10</v>
      </c>
      <c r="B285" s="1">
        <v>8</v>
      </c>
      <c r="C285" s="1">
        <v>2006</v>
      </c>
      <c r="D285" s="2">
        <v>0</v>
      </c>
      <c r="E285" s="2">
        <v>0</v>
      </c>
      <c r="F285" s="2">
        <v>0</v>
      </c>
      <c r="G285" s="2">
        <v>0</v>
      </c>
      <c r="H285" s="2"/>
      <c r="I285" s="2">
        <v>0</v>
      </c>
      <c r="J285" s="2">
        <v>0</v>
      </c>
      <c r="K285" s="2">
        <v>0</v>
      </c>
      <c r="L285" s="2">
        <v>0</v>
      </c>
    </row>
    <row r="286" spans="1:12" ht="12.75">
      <c r="A286" s="1" t="s">
        <v>10</v>
      </c>
      <c r="B286" s="1">
        <v>8</v>
      </c>
      <c r="C286" s="1">
        <v>2007</v>
      </c>
      <c r="D286" s="2">
        <v>0</v>
      </c>
      <c r="E286" s="2">
        <v>0</v>
      </c>
      <c r="F286" s="2">
        <v>0</v>
      </c>
      <c r="G286" s="2">
        <v>0</v>
      </c>
      <c r="H286" s="2"/>
      <c r="I286" s="2">
        <v>0</v>
      </c>
      <c r="J286" s="2">
        <v>0</v>
      </c>
      <c r="K286" s="2">
        <v>0</v>
      </c>
      <c r="L286" s="2">
        <v>0</v>
      </c>
    </row>
    <row r="287" spans="1:12" ht="12.75">
      <c r="A287" s="1" t="s">
        <v>10</v>
      </c>
      <c r="B287" s="1">
        <v>8</v>
      </c>
      <c r="C287" s="1">
        <v>2008</v>
      </c>
      <c r="D287" s="2">
        <v>0</v>
      </c>
      <c r="E287" s="2">
        <v>0</v>
      </c>
      <c r="F287" s="2">
        <v>0</v>
      </c>
      <c r="G287" s="2">
        <v>0</v>
      </c>
      <c r="H287" s="2"/>
      <c r="I287" s="2">
        <v>0</v>
      </c>
      <c r="J287" s="2">
        <v>0</v>
      </c>
      <c r="K287" s="2">
        <v>0</v>
      </c>
      <c r="L287" s="2">
        <v>0</v>
      </c>
    </row>
    <row r="288" spans="1:12" ht="12.75">
      <c r="A288" s="1" t="s">
        <v>10</v>
      </c>
      <c r="B288" s="1">
        <v>8</v>
      </c>
      <c r="C288" s="1">
        <v>2009</v>
      </c>
      <c r="D288" s="2">
        <v>0</v>
      </c>
      <c r="E288" s="2">
        <v>0</v>
      </c>
      <c r="F288" s="2">
        <v>0</v>
      </c>
      <c r="G288" s="2">
        <v>0</v>
      </c>
      <c r="H288" s="2"/>
      <c r="I288" s="2">
        <v>0</v>
      </c>
      <c r="J288" s="2">
        <v>0</v>
      </c>
      <c r="K288" s="2">
        <v>0</v>
      </c>
      <c r="L288" s="2">
        <v>0</v>
      </c>
    </row>
    <row r="289" spans="1:12" ht="12.75">
      <c r="A289" s="1" t="s">
        <v>10</v>
      </c>
      <c r="B289" s="1">
        <v>8</v>
      </c>
      <c r="C289" s="1">
        <v>2010</v>
      </c>
      <c r="D289" s="2">
        <v>0</v>
      </c>
      <c r="E289" s="2">
        <v>0</v>
      </c>
      <c r="F289" s="2">
        <v>0</v>
      </c>
      <c r="G289" s="2">
        <v>0</v>
      </c>
      <c r="H289" s="2"/>
      <c r="I289" s="2">
        <v>0</v>
      </c>
      <c r="J289" s="2">
        <v>0</v>
      </c>
      <c r="K289" s="2">
        <v>0</v>
      </c>
      <c r="L289" s="2">
        <v>0</v>
      </c>
    </row>
    <row r="290" spans="1:12" ht="12.75">
      <c r="A290" s="1" t="s">
        <v>10</v>
      </c>
      <c r="B290" s="1">
        <v>8</v>
      </c>
      <c r="C290" s="1">
        <v>2011</v>
      </c>
      <c r="D290" s="2">
        <v>0</v>
      </c>
      <c r="E290" s="2">
        <v>0</v>
      </c>
      <c r="F290" s="2">
        <v>0</v>
      </c>
      <c r="G290" s="2">
        <v>0</v>
      </c>
      <c r="H290" s="2"/>
      <c r="I290" s="2">
        <v>0</v>
      </c>
      <c r="J290" s="2">
        <v>0</v>
      </c>
      <c r="K290" s="2">
        <v>0</v>
      </c>
      <c r="L290" s="2">
        <v>0</v>
      </c>
    </row>
    <row r="291" spans="1:12" ht="12.75">
      <c r="A291" s="1" t="s">
        <v>10</v>
      </c>
      <c r="B291" s="1">
        <v>8</v>
      </c>
      <c r="C291" s="1">
        <v>2012</v>
      </c>
      <c r="D291" s="2">
        <v>0</v>
      </c>
      <c r="E291" s="2">
        <v>0</v>
      </c>
      <c r="F291" s="2">
        <v>0</v>
      </c>
      <c r="G291" s="2">
        <v>0</v>
      </c>
      <c r="H291" s="2"/>
      <c r="I291" s="2">
        <v>0</v>
      </c>
      <c r="J291" s="2">
        <v>0</v>
      </c>
      <c r="K291" s="2">
        <v>0</v>
      </c>
      <c r="L291" s="2">
        <v>0</v>
      </c>
    </row>
    <row r="292" spans="1:12" ht="12.75">
      <c r="A292" s="1" t="s">
        <v>10</v>
      </c>
      <c r="B292" s="1">
        <v>8</v>
      </c>
      <c r="C292" s="1">
        <v>2013</v>
      </c>
      <c r="D292" s="2">
        <v>0</v>
      </c>
      <c r="E292" s="2">
        <v>0</v>
      </c>
      <c r="F292" s="2">
        <v>0</v>
      </c>
      <c r="G292" s="2">
        <v>0</v>
      </c>
      <c r="H292" s="2"/>
      <c r="I292" s="2">
        <v>0</v>
      </c>
      <c r="J292" s="2">
        <v>0</v>
      </c>
      <c r="K292" s="2">
        <v>0</v>
      </c>
      <c r="L292" s="2">
        <v>0</v>
      </c>
    </row>
    <row r="293" spans="1:12" ht="12.75">
      <c r="A293" s="1" t="s">
        <v>10</v>
      </c>
      <c r="B293" s="1">
        <v>8</v>
      </c>
      <c r="C293" s="1">
        <v>2014</v>
      </c>
      <c r="D293" s="2">
        <v>0</v>
      </c>
      <c r="E293" s="2">
        <v>0</v>
      </c>
      <c r="F293" s="2">
        <v>0</v>
      </c>
      <c r="G293" s="2">
        <v>0</v>
      </c>
      <c r="H293" s="2"/>
      <c r="I293" s="2">
        <v>0</v>
      </c>
      <c r="J293" s="2">
        <v>0</v>
      </c>
      <c r="K293" s="2">
        <v>0</v>
      </c>
      <c r="L293" s="2">
        <v>0</v>
      </c>
    </row>
    <row r="294" spans="1:12" ht="12.75">
      <c r="A294" s="1" t="s">
        <v>10</v>
      </c>
      <c r="B294" s="1">
        <v>8</v>
      </c>
      <c r="C294" s="1">
        <v>2015</v>
      </c>
      <c r="D294" s="2">
        <v>0</v>
      </c>
      <c r="E294" s="2">
        <v>0</v>
      </c>
      <c r="F294" s="2">
        <v>0</v>
      </c>
      <c r="G294" s="2">
        <v>0</v>
      </c>
      <c r="H294" s="2"/>
      <c r="I294" s="2">
        <v>0</v>
      </c>
      <c r="J294" s="2">
        <v>0</v>
      </c>
      <c r="K294" s="2">
        <v>0</v>
      </c>
      <c r="L294" s="2">
        <v>0</v>
      </c>
    </row>
    <row r="295" spans="1:12" ht="12.75">
      <c r="A295" s="1" t="s">
        <v>10</v>
      </c>
      <c r="B295" s="1">
        <v>8</v>
      </c>
      <c r="C295" s="1">
        <v>2016</v>
      </c>
      <c r="D295" s="2">
        <v>0</v>
      </c>
      <c r="E295" s="2">
        <v>0</v>
      </c>
      <c r="F295" s="2">
        <v>0</v>
      </c>
      <c r="G295" s="2">
        <v>0</v>
      </c>
      <c r="H295" s="2"/>
      <c r="I295" s="2">
        <v>0</v>
      </c>
      <c r="J295" s="2">
        <v>0</v>
      </c>
      <c r="K295" s="2">
        <v>0</v>
      </c>
      <c r="L295" s="2">
        <v>0</v>
      </c>
    </row>
    <row r="296" spans="1:12" ht="12.75">
      <c r="A296" s="1" t="s">
        <v>10</v>
      </c>
      <c r="B296" s="1">
        <v>8</v>
      </c>
      <c r="C296" s="1">
        <v>2017</v>
      </c>
      <c r="D296" s="2">
        <v>0</v>
      </c>
      <c r="E296" s="2">
        <v>0</v>
      </c>
      <c r="F296" s="2">
        <v>0</v>
      </c>
      <c r="G296" s="2">
        <v>0</v>
      </c>
      <c r="H296" s="2"/>
      <c r="I296" s="2">
        <v>0</v>
      </c>
      <c r="J296" s="2">
        <v>0</v>
      </c>
      <c r="K296" s="2">
        <v>0</v>
      </c>
      <c r="L296" s="2">
        <v>0</v>
      </c>
    </row>
    <row r="297" spans="1:12" ht="12.75">
      <c r="A297" s="1" t="s">
        <v>10</v>
      </c>
      <c r="B297" s="1">
        <v>8</v>
      </c>
      <c r="C297" s="1">
        <v>2018</v>
      </c>
      <c r="D297" s="2">
        <v>0</v>
      </c>
      <c r="E297" s="2">
        <v>0</v>
      </c>
      <c r="F297" s="2">
        <v>0</v>
      </c>
      <c r="G297" s="2">
        <v>0</v>
      </c>
      <c r="H297" s="2"/>
      <c r="I297" s="2">
        <v>0</v>
      </c>
      <c r="J297" s="2">
        <v>0</v>
      </c>
      <c r="K297" s="2">
        <v>0</v>
      </c>
      <c r="L297" s="2">
        <v>0</v>
      </c>
    </row>
    <row r="298" spans="1:12" ht="12.75">
      <c r="A298" s="1" t="s">
        <v>10</v>
      </c>
      <c r="B298" s="1">
        <v>8</v>
      </c>
      <c r="C298" s="1">
        <v>2019</v>
      </c>
      <c r="D298" s="2">
        <v>0</v>
      </c>
      <c r="E298" s="2">
        <v>0</v>
      </c>
      <c r="F298" s="2">
        <v>0</v>
      </c>
      <c r="G298" s="2">
        <v>0</v>
      </c>
      <c r="H298" s="2"/>
      <c r="I298" s="2">
        <v>0</v>
      </c>
      <c r="J298" s="2">
        <v>0</v>
      </c>
      <c r="K298" s="2">
        <v>0</v>
      </c>
      <c r="L298" s="2">
        <v>0</v>
      </c>
    </row>
    <row r="299" spans="1:12" ht="12.75">
      <c r="A299" s="1" t="s">
        <v>10</v>
      </c>
      <c r="B299" s="1">
        <v>8</v>
      </c>
      <c r="C299" s="1">
        <v>2020</v>
      </c>
      <c r="D299" s="2">
        <v>0</v>
      </c>
      <c r="E299" s="2">
        <v>0</v>
      </c>
      <c r="F299" s="2">
        <v>0</v>
      </c>
      <c r="G299" s="2">
        <v>0</v>
      </c>
      <c r="H299" s="2"/>
      <c r="I299" s="2">
        <v>0</v>
      </c>
      <c r="J299" s="2">
        <v>0</v>
      </c>
      <c r="K299" s="2">
        <v>0</v>
      </c>
      <c r="L299" s="2">
        <v>0</v>
      </c>
    </row>
    <row r="300" spans="1:12" ht="12.75">
      <c r="A300" s="1" t="s">
        <v>10</v>
      </c>
      <c r="B300" s="1">
        <v>8</v>
      </c>
      <c r="C300" s="1">
        <v>2021</v>
      </c>
      <c r="D300" s="2">
        <v>0</v>
      </c>
      <c r="E300" s="2">
        <v>0</v>
      </c>
      <c r="F300" s="2">
        <v>0</v>
      </c>
      <c r="G300" s="2">
        <v>0</v>
      </c>
      <c r="H300" s="2"/>
      <c r="I300" s="2">
        <v>0</v>
      </c>
      <c r="J300" s="2">
        <v>0</v>
      </c>
      <c r="K300" s="2">
        <v>0</v>
      </c>
      <c r="L300" s="2">
        <v>0</v>
      </c>
    </row>
    <row r="301" spans="1:12" ht="12.75">
      <c r="A301" s="1" t="s">
        <v>10</v>
      </c>
      <c r="B301" s="1">
        <v>8</v>
      </c>
      <c r="C301" s="1">
        <v>2022</v>
      </c>
      <c r="D301" s="2">
        <v>0</v>
      </c>
      <c r="E301" s="2">
        <v>0</v>
      </c>
      <c r="F301" s="2">
        <v>0</v>
      </c>
      <c r="G301" s="2">
        <v>0</v>
      </c>
      <c r="H301" s="2"/>
      <c r="I301" s="2">
        <v>0</v>
      </c>
      <c r="J301" s="2">
        <v>0</v>
      </c>
      <c r="K301" s="2">
        <v>0</v>
      </c>
      <c r="L301" s="2">
        <v>0</v>
      </c>
    </row>
    <row r="302" spans="1:12" ht="12.75">
      <c r="A302" s="1" t="s">
        <v>10</v>
      </c>
      <c r="B302" s="1">
        <v>8</v>
      </c>
      <c r="C302" s="1">
        <v>2023</v>
      </c>
      <c r="D302" s="2">
        <v>0</v>
      </c>
      <c r="E302" s="2">
        <v>0</v>
      </c>
      <c r="F302" s="2">
        <v>0</v>
      </c>
      <c r="G302" s="2">
        <v>0</v>
      </c>
      <c r="H302" s="2"/>
      <c r="I302" s="2">
        <v>0</v>
      </c>
      <c r="J302" s="2">
        <v>0</v>
      </c>
      <c r="K302" s="2">
        <v>0</v>
      </c>
      <c r="L302" s="2">
        <v>0</v>
      </c>
    </row>
    <row r="303" spans="1:12" ht="12.75">
      <c r="A303" s="1" t="s">
        <v>10</v>
      </c>
      <c r="B303" s="1">
        <v>8</v>
      </c>
      <c r="C303" s="1">
        <v>2024</v>
      </c>
      <c r="D303" s="2">
        <v>0</v>
      </c>
      <c r="E303" s="2">
        <v>0</v>
      </c>
      <c r="F303" s="2">
        <v>0</v>
      </c>
      <c r="G303" s="2">
        <v>0</v>
      </c>
      <c r="H303" s="2"/>
      <c r="I303" s="2">
        <v>0</v>
      </c>
      <c r="J303" s="2">
        <v>0</v>
      </c>
      <c r="K303" s="2">
        <v>0</v>
      </c>
      <c r="L303" s="2">
        <v>0</v>
      </c>
    </row>
    <row r="304" spans="1:12" ht="12.75">
      <c r="A304" s="1" t="s">
        <v>10</v>
      </c>
      <c r="B304" s="1">
        <f>B303</f>
        <v>8</v>
      </c>
      <c r="C304" s="1">
        <v>2025</v>
      </c>
      <c r="D304" s="2">
        <v>0</v>
      </c>
      <c r="E304" s="2">
        <v>0</v>
      </c>
      <c r="F304" s="2">
        <v>0</v>
      </c>
      <c r="G304" s="2">
        <v>0</v>
      </c>
      <c r="H304" s="2"/>
      <c r="I304" s="2">
        <v>0</v>
      </c>
      <c r="J304" s="2">
        <v>0</v>
      </c>
      <c r="K304" s="2">
        <v>0</v>
      </c>
      <c r="L304" s="2">
        <v>0</v>
      </c>
    </row>
    <row r="305" spans="1:12" ht="12.75">
      <c r="A305" s="1" t="s">
        <v>10</v>
      </c>
      <c r="B305" s="1">
        <f>B304</f>
        <v>8</v>
      </c>
      <c r="C305" s="1">
        <v>2026</v>
      </c>
      <c r="D305" s="2">
        <v>0</v>
      </c>
      <c r="E305" s="2">
        <v>0</v>
      </c>
      <c r="F305" s="2">
        <v>0</v>
      </c>
      <c r="G305" s="2">
        <v>0</v>
      </c>
      <c r="H305" s="2"/>
      <c r="I305" s="2">
        <v>0</v>
      </c>
      <c r="J305" s="2">
        <v>0</v>
      </c>
      <c r="K305" s="2">
        <v>0</v>
      </c>
      <c r="L305" s="2">
        <v>0</v>
      </c>
    </row>
    <row r="306" spans="1:12" ht="12.75">
      <c r="A306" s="1" t="s">
        <v>10</v>
      </c>
      <c r="B306" s="1">
        <f>B305</f>
        <v>8</v>
      </c>
      <c r="C306" s="1">
        <v>2027</v>
      </c>
      <c r="D306" s="2">
        <v>0</v>
      </c>
      <c r="E306" s="2">
        <v>0</v>
      </c>
      <c r="F306" s="2">
        <v>0</v>
      </c>
      <c r="G306" s="2">
        <v>0</v>
      </c>
      <c r="H306" s="2"/>
      <c r="I306" s="2">
        <v>0</v>
      </c>
      <c r="J306" s="2">
        <v>0</v>
      </c>
      <c r="K306" s="2">
        <v>0</v>
      </c>
      <c r="L306" s="2">
        <v>0</v>
      </c>
    </row>
    <row r="307" spans="1:12" ht="12.75">
      <c r="A307" s="1" t="s">
        <v>11</v>
      </c>
      <c r="B307" s="1">
        <v>0</v>
      </c>
      <c r="C307" s="1">
        <v>1990</v>
      </c>
      <c r="D307" s="2">
        <v>759.0046059961002</v>
      </c>
      <c r="E307" s="2">
        <v>720.7296486292839</v>
      </c>
      <c r="F307" s="2">
        <v>1019.0145458296195</v>
      </c>
      <c r="G307" s="2">
        <v>2498.748800455003</v>
      </c>
      <c r="H307" s="2"/>
      <c r="I307" s="2">
        <v>519.9931794593801</v>
      </c>
      <c r="J307" s="2">
        <v>288.0490136925077</v>
      </c>
      <c r="K307" s="2">
        <v>3489.7338679549384</v>
      </c>
      <c r="L307" s="2">
        <v>4297.776061106826</v>
      </c>
    </row>
    <row r="308" spans="1:12" ht="12.75">
      <c r="A308" s="1" t="s">
        <v>11</v>
      </c>
      <c r="B308" s="1">
        <v>0</v>
      </c>
      <c r="C308" s="1">
        <v>1991</v>
      </c>
      <c r="D308" s="2">
        <v>737.4333639812239</v>
      </c>
      <c r="E308" s="2">
        <v>757.3344647606102</v>
      </c>
      <c r="F308" s="2">
        <v>1005.5385984837494</v>
      </c>
      <c r="G308" s="2">
        <v>2500.3064272255833</v>
      </c>
      <c r="H308" s="2"/>
      <c r="I308" s="2">
        <v>584.6537934849474</v>
      </c>
      <c r="J308" s="2">
        <v>327.4862211945178</v>
      </c>
      <c r="K308" s="2">
        <v>3700.5624281127393</v>
      </c>
      <c r="L308" s="2">
        <v>4612.702442792204</v>
      </c>
    </row>
    <row r="309" spans="1:12" ht="12.75">
      <c r="A309" s="1" t="s">
        <v>11</v>
      </c>
      <c r="B309" s="1">
        <v>0</v>
      </c>
      <c r="C309" s="1">
        <v>1992</v>
      </c>
      <c r="D309" s="2">
        <v>892.5166203489723</v>
      </c>
      <c r="E309" s="2">
        <v>989.0804171138738</v>
      </c>
      <c r="F309" s="2">
        <v>1185.869914548202</v>
      </c>
      <c r="G309" s="2">
        <v>3067.466952011048</v>
      </c>
      <c r="H309" s="2"/>
      <c r="I309" s="2">
        <v>631.5861494314961</v>
      </c>
      <c r="J309" s="2">
        <v>358.8754870966748</v>
      </c>
      <c r="K309" s="2">
        <v>3637.368831796241</v>
      </c>
      <c r="L309" s="2">
        <v>4627.830468324411</v>
      </c>
    </row>
    <row r="310" spans="1:12" ht="12.75">
      <c r="A310" s="1" t="s">
        <v>11</v>
      </c>
      <c r="B310" s="1">
        <v>0</v>
      </c>
      <c r="C310" s="1">
        <v>1993</v>
      </c>
      <c r="D310" s="2">
        <v>804.990066855183</v>
      </c>
      <c r="E310" s="2">
        <v>976.371931584058</v>
      </c>
      <c r="F310" s="2">
        <v>1000.9918399382195</v>
      </c>
      <c r="G310" s="2">
        <v>2782.3538383774603</v>
      </c>
      <c r="H310" s="2"/>
      <c r="I310" s="2">
        <v>633.3495449040763</v>
      </c>
      <c r="J310" s="2">
        <v>365.6774962319458</v>
      </c>
      <c r="K310" s="2">
        <v>3290.9845659867524</v>
      </c>
      <c r="L310" s="2">
        <v>4290.011607122775</v>
      </c>
    </row>
    <row r="311" spans="1:12" ht="12.75">
      <c r="A311" s="1" t="s">
        <v>11</v>
      </c>
      <c r="B311" s="1">
        <v>0</v>
      </c>
      <c r="C311" s="1">
        <v>1994</v>
      </c>
      <c r="D311" s="2">
        <v>978.6969842884363</v>
      </c>
      <c r="E311" s="2">
        <v>1254.0823203595025</v>
      </c>
      <c r="F311" s="2">
        <v>1171.899559578663</v>
      </c>
      <c r="G311" s="2">
        <v>3404.678864226602</v>
      </c>
      <c r="H311" s="2"/>
      <c r="I311" s="2">
        <v>698.8956751799153</v>
      </c>
      <c r="J311" s="2">
        <v>409.7016924895249</v>
      </c>
      <c r="K311" s="2">
        <v>3502.410558214706</v>
      </c>
      <c r="L311" s="2">
        <v>4611.007925884146</v>
      </c>
    </row>
    <row r="312" spans="1:12" ht="12.75">
      <c r="A312" s="1" t="s">
        <v>11</v>
      </c>
      <c r="B312" s="1">
        <v>0</v>
      </c>
      <c r="C312" s="1">
        <v>1995</v>
      </c>
      <c r="D312" s="2">
        <v>984.0826767116854</v>
      </c>
      <c r="E312" s="2">
        <v>1336.5575261266338</v>
      </c>
      <c r="F312" s="2">
        <v>1099.6052622217471</v>
      </c>
      <c r="G312" s="2">
        <v>3420.245465060066</v>
      </c>
      <c r="H312" s="2"/>
      <c r="I312" s="2">
        <v>743.9179517117191</v>
      </c>
      <c r="J312" s="2">
        <v>444.265313438853</v>
      </c>
      <c r="K312" s="2">
        <v>3450.6256555337973</v>
      </c>
      <c r="L312" s="2">
        <v>4638.808920684369</v>
      </c>
    </row>
    <row r="313" spans="1:12" ht="12.75">
      <c r="A313" s="1" t="s">
        <v>11</v>
      </c>
      <c r="B313" s="1">
        <v>0</v>
      </c>
      <c r="C313" s="1">
        <v>1996</v>
      </c>
      <c r="D313" s="2">
        <v>1025.7036559467313</v>
      </c>
      <c r="E313" s="2">
        <v>1460.0012162143032</v>
      </c>
      <c r="F313" s="2">
        <v>1015.6099680719361</v>
      </c>
      <c r="G313" s="2">
        <v>3501.3148402329707</v>
      </c>
      <c r="H313" s="2"/>
      <c r="I313" s="2">
        <v>802.8893099324509</v>
      </c>
      <c r="J313" s="2">
        <v>479.8608782800831</v>
      </c>
      <c r="K313" s="2">
        <v>3038.327906309953</v>
      </c>
      <c r="L313" s="2">
        <v>4321.078094522487</v>
      </c>
    </row>
    <row r="314" spans="1:12" ht="12.75">
      <c r="A314" s="1" t="s">
        <v>11</v>
      </c>
      <c r="B314" s="1">
        <v>0</v>
      </c>
      <c r="C314" s="1">
        <v>1997</v>
      </c>
      <c r="D314" s="2">
        <v>1135.912920113633</v>
      </c>
      <c r="E314" s="2">
        <v>1665.0329879974322</v>
      </c>
      <c r="F314" s="2">
        <v>1107.4841603426082</v>
      </c>
      <c r="G314" s="2">
        <v>3908.430068453674</v>
      </c>
      <c r="H314" s="2"/>
      <c r="I314" s="2">
        <v>846.5061375185595</v>
      </c>
      <c r="J314" s="2">
        <v>503.76183312609953</v>
      </c>
      <c r="K314" s="2">
        <v>3101.665939765343</v>
      </c>
      <c r="L314" s="2">
        <v>4451.933910410002</v>
      </c>
    </row>
    <row r="315" spans="1:12" ht="12.75">
      <c r="A315" s="1" t="s">
        <v>11</v>
      </c>
      <c r="B315" s="1">
        <v>0</v>
      </c>
      <c r="C315" s="1">
        <v>1998</v>
      </c>
      <c r="D315" s="2">
        <v>1284.803965430347</v>
      </c>
      <c r="E315" s="2">
        <v>1941.3473434025916</v>
      </c>
      <c r="F315" s="2">
        <v>1020.882592624547</v>
      </c>
      <c r="G315" s="2">
        <v>4247.033901457486</v>
      </c>
      <c r="H315" s="2"/>
      <c r="I315" s="2">
        <v>1003.9913266867538</v>
      </c>
      <c r="J315" s="2">
        <v>597.6176246905086</v>
      </c>
      <c r="K315" s="2">
        <v>3211.0088539681956</v>
      </c>
      <c r="L315" s="2">
        <v>4812.617805345458</v>
      </c>
    </row>
    <row r="316" spans="1:12" ht="12.75">
      <c r="A316" s="1" t="s">
        <v>11</v>
      </c>
      <c r="B316" s="1">
        <v>0</v>
      </c>
      <c r="C316" s="1">
        <v>1999</v>
      </c>
      <c r="D316" s="2">
        <v>1238.0980445106404</v>
      </c>
      <c r="E316" s="2">
        <v>1930.020685576805</v>
      </c>
      <c r="F316" s="2">
        <v>969.3548376202884</v>
      </c>
      <c r="G316" s="2">
        <v>4137.473567707733</v>
      </c>
      <c r="H316" s="2"/>
      <c r="I316" s="2">
        <v>1129.32636709972</v>
      </c>
      <c r="J316" s="2">
        <v>660.9004304700576</v>
      </c>
      <c r="K316" s="2">
        <v>3285.991564267688</v>
      </c>
      <c r="L316" s="2">
        <v>5076.218361837466</v>
      </c>
    </row>
    <row r="317" spans="1:12" ht="12.75">
      <c r="A317" s="1" t="s">
        <v>11</v>
      </c>
      <c r="B317" s="1">
        <v>0</v>
      </c>
      <c r="C317" s="1">
        <v>2000</v>
      </c>
      <c r="D317" s="2">
        <v>1192.4244577787647</v>
      </c>
      <c r="E317" s="2">
        <v>1909.9486268817955</v>
      </c>
      <c r="F317" s="2">
        <v>962.6696821426467</v>
      </c>
      <c r="G317" s="2">
        <v>4065.042766803207</v>
      </c>
      <c r="H317" s="2"/>
      <c r="I317" s="2">
        <v>1146.5420286647277</v>
      </c>
      <c r="J317" s="2">
        <v>656.197940810346</v>
      </c>
      <c r="K317" s="2">
        <v>3277.072764562787</v>
      </c>
      <c r="L317" s="2">
        <v>5079.812734037861</v>
      </c>
    </row>
    <row r="318" spans="1:12" ht="12.75">
      <c r="A318" s="1" t="s">
        <v>11</v>
      </c>
      <c r="B318" s="1">
        <v>0</v>
      </c>
      <c r="C318" s="1">
        <v>2001</v>
      </c>
      <c r="D318" s="2">
        <v>1105.1646939007749</v>
      </c>
      <c r="E318" s="2">
        <v>1823.8346207213872</v>
      </c>
      <c r="F318" s="2">
        <v>1058.7292179086844</v>
      </c>
      <c r="G318" s="2">
        <v>3987.7285325308467</v>
      </c>
      <c r="H318" s="2"/>
      <c r="I318" s="2">
        <v>1144.4980638543877</v>
      </c>
      <c r="J318" s="2">
        <v>649.9649031378765</v>
      </c>
      <c r="K318" s="2">
        <v>4845.774050688773</v>
      </c>
      <c r="L318" s="2">
        <v>6640.237017681037</v>
      </c>
    </row>
    <row r="319" spans="1:12" ht="12.75">
      <c r="A319" s="1" t="s">
        <v>11</v>
      </c>
      <c r="B319" s="1">
        <v>0</v>
      </c>
      <c r="C319" s="1">
        <v>2002</v>
      </c>
      <c r="D319" s="2">
        <v>1194.9820419627222</v>
      </c>
      <c r="E319" s="2">
        <v>2071.3832135444004</v>
      </c>
      <c r="F319" s="2">
        <v>1227.1192289133014</v>
      </c>
      <c r="G319" s="2">
        <v>4493.4844844204235</v>
      </c>
      <c r="H319" s="2"/>
      <c r="I319" s="2">
        <v>1382.5512417251343</v>
      </c>
      <c r="J319" s="2">
        <v>766.0622022137063</v>
      </c>
      <c r="K319" s="2">
        <v>5925.202291884881</v>
      </c>
      <c r="L319" s="2">
        <v>8073.815735823721</v>
      </c>
    </row>
    <row r="320" spans="1:12" ht="12.75">
      <c r="A320" s="1" t="s">
        <v>11</v>
      </c>
      <c r="B320" s="1">
        <v>0</v>
      </c>
      <c r="C320" s="1">
        <v>2003</v>
      </c>
      <c r="D320" s="2">
        <v>1309.8679708988568</v>
      </c>
      <c r="E320" s="2">
        <v>2339.7407234333004</v>
      </c>
      <c r="F320" s="2">
        <v>1287.1139841172285</v>
      </c>
      <c r="G320" s="2">
        <v>4936.722678449385</v>
      </c>
      <c r="H320" s="2"/>
      <c r="I320" s="2">
        <v>1551.3770402050427</v>
      </c>
      <c r="J320" s="2">
        <v>845.4936402489035</v>
      </c>
      <c r="K320" s="2">
        <v>5594.97328875575</v>
      </c>
      <c r="L320" s="2">
        <v>7991.843969209696</v>
      </c>
    </row>
    <row r="321" spans="1:12" ht="12.75">
      <c r="A321" s="1" t="s">
        <v>11</v>
      </c>
      <c r="B321" s="1">
        <v>0</v>
      </c>
      <c r="C321" s="1">
        <v>2004</v>
      </c>
      <c r="D321" s="2">
        <v>1250.6811009306978</v>
      </c>
      <c r="E321" s="2">
        <v>2372.3424143642824</v>
      </c>
      <c r="F321" s="2">
        <v>1252.400334366714</v>
      </c>
      <c r="G321" s="2">
        <v>4875.4238496616945</v>
      </c>
      <c r="H321" s="2"/>
      <c r="I321" s="2">
        <v>1670.5432114252687</v>
      </c>
      <c r="J321" s="2">
        <v>903.6164990250093</v>
      </c>
      <c r="K321" s="2">
        <v>5017.461595573048</v>
      </c>
      <c r="L321" s="2">
        <v>7591.621306023326</v>
      </c>
    </row>
    <row r="322" spans="1:12" ht="12.75">
      <c r="A322" s="1" t="s">
        <v>11</v>
      </c>
      <c r="B322" s="1">
        <v>0</v>
      </c>
      <c r="C322" s="1">
        <v>2005</v>
      </c>
      <c r="D322" s="2">
        <v>1398.4701223675536</v>
      </c>
      <c r="E322" s="2">
        <v>2736.533321144369</v>
      </c>
      <c r="F322" s="2">
        <v>1540.9206300270284</v>
      </c>
      <c r="G322" s="2">
        <v>5675.92407353895</v>
      </c>
      <c r="H322" s="2"/>
      <c r="I322" s="2">
        <v>1792.6317856307733</v>
      </c>
      <c r="J322" s="2">
        <v>953.873513718091</v>
      </c>
      <c r="K322" s="2">
        <v>5115.25683285702</v>
      </c>
      <c r="L322" s="2">
        <v>7861.762132205884</v>
      </c>
    </row>
    <row r="323" spans="1:12" ht="12.75">
      <c r="A323" s="1" t="s">
        <v>11</v>
      </c>
      <c r="B323" s="1">
        <v>0</v>
      </c>
      <c r="C323" s="1">
        <v>2006</v>
      </c>
      <c r="D323" s="2">
        <v>1600.335037886047</v>
      </c>
      <c r="E323" s="2">
        <v>3143.3285256482686</v>
      </c>
      <c r="F323" s="2">
        <v>2017.5972975500185</v>
      </c>
      <c r="G323" s="2">
        <v>6761.2608610843345</v>
      </c>
      <c r="H323" s="2"/>
      <c r="I323" s="2">
        <v>2140.712339431558</v>
      </c>
      <c r="J323" s="2">
        <v>1122.403776948622</v>
      </c>
      <c r="K323" s="2">
        <v>6171.09072596639</v>
      </c>
      <c r="L323" s="2">
        <v>9434.20684234657</v>
      </c>
    </row>
    <row r="324" spans="1:12" ht="12.75">
      <c r="A324" s="1" t="s">
        <v>11</v>
      </c>
      <c r="B324" s="1">
        <v>0</v>
      </c>
      <c r="C324" s="1">
        <v>2007</v>
      </c>
      <c r="D324" s="2">
        <v>1737.8961033252906</v>
      </c>
      <c r="E324" s="2">
        <v>3548.5176046907877</v>
      </c>
      <c r="F324" s="2">
        <v>2233.598640239464</v>
      </c>
      <c r="G324" s="2">
        <v>7520.012348255543</v>
      </c>
      <c r="H324" s="2"/>
      <c r="I324" s="2">
        <v>2195.055211711549</v>
      </c>
      <c r="J324" s="2">
        <v>1124.6438619735782</v>
      </c>
      <c r="K324" s="2">
        <v>5773.713072912266</v>
      </c>
      <c r="L324" s="2">
        <v>9093.412146597393</v>
      </c>
    </row>
    <row r="325" spans="1:12" ht="12.75">
      <c r="A325" s="1" t="s">
        <v>11</v>
      </c>
      <c r="B325" s="1">
        <v>0</v>
      </c>
      <c r="C325" s="1">
        <v>2008</v>
      </c>
      <c r="D325" s="2">
        <v>1612.2235180230775</v>
      </c>
      <c r="E325" s="2">
        <v>3518.473282039282</v>
      </c>
      <c r="F325" s="2">
        <v>2095.110891921904</v>
      </c>
      <c r="G325" s="2">
        <v>7225.807691984263</v>
      </c>
      <c r="H325" s="2"/>
      <c r="I325" s="2">
        <v>2378.0180204202866</v>
      </c>
      <c r="J325" s="2">
        <v>1193.9704133640282</v>
      </c>
      <c r="K325" s="2">
        <v>5762.471369816347</v>
      </c>
      <c r="L325" s="2">
        <v>9334.459803600661</v>
      </c>
    </row>
    <row r="326" spans="1:12" ht="12.75">
      <c r="A326" s="1" t="s">
        <v>11</v>
      </c>
      <c r="B326" s="1">
        <v>0</v>
      </c>
      <c r="C326" s="1">
        <v>2009</v>
      </c>
      <c r="D326" s="2">
        <v>1556.274314856714</v>
      </c>
      <c r="E326" s="2">
        <v>3572.299003798279</v>
      </c>
      <c r="F326" s="2">
        <v>2324.4234543587854</v>
      </c>
      <c r="G326" s="2">
        <v>7452.996773013779</v>
      </c>
      <c r="H326" s="2"/>
      <c r="I326" s="2">
        <v>2530.9711028237766</v>
      </c>
      <c r="J326" s="2">
        <v>1251.3539824824202</v>
      </c>
      <c r="K326" s="2">
        <v>6709.792094125767</v>
      </c>
      <c r="L326" s="2">
        <v>10492.117179431963</v>
      </c>
    </row>
    <row r="327" spans="1:12" ht="12.75">
      <c r="A327" s="1" t="s">
        <v>11</v>
      </c>
      <c r="B327" s="1">
        <v>0</v>
      </c>
      <c r="C327" s="1">
        <v>2010</v>
      </c>
      <c r="D327" s="2">
        <v>1782.469151298985</v>
      </c>
      <c r="E327" s="2">
        <v>4306.04111888621</v>
      </c>
      <c r="F327" s="2">
        <v>2802.7628700420437</v>
      </c>
      <c r="G327" s="2">
        <v>8891.273140227238</v>
      </c>
      <c r="H327" s="2"/>
      <c r="I327" s="2">
        <v>2888.0268845138926</v>
      </c>
      <c r="J327" s="2">
        <v>1399.2447535914343</v>
      </c>
      <c r="K327" s="2">
        <v>7716.805851692443</v>
      </c>
      <c r="L327" s="2">
        <v>12004.07748979777</v>
      </c>
    </row>
    <row r="328" spans="1:12" ht="12.75">
      <c r="A328" s="1" t="s">
        <v>11</v>
      </c>
      <c r="B328" s="1">
        <v>0</v>
      </c>
      <c r="C328" s="1">
        <v>2011</v>
      </c>
      <c r="D328" s="2">
        <v>1826.9790972536555</v>
      </c>
      <c r="E328" s="2">
        <v>4608.980783963165</v>
      </c>
      <c r="F328" s="2">
        <v>2880.7891317589024</v>
      </c>
      <c r="G328" s="2">
        <v>9316.749012975723</v>
      </c>
      <c r="H328" s="2"/>
      <c r="I328" s="2">
        <v>2878.0605327830312</v>
      </c>
      <c r="J328" s="2">
        <v>1369.698262784781</v>
      </c>
      <c r="K328" s="2">
        <v>7261.749750592659</v>
      </c>
      <c r="L328" s="2">
        <v>11509.508546160472</v>
      </c>
    </row>
    <row r="329" spans="1:12" ht="12.75">
      <c r="A329" s="1" t="s">
        <v>11</v>
      </c>
      <c r="B329" s="1">
        <v>0</v>
      </c>
      <c r="C329" s="1">
        <v>2012</v>
      </c>
      <c r="D329" s="2">
        <v>1962.8716214698754</v>
      </c>
      <c r="E329" s="2">
        <v>5095.388519845155</v>
      </c>
      <c r="F329" s="2">
        <v>3228.7239511684515</v>
      </c>
      <c r="G329" s="2">
        <v>10286.984092483483</v>
      </c>
      <c r="H329" s="2"/>
      <c r="I329" s="2">
        <v>3014.164099216958</v>
      </c>
      <c r="J329" s="2">
        <v>1405.3140887556951</v>
      </c>
      <c r="K329" s="2">
        <v>7243.925128354955</v>
      </c>
      <c r="L329" s="2">
        <v>11663.403316327607</v>
      </c>
    </row>
    <row r="330" spans="1:12" ht="12.75">
      <c r="A330" s="1" t="s">
        <v>11</v>
      </c>
      <c r="B330" s="1">
        <v>0</v>
      </c>
      <c r="C330" s="1">
        <v>2013</v>
      </c>
      <c r="D330" s="2">
        <v>2025.6292608559768</v>
      </c>
      <c r="E330" s="2">
        <v>5648.148283021158</v>
      </c>
      <c r="F330" s="2">
        <v>3437.9473887229296</v>
      </c>
      <c r="G330" s="2">
        <v>11111.724932600064</v>
      </c>
      <c r="H330" s="2"/>
      <c r="I330" s="2">
        <v>3168.6985304570057</v>
      </c>
      <c r="J330" s="2">
        <v>1497.5012526253547</v>
      </c>
      <c r="K330" s="2">
        <v>7851.309954825648</v>
      </c>
      <c r="L330" s="2">
        <v>12517.509737908007</v>
      </c>
    </row>
    <row r="331" spans="1:12" ht="12.75">
      <c r="A331" s="1" t="s">
        <v>11</v>
      </c>
      <c r="B331" s="1">
        <v>0</v>
      </c>
      <c r="C331" s="1">
        <v>2014</v>
      </c>
      <c r="D331" s="2">
        <v>2137.771781869499</v>
      </c>
      <c r="E331" s="2">
        <v>6272.969106802745</v>
      </c>
      <c r="F331" s="2">
        <v>3493.5173150741994</v>
      </c>
      <c r="G331" s="2">
        <v>11904.258203746444</v>
      </c>
      <c r="H331" s="2"/>
      <c r="I331" s="2">
        <v>3325.5655202722596</v>
      </c>
      <c r="J331" s="2">
        <v>1580.343660514068</v>
      </c>
      <c r="K331" s="2">
        <v>8357.108724142685</v>
      </c>
      <c r="L331" s="2">
        <v>13263.017904929013</v>
      </c>
    </row>
    <row r="332" spans="1:12" ht="12.75">
      <c r="A332" s="1" t="s">
        <v>11</v>
      </c>
      <c r="B332" s="1">
        <v>0</v>
      </c>
      <c r="C332" s="1">
        <v>2015</v>
      </c>
      <c r="D332" s="2">
        <v>2184.6215042806275</v>
      </c>
      <c r="E332" s="2">
        <v>6730.941533764019</v>
      </c>
      <c r="F332" s="2">
        <v>3605.96478981628</v>
      </c>
      <c r="G332" s="2">
        <v>12521.527827860928</v>
      </c>
      <c r="H332" s="2"/>
      <c r="I332" s="2">
        <v>3613.1730006234648</v>
      </c>
      <c r="J332" s="2">
        <v>1745.309937843267</v>
      </c>
      <c r="K332" s="2">
        <v>8755.62597889897</v>
      </c>
      <c r="L332" s="2">
        <v>14114.108917365702</v>
      </c>
    </row>
    <row r="333" spans="1:12" ht="12.75">
      <c r="A333" s="1" t="s">
        <v>11</v>
      </c>
      <c r="B333" s="1">
        <v>0</v>
      </c>
      <c r="C333" s="1">
        <v>2016</v>
      </c>
      <c r="D333" s="2">
        <v>2315.9532002162578</v>
      </c>
      <c r="E333" s="2">
        <v>7339.336752017017</v>
      </c>
      <c r="F333" s="2">
        <v>3549.456424952784</v>
      </c>
      <c r="G333" s="2">
        <v>13204.746377186057</v>
      </c>
      <c r="H333" s="2"/>
      <c r="I333" s="2">
        <v>3956.053170687365</v>
      </c>
      <c r="J333" s="2">
        <v>1931.4583416566418</v>
      </c>
      <c r="K333" s="2">
        <v>8778.552452637243</v>
      </c>
      <c r="L333" s="2">
        <v>14666.06396498125</v>
      </c>
    </row>
    <row r="334" spans="1:12" ht="12.75">
      <c r="A334" s="1" t="s">
        <v>11</v>
      </c>
      <c r="B334" s="1">
        <v>0</v>
      </c>
      <c r="C334" s="1">
        <v>2017</v>
      </c>
      <c r="D334" s="2">
        <v>2425.517162126369</v>
      </c>
      <c r="E334" s="2">
        <v>7862.897591258696</v>
      </c>
      <c r="F334" s="2">
        <v>3424.906138768507</v>
      </c>
      <c r="G334" s="2">
        <v>13713.320892153572</v>
      </c>
      <c r="H334" s="2"/>
      <c r="I334" s="2">
        <v>4314.764034023253</v>
      </c>
      <c r="J334" s="2">
        <v>2112.8903525968894</v>
      </c>
      <c r="K334" s="2">
        <v>8844.417818925203</v>
      </c>
      <c r="L334" s="2">
        <v>15272.072205545346</v>
      </c>
    </row>
    <row r="335" spans="1:12" ht="12.75">
      <c r="A335" s="1" t="s">
        <v>11</v>
      </c>
      <c r="B335" s="1">
        <v>0</v>
      </c>
      <c r="C335" s="1">
        <v>2018</v>
      </c>
      <c r="D335" s="2">
        <v>2525.0645767336887</v>
      </c>
      <c r="E335" s="2">
        <v>8352.571788140232</v>
      </c>
      <c r="F335" s="2">
        <v>3301.0922851839123</v>
      </c>
      <c r="G335" s="2">
        <v>14178.728650057834</v>
      </c>
      <c r="H335" s="2"/>
      <c r="I335" s="2">
        <v>4670.332632157151</v>
      </c>
      <c r="J335" s="2">
        <v>2263.843497088591</v>
      </c>
      <c r="K335" s="2">
        <v>8914.254941442763</v>
      </c>
      <c r="L335" s="2">
        <v>15848.431070688504</v>
      </c>
    </row>
    <row r="336" spans="1:12" ht="12.75">
      <c r="A336" s="1" t="s">
        <v>11</v>
      </c>
      <c r="B336" s="1">
        <v>0</v>
      </c>
      <c r="C336" s="1">
        <v>2019</v>
      </c>
      <c r="D336" s="2">
        <v>2550.102068218648</v>
      </c>
      <c r="E336" s="2">
        <v>8408.148329475956</v>
      </c>
      <c r="F336" s="2">
        <v>3121.795924743259</v>
      </c>
      <c r="G336" s="2">
        <v>14080.046322437864</v>
      </c>
      <c r="H336" s="2"/>
      <c r="I336" s="2">
        <v>5022.469337913324</v>
      </c>
      <c r="J336" s="2">
        <v>2397.0098691288235</v>
      </c>
      <c r="K336" s="2">
        <v>8897.343542022749</v>
      </c>
      <c r="L336" s="2">
        <v>16316.822749064897</v>
      </c>
    </row>
    <row r="337" spans="1:12" ht="12.75">
      <c r="A337" s="1" t="s">
        <v>11</v>
      </c>
      <c r="B337" s="1">
        <v>0</v>
      </c>
      <c r="C337" s="1">
        <v>2020</v>
      </c>
      <c r="D337" s="2">
        <v>2627.348716831274</v>
      </c>
      <c r="E337" s="2">
        <v>8609.998049762424</v>
      </c>
      <c r="F337" s="2">
        <v>2921.641230226516</v>
      </c>
      <c r="G337" s="2">
        <v>14158.987996820215</v>
      </c>
      <c r="H337" s="2"/>
      <c r="I337" s="2">
        <v>5370.965155917151</v>
      </c>
      <c r="J337" s="2">
        <v>2531.9816883685544</v>
      </c>
      <c r="K337" s="2">
        <v>8847.799524029768</v>
      </c>
      <c r="L337" s="2">
        <v>16750.74636831547</v>
      </c>
    </row>
    <row r="338" spans="1:12" ht="12.75">
      <c r="A338" s="1" t="s">
        <v>11</v>
      </c>
      <c r="B338" s="1">
        <v>0</v>
      </c>
      <c r="C338" s="1">
        <v>2021</v>
      </c>
      <c r="D338" s="2">
        <v>2688.522159862128</v>
      </c>
      <c r="E338" s="2">
        <v>8775.503269494795</v>
      </c>
      <c r="F338" s="2">
        <v>2720.9588604251635</v>
      </c>
      <c r="G338" s="2">
        <v>14184.984289782087</v>
      </c>
      <c r="H338" s="2"/>
      <c r="I338" s="2">
        <v>5701.493355681412</v>
      </c>
      <c r="J338" s="2">
        <v>2662.5329883432105</v>
      </c>
      <c r="K338" s="2">
        <v>8836.77158949958</v>
      </c>
      <c r="L338" s="2">
        <v>17200.797933524205</v>
      </c>
    </row>
    <row r="339" spans="1:12" ht="12.75">
      <c r="A339" s="1" t="s">
        <v>11</v>
      </c>
      <c r="B339" s="1">
        <v>0</v>
      </c>
      <c r="C339" s="1">
        <v>2022</v>
      </c>
      <c r="D339" s="2">
        <v>2731.5432692038958</v>
      </c>
      <c r="E339" s="2">
        <v>8893.31378637546</v>
      </c>
      <c r="F339" s="2">
        <v>2515.8567465682286</v>
      </c>
      <c r="G339" s="2">
        <v>14140.713802147584</v>
      </c>
      <c r="H339" s="2"/>
      <c r="I339" s="2">
        <v>6029.559050342271</v>
      </c>
      <c r="J339" s="2">
        <v>2794.17653085575</v>
      </c>
      <c r="K339" s="2">
        <v>8694.650295292302</v>
      </c>
      <c r="L339" s="2">
        <v>17518.385876490323</v>
      </c>
    </row>
    <row r="340" spans="1:12" ht="12.75">
      <c r="A340" s="1" t="s">
        <v>11</v>
      </c>
      <c r="B340" s="1">
        <v>0</v>
      </c>
      <c r="C340" s="1">
        <v>2023</v>
      </c>
      <c r="D340" s="2">
        <v>2804.4163688328485</v>
      </c>
      <c r="E340" s="2">
        <v>9107.803900689341</v>
      </c>
      <c r="F340" s="2">
        <v>2372.54877156834</v>
      </c>
      <c r="G340" s="2">
        <v>14284.769041090529</v>
      </c>
      <c r="H340" s="2"/>
      <c r="I340" s="2">
        <v>6346.27692251772</v>
      </c>
      <c r="J340" s="2">
        <v>2923.381956257704</v>
      </c>
      <c r="K340" s="2">
        <v>8615.9850592242</v>
      </c>
      <c r="L340" s="2">
        <v>17885.643937999623</v>
      </c>
    </row>
    <row r="341" spans="1:12" ht="12.75">
      <c r="A341" s="1" t="s">
        <v>11</v>
      </c>
      <c r="B341" s="1">
        <v>0</v>
      </c>
      <c r="C341" s="1">
        <v>2024</v>
      </c>
      <c r="D341" s="2">
        <v>2875.7100241250882</v>
      </c>
      <c r="E341" s="2">
        <v>9319.39530039294</v>
      </c>
      <c r="F341" s="2">
        <v>2316.083047413471</v>
      </c>
      <c r="G341" s="2">
        <v>14511.1883719315</v>
      </c>
      <c r="H341" s="2"/>
      <c r="I341" s="2">
        <v>6657.1886434762355</v>
      </c>
      <c r="J341" s="2">
        <v>3051.4191320035575</v>
      </c>
      <c r="K341" s="2">
        <v>8611.47600799581</v>
      </c>
      <c r="L341" s="2">
        <v>18320.083783475602</v>
      </c>
    </row>
    <row r="342" spans="1:12" ht="12.75">
      <c r="A342" s="1" t="s">
        <v>11</v>
      </c>
      <c r="B342" s="1">
        <f>B341</f>
        <v>0</v>
      </c>
      <c r="C342" s="1">
        <v>2025</v>
      </c>
      <c r="D342" s="2">
        <v>2948.339971979733</v>
      </c>
      <c r="E342" s="2">
        <v>9526.503243745421</v>
      </c>
      <c r="F342" s="2">
        <v>2293.4734679075864</v>
      </c>
      <c r="G342" s="2">
        <v>14768.31668363274</v>
      </c>
      <c r="H342" s="2"/>
      <c r="I342" s="2">
        <v>6965.348939341517</v>
      </c>
      <c r="J342" s="2">
        <v>3183.704353872888</v>
      </c>
      <c r="K342" s="2">
        <v>8577.18649401728</v>
      </c>
      <c r="L342" s="2">
        <v>18726.239787231687</v>
      </c>
    </row>
    <row r="343" spans="1:12" ht="12.75">
      <c r="A343" s="1" t="s">
        <v>11</v>
      </c>
      <c r="B343" s="1">
        <f>B342</f>
        <v>0</v>
      </c>
      <c r="C343" s="1">
        <v>2026</v>
      </c>
      <c r="D343" s="2">
        <v>3022.432926681582</v>
      </c>
      <c r="E343" s="2">
        <v>9716.176638843317</v>
      </c>
      <c r="F343" s="2">
        <v>2308.7493124216257</v>
      </c>
      <c r="G343" s="2">
        <v>15047.358877946524</v>
      </c>
      <c r="H343" s="2"/>
      <c r="I343" s="2">
        <v>7258.091774247129</v>
      </c>
      <c r="J343" s="2">
        <v>3307.656699602163</v>
      </c>
      <c r="K343" s="2">
        <v>8617.471089691566</v>
      </c>
      <c r="L343" s="2">
        <v>19183.219563540857</v>
      </c>
    </row>
    <row r="344" spans="1:12" ht="12.75">
      <c r="A344" s="1" t="s">
        <v>11</v>
      </c>
      <c r="B344" s="1">
        <f>B343</f>
        <v>0</v>
      </c>
      <c r="C344" s="1">
        <v>2027</v>
      </c>
      <c r="D344" s="2">
        <f>D306+D268+D230+D192+D154+D116+D78+D40</f>
        <v>3098.4177236049427</v>
      </c>
      <c r="E344" s="2">
        <f>E306+E268+E230+E192+E154+E116+E78+E40</f>
        <v>9909.655375919265</v>
      </c>
      <c r="F344" s="2">
        <f>F306+F268+F230+F192+F154+F116+F78+F40</f>
        <v>2324.834345544125</v>
      </c>
      <c r="G344" s="2">
        <f>SUM(D344:F344)</f>
        <v>15332.907445068333</v>
      </c>
      <c r="I344" s="2">
        <f>I306+I268+I230+I192+I154+I116+I78+I40</f>
        <v>7563.19561770943</v>
      </c>
      <c r="J344" s="2">
        <f>J306+J268+J230+J192+J154+J116+J78+J40</f>
        <v>3436.467107777903</v>
      </c>
      <c r="K344" s="2">
        <f>K306+K268+K230+K192+K154+K116+K78+K40</f>
        <v>8658.27010869495</v>
      </c>
      <c r="L344" s="2">
        <f>SUM(I344:K344)</f>
        <v>19657.932834182284</v>
      </c>
    </row>
    <row r="345" ht="12.75">
      <c r="G345" s="2"/>
    </row>
  </sheetData>
  <sheetProtection/>
  <mergeCells count="2">
    <mergeCell ref="D1:G1"/>
    <mergeCell ref="I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Energy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Electricity Committed Savings CEDU 2016</dc:title>
  <dc:subject/>
  <dc:creator>ckavalec</dc:creator>
  <cp:keywords/>
  <dc:description/>
  <cp:lastModifiedBy>Garcia, Cary@Energy</cp:lastModifiedBy>
  <dcterms:created xsi:type="dcterms:W3CDTF">2015-12-07T02:21:30Z</dcterms:created>
  <dcterms:modified xsi:type="dcterms:W3CDTF">2016-12-07T20:27:23Z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Z5JXHV6S7NA6-3-107462</vt:lpwstr>
  </property>
  <property fmtid="{D5CDD505-2E9C-101B-9397-08002B2CF9AE}" pid="4" name="_dlc_DocIdItemGu">
    <vt:lpwstr>0096311a-e681-4238-9120-966e59ac663a</vt:lpwstr>
  </property>
  <property fmtid="{D5CDD505-2E9C-101B-9397-08002B2CF9AE}" pid="5" name="_dlc_DocIdU">
    <vt:lpwstr>http://efilingspinternal/_layouts/DocIdRedir.aspx?ID=Z5JXHV6S7NA6-3-107462, Z5JXHV6S7NA6-3-107462</vt:lpwstr>
  </property>
  <property fmtid="{D5CDD505-2E9C-101B-9397-08002B2CF9AE}" pid="6" name="_CopySour">
    <vt:lpwstr>http://efilingspinternal/PendingDocuments/16-IEPR-05/20170127T121940_Final_Electricity_Committed_Savings_CEDU_2016.xls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16-IEPR-05</vt:lpwstr>
  </property>
  <property fmtid="{D5CDD505-2E9C-101B-9397-08002B2CF9AE}" pid="11" name="Subject Are">
    <vt:lpwstr>116;#CEDU 2017-2027 Adoption 01-25-2017 Business Meeting|ef5823ce-ddab-460c-a79c-a660e63d4e66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1819100.00000000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CEDU 2017-2027 Adoption 01-25-2017 Business Meeting|ef5823ce-ddab-460c-a79c-a660e63d4e66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Staff|33d9c16f-f938-4210-84d3-7f3ed959b9d5;#6;#Document|6786e4f6-aafd-416d-a977-1b2d5f456edf;#116;#CEDU 2017-2027 Adoption 01-25-2017 Business Meeting|ef5823ce-ddab-460c-a79c-a660e63d4e66;#3;#Document|f3c81208-9d0f-49cc-afc5-e227f36ec0e7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