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onsumption-Low" sheetId="1" r:id="rId1"/>
    <sheet name="Sales and Peak-Low" sheetId="2" r:id="rId2"/>
  </sheets>
  <definedNames/>
  <calcPr fullCalcOnLoad="1"/>
</workbook>
</file>

<file path=xl/sharedStrings.xml><?xml version="1.0" encoding="utf-8"?>
<sst xmlns="http://schemas.openxmlformats.org/spreadsheetml/2006/main" count="101" uniqueCount="21">
  <si>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</si>
  <si>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</si>
  <si>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</si>
  <si>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</si>
  <si>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</si>
  <si>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</si>
  <si>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</si>
  <si>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</si>
  <si>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</si>
  <si>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</si>
  <si>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</si>
  <si>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</si>
  <si>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</si>
  <si>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</si>
  <si>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</si>
  <si>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</si>
  <si>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</si>
  <si>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California Energy Demand 2016-2026 Baseline Revised Forecast</t>
  </si>
  <si>
    <t>Forecast Zone</t>
  </si>
  <si>
    <t>Forecast Zone Electricity Consumption for NCNC Planning Area - Low Demand Case</t>
  </si>
  <si>
    <t>Forecast Zone Electricity Sales and Peak for NCNC Planning Area - Low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</si>
</sst>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D61" sqref="D61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2.75">
      <c r="A6" s="3">
        <v>13</v>
      </c>
      <c r="B6" s="4">
        <v>2013</v>
      </c>
      <c r="C6" s="5">
        <v>4679.786320065351</v>
      </c>
      <c r="D6" s="5">
        <v>4263.067507441129</v>
      </c>
      <c r="E6" s="5">
        <v>780.5782868127745</v>
      </c>
      <c r="F6" s="5">
        <v>123.61076706514035</v>
      </c>
      <c r="G6" s="5">
        <v>217.7645441245969</v>
      </c>
      <c r="H6" s="5">
        <v>483.2946289793878</v>
      </c>
      <c r="I6" s="5">
        <v>70.27827599999999</v>
      </c>
      <c r="J6" s="5">
        <f>SUM(C6:I6)</f>
        <v>10618.380330488379</v>
      </c>
    </row>
    <row r="7" spans="1:10" ht="12.75" customHeight="1">
      <c r="A7" s="3" t="s">
        <v>14</v>
      </c>
      <c r="B7" s="4">
        <v>2014</v>
      </c>
      <c r="C7" s="5">
        <v>4703.420425106197</v>
      </c>
      <c r="D7" s="5">
        <v>4312.485280693877</v>
      </c>
      <c r="E7" s="5">
        <v>797.2143547226741</v>
      </c>
      <c r="F7" s="5">
        <v>132.6211378183701</v>
      </c>
      <c r="G7" s="5">
        <v>222.46492636296045</v>
      </c>
      <c r="H7" s="5">
        <v>479.4876745157111</v>
      </c>
      <c r="I7" s="5">
        <v>80.74309699999999</v>
      </c>
      <c r="J7" s="5">
        <f aca="true" t="shared" si="0" ref="J7:J47">SUM(C7:I7)</f>
        <v>10728.43689621979</v>
      </c>
    </row>
    <row r="8" spans="1:10" ht="12.75">
      <c r="A8" s="6" t="s">
        <v>0</v>
      </c>
      <c r="B8" s="4">
        <v>2015</v>
      </c>
      <c r="C8" s="5">
        <v>4892.991937186705</v>
      </c>
      <c r="D8" s="5">
        <v>4321.214388823296</v>
      </c>
      <c r="E8" s="5">
        <v>786.5713256720489</v>
      </c>
      <c r="F8" s="5">
        <v>135.36270642847444</v>
      </c>
      <c r="G8" s="5">
        <v>224.85721094087546</v>
      </c>
      <c r="H8" s="5">
        <v>482.4531007964716</v>
      </c>
      <c r="I8" s="5">
        <v>80.24035936724091</v>
      </c>
      <c r="J8" s="5">
        <f t="shared" si="0"/>
        <v>10923.691029215111</v>
      </c>
    </row>
    <row r="9" spans="1:10" ht="12.75">
      <c r="A9" s="6" t="s">
        <v>0</v>
      </c>
      <c r="B9" s="4">
        <v>2016</v>
      </c>
      <c r="C9" s="5">
        <v>4994.422759944588</v>
      </c>
      <c r="D9" s="5">
        <v>4370.9404362812975</v>
      </c>
      <c r="E9" s="5">
        <v>782.3746169996348</v>
      </c>
      <c r="F9" s="5">
        <v>135.69689249800393</v>
      </c>
      <c r="G9" s="5">
        <v>227.91332107098822</v>
      </c>
      <c r="H9" s="5">
        <v>482.53521894186304</v>
      </c>
      <c r="I9" s="5">
        <v>79.76750538009522</v>
      </c>
      <c r="J9" s="5">
        <f t="shared" si="0"/>
        <v>11073.65075111647</v>
      </c>
    </row>
    <row r="10" spans="1:10" ht="12.75">
      <c r="A10" s="6" t="s">
        <v>0</v>
      </c>
      <c r="B10" s="4">
        <v>2017</v>
      </c>
      <c r="C10" s="5">
        <v>5093.722669076921</v>
      </c>
      <c r="D10" s="5">
        <v>4425.191107113394</v>
      </c>
      <c r="E10" s="5">
        <v>777.3012562124795</v>
      </c>
      <c r="F10" s="5">
        <v>137.0178487975695</v>
      </c>
      <c r="G10" s="5">
        <v>232.38950945132663</v>
      </c>
      <c r="H10" s="5">
        <v>483.4530737026845</v>
      </c>
      <c r="I10" s="5">
        <v>79.59323770084234</v>
      </c>
      <c r="J10" s="5">
        <f t="shared" si="0"/>
        <v>11228.668702055218</v>
      </c>
    </row>
    <row r="11" spans="1:10" ht="12.75">
      <c r="A11" s="6" t="s">
        <v>0</v>
      </c>
      <c r="B11" s="4">
        <v>2018</v>
      </c>
      <c r="C11" s="5">
        <v>5132.4217005850005</v>
      </c>
      <c r="D11" s="5">
        <v>4472.441054513716</v>
      </c>
      <c r="E11" s="5">
        <v>773.8273188891194</v>
      </c>
      <c r="F11" s="5">
        <v>137.67746577408613</v>
      </c>
      <c r="G11" s="5">
        <v>236.71591251691905</v>
      </c>
      <c r="H11" s="5">
        <v>484.68060746167055</v>
      </c>
      <c r="I11" s="5">
        <v>79.64399692748363</v>
      </c>
      <c r="J11" s="5">
        <f t="shared" si="0"/>
        <v>11317.408056667995</v>
      </c>
    </row>
    <row r="12" spans="1:10" ht="12.75">
      <c r="A12" s="6" t="s">
        <v>0</v>
      </c>
      <c r="B12" s="4">
        <v>2019</v>
      </c>
      <c r="C12" s="5">
        <v>5184.949608822245</v>
      </c>
      <c r="D12" s="5">
        <v>4516.620416108124</v>
      </c>
      <c r="E12" s="5">
        <v>769.5135415868966</v>
      </c>
      <c r="F12" s="5">
        <v>137.7711819927343</v>
      </c>
      <c r="G12" s="5">
        <v>239.3789143674434</v>
      </c>
      <c r="H12" s="5">
        <v>486.06913267575794</v>
      </c>
      <c r="I12" s="5">
        <v>79.62320591574614</v>
      </c>
      <c r="J12" s="5">
        <f t="shared" si="0"/>
        <v>11413.92600146895</v>
      </c>
    </row>
    <row r="13" spans="1:10" ht="12.75">
      <c r="A13" s="6" t="s">
        <v>0</v>
      </c>
      <c r="B13" s="4">
        <v>2020</v>
      </c>
      <c r="C13" s="5">
        <v>5236.454674504269</v>
      </c>
      <c r="D13" s="5">
        <v>4557.535897297641</v>
      </c>
      <c r="E13" s="5">
        <v>764.936287822362</v>
      </c>
      <c r="F13" s="5">
        <v>137.4128275067421</v>
      </c>
      <c r="G13" s="5">
        <v>243.1288149071986</v>
      </c>
      <c r="H13" s="5">
        <v>487.279236290388</v>
      </c>
      <c r="I13" s="5">
        <v>79.53214653373503</v>
      </c>
      <c r="J13" s="5">
        <f t="shared" si="0"/>
        <v>11506.279884862335</v>
      </c>
    </row>
    <row r="14" spans="1:10" ht="12.75">
      <c r="A14" s="6" t="s">
        <v>0</v>
      </c>
      <c r="B14" s="4">
        <v>2021</v>
      </c>
      <c r="C14" s="5">
        <v>5284.764132871163</v>
      </c>
      <c r="D14" s="5">
        <v>4595.109743231733</v>
      </c>
      <c r="E14" s="5">
        <v>759.5147674609815</v>
      </c>
      <c r="F14" s="5">
        <v>137.0166954722178</v>
      </c>
      <c r="G14" s="5">
        <v>245.3726254177229</v>
      </c>
      <c r="H14" s="5">
        <v>488.3462417573213</v>
      </c>
      <c r="I14" s="5">
        <v>79.43441748007209</v>
      </c>
      <c r="J14" s="5">
        <f t="shared" si="0"/>
        <v>11589.558623691211</v>
      </c>
    </row>
    <row r="15" spans="1:10" ht="12.75">
      <c r="A15" s="6" t="s">
        <v>0</v>
      </c>
      <c r="B15" s="4">
        <v>2022</v>
      </c>
      <c r="C15" s="5">
        <v>5339.7384086146185</v>
      </c>
      <c r="D15" s="5">
        <v>4631.928754530761</v>
      </c>
      <c r="E15" s="5">
        <v>754.3083334031494</v>
      </c>
      <c r="F15" s="5">
        <v>136.68609954035267</v>
      </c>
      <c r="G15" s="5">
        <v>247.7427139198865</v>
      </c>
      <c r="H15" s="5">
        <v>489.55530014554057</v>
      </c>
      <c r="I15" s="5">
        <v>79.38126872761404</v>
      </c>
      <c r="J15" s="5">
        <f t="shared" si="0"/>
        <v>11679.340878881922</v>
      </c>
    </row>
    <row r="16" spans="1:10" ht="12.75">
      <c r="A16" s="6" t="s">
        <v>0</v>
      </c>
      <c r="B16" s="4">
        <v>2023</v>
      </c>
      <c r="C16" s="5">
        <v>5402.380508569899</v>
      </c>
      <c r="D16" s="5">
        <v>4656.983717698111</v>
      </c>
      <c r="E16" s="5">
        <v>749.7013329427855</v>
      </c>
      <c r="F16" s="5">
        <v>136.49700102391108</v>
      </c>
      <c r="G16" s="5">
        <v>250.21287688354775</v>
      </c>
      <c r="H16" s="5">
        <v>490.9255558060361</v>
      </c>
      <c r="I16" s="5">
        <v>79.36567293861711</v>
      </c>
      <c r="J16" s="5">
        <f t="shared" si="0"/>
        <v>11766.066665862905</v>
      </c>
    </row>
    <row r="17" spans="1:10" ht="12.75">
      <c r="A17" s="6" t="s">
        <v>0</v>
      </c>
      <c r="B17" s="4">
        <v>2024</v>
      </c>
      <c r="C17" s="5">
        <v>5465.004188441124</v>
      </c>
      <c r="D17" s="5">
        <v>4686.645636867709</v>
      </c>
      <c r="E17" s="5">
        <v>744.8103968801291</v>
      </c>
      <c r="F17" s="5">
        <v>136.34111094028447</v>
      </c>
      <c r="G17" s="5">
        <v>252.69543149008547</v>
      </c>
      <c r="H17" s="5">
        <v>492.3612328227199</v>
      </c>
      <c r="I17" s="5">
        <v>79.36075643076498</v>
      </c>
      <c r="J17" s="5">
        <f t="shared" si="0"/>
        <v>11857.218753872816</v>
      </c>
    </row>
    <row r="18" spans="1:10" ht="12.75">
      <c r="A18" s="6" t="s">
        <v>0</v>
      </c>
      <c r="B18" s="4">
        <v>2025</v>
      </c>
      <c r="C18" s="5">
        <v>5525.042640212311</v>
      </c>
      <c r="D18" s="5">
        <v>4716.476050215317</v>
      </c>
      <c r="E18" s="5">
        <v>740.0016742246937</v>
      </c>
      <c r="F18" s="5">
        <v>136.06265099787956</v>
      </c>
      <c r="G18" s="5">
        <v>255.16927833010664</v>
      </c>
      <c r="H18" s="5">
        <v>493.8369075782833</v>
      </c>
      <c r="I18" s="5">
        <v>79.3554993391734</v>
      </c>
      <c r="J18" s="5">
        <f t="shared" si="0"/>
        <v>11945.944700897762</v>
      </c>
    </row>
    <row r="19" spans="1:10" ht="12.75">
      <c r="A19" s="6"/>
      <c r="B19" s="4">
        <v>2026</v>
      </c>
      <c r="C19" s="5">
        <v>5588.027632293665</v>
      </c>
      <c r="D19" s="5">
        <v>4747.351211625444</v>
      </c>
      <c r="E19" s="5">
        <v>735.8008084539073</v>
      </c>
      <c r="F19" s="5">
        <v>135.6786333951403</v>
      </c>
      <c r="G19" s="5">
        <v>257.61328108531035</v>
      </c>
      <c r="H19" s="5">
        <v>495.3276042445502</v>
      </c>
      <c r="I19" s="5">
        <v>79.3430603889966</v>
      </c>
      <c r="J19" s="5">
        <f t="shared" si="0"/>
        <v>12039.142231487014</v>
      </c>
    </row>
    <row r="20" spans="1:10" ht="12.75">
      <c r="A20" s="3">
        <v>14</v>
      </c>
      <c r="B20" s="4">
        <v>2013</v>
      </c>
      <c r="C20" s="5">
        <v>778.2313887951453</v>
      </c>
      <c r="D20" s="5">
        <v>664.7421069954853</v>
      </c>
      <c r="E20" s="5">
        <v>622.8676346430867</v>
      </c>
      <c r="F20" s="5">
        <v>10.796759324112417</v>
      </c>
      <c r="G20" s="5">
        <v>318.0865348115519</v>
      </c>
      <c r="H20" s="5">
        <v>110.73735260802995</v>
      </c>
      <c r="I20" s="5">
        <v>10.219329000000004</v>
      </c>
      <c r="J20" s="5">
        <f t="shared" si="0"/>
        <v>2515.681106177412</v>
      </c>
    </row>
    <row r="21" spans="1:10" ht="12.75">
      <c r="A21" s="3" t="s">
        <v>15</v>
      </c>
      <c r="B21" s="4">
        <v>2014</v>
      </c>
      <c r="C21" s="5">
        <v>785.5757434734521</v>
      </c>
      <c r="D21" s="5">
        <v>605.4141872453446</v>
      </c>
      <c r="E21" s="5">
        <v>649.6895415884159</v>
      </c>
      <c r="F21" s="5">
        <v>9.269503035103055</v>
      </c>
      <c r="G21" s="5">
        <v>322.5521623398807</v>
      </c>
      <c r="H21" s="5">
        <v>111.75859966774502</v>
      </c>
      <c r="I21" s="5">
        <v>10.442543597119107</v>
      </c>
      <c r="J21" s="5">
        <f t="shared" si="0"/>
        <v>2494.7022809470604</v>
      </c>
    </row>
    <row r="22" spans="1:10" ht="12.75">
      <c r="A22" s="6" t="s">
        <v>0</v>
      </c>
      <c r="B22" s="4">
        <v>2015</v>
      </c>
      <c r="C22" s="5">
        <v>834.0701846459172</v>
      </c>
      <c r="D22" s="5">
        <v>595.4224685788987</v>
      </c>
      <c r="E22" s="5">
        <v>649.6677228414133</v>
      </c>
      <c r="F22" s="5">
        <v>8.915013309701312</v>
      </c>
      <c r="G22" s="5">
        <v>321.9761437187366</v>
      </c>
      <c r="H22" s="5">
        <v>112.27511834902124</v>
      </c>
      <c r="I22" s="5">
        <v>7.142299724240312</v>
      </c>
      <c r="J22" s="5">
        <f t="shared" si="0"/>
        <v>2529.468951167929</v>
      </c>
    </row>
    <row r="23" spans="1:10" ht="12.75">
      <c r="A23" s="6" t="s">
        <v>0</v>
      </c>
      <c r="B23" s="4">
        <v>2016</v>
      </c>
      <c r="C23" s="5">
        <v>846.101664065734</v>
      </c>
      <c r="D23" s="5">
        <v>598.386210599526</v>
      </c>
      <c r="E23" s="5">
        <v>646.3949176049529</v>
      </c>
      <c r="F23" s="5">
        <v>8.970749377485502</v>
      </c>
      <c r="G23" s="5">
        <v>324.40733176518575</v>
      </c>
      <c r="H23" s="5">
        <v>112.43930188537934</v>
      </c>
      <c r="I23" s="5">
        <v>7.107511653972096</v>
      </c>
      <c r="J23" s="5">
        <f t="shared" si="0"/>
        <v>2543.8076869522347</v>
      </c>
    </row>
    <row r="24" spans="1:10" ht="12.75">
      <c r="A24" s="6" t="s">
        <v>0</v>
      </c>
      <c r="B24" s="4">
        <v>2017</v>
      </c>
      <c r="C24" s="5">
        <v>856.9354475121521</v>
      </c>
      <c r="D24" s="5">
        <v>604.094902532848</v>
      </c>
      <c r="E24" s="5">
        <v>642.8495027472653</v>
      </c>
      <c r="F24" s="5">
        <v>9.134883561535606</v>
      </c>
      <c r="G24" s="5">
        <v>329.54383494149494</v>
      </c>
      <c r="H24" s="5">
        <v>112.91162456728263</v>
      </c>
      <c r="I24" s="5">
        <v>7.102806411311398</v>
      </c>
      <c r="J24" s="5">
        <f t="shared" si="0"/>
        <v>2562.57300227389</v>
      </c>
    </row>
    <row r="25" spans="1:10" ht="12.75">
      <c r="A25" s="6" t="s">
        <v>0</v>
      </c>
      <c r="B25" s="4">
        <v>2018</v>
      </c>
      <c r="C25" s="5">
        <v>860.9902715506224</v>
      </c>
      <c r="D25" s="5">
        <v>610.1592236361857</v>
      </c>
      <c r="E25" s="5">
        <v>641.1692460342373</v>
      </c>
      <c r="F25" s="5">
        <v>9.217508669556183</v>
      </c>
      <c r="G25" s="5">
        <v>334.3895693278004</v>
      </c>
      <c r="H25" s="5">
        <v>113.5010670250867</v>
      </c>
      <c r="I25" s="5">
        <v>7.12615089601215</v>
      </c>
      <c r="J25" s="5">
        <f t="shared" si="0"/>
        <v>2576.5530371395007</v>
      </c>
    </row>
    <row r="26" spans="1:10" ht="12.75">
      <c r="A26" s="6" t="s">
        <v>0</v>
      </c>
      <c r="B26" s="4">
        <v>2019</v>
      </c>
      <c r="C26" s="5">
        <v>869.856046814884</v>
      </c>
      <c r="D26" s="5">
        <v>617.1244390102083</v>
      </c>
      <c r="E26" s="5">
        <v>638.71247349019</v>
      </c>
      <c r="F26" s="5">
        <v>9.229477472738207</v>
      </c>
      <c r="G26" s="5">
        <v>337.238471473356</v>
      </c>
      <c r="H26" s="5">
        <v>114.20621035101246</v>
      </c>
      <c r="I26" s="5">
        <v>7.143594014888212</v>
      </c>
      <c r="J26" s="5">
        <f t="shared" si="0"/>
        <v>2593.5107126272774</v>
      </c>
    </row>
    <row r="27" spans="1:10" ht="12.75">
      <c r="A27" s="6" t="s">
        <v>0</v>
      </c>
      <c r="B27" s="4">
        <v>2020</v>
      </c>
      <c r="C27" s="5">
        <v>880.8575136803601</v>
      </c>
      <c r="D27" s="5">
        <v>624.6643389259596</v>
      </c>
      <c r="E27" s="5">
        <v>636.40230125362</v>
      </c>
      <c r="F27" s="5">
        <v>9.198419338133492</v>
      </c>
      <c r="G27" s="5">
        <v>342.1552594399825</v>
      </c>
      <c r="H27" s="5">
        <v>114.94883375411442</v>
      </c>
      <c r="I27" s="5">
        <v>7.165996993118391</v>
      </c>
      <c r="J27" s="5">
        <f t="shared" si="0"/>
        <v>2615.3926633852884</v>
      </c>
    </row>
    <row r="28" spans="1:10" ht="12.75">
      <c r="A28" s="6" t="s">
        <v>0</v>
      </c>
      <c r="B28" s="4">
        <v>2021</v>
      </c>
      <c r="C28" s="5">
        <v>891.6119795856988</v>
      </c>
      <c r="D28" s="5">
        <v>632.248018192697</v>
      </c>
      <c r="E28" s="5">
        <v>633.6034501117521</v>
      </c>
      <c r="F28" s="5">
        <v>9.165532610902398</v>
      </c>
      <c r="G28" s="5">
        <v>345.2447807494687</v>
      </c>
      <c r="H28" s="5">
        <v>115.61551039869308</v>
      </c>
      <c r="I28" s="5">
        <v>7.185594678538099</v>
      </c>
      <c r="J28" s="5">
        <f t="shared" si="0"/>
        <v>2634.6748663277504</v>
      </c>
    </row>
    <row r="29" spans="1:10" ht="12.75">
      <c r="A29" s="6" t="s">
        <v>0</v>
      </c>
      <c r="B29" s="4">
        <v>2022</v>
      </c>
      <c r="C29" s="5">
        <v>903.8281316339167</v>
      </c>
      <c r="D29" s="5">
        <v>640.0130784168498</v>
      </c>
      <c r="E29" s="5">
        <v>630.9832367945452</v>
      </c>
      <c r="F29" s="5">
        <v>9.140410848957274</v>
      </c>
      <c r="G29" s="5">
        <v>348.5974949399767</v>
      </c>
      <c r="H29" s="5">
        <v>116.3288280800999</v>
      </c>
      <c r="I29" s="5">
        <v>7.2095053493263705</v>
      </c>
      <c r="J29" s="5">
        <f t="shared" si="0"/>
        <v>2656.1006860636717</v>
      </c>
    </row>
    <row r="30" spans="1:10" ht="12.75">
      <c r="A30" s="6" t="s">
        <v>0</v>
      </c>
      <c r="B30" s="4">
        <v>2023</v>
      </c>
      <c r="C30" s="5">
        <v>917.6141455626258</v>
      </c>
      <c r="D30" s="5">
        <v>646.3138022380058</v>
      </c>
      <c r="E30" s="5">
        <v>628.8342891943258</v>
      </c>
      <c r="F30" s="5">
        <v>9.127035260697154</v>
      </c>
      <c r="G30" s="5">
        <v>352.6003353621715</v>
      </c>
      <c r="H30" s="5">
        <v>117.0643242785264</v>
      </c>
      <c r="I30" s="5">
        <v>7.234691453352504</v>
      </c>
      <c r="J30" s="5">
        <f t="shared" si="0"/>
        <v>2678.7886233497043</v>
      </c>
    </row>
    <row r="31" spans="1:10" ht="12.75">
      <c r="A31" s="6" t="s">
        <v>0</v>
      </c>
      <c r="B31" s="4">
        <v>2024</v>
      </c>
      <c r="C31" s="5">
        <v>931.5167606249673</v>
      </c>
      <c r="D31" s="5">
        <v>652.7860337473494</v>
      </c>
      <c r="E31" s="5">
        <v>626.1539275538591</v>
      </c>
      <c r="F31" s="5">
        <v>9.11607297215765</v>
      </c>
      <c r="G31" s="5">
        <v>355.69535369591125</v>
      </c>
      <c r="H31" s="5">
        <v>117.81539032073273</v>
      </c>
      <c r="I31" s="5">
        <v>7.25995743870535</v>
      </c>
      <c r="J31" s="5">
        <f t="shared" si="0"/>
        <v>2700.3434963536833</v>
      </c>
    </row>
    <row r="32" spans="1:10" ht="12.75">
      <c r="A32" s="6" t="s">
        <v>0</v>
      </c>
      <c r="B32" s="4">
        <v>2025</v>
      </c>
      <c r="C32" s="5">
        <v>945.3782299796118</v>
      </c>
      <c r="D32" s="5">
        <v>658.8464290791884</v>
      </c>
      <c r="E32" s="5">
        <v>623.5488348693968</v>
      </c>
      <c r="F32" s="5">
        <v>9.097982381461323</v>
      </c>
      <c r="G32" s="5">
        <v>358.7110736876419</v>
      </c>
      <c r="H32" s="5">
        <v>118.57071025669569</v>
      </c>
      <c r="I32" s="5">
        <v>7.283471543044755</v>
      </c>
      <c r="J32" s="5">
        <f t="shared" si="0"/>
        <v>2721.4367317970414</v>
      </c>
    </row>
    <row r="33" spans="1:10" ht="12.75">
      <c r="A33" s="6"/>
      <c r="B33" s="4">
        <v>2026</v>
      </c>
      <c r="C33" s="5">
        <v>959.8742362913479</v>
      </c>
      <c r="D33" s="5">
        <v>664.5457923110467</v>
      </c>
      <c r="E33" s="5">
        <v>621.5201691512107</v>
      </c>
      <c r="F33" s="5">
        <v>9.073523404448979</v>
      </c>
      <c r="G33" s="5">
        <v>362.70172016220874</v>
      </c>
      <c r="H33" s="5">
        <v>119.35842277883499</v>
      </c>
      <c r="I33" s="5">
        <v>7.307078355553944</v>
      </c>
      <c r="J33" s="5">
        <f t="shared" si="0"/>
        <v>2744.3809424546525</v>
      </c>
    </row>
    <row r="34" spans="1:10" ht="12.75">
      <c r="A34" s="3">
        <v>15</v>
      </c>
      <c r="B34" s="4">
        <v>2013</v>
      </c>
      <c r="C34" s="5">
        <v>1720.4668293083032</v>
      </c>
      <c r="D34" s="5">
        <v>1902.6423967613716</v>
      </c>
      <c r="E34" s="5">
        <v>1000.8197923744085</v>
      </c>
      <c r="F34" s="5">
        <v>54.052105388420536</v>
      </c>
      <c r="G34" s="5">
        <v>442.57416004111496</v>
      </c>
      <c r="H34" s="5">
        <v>352.2902764912651</v>
      </c>
      <c r="I34" s="5">
        <v>17.195918377158705</v>
      </c>
      <c r="J34" s="5">
        <f t="shared" si="0"/>
        <v>5490.041478742042</v>
      </c>
    </row>
    <row r="35" spans="1:10" ht="12.75">
      <c r="A35" s="3" t="s">
        <v>16</v>
      </c>
      <c r="B35" s="4">
        <v>2014</v>
      </c>
      <c r="C35" s="5">
        <v>1736.5217642295415</v>
      </c>
      <c r="D35" s="5">
        <v>1742.5482599940733</v>
      </c>
      <c r="E35" s="5">
        <v>997.2492951231491</v>
      </c>
      <c r="F35" s="5">
        <v>57.906705925196256</v>
      </c>
      <c r="G35" s="5">
        <v>330.9830474645098</v>
      </c>
      <c r="H35" s="5">
        <v>327.935390482562</v>
      </c>
      <c r="I35" s="5">
        <v>16.954593041729314</v>
      </c>
      <c r="J35" s="5">
        <f t="shared" si="0"/>
        <v>5210.099056260761</v>
      </c>
    </row>
    <row r="36" spans="1:10" ht="12.75">
      <c r="A36" s="6" t="s">
        <v>0</v>
      </c>
      <c r="B36" s="4">
        <v>2015</v>
      </c>
      <c r="C36" s="5">
        <v>1837.6840725594504</v>
      </c>
      <c r="D36" s="5">
        <v>1720.3842413367595</v>
      </c>
      <c r="E36" s="5">
        <v>972.3248710685192</v>
      </c>
      <c r="F36" s="5">
        <v>55.078536729988016</v>
      </c>
      <c r="G36" s="5">
        <v>333.2614115105336</v>
      </c>
      <c r="H36" s="5">
        <v>328.9734442238188</v>
      </c>
      <c r="I36" s="5">
        <v>11.585444415897078</v>
      </c>
      <c r="J36" s="5">
        <f t="shared" si="0"/>
        <v>5259.292021844965</v>
      </c>
    </row>
    <row r="37" spans="1:10" ht="12.75">
      <c r="A37" s="6" t="s">
        <v>0</v>
      </c>
      <c r="B37" s="4">
        <v>2016</v>
      </c>
      <c r="C37" s="5">
        <v>1856.904413537033</v>
      </c>
      <c r="D37" s="5">
        <v>1736.1841896459623</v>
      </c>
      <c r="E37" s="5">
        <v>966.6295024962731</v>
      </c>
      <c r="F37" s="5">
        <v>55.284249004945025</v>
      </c>
      <c r="G37" s="5">
        <v>335.7787370183172</v>
      </c>
      <c r="H37" s="5">
        <v>329.1368731097857</v>
      </c>
      <c r="I37" s="5">
        <v>11.528451840253808</v>
      </c>
      <c r="J37" s="5">
        <f t="shared" si="0"/>
        <v>5291.4464166525695</v>
      </c>
    </row>
    <row r="38" spans="1:10" ht="12.75">
      <c r="A38" s="6" t="s">
        <v>0</v>
      </c>
      <c r="B38" s="4">
        <v>2017</v>
      </c>
      <c r="C38" s="5">
        <v>1876.0970533790162</v>
      </c>
      <c r="D38" s="5">
        <v>1756.281293709646</v>
      </c>
      <c r="E38" s="5">
        <v>958.9090724365773</v>
      </c>
      <c r="F38" s="5">
        <v>56.35842971712337</v>
      </c>
      <c r="G38" s="5">
        <v>340.95111823307457</v>
      </c>
      <c r="H38" s="5">
        <v>330.1197431797974</v>
      </c>
      <c r="I38" s="5">
        <v>11.513914648472927</v>
      </c>
      <c r="J38" s="5">
        <f t="shared" si="0"/>
        <v>5330.230625303707</v>
      </c>
    </row>
    <row r="39" spans="1:10" ht="12.75">
      <c r="A39" s="6" t="s">
        <v>0</v>
      </c>
      <c r="B39" s="4">
        <v>2018</v>
      </c>
      <c r="C39" s="5">
        <v>1881.1814330356322</v>
      </c>
      <c r="D39" s="5">
        <v>1776.725644806569</v>
      </c>
      <c r="E39" s="5">
        <v>954.4833100721387</v>
      </c>
      <c r="F39" s="5">
        <v>56.90911975028358</v>
      </c>
      <c r="G39" s="5">
        <v>345.66928145938664</v>
      </c>
      <c r="H39" s="5">
        <v>331.3813214090499</v>
      </c>
      <c r="I39" s="5">
        <v>11.538642022112315</v>
      </c>
      <c r="J39" s="5">
        <f t="shared" si="0"/>
        <v>5357.888752555172</v>
      </c>
    </row>
    <row r="40" spans="1:10" ht="12.75">
      <c r="A40" s="6" t="s">
        <v>0</v>
      </c>
      <c r="B40" s="4">
        <v>2019</v>
      </c>
      <c r="C40" s="5">
        <v>1898.5583758121945</v>
      </c>
      <c r="D40" s="5">
        <v>1799.4996444735723</v>
      </c>
      <c r="E40" s="5">
        <v>949.9805107010769</v>
      </c>
      <c r="F40" s="5">
        <v>56.936268735591646</v>
      </c>
      <c r="G40" s="5">
        <v>348.19794303852217</v>
      </c>
      <c r="H40" s="5">
        <v>332.93298771790603</v>
      </c>
      <c r="I40" s="5">
        <v>11.555116572074095</v>
      </c>
      <c r="J40" s="5">
        <f t="shared" si="0"/>
        <v>5397.660847050937</v>
      </c>
    </row>
    <row r="41" spans="1:10" ht="12.75">
      <c r="A41" s="6" t="s">
        <v>0</v>
      </c>
      <c r="B41" s="4">
        <v>2020</v>
      </c>
      <c r="C41" s="5">
        <v>1920.2147145291353</v>
      </c>
      <c r="D41" s="5">
        <v>1824.4237083349276</v>
      </c>
      <c r="E41" s="5">
        <v>946.1518097582699</v>
      </c>
      <c r="F41" s="5">
        <v>56.64700401994967</v>
      </c>
      <c r="G41" s="5">
        <v>352.7383983340041</v>
      </c>
      <c r="H41" s="5">
        <v>334.4397241666093</v>
      </c>
      <c r="I41" s="5">
        <v>11.569034336215601</v>
      </c>
      <c r="J41" s="5">
        <f t="shared" si="0"/>
        <v>5446.184393479111</v>
      </c>
    </row>
    <row r="42" spans="1:10" ht="12.75">
      <c r="A42" s="6" t="s">
        <v>0</v>
      </c>
      <c r="B42" s="4">
        <v>2021</v>
      </c>
      <c r="C42" s="5">
        <v>1940.8106332729835</v>
      </c>
      <c r="D42" s="5">
        <v>1849.5599333013838</v>
      </c>
      <c r="E42" s="5">
        <v>941.6427354663226</v>
      </c>
      <c r="F42" s="5">
        <v>56.36717563544559</v>
      </c>
      <c r="G42" s="5">
        <v>355.296223944906</v>
      </c>
      <c r="H42" s="5">
        <v>335.65136166368086</v>
      </c>
      <c r="I42" s="5">
        <v>11.576438929922087</v>
      </c>
      <c r="J42" s="5">
        <f t="shared" si="0"/>
        <v>5490.904502214645</v>
      </c>
    </row>
    <row r="43" spans="1:10" ht="12.75">
      <c r="A43" s="6" t="s">
        <v>0</v>
      </c>
      <c r="B43" s="4">
        <v>2022</v>
      </c>
      <c r="C43" s="5">
        <v>1964.5462035956527</v>
      </c>
      <c r="D43" s="5">
        <v>1875.4145214674227</v>
      </c>
      <c r="E43" s="5">
        <v>937.5211287897127</v>
      </c>
      <c r="F43" s="5">
        <v>56.198123022868664</v>
      </c>
      <c r="G43" s="5">
        <v>358.08887563997376</v>
      </c>
      <c r="H43" s="5">
        <v>336.98723130950776</v>
      </c>
      <c r="I43" s="5">
        <v>11.592294466451058</v>
      </c>
      <c r="J43" s="5">
        <f t="shared" si="0"/>
        <v>5540.348378291588</v>
      </c>
    </row>
    <row r="44" spans="1:10" ht="12.75">
      <c r="A44" s="6" t="s">
        <v>0</v>
      </c>
      <c r="B44" s="4">
        <v>2023</v>
      </c>
      <c r="C44" s="5">
        <v>1991.0557452573455</v>
      </c>
      <c r="D44" s="5">
        <v>1896.7686441196104</v>
      </c>
      <c r="E44" s="5">
        <v>934.2056897396191</v>
      </c>
      <c r="F44" s="5">
        <v>56.086204522694935</v>
      </c>
      <c r="G44" s="5">
        <v>361.50546310086395</v>
      </c>
      <c r="H44" s="5">
        <v>338.36525788434045</v>
      </c>
      <c r="I44" s="5">
        <v>11.6111252346191</v>
      </c>
      <c r="J44" s="5">
        <f t="shared" si="0"/>
        <v>5589.598129859093</v>
      </c>
    </row>
    <row r="45" spans="1:10" ht="12.75">
      <c r="A45" s="6" t="s">
        <v>0</v>
      </c>
      <c r="B45" s="4">
        <v>2024</v>
      </c>
      <c r="C45" s="5">
        <v>2017.3480204693662</v>
      </c>
      <c r="D45" s="5">
        <v>1918.2563250524315</v>
      </c>
      <c r="E45" s="5">
        <v>930.2643698138198</v>
      </c>
      <c r="F45" s="5">
        <v>55.970795056306834</v>
      </c>
      <c r="G45" s="5">
        <v>363.9505991604857</v>
      </c>
      <c r="H45" s="5">
        <v>339.7476466151637</v>
      </c>
      <c r="I45" s="5">
        <v>11.628384725066615</v>
      </c>
      <c r="J45" s="5">
        <f t="shared" si="0"/>
        <v>5637.166140892641</v>
      </c>
    </row>
    <row r="46" spans="1:10" ht="12.75">
      <c r="A46" s="6" t="s">
        <v>0</v>
      </c>
      <c r="B46" s="4">
        <v>2025</v>
      </c>
      <c r="C46" s="5">
        <v>2043.2926108817392</v>
      </c>
      <c r="D46" s="5">
        <v>1938.3688979237047</v>
      </c>
      <c r="E46" s="5">
        <v>926.5246739304862</v>
      </c>
      <c r="F46" s="5">
        <v>55.8133534865517</v>
      </c>
      <c r="G46" s="5">
        <v>366.29475273905814</v>
      </c>
      <c r="H46" s="5">
        <v>341.1194000401744</v>
      </c>
      <c r="I46" s="5">
        <v>11.642626074878393</v>
      </c>
      <c r="J46" s="5">
        <f t="shared" si="0"/>
        <v>5683.056315076593</v>
      </c>
    </row>
    <row r="47" spans="1:10" ht="12.75">
      <c r="A47" s="6"/>
      <c r="B47" s="4">
        <v>2026</v>
      </c>
      <c r="C47" s="5">
        <v>2070.3505939591446</v>
      </c>
      <c r="D47" s="5">
        <v>1957.4913071094104</v>
      </c>
      <c r="E47" s="5">
        <v>923.6684762715923</v>
      </c>
      <c r="F47" s="5">
        <v>55.62365039957443</v>
      </c>
      <c r="G47" s="5">
        <v>369.5203282737542</v>
      </c>
      <c r="H47" s="5">
        <v>342.478070622847</v>
      </c>
      <c r="I47" s="5">
        <v>11.654635265797108</v>
      </c>
      <c r="J47" s="5">
        <f t="shared" si="0"/>
        <v>5730.787061902119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1">
      <selection activeCell="F61" sqref="F61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18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2.75">
      <c r="A6" s="3">
        <v>13</v>
      </c>
      <c r="B6" s="4">
        <v>2013</v>
      </c>
      <c r="C6" s="5">
        <v>4634.939060065351</v>
      </c>
      <c r="D6" s="5">
        <v>4198.7635784411295</v>
      </c>
      <c r="E6" s="5">
        <v>752.7677388127745</v>
      </c>
      <c r="F6" s="5">
        <v>123.61076706514035</v>
      </c>
      <c r="G6" s="5">
        <v>217.5965446245969</v>
      </c>
      <c r="H6" s="5">
        <v>482.8057205793878</v>
      </c>
      <c r="I6" s="5">
        <v>70.27827599999999</v>
      </c>
      <c r="J6" s="5">
        <f aca="true" t="shared" si="0" ref="J6:J47">SUM(C6:I6)</f>
        <v>10480.76168558838</v>
      </c>
      <c r="K6" s="5">
        <v>3014</v>
      </c>
    </row>
    <row r="7" spans="1:11" ht="15.75" customHeight="1">
      <c r="A7" s="3" t="s">
        <v>14</v>
      </c>
      <c r="B7" s="4">
        <v>2014</v>
      </c>
      <c r="C7" s="5">
        <v>4644.857964106197</v>
      </c>
      <c r="D7" s="5">
        <v>4243.505218693877</v>
      </c>
      <c r="E7" s="5">
        <v>769.8050897226741</v>
      </c>
      <c r="F7" s="5">
        <v>132.6211378183701</v>
      </c>
      <c r="G7" s="5">
        <v>222.02731496296045</v>
      </c>
      <c r="H7" s="5">
        <v>478.9914206157111</v>
      </c>
      <c r="I7" s="5">
        <v>80.74309699999999</v>
      </c>
      <c r="J7" s="5">
        <f t="shared" si="0"/>
        <v>10572.551242919793</v>
      </c>
      <c r="K7" s="5">
        <v>3003.0000000000005</v>
      </c>
    </row>
    <row r="8" spans="1:11" ht="12.75">
      <c r="A8" s="6" t="s">
        <v>0</v>
      </c>
      <c r="B8" s="4">
        <v>2015</v>
      </c>
      <c r="C8" s="5">
        <v>4826.642451186705</v>
      </c>
      <c r="D8" s="5">
        <v>4236.147510823296</v>
      </c>
      <c r="E8" s="5">
        <v>758.574651672049</v>
      </c>
      <c r="F8" s="5">
        <v>135.36270642847444</v>
      </c>
      <c r="G8" s="5">
        <v>224.14713524087546</v>
      </c>
      <c r="H8" s="5">
        <v>481.9574981964716</v>
      </c>
      <c r="I8" s="5">
        <v>80.24035936724091</v>
      </c>
      <c r="J8" s="5">
        <f t="shared" si="0"/>
        <v>10743.072312915112</v>
      </c>
      <c r="K8" s="5">
        <v>2943.357677246036</v>
      </c>
    </row>
    <row r="9" spans="1:11" ht="12.75">
      <c r="A9" s="6" t="s">
        <v>0</v>
      </c>
      <c r="B9" s="4">
        <v>2016</v>
      </c>
      <c r="C9" s="5">
        <v>4926.628137944587</v>
      </c>
      <c r="D9" s="5">
        <v>4251.758306281297</v>
      </c>
      <c r="E9" s="5">
        <v>748.0382039996348</v>
      </c>
      <c r="F9" s="5">
        <v>135.69689249800393</v>
      </c>
      <c r="G9" s="5">
        <v>226.98980307098822</v>
      </c>
      <c r="H9" s="5">
        <v>482.040264341863</v>
      </c>
      <c r="I9" s="5">
        <v>79.76750538009522</v>
      </c>
      <c r="J9" s="5">
        <f t="shared" si="0"/>
        <v>10850.919113516473</v>
      </c>
      <c r="K9" s="5">
        <v>2963.232430817002</v>
      </c>
    </row>
    <row r="10" spans="1:11" ht="12.75">
      <c r="A10" s="6" t="s">
        <v>0</v>
      </c>
      <c r="B10" s="4">
        <v>2017</v>
      </c>
      <c r="C10" s="5">
        <v>5024.981450076921</v>
      </c>
      <c r="D10" s="5">
        <v>4272.163807113394</v>
      </c>
      <c r="E10" s="5">
        <v>743.0494912124796</v>
      </c>
      <c r="F10" s="5">
        <v>137.0178487975695</v>
      </c>
      <c r="G10" s="5">
        <v>231.25253685132662</v>
      </c>
      <c r="H10" s="5">
        <v>482.9587639026845</v>
      </c>
      <c r="I10" s="5">
        <v>79.59323770084234</v>
      </c>
      <c r="J10" s="5">
        <f t="shared" si="0"/>
        <v>10971.017135655218</v>
      </c>
      <c r="K10" s="5">
        <v>2987.392707790313</v>
      </c>
    </row>
    <row r="11" spans="1:11" ht="12.75">
      <c r="A11" s="6" t="s">
        <v>0</v>
      </c>
      <c r="B11" s="4">
        <v>2018</v>
      </c>
      <c r="C11" s="5">
        <v>5063.5288995850005</v>
      </c>
      <c r="D11" s="5">
        <v>4285.278774513716</v>
      </c>
      <c r="E11" s="5">
        <v>739.6597778891194</v>
      </c>
      <c r="F11" s="5">
        <v>137.67746577408613</v>
      </c>
      <c r="G11" s="5">
        <v>235.36547291691906</v>
      </c>
      <c r="H11" s="5">
        <v>484.1869391616705</v>
      </c>
      <c r="I11" s="5">
        <v>79.64399692748363</v>
      </c>
      <c r="J11" s="5">
        <f t="shared" si="0"/>
        <v>11025.341326767995</v>
      </c>
      <c r="K11" s="5">
        <v>3010.9355725717837</v>
      </c>
    </row>
    <row r="12" spans="1:11" ht="12.75">
      <c r="A12" s="6" t="s">
        <v>0</v>
      </c>
      <c r="B12" s="4">
        <v>2019</v>
      </c>
      <c r="C12" s="5">
        <v>5115.213013822245</v>
      </c>
      <c r="D12" s="5">
        <v>4285.779296108124</v>
      </c>
      <c r="E12" s="5">
        <v>735.4298035868966</v>
      </c>
      <c r="F12" s="5">
        <v>137.7711819927343</v>
      </c>
      <c r="G12" s="5">
        <v>237.8149956674434</v>
      </c>
      <c r="H12" s="5">
        <v>485.57610277575793</v>
      </c>
      <c r="I12" s="5">
        <v>79.62320591574614</v>
      </c>
      <c r="J12" s="5">
        <f t="shared" si="0"/>
        <v>11077.207599868947</v>
      </c>
      <c r="K12" s="5">
        <v>3027.7641295910016</v>
      </c>
    </row>
    <row r="13" spans="1:11" ht="12.75">
      <c r="A13" s="6" t="s">
        <v>0</v>
      </c>
      <c r="B13" s="4">
        <v>2020</v>
      </c>
      <c r="C13" s="5">
        <v>5164.820908504269</v>
      </c>
      <c r="D13" s="5">
        <v>4272.4881772976405</v>
      </c>
      <c r="E13" s="5">
        <v>730.935934822362</v>
      </c>
      <c r="F13" s="5">
        <v>137.4128275067421</v>
      </c>
      <c r="G13" s="5">
        <v>241.3514049071986</v>
      </c>
      <c r="H13" s="5">
        <v>486.786841490388</v>
      </c>
      <c r="I13" s="5">
        <v>79.53214653373503</v>
      </c>
      <c r="J13" s="5">
        <f t="shared" si="0"/>
        <v>11113.328241062334</v>
      </c>
      <c r="K13" s="5">
        <v>3044.269747801189</v>
      </c>
    </row>
    <row r="14" spans="1:11" ht="12.75">
      <c r="A14" s="6" t="s">
        <v>0</v>
      </c>
      <c r="B14" s="4">
        <v>2021</v>
      </c>
      <c r="C14" s="5">
        <v>5208.565058871163</v>
      </c>
      <c r="D14" s="5">
        <v>4246.121623231733</v>
      </c>
      <c r="E14" s="5">
        <v>725.5973814609815</v>
      </c>
      <c r="F14" s="5">
        <v>137.0166954722178</v>
      </c>
      <c r="G14" s="5">
        <v>243.3817119177229</v>
      </c>
      <c r="H14" s="5">
        <v>487.8544789573213</v>
      </c>
      <c r="I14" s="5">
        <v>79.43441748007209</v>
      </c>
      <c r="J14" s="5">
        <f t="shared" si="0"/>
        <v>11127.971367391212</v>
      </c>
      <c r="K14" s="5">
        <v>3055.9454136767126</v>
      </c>
    </row>
    <row r="15" spans="1:11" ht="12.75">
      <c r="A15" s="6" t="s">
        <v>0</v>
      </c>
      <c r="B15" s="4">
        <v>2022</v>
      </c>
      <c r="C15" s="5">
        <v>5254.314863614619</v>
      </c>
      <c r="D15" s="5">
        <v>4210.453694530761</v>
      </c>
      <c r="E15" s="5">
        <v>720.4734994031494</v>
      </c>
      <c r="F15" s="5">
        <v>136.68609954035267</v>
      </c>
      <c r="G15" s="5">
        <v>245.5382849198865</v>
      </c>
      <c r="H15" s="5">
        <v>489.0641661455406</v>
      </c>
      <c r="I15" s="5">
        <v>79.38126872761404</v>
      </c>
      <c r="J15" s="5">
        <f t="shared" si="0"/>
        <v>11135.911876881924</v>
      </c>
      <c r="K15" s="5">
        <v>3067.1089535909614</v>
      </c>
    </row>
    <row r="16" spans="1:11" ht="12.75">
      <c r="A16" s="6" t="s">
        <v>0</v>
      </c>
      <c r="B16" s="4">
        <v>2023</v>
      </c>
      <c r="C16" s="5">
        <v>5301.841248569899</v>
      </c>
      <c r="D16" s="5">
        <v>4155.285607698111</v>
      </c>
      <c r="E16" s="5">
        <v>715.9486389427855</v>
      </c>
      <c r="F16" s="5">
        <v>136.49700102391108</v>
      </c>
      <c r="G16" s="5">
        <v>247.79492048354774</v>
      </c>
      <c r="H16" s="5">
        <v>490.4350475060361</v>
      </c>
      <c r="I16" s="5">
        <v>79.36567293861711</v>
      </c>
      <c r="J16" s="5">
        <f t="shared" si="0"/>
        <v>11127.168137162906</v>
      </c>
      <c r="K16" s="5">
        <v>3076.445357424179</v>
      </c>
    </row>
    <row r="17" spans="1:11" ht="12.75">
      <c r="A17" s="6" t="s">
        <v>0</v>
      </c>
      <c r="B17" s="4">
        <v>2024</v>
      </c>
      <c r="C17" s="5">
        <v>5342.302388441124</v>
      </c>
      <c r="D17" s="5">
        <v>4098.775416867709</v>
      </c>
      <c r="E17" s="5">
        <v>711.1394318801291</v>
      </c>
      <c r="F17" s="5">
        <v>136.34111094028447</v>
      </c>
      <c r="G17" s="5">
        <v>250.06393569008546</v>
      </c>
      <c r="H17" s="5">
        <v>491.8713470227199</v>
      </c>
      <c r="I17" s="5">
        <v>79.36075643076498</v>
      </c>
      <c r="J17" s="5">
        <f t="shared" si="0"/>
        <v>11109.854387272815</v>
      </c>
      <c r="K17" s="5">
        <v>3083.2266717544903</v>
      </c>
    </row>
    <row r="18" spans="1:11" ht="12.75">
      <c r="A18" s="6" t="s">
        <v>0</v>
      </c>
      <c r="B18" s="4">
        <v>2025</v>
      </c>
      <c r="C18" s="5">
        <v>5370.577940212312</v>
      </c>
      <c r="D18" s="5">
        <v>4036.4583402153166</v>
      </c>
      <c r="E18" s="5">
        <v>706.4120292246937</v>
      </c>
      <c r="F18" s="5">
        <v>136.06265099787956</v>
      </c>
      <c r="G18" s="5">
        <v>252.32423123010665</v>
      </c>
      <c r="H18" s="5">
        <v>493.3476412782833</v>
      </c>
      <c r="I18" s="5">
        <v>79.3554993391734</v>
      </c>
      <c r="J18" s="5">
        <f t="shared" si="0"/>
        <v>11074.538332497765</v>
      </c>
      <c r="K18" s="5">
        <v>3083.5323090785278</v>
      </c>
    </row>
    <row r="19" spans="1:11" ht="12.75">
      <c r="A19" s="6"/>
      <c r="B19" s="4">
        <v>2026</v>
      </c>
      <c r="C19" s="5">
        <v>5390.077542293665</v>
      </c>
      <c r="D19" s="5">
        <v>3971.533261625444</v>
      </c>
      <c r="E19" s="5">
        <v>702.2920774539073</v>
      </c>
      <c r="F19" s="5">
        <v>135.6786333951403</v>
      </c>
      <c r="G19" s="5">
        <v>254.55467088531034</v>
      </c>
      <c r="H19" s="5">
        <v>494.83895424455017</v>
      </c>
      <c r="I19" s="5">
        <v>79.3430603889966</v>
      </c>
      <c r="J19" s="5">
        <f t="shared" si="0"/>
        <v>11028.318200287014</v>
      </c>
      <c r="K19" s="5">
        <v>3082.600372286286</v>
      </c>
    </row>
    <row r="20" spans="1:11" ht="12.75">
      <c r="A20" s="3">
        <v>14</v>
      </c>
      <c r="B20" s="4">
        <v>2013</v>
      </c>
      <c r="C20" s="5">
        <v>771.8812131086444</v>
      </c>
      <c r="D20" s="5">
        <v>663.5004219501956</v>
      </c>
      <c r="E20" s="5">
        <v>614.5215944387647</v>
      </c>
      <c r="F20" s="5">
        <v>10.796759324112417</v>
      </c>
      <c r="G20" s="5">
        <v>314.2371792514615</v>
      </c>
      <c r="H20" s="5">
        <v>110.73735260802995</v>
      </c>
      <c r="I20" s="5">
        <v>10.219329000000004</v>
      </c>
      <c r="J20" s="5">
        <f t="shared" si="0"/>
        <v>2495.8938496812084</v>
      </c>
      <c r="K20" s="5">
        <v>624.1328826211504</v>
      </c>
    </row>
    <row r="21" spans="1:11" ht="12.75">
      <c r="A21" s="3" t="s">
        <v>15</v>
      </c>
      <c r="B21" s="4">
        <v>2014</v>
      </c>
      <c r="C21" s="5">
        <v>774.7876381784808</v>
      </c>
      <c r="D21" s="5">
        <v>603.1999172022856</v>
      </c>
      <c r="E21" s="5">
        <v>634.2447649656193</v>
      </c>
      <c r="F21" s="5">
        <v>9.269503035103055</v>
      </c>
      <c r="G21" s="5">
        <v>315.71344754999774</v>
      </c>
      <c r="H21" s="5">
        <v>111.75859966774502</v>
      </c>
      <c r="I21" s="5">
        <v>10.442543597119107</v>
      </c>
      <c r="J21" s="5">
        <f t="shared" si="0"/>
        <v>2459.4164141963506</v>
      </c>
      <c r="K21" s="5">
        <v>609.2908192209015</v>
      </c>
    </row>
    <row r="22" spans="1:11" ht="12.75">
      <c r="A22" s="6" t="s">
        <v>0</v>
      </c>
      <c r="B22" s="4">
        <v>2015</v>
      </c>
      <c r="C22" s="5">
        <v>821.8475896761596</v>
      </c>
      <c r="D22" s="5">
        <v>592.6918093978161</v>
      </c>
      <c r="E22" s="5">
        <v>633.8919486237808</v>
      </c>
      <c r="F22" s="5">
        <v>8.915013309701312</v>
      </c>
      <c r="G22" s="5">
        <v>310.87952879616716</v>
      </c>
      <c r="H22" s="5">
        <v>112.27511834902124</v>
      </c>
      <c r="I22" s="5">
        <v>7.142299724240312</v>
      </c>
      <c r="J22" s="5">
        <f t="shared" si="0"/>
        <v>2487.643307876887</v>
      </c>
      <c r="K22" s="5">
        <v>622.8232501871346</v>
      </c>
    </row>
    <row r="23" spans="1:11" ht="12.75">
      <c r="A23" s="6" t="s">
        <v>0</v>
      </c>
      <c r="B23" s="4">
        <v>2016</v>
      </c>
      <c r="C23" s="5">
        <v>833.6128528361517</v>
      </c>
      <c r="D23" s="5">
        <v>594.5604468574326</v>
      </c>
      <c r="E23" s="5">
        <v>627.0467800750669</v>
      </c>
      <c r="F23" s="5">
        <v>8.970749377485502</v>
      </c>
      <c r="G23" s="5">
        <v>309.9751752781218</v>
      </c>
      <c r="H23" s="5">
        <v>112.43930188537934</v>
      </c>
      <c r="I23" s="5">
        <v>7.107511653972096</v>
      </c>
      <c r="J23" s="5">
        <f t="shared" si="0"/>
        <v>2493.7128179636093</v>
      </c>
      <c r="K23" s="5">
        <v>631.1255173375068</v>
      </c>
    </row>
    <row r="24" spans="1:11" ht="12.75">
      <c r="A24" s="6" t="s">
        <v>0</v>
      </c>
      <c r="B24" s="4">
        <v>2017</v>
      </c>
      <c r="C24" s="5">
        <v>844.2722585680146</v>
      </c>
      <c r="D24" s="5">
        <v>599.1827039013044</v>
      </c>
      <c r="E24" s="5">
        <v>623.5490633023724</v>
      </c>
      <c r="F24" s="5">
        <v>9.134883561535606</v>
      </c>
      <c r="G24" s="5">
        <v>311.77594467329885</v>
      </c>
      <c r="H24" s="5">
        <v>112.91162456728263</v>
      </c>
      <c r="I24" s="5">
        <v>7.102806411311398</v>
      </c>
      <c r="J24" s="5">
        <f t="shared" si="0"/>
        <v>2507.92928498512</v>
      </c>
      <c r="K24" s="5">
        <v>636.9129849654337</v>
      </c>
    </row>
    <row r="25" spans="1:11" ht="12.75">
      <c r="A25" s="6" t="s">
        <v>0</v>
      </c>
      <c r="B25" s="4">
        <v>2018</v>
      </c>
      <c r="C25" s="5">
        <v>848.2991588725964</v>
      </c>
      <c r="D25" s="5">
        <v>604.1512871719564</v>
      </c>
      <c r="E25" s="5">
        <v>621.9162657556619</v>
      </c>
      <c r="F25" s="5">
        <v>9.217508669556183</v>
      </c>
      <c r="G25" s="5">
        <v>313.28575149909756</v>
      </c>
      <c r="H25" s="5">
        <v>113.5010670250867</v>
      </c>
      <c r="I25" s="5">
        <v>7.12615089601215</v>
      </c>
      <c r="J25" s="5">
        <f t="shared" si="0"/>
        <v>2517.497189889967</v>
      </c>
      <c r="K25" s="5">
        <v>643.4913581989406</v>
      </c>
    </row>
    <row r="26" spans="1:11" ht="12.75">
      <c r="A26" s="6" t="s">
        <v>0</v>
      </c>
      <c r="B26" s="4">
        <v>2019</v>
      </c>
      <c r="C26" s="5">
        <v>857.0094943147634</v>
      </c>
      <c r="D26" s="5">
        <v>609.7144054164119</v>
      </c>
      <c r="E26" s="5">
        <v>619.5067151497192</v>
      </c>
      <c r="F26" s="5">
        <v>9.229477472738207</v>
      </c>
      <c r="G26" s="5">
        <v>312.7985369929825</v>
      </c>
      <c r="H26" s="5">
        <v>114.20621035101246</v>
      </c>
      <c r="I26" s="5">
        <v>7.143594014888212</v>
      </c>
      <c r="J26" s="5">
        <f t="shared" si="0"/>
        <v>2529.6084337125158</v>
      </c>
      <c r="K26" s="5">
        <v>648.0534633175554</v>
      </c>
    </row>
    <row r="27" spans="1:11" ht="12.75">
      <c r="A27" s="6" t="s">
        <v>0</v>
      </c>
      <c r="B27" s="4">
        <v>2020</v>
      </c>
      <c r="C27" s="5">
        <v>867.6614731266112</v>
      </c>
      <c r="D27" s="5">
        <v>615.5142655723253</v>
      </c>
      <c r="E27" s="5">
        <v>617.2435293135029</v>
      </c>
      <c r="F27" s="5">
        <v>9.198419338133492</v>
      </c>
      <c r="G27" s="5">
        <v>314.37901765403757</v>
      </c>
      <c r="H27" s="5">
        <v>114.94883375411442</v>
      </c>
      <c r="I27" s="5">
        <v>7.165996993118391</v>
      </c>
      <c r="J27" s="5">
        <f t="shared" si="0"/>
        <v>2546.1115357518433</v>
      </c>
      <c r="K27" s="5">
        <v>652.7139066608772</v>
      </c>
    </row>
    <row r="28" spans="1:11" ht="12.75">
      <c r="A28" s="6" t="s">
        <v>0</v>
      </c>
      <c r="B28" s="4">
        <v>2021</v>
      </c>
      <c r="C28" s="5">
        <v>877.5749391394083</v>
      </c>
      <c r="D28" s="5">
        <v>621.0454486806626</v>
      </c>
      <c r="E28" s="5">
        <v>614.491429034238</v>
      </c>
      <c r="F28" s="5">
        <v>9.165532610902398</v>
      </c>
      <c r="G28" s="5">
        <v>314.1320410040516</v>
      </c>
      <c r="H28" s="5">
        <v>115.61551039869308</v>
      </c>
      <c r="I28" s="5">
        <v>7.185594678538099</v>
      </c>
      <c r="J28" s="5">
        <f t="shared" si="0"/>
        <v>2559.2104955464943</v>
      </c>
      <c r="K28" s="5">
        <v>656.301816784143</v>
      </c>
    </row>
    <row r="29" spans="1:11" ht="12.75">
      <c r="A29" s="6" t="s">
        <v>0</v>
      </c>
      <c r="B29" s="4">
        <v>2022</v>
      </c>
      <c r="C29" s="5">
        <v>888.0918018691939</v>
      </c>
      <c r="D29" s="5">
        <v>626.483667566879</v>
      </c>
      <c r="E29" s="5">
        <v>611.9177327323456</v>
      </c>
      <c r="F29" s="5">
        <v>9.140410848957274</v>
      </c>
      <c r="G29" s="5">
        <v>314.14806970666035</v>
      </c>
      <c r="H29" s="5">
        <v>116.3288280800999</v>
      </c>
      <c r="I29" s="5">
        <v>7.2095053493263705</v>
      </c>
      <c r="J29" s="5">
        <f t="shared" si="0"/>
        <v>2573.3200161534623</v>
      </c>
      <c r="K29" s="5">
        <v>659.6882299677595</v>
      </c>
    </row>
    <row r="30" spans="1:11" ht="12.75">
      <c r="A30" s="6" t="s">
        <v>0</v>
      </c>
      <c r="B30" s="4">
        <v>2023</v>
      </c>
      <c r="C30" s="5">
        <v>899.0932687989513</v>
      </c>
      <c r="D30" s="5">
        <v>630.2092197916712</v>
      </c>
      <c r="E30" s="5">
        <v>609.8150699906147</v>
      </c>
      <c r="F30" s="5">
        <v>9.127035260697154</v>
      </c>
      <c r="G30" s="5">
        <v>314.81403867526586</v>
      </c>
      <c r="H30" s="5">
        <v>117.0643242785264</v>
      </c>
      <c r="I30" s="5">
        <v>7.234691453352504</v>
      </c>
      <c r="J30" s="5">
        <f t="shared" si="0"/>
        <v>2587.3576482490785</v>
      </c>
      <c r="K30" s="5">
        <v>662.6199490021593</v>
      </c>
    </row>
    <row r="31" spans="1:11" ht="12.75">
      <c r="A31" s="6" t="s">
        <v>0</v>
      </c>
      <c r="B31" s="4">
        <v>2024</v>
      </c>
      <c r="C31" s="5">
        <v>908.913203402833</v>
      </c>
      <c r="D31" s="5">
        <v>633.9153140116605</v>
      </c>
      <c r="E31" s="5">
        <v>607.1807616152978</v>
      </c>
      <c r="F31" s="5">
        <v>9.11607297215765</v>
      </c>
      <c r="G31" s="5">
        <v>314.5719980269893</v>
      </c>
      <c r="H31" s="5">
        <v>117.81539032073273</v>
      </c>
      <c r="I31" s="5">
        <v>7.25995743870535</v>
      </c>
      <c r="J31" s="5">
        <f t="shared" si="0"/>
        <v>2598.7726977883763</v>
      </c>
      <c r="K31" s="5">
        <v>664.9884506480969</v>
      </c>
    </row>
    <row r="32" spans="1:11" ht="12.75">
      <c r="A32" s="6" t="s">
        <v>0</v>
      </c>
      <c r="B32" s="4">
        <v>2025</v>
      </c>
      <c r="C32" s="5">
        <v>916.9234584501818</v>
      </c>
      <c r="D32" s="5">
        <v>637.0177614853188</v>
      </c>
      <c r="E32" s="5">
        <v>604.6214917296214</v>
      </c>
      <c r="F32" s="5">
        <v>9.097982381461323</v>
      </c>
      <c r="G32" s="5">
        <v>314.2504730710135</v>
      </c>
      <c r="H32" s="5">
        <v>118.57071025669569</v>
      </c>
      <c r="I32" s="5">
        <v>7.283471543044755</v>
      </c>
      <c r="J32" s="5">
        <f t="shared" si="0"/>
        <v>2607.7653489173376</v>
      </c>
      <c r="K32" s="5">
        <v>666.1304930063802</v>
      </c>
    </row>
    <row r="33" spans="1:11" ht="12.75">
      <c r="A33" s="6"/>
      <c r="B33" s="4">
        <v>2026</v>
      </c>
      <c r="C33" s="5">
        <v>923.4087876472233</v>
      </c>
      <c r="D33" s="5">
        <v>639.6419230516603</v>
      </c>
      <c r="E33" s="5">
        <v>602.6384200343198</v>
      </c>
      <c r="F33" s="5">
        <v>9.073523404448979</v>
      </c>
      <c r="G33" s="5">
        <v>314.9036901949207</v>
      </c>
      <c r="H33" s="5">
        <v>119.35842277883499</v>
      </c>
      <c r="I33" s="5">
        <v>7.307078355553944</v>
      </c>
      <c r="J33" s="5">
        <f t="shared" si="0"/>
        <v>2616.3318454669625</v>
      </c>
      <c r="K33" s="5">
        <v>666.7938559277222</v>
      </c>
    </row>
    <row r="34" spans="1:11" ht="12.75">
      <c r="A34" s="3">
        <v>15</v>
      </c>
      <c r="B34" s="4">
        <v>2013</v>
      </c>
      <c r="C34" s="5">
        <v>1710.6204018913547</v>
      </c>
      <c r="D34" s="5">
        <v>1893.6463360887262</v>
      </c>
      <c r="E34" s="5">
        <v>993.264624046209</v>
      </c>
      <c r="F34" s="5">
        <v>54.052105388420536</v>
      </c>
      <c r="G34" s="5">
        <v>439.60114874681426</v>
      </c>
      <c r="H34" s="5">
        <v>352.2902764912651</v>
      </c>
      <c r="I34" s="5">
        <v>17.195918377158705</v>
      </c>
      <c r="J34" s="5">
        <f t="shared" si="0"/>
        <v>5460.670811029948</v>
      </c>
      <c r="K34" s="5">
        <v>1434.5783833874348</v>
      </c>
    </row>
    <row r="35" spans="1:11" ht="12.75">
      <c r="A35" s="3" t="s">
        <v>16</v>
      </c>
      <c r="B35" s="4">
        <v>2014</v>
      </c>
      <c r="C35" s="5">
        <v>1710.3615524279767</v>
      </c>
      <c r="D35" s="5">
        <v>1732.520522175602</v>
      </c>
      <c r="E35" s="5">
        <v>989.7319026365905</v>
      </c>
      <c r="F35" s="5">
        <v>57.906705925196256</v>
      </c>
      <c r="G35" s="5">
        <v>327.4528265015883</v>
      </c>
      <c r="H35" s="5">
        <v>327.935390482562</v>
      </c>
      <c r="I35" s="5">
        <v>16.954593041729314</v>
      </c>
      <c r="J35" s="5">
        <f t="shared" si="0"/>
        <v>5162.863493191245</v>
      </c>
      <c r="K35" s="5">
        <v>1354.1884580086776</v>
      </c>
    </row>
    <row r="36" spans="1:11" ht="12.75">
      <c r="A36" s="6" t="s">
        <v>0</v>
      </c>
      <c r="B36" s="4">
        <v>2015</v>
      </c>
      <c r="C36" s="5">
        <v>1808.0453487584653</v>
      </c>
      <c r="D36" s="5">
        <v>1708.0179383082136</v>
      </c>
      <c r="E36" s="5">
        <v>964.6463730578564</v>
      </c>
      <c r="F36" s="5">
        <v>55.078536729988016</v>
      </c>
      <c r="G36" s="5">
        <v>327.5332149384123</v>
      </c>
      <c r="H36" s="5">
        <v>328.9734442238188</v>
      </c>
      <c r="I36" s="5">
        <v>11.585444415897078</v>
      </c>
      <c r="J36" s="5">
        <f t="shared" si="0"/>
        <v>5203.88030043265</v>
      </c>
      <c r="K36" s="5">
        <v>1498.1088009683015</v>
      </c>
    </row>
    <row r="37" spans="1:11" ht="12.75">
      <c r="A37" s="6" t="s">
        <v>0</v>
      </c>
      <c r="B37" s="4">
        <v>2016</v>
      </c>
      <c r="C37" s="5">
        <v>1826.6201385895195</v>
      </c>
      <c r="D37" s="5">
        <v>1718.8584999084414</v>
      </c>
      <c r="E37" s="5">
        <v>957.2122381843125</v>
      </c>
      <c r="F37" s="5">
        <v>55.284249004945025</v>
      </c>
      <c r="G37" s="5">
        <v>328.3286966326339</v>
      </c>
      <c r="H37" s="5">
        <v>329.1368731097857</v>
      </c>
      <c r="I37" s="5">
        <v>11.528451840253808</v>
      </c>
      <c r="J37" s="5">
        <f t="shared" si="0"/>
        <v>5226.969147269892</v>
      </c>
      <c r="K37" s="5">
        <v>1498.9184075849942</v>
      </c>
    </row>
    <row r="38" spans="1:11" ht="12.75">
      <c r="A38" s="6" t="s">
        <v>0</v>
      </c>
      <c r="B38" s="4">
        <v>2017</v>
      </c>
      <c r="C38" s="5">
        <v>1845.3899277249602</v>
      </c>
      <c r="D38" s="5">
        <v>1734.0354794993234</v>
      </c>
      <c r="E38" s="5">
        <v>949.5150240787549</v>
      </c>
      <c r="F38" s="5">
        <v>56.35842971712337</v>
      </c>
      <c r="G38" s="5">
        <v>331.7791348094539</v>
      </c>
      <c r="H38" s="5">
        <v>330.1197431797974</v>
      </c>
      <c r="I38" s="5">
        <v>11.513914648472927</v>
      </c>
      <c r="J38" s="5">
        <f t="shared" si="0"/>
        <v>5258.711653657887</v>
      </c>
      <c r="K38" s="5">
        <v>1514.2019198351513</v>
      </c>
    </row>
    <row r="39" spans="1:11" ht="12.75">
      <c r="A39" s="6" t="s">
        <v>0</v>
      </c>
      <c r="B39" s="4">
        <v>2018</v>
      </c>
      <c r="C39" s="5">
        <v>1850.4065947691347</v>
      </c>
      <c r="D39" s="5">
        <v>1749.517575997537</v>
      </c>
      <c r="E39" s="5">
        <v>945.1123613802426</v>
      </c>
      <c r="F39" s="5">
        <v>56.90911975028358</v>
      </c>
      <c r="G39" s="5">
        <v>334.77525496675094</v>
      </c>
      <c r="H39" s="5">
        <v>331.3813214090499</v>
      </c>
      <c r="I39" s="5">
        <v>11.538642022112315</v>
      </c>
      <c r="J39" s="5">
        <f t="shared" si="0"/>
        <v>5279.640870295111</v>
      </c>
      <c r="K39" s="5">
        <v>1530.512410204158</v>
      </c>
    </row>
    <row r="40" spans="1:11" ht="12.75">
      <c r="A40" s="6" t="s">
        <v>0</v>
      </c>
      <c r="B40" s="4">
        <v>2019</v>
      </c>
      <c r="C40" s="5">
        <v>1867.4066095720436</v>
      </c>
      <c r="D40" s="5">
        <v>1765.9419154433745</v>
      </c>
      <c r="E40" s="5">
        <v>940.6325462096894</v>
      </c>
      <c r="F40" s="5">
        <v>56.936268735591646</v>
      </c>
      <c r="G40" s="5">
        <v>335.58177586590045</v>
      </c>
      <c r="H40" s="5">
        <v>332.93298771790603</v>
      </c>
      <c r="I40" s="5">
        <v>11.555116572074095</v>
      </c>
      <c r="J40" s="5">
        <f t="shared" si="0"/>
        <v>5310.98722011658</v>
      </c>
      <c r="K40" s="5">
        <v>1543.1199477081743</v>
      </c>
    </row>
    <row r="41" spans="1:11" ht="12.75">
      <c r="A41" s="6" t="s">
        <v>0</v>
      </c>
      <c r="B41" s="4">
        <v>2020</v>
      </c>
      <c r="C41" s="5">
        <v>1888.2154703255194</v>
      </c>
      <c r="D41" s="5">
        <v>1782.9858824032403</v>
      </c>
      <c r="E41" s="5">
        <v>936.826714824767</v>
      </c>
      <c r="F41" s="5">
        <v>56.64700401994967</v>
      </c>
      <c r="G41" s="5">
        <v>338.3999920637232</v>
      </c>
      <c r="H41" s="5">
        <v>334.4397241666093</v>
      </c>
      <c r="I41" s="5">
        <v>11.569034336215601</v>
      </c>
      <c r="J41" s="5">
        <f t="shared" si="0"/>
        <v>5349.0838221400245</v>
      </c>
      <c r="K41" s="5">
        <v>1555.7178195072972</v>
      </c>
    </row>
    <row r="42" spans="1:11" ht="12.75">
      <c r="A42" s="6" t="s">
        <v>0</v>
      </c>
      <c r="B42" s="4">
        <v>2021</v>
      </c>
      <c r="C42" s="5">
        <v>1906.7720378846661</v>
      </c>
      <c r="D42" s="5">
        <v>1798.8269929755088</v>
      </c>
      <c r="E42" s="5">
        <v>932.3403954480804</v>
      </c>
      <c r="F42" s="5">
        <v>56.36717563544559</v>
      </c>
      <c r="G42" s="5">
        <v>339.2354801592927</v>
      </c>
      <c r="H42" s="5">
        <v>335.65136166368086</v>
      </c>
      <c r="I42" s="5">
        <v>11.576438929922087</v>
      </c>
      <c r="J42" s="5">
        <f t="shared" si="0"/>
        <v>5380.769882696596</v>
      </c>
      <c r="K42" s="5">
        <v>1565.864247884389</v>
      </c>
    </row>
    <row r="43" spans="1:11" ht="12.75">
      <c r="A43" s="6" t="s">
        <v>0</v>
      </c>
      <c r="B43" s="4">
        <v>2022</v>
      </c>
      <c r="C43" s="5">
        <v>1926.3869802317215</v>
      </c>
      <c r="D43" s="5">
        <v>1814.1440430688324</v>
      </c>
      <c r="E43" s="5">
        <v>928.2414298669012</v>
      </c>
      <c r="F43" s="5">
        <v>56.198123022868664</v>
      </c>
      <c r="G43" s="5">
        <v>340.30569753475936</v>
      </c>
      <c r="H43" s="5">
        <v>336.98723130950776</v>
      </c>
      <c r="I43" s="5">
        <v>11.592294466451058</v>
      </c>
      <c r="J43" s="5">
        <f t="shared" si="0"/>
        <v>5413.855799501041</v>
      </c>
      <c r="K43" s="5">
        <v>1576.408390960818</v>
      </c>
    </row>
    <row r="44" spans="1:11" ht="12.75">
      <c r="A44" s="6" t="s">
        <v>0</v>
      </c>
      <c r="B44" s="4">
        <v>2023</v>
      </c>
      <c r="C44" s="5">
        <v>1946.1442389602894</v>
      </c>
      <c r="D44" s="5">
        <v>1823.8360174266606</v>
      </c>
      <c r="E44" s="5">
        <v>924.9485189152022</v>
      </c>
      <c r="F44" s="5">
        <v>56.086204522694935</v>
      </c>
      <c r="G44" s="5">
        <v>341.999754678482</v>
      </c>
      <c r="H44" s="5">
        <v>338.36525788434045</v>
      </c>
      <c r="I44" s="5">
        <v>11.6111252346191</v>
      </c>
      <c r="J44" s="5">
        <f t="shared" si="0"/>
        <v>5442.991117622288</v>
      </c>
      <c r="K44" s="5">
        <v>1586.1672944661125</v>
      </c>
    </row>
    <row r="45" spans="1:11" ht="12.75">
      <c r="A45" s="6" t="s">
        <v>0</v>
      </c>
      <c r="B45" s="4">
        <v>2024</v>
      </c>
      <c r="C45" s="5">
        <v>1962.5363711359605</v>
      </c>
      <c r="D45" s="5">
        <v>1832.7967260534197</v>
      </c>
      <c r="E45" s="5">
        <v>921.0296143650263</v>
      </c>
      <c r="F45" s="5">
        <v>55.970795056306834</v>
      </c>
      <c r="G45" s="5">
        <v>342.72226361666753</v>
      </c>
      <c r="H45" s="5">
        <v>339.7476466151637</v>
      </c>
      <c r="I45" s="5">
        <v>11.628384725066615</v>
      </c>
      <c r="J45" s="5">
        <f t="shared" si="0"/>
        <v>5466.431801567613</v>
      </c>
      <c r="K45" s="5">
        <v>1594.9978316735578</v>
      </c>
    </row>
    <row r="46" spans="1:11" ht="12.75">
      <c r="A46" s="6" t="s">
        <v>0</v>
      </c>
      <c r="B46" s="4">
        <v>2025</v>
      </c>
      <c r="C46" s="5">
        <v>1974.2922786063386</v>
      </c>
      <c r="D46" s="5">
        <v>1839.513676428004</v>
      </c>
      <c r="E46" s="5">
        <v>917.3122216830739</v>
      </c>
      <c r="F46" s="5">
        <v>55.8133534865517</v>
      </c>
      <c r="G46" s="5">
        <v>343.3436940762372</v>
      </c>
      <c r="H46" s="5">
        <v>341.1194000401744</v>
      </c>
      <c r="I46" s="5">
        <v>11.642626074878393</v>
      </c>
      <c r="J46" s="5">
        <f t="shared" si="0"/>
        <v>5483.037250395259</v>
      </c>
      <c r="K46" s="5">
        <v>1601.1633829155958</v>
      </c>
    </row>
    <row r="47" spans="1:11" ht="12.75">
      <c r="A47" s="6"/>
      <c r="B47" s="4">
        <v>2026</v>
      </c>
      <c r="C47" s="5">
        <v>1981.9250703026364</v>
      </c>
      <c r="D47" s="5">
        <v>1844.709457225544</v>
      </c>
      <c r="E47" s="5">
        <v>914.4782158741132</v>
      </c>
      <c r="F47" s="5">
        <v>55.62365039957443</v>
      </c>
      <c r="G47" s="5">
        <v>344.84645130106634</v>
      </c>
      <c r="H47" s="5">
        <v>342.478070622847</v>
      </c>
      <c r="I47" s="5">
        <v>11.654635265797108</v>
      </c>
      <c r="J47" s="5">
        <f t="shared" si="0"/>
        <v>5495.715550991577</v>
      </c>
      <c r="K47" s="5">
        <v>1606.9259685762293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Forecast Zone Results Low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Z5JXHV6S7NA6-3-74850</vt:lpwstr>
  </property>
  <property fmtid="{D5CDD505-2E9C-101B-9397-08002B2CF9AE}" pid="4" name="_dlc_DocIdItemGu">
    <vt:lpwstr>a750b47f-0d6a-4225-8cc0-f343c686e054</vt:lpwstr>
  </property>
  <property fmtid="{D5CDD505-2E9C-101B-9397-08002B2CF9AE}" pid="5" name="_dlc_DocIdU">
    <vt:lpwstr>http://efilingspinternal/_layouts/DocIdRedir.aspx?ID=Z5JXHV6S7NA6-3-74850, Z5JXHV6S7NA6-3-74850</vt:lpwstr>
  </property>
  <property fmtid="{D5CDD505-2E9C-101B-9397-08002B2CF9AE}" pid="6" name="_CopySour">
    <vt:lpwstr>http://efilingspinternal/PendingDocuments/15-IEPR-03/20151214T105848_Northern_CA_nonCA_ISO_Forecast_Zone_Results_Low_Demand_Case.xls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817700.000000000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