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onsumption-Mid" sheetId="1" r:id="rId1"/>
    <sheet name="Sales and Peak-Mid" sheetId="2" r:id="rId2"/>
  </sheets>
  <definedNames/>
  <calcPr fullCalcOnLoad="1"/>
</workbook>
</file>

<file path=xl/sharedStrings.xml><?xml version="1.0" encoding="utf-8"?>
<sst xmlns="http://schemas.openxmlformats.org/spreadsheetml/2006/main" count="127" uniqueCount="23">
  <si>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</si>
  <si>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</si>
  <si>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</si>
  <si>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</si>
  <si>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</si>
  <si>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</si>
  <si>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</si>
  <si>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</si>
  <si>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</si>
  <si>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</si>
  <si>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</si>
  <si>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Total Sales</t>
  </si>
  <si>
    <t>Sales (GWh)</t>
  </si>
  <si>
    <t>Net Peak (MW) System Coincident</t>
  </si>
  <si>
    <t>Los Angeles Metro</t>
  </si>
  <si>
    <t>Big Creek West</t>
  </si>
  <si>
    <t>Big Creek East</t>
  </si>
  <si>
    <t>Northeast</t>
  </si>
  <si>
    <t>Eastern</t>
  </si>
  <si>
    <t>California Energy Demand 2016-2026 Baseline Revised Forecast</t>
  </si>
  <si>
    <t>Forecast Zone</t>
  </si>
  <si>
    <t>Forecast Zone Electricity Consumption for SCE Planning Area - Mid Demand Case</t>
  </si>
  <si>
    <t>Forecast Zone Electricity Sales and Peak for SCE Planning Area - Mid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</si>
</sst>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0" zoomScaleNormal="80" zoomScalePageLayoutView="0" workbookViewId="0" topLeftCell="A1">
      <selection activeCell="A2" sqref="A2:J2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16.5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</row>
    <row r="3" ht="15" customHeight="1"/>
    <row r="4" spans="1:10" ht="15">
      <c r="A4" s="8" t="s">
        <v>0</v>
      </c>
      <c r="B4" s="9"/>
      <c r="C4" s="8" t="s">
        <v>1</v>
      </c>
      <c r="D4" s="10"/>
      <c r="E4" s="10"/>
      <c r="F4" s="10"/>
      <c r="G4" s="10"/>
      <c r="H4" s="10"/>
      <c r="I4" s="10"/>
      <c r="J4" s="9"/>
    </row>
    <row r="5" spans="1:10" ht="30">
      <c r="A5" s="2" t="s">
        <v>20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5" customHeight="1">
      <c r="A6" s="3">
        <v>7</v>
      </c>
      <c r="B6" s="4">
        <v>2013</v>
      </c>
      <c r="C6" s="5">
        <v>17689.752716304458</v>
      </c>
      <c r="D6" s="5">
        <v>23992.222293814455</v>
      </c>
      <c r="E6" s="5">
        <v>11124.697123868806</v>
      </c>
      <c r="F6" s="5">
        <v>1498.6859702515044</v>
      </c>
      <c r="G6" s="5">
        <v>3229.209368247954</v>
      </c>
      <c r="H6" s="5">
        <v>3007.5920692415307</v>
      </c>
      <c r="I6" s="5">
        <v>367.45271412780033</v>
      </c>
      <c r="J6" s="5">
        <f>SUM(C6:I6)</f>
        <v>60909.61225585651</v>
      </c>
    </row>
    <row r="7" spans="1:10" ht="12.75">
      <c r="A7" s="3" t="s">
        <v>14</v>
      </c>
      <c r="B7" s="4">
        <v>2014</v>
      </c>
      <c r="C7" s="5">
        <v>17857.30906744284</v>
      </c>
      <c r="D7" s="5">
        <v>24507.634153150844</v>
      </c>
      <c r="E7" s="5">
        <v>11032.369775835887</v>
      </c>
      <c r="F7" s="5">
        <v>1565.536922661841</v>
      </c>
      <c r="G7" s="5">
        <v>3466.4532018127024</v>
      </c>
      <c r="H7" s="5">
        <v>2937.5002615066037</v>
      </c>
      <c r="I7" s="5">
        <v>353.84653282059304</v>
      </c>
      <c r="J7" s="5">
        <f aca="true" t="shared" si="0" ref="J7:J70">SUM(C7:I7)</f>
        <v>61720.649915231304</v>
      </c>
    </row>
    <row r="8" spans="1:10" ht="12.75">
      <c r="A8" s="6" t="s">
        <v>0</v>
      </c>
      <c r="B8" s="4">
        <v>2015</v>
      </c>
      <c r="C8" s="5">
        <v>17851.463777353747</v>
      </c>
      <c r="D8" s="5">
        <v>24561.318010105566</v>
      </c>
      <c r="E8" s="5">
        <v>11034.008835318014</v>
      </c>
      <c r="F8" s="5">
        <v>1551.1089966406091</v>
      </c>
      <c r="G8" s="5">
        <v>3715.5635707315337</v>
      </c>
      <c r="H8" s="5">
        <v>2965.08007719614</v>
      </c>
      <c r="I8" s="5">
        <v>353.0312729220062</v>
      </c>
      <c r="J8" s="5">
        <f t="shared" si="0"/>
        <v>62031.57454026762</v>
      </c>
    </row>
    <row r="9" spans="1:10" ht="12.75">
      <c r="A9" s="6" t="s">
        <v>0</v>
      </c>
      <c r="B9" s="4">
        <v>2016</v>
      </c>
      <c r="C9" s="5">
        <v>18055.549987013386</v>
      </c>
      <c r="D9" s="5">
        <v>25022.008712391234</v>
      </c>
      <c r="E9" s="5">
        <v>11086.421839577151</v>
      </c>
      <c r="F9" s="5">
        <v>1580.7836591434489</v>
      </c>
      <c r="G9" s="5">
        <v>3738.528351647058</v>
      </c>
      <c r="H9" s="5">
        <v>2999.5075995352613</v>
      </c>
      <c r="I9" s="5">
        <v>352.44150594895734</v>
      </c>
      <c r="J9" s="5">
        <f t="shared" si="0"/>
        <v>62835.24165525649</v>
      </c>
    </row>
    <row r="10" spans="1:10" ht="12.75">
      <c r="A10" s="6" t="s">
        <v>0</v>
      </c>
      <c r="B10" s="4">
        <v>2017</v>
      </c>
      <c r="C10" s="5">
        <v>18163.933608757416</v>
      </c>
      <c r="D10" s="5">
        <v>25228.038811520695</v>
      </c>
      <c r="E10" s="5">
        <v>11033.858518616997</v>
      </c>
      <c r="F10" s="5">
        <v>1591.5073609922972</v>
      </c>
      <c r="G10" s="5">
        <v>3753.6859205111355</v>
      </c>
      <c r="H10" s="5">
        <v>3034.539492949024</v>
      </c>
      <c r="I10" s="5">
        <v>351.80440119915716</v>
      </c>
      <c r="J10" s="5">
        <f t="shared" si="0"/>
        <v>63157.36811454671</v>
      </c>
    </row>
    <row r="11" spans="1:10" ht="12.75">
      <c r="A11" s="6" t="s">
        <v>0</v>
      </c>
      <c r="B11" s="4">
        <v>2018</v>
      </c>
      <c r="C11" s="5">
        <v>18138.401400341114</v>
      </c>
      <c r="D11" s="5">
        <v>25525.849057968553</v>
      </c>
      <c r="E11" s="5">
        <v>11022.64321746208</v>
      </c>
      <c r="F11" s="5">
        <v>1593.7566158665568</v>
      </c>
      <c r="G11" s="5">
        <v>3760.6795886880814</v>
      </c>
      <c r="H11" s="5">
        <v>3059.105681003104</v>
      </c>
      <c r="I11" s="5">
        <v>351.0732122283336</v>
      </c>
      <c r="J11" s="5">
        <f t="shared" si="0"/>
        <v>63451.50877355783</v>
      </c>
    </row>
    <row r="12" spans="1:10" ht="12.75">
      <c r="A12" s="6" t="s">
        <v>0</v>
      </c>
      <c r="B12" s="4">
        <v>2019</v>
      </c>
      <c r="C12" s="5">
        <v>18221.959098900945</v>
      </c>
      <c r="D12" s="5">
        <v>25701.520268890432</v>
      </c>
      <c r="E12" s="5">
        <v>10982.791454489488</v>
      </c>
      <c r="F12" s="5">
        <v>1582.5431969305264</v>
      </c>
      <c r="G12" s="5">
        <v>3759.0249381326416</v>
      </c>
      <c r="H12" s="5">
        <v>3082.7407714229066</v>
      </c>
      <c r="I12" s="5">
        <v>350.3100400233593</v>
      </c>
      <c r="J12" s="5">
        <f t="shared" si="0"/>
        <v>63680.8897687903</v>
      </c>
    </row>
    <row r="13" spans="1:10" ht="12.75">
      <c r="A13" s="6" t="s">
        <v>0</v>
      </c>
      <c r="B13" s="4">
        <v>2020</v>
      </c>
      <c r="C13" s="5">
        <v>18377.792657744663</v>
      </c>
      <c r="D13" s="5">
        <v>25871.624750399245</v>
      </c>
      <c r="E13" s="5">
        <v>10933.682609716145</v>
      </c>
      <c r="F13" s="5">
        <v>1570.5028421445359</v>
      </c>
      <c r="G13" s="5">
        <v>3755.4984980488566</v>
      </c>
      <c r="H13" s="5">
        <v>3104.406856886778</v>
      </c>
      <c r="I13" s="5">
        <v>349.4404565825024</v>
      </c>
      <c r="J13" s="5">
        <f t="shared" si="0"/>
        <v>63962.94867152274</v>
      </c>
    </row>
    <row r="14" spans="1:10" ht="12.75">
      <c r="A14" s="6" t="s">
        <v>0</v>
      </c>
      <c r="B14" s="4">
        <v>2021</v>
      </c>
      <c r="C14" s="5">
        <v>18558.953811598705</v>
      </c>
      <c r="D14" s="5">
        <v>26042.633385563277</v>
      </c>
      <c r="E14" s="5">
        <v>10897.43124671068</v>
      </c>
      <c r="F14" s="5">
        <v>1562.0749828957037</v>
      </c>
      <c r="G14" s="5">
        <v>3749.970785478268</v>
      </c>
      <c r="H14" s="5">
        <v>3115.7950816770763</v>
      </c>
      <c r="I14" s="5">
        <v>348.49788065606964</v>
      </c>
      <c r="J14" s="5">
        <f t="shared" si="0"/>
        <v>64275.357174579774</v>
      </c>
    </row>
    <row r="15" spans="1:10" ht="12.75">
      <c r="A15" s="6" t="s">
        <v>0</v>
      </c>
      <c r="B15" s="4">
        <v>2022</v>
      </c>
      <c r="C15" s="5">
        <v>18828.281957607116</v>
      </c>
      <c r="D15" s="5">
        <v>26330.331441340124</v>
      </c>
      <c r="E15" s="5">
        <v>10915.29595894548</v>
      </c>
      <c r="F15" s="5">
        <v>1563.8119100604933</v>
      </c>
      <c r="G15" s="5">
        <v>3759.181939312304</v>
      </c>
      <c r="H15" s="5">
        <v>3127.1421352751718</v>
      </c>
      <c r="I15" s="5">
        <v>347.5314758381068</v>
      </c>
      <c r="J15" s="5">
        <f t="shared" si="0"/>
        <v>64871.5768183788</v>
      </c>
    </row>
    <row r="16" spans="1:10" ht="12.75">
      <c r="A16" s="6" t="s">
        <v>0</v>
      </c>
      <c r="B16" s="4">
        <v>2023</v>
      </c>
      <c r="C16" s="5">
        <v>19129.639680307395</v>
      </c>
      <c r="D16" s="5">
        <v>26525.58791123847</v>
      </c>
      <c r="E16" s="5">
        <v>10908.14733059456</v>
      </c>
      <c r="F16" s="5">
        <v>1561.4878791487558</v>
      </c>
      <c r="G16" s="5">
        <v>3758.7630323492585</v>
      </c>
      <c r="H16" s="5">
        <v>3138.826766364879</v>
      </c>
      <c r="I16" s="5">
        <v>346.5478266540301</v>
      </c>
      <c r="J16" s="5">
        <f t="shared" si="0"/>
        <v>65369.000426657345</v>
      </c>
    </row>
    <row r="17" spans="1:10" ht="12.75">
      <c r="A17" s="6" t="s">
        <v>0</v>
      </c>
      <c r="B17" s="4">
        <v>2024</v>
      </c>
      <c r="C17" s="5">
        <v>19439.062547990892</v>
      </c>
      <c r="D17" s="5">
        <v>26709.09028959417</v>
      </c>
      <c r="E17" s="5">
        <v>10889.910332313439</v>
      </c>
      <c r="F17" s="5">
        <v>1556.9475534972012</v>
      </c>
      <c r="G17" s="5">
        <v>3753.0614163433056</v>
      </c>
      <c r="H17" s="5">
        <v>3150.8201577377213</v>
      </c>
      <c r="I17" s="5">
        <v>345.5505533847288</v>
      </c>
      <c r="J17" s="5">
        <f t="shared" si="0"/>
        <v>65844.44285086145</v>
      </c>
    </row>
    <row r="18" spans="1:10" ht="12.75">
      <c r="A18" s="6" t="s">
        <v>0</v>
      </c>
      <c r="B18" s="4">
        <v>2025</v>
      </c>
      <c r="C18" s="5">
        <v>19773.752583591635</v>
      </c>
      <c r="D18" s="5">
        <v>26942.21258491982</v>
      </c>
      <c r="E18" s="5">
        <v>10887.910707696592</v>
      </c>
      <c r="F18" s="5">
        <v>1555.3197658506203</v>
      </c>
      <c r="G18" s="5">
        <v>3753.6779172858155</v>
      </c>
      <c r="H18" s="5">
        <v>3163.9394860478933</v>
      </c>
      <c r="I18" s="5">
        <v>344.5251870639314</v>
      </c>
      <c r="J18" s="5">
        <f t="shared" si="0"/>
        <v>66421.3382324563</v>
      </c>
    </row>
    <row r="19" spans="1:10" ht="12.75">
      <c r="A19" s="6"/>
      <c r="B19" s="4">
        <v>2026</v>
      </c>
      <c r="C19" s="5">
        <v>20091.428000708725</v>
      </c>
      <c r="D19" s="5">
        <v>27099.428401024288</v>
      </c>
      <c r="E19" s="5">
        <v>10878.99588712879</v>
      </c>
      <c r="F19" s="5">
        <v>1550.0338422197703</v>
      </c>
      <c r="G19" s="5">
        <v>3752.502517250844</v>
      </c>
      <c r="H19" s="5">
        <v>3176.7886684722444</v>
      </c>
      <c r="I19" s="5">
        <v>343.4953748613573</v>
      </c>
      <c r="J19" s="5">
        <f t="shared" si="0"/>
        <v>66892.67269166603</v>
      </c>
    </row>
    <row r="20" spans="1:10" ht="12.75">
      <c r="A20" s="3">
        <v>8</v>
      </c>
      <c r="B20" s="4">
        <v>2013</v>
      </c>
      <c r="C20" s="5">
        <v>2357.510793351543</v>
      </c>
      <c r="D20" s="5">
        <v>2436.7164555025142</v>
      </c>
      <c r="E20" s="5">
        <v>819.9416741363929</v>
      </c>
      <c r="F20" s="5">
        <v>866.9056465619763</v>
      </c>
      <c r="G20" s="5">
        <v>353.5808597499155</v>
      </c>
      <c r="H20" s="5">
        <v>310.0876503483124</v>
      </c>
      <c r="I20" s="5">
        <v>26.91884533897378</v>
      </c>
      <c r="J20" s="5">
        <f t="shared" si="0"/>
        <v>7171.661924989627</v>
      </c>
    </row>
    <row r="21" spans="1:10" ht="12.75">
      <c r="A21" s="3" t="s">
        <v>15</v>
      </c>
      <c r="B21" s="4">
        <v>2014</v>
      </c>
      <c r="C21" s="5">
        <v>2432.7456964305065</v>
      </c>
      <c r="D21" s="5">
        <v>2559.2997809648464</v>
      </c>
      <c r="E21" s="5">
        <v>835.8099836183992</v>
      </c>
      <c r="F21" s="5">
        <v>912.5840351112324</v>
      </c>
      <c r="G21" s="5">
        <v>379.88888435601876</v>
      </c>
      <c r="H21" s="5">
        <v>300.91789795729676</v>
      </c>
      <c r="I21" s="5">
        <v>26.909760003046188</v>
      </c>
      <c r="J21" s="5">
        <f t="shared" si="0"/>
        <v>7448.156038441348</v>
      </c>
    </row>
    <row r="22" spans="1:10" ht="12.75">
      <c r="A22" s="6" t="s">
        <v>0</v>
      </c>
      <c r="B22" s="4">
        <v>2015</v>
      </c>
      <c r="C22" s="5">
        <v>2376.0797165666304</v>
      </c>
      <c r="D22" s="5">
        <v>2512.457732712663</v>
      </c>
      <c r="E22" s="5">
        <v>831.6829451721029</v>
      </c>
      <c r="F22" s="5">
        <v>892.7072070293008</v>
      </c>
      <c r="G22" s="5">
        <v>377.8149691376087</v>
      </c>
      <c r="H22" s="5">
        <v>304.1378883490304</v>
      </c>
      <c r="I22" s="5">
        <v>26.932544597007016</v>
      </c>
      <c r="J22" s="5">
        <f t="shared" si="0"/>
        <v>7321.8130035643435</v>
      </c>
    </row>
    <row r="23" spans="1:10" ht="12.75">
      <c r="A23" s="6" t="s">
        <v>0</v>
      </c>
      <c r="B23" s="4">
        <v>2016</v>
      </c>
      <c r="C23" s="5">
        <v>2407.8142888967577</v>
      </c>
      <c r="D23" s="5">
        <v>2561.133802746476</v>
      </c>
      <c r="E23" s="5">
        <v>837.763115207111</v>
      </c>
      <c r="F23" s="5">
        <v>906.6206668377752</v>
      </c>
      <c r="G23" s="5">
        <v>381.2847832446719</v>
      </c>
      <c r="H23" s="5">
        <v>306.5171742398096</v>
      </c>
      <c r="I23" s="5">
        <v>26.958259678734503</v>
      </c>
      <c r="J23" s="5">
        <f t="shared" si="0"/>
        <v>7428.092090851335</v>
      </c>
    </row>
    <row r="24" spans="1:10" ht="12.75">
      <c r="A24" s="6" t="s">
        <v>0</v>
      </c>
      <c r="B24" s="4">
        <v>2017</v>
      </c>
      <c r="C24" s="5">
        <v>2430.2904719269654</v>
      </c>
      <c r="D24" s="5">
        <v>2589.929516020724</v>
      </c>
      <c r="E24" s="5">
        <v>837.0444734655115</v>
      </c>
      <c r="F24" s="5">
        <v>919.9260504903442</v>
      </c>
      <c r="G24" s="5">
        <v>383.7495170639245</v>
      </c>
      <c r="H24" s="5">
        <v>308.9743079773316</v>
      </c>
      <c r="I24" s="5">
        <v>26.986042841144315</v>
      </c>
      <c r="J24" s="5">
        <f t="shared" si="0"/>
        <v>7496.900379785944</v>
      </c>
    </row>
    <row r="25" spans="1:10" ht="12.75">
      <c r="A25" s="6" t="s">
        <v>0</v>
      </c>
      <c r="B25" s="4">
        <v>2018</v>
      </c>
      <c r="C25" s="5">
        <v>2436.817267920428</v>
      </c>
      <c r="D25" s="5">
        <v>2632.116986247821</v>
      </c>
      <c r="E25" s="5">
        <v>839.2520267553399</v>
      </c>
      <c r="F25" s="5">
        <v>925.8418291106027</v>
      </c>
      <c r="G25" s="5">
        <v>385.28665221936706</v>
      </c>
      <c r="H25" s="5">
        <v>311.1625201312279</v>
      </c>
      <c r="I25" s="5">
        <v>27.01400822084123</v>
      </c>
      <c r="J25" s="5">
        <f t="shared" si="0"/>
        <v>7557.491290605628</v>
      </c>
    </row>
    <row r="26" spans="1:10" ht="12.75">
      <c r="A26" s="6" t="s">
        <v>0</v>
      </c>
      <c r="B26" s="4">
        <v>2019</v>
      </c>
      <c r="C26" s="5">
        <v>2458.152558054635</v>
      </c>
      <c r="D26" s="5">
        <v>2662.122745552256</v>
      </c>
      <c r="E26" s="5">
        <v>838.6528467957369</v>
      </c>
      <c r="F26" s="5">
        <v>919.8749302763522</v>
      </c>
      <c r="G26" s="5">
        <v>385.9433923993898</v>
      </c>
      <c r="H26" s="5">
        <v>313.3530892689485</v>
      </c>
      <c r="I26" s="5">
        <v>27.03909992002919</v>
      </c>
      <c r="J26" s="5">
        <f t="shared" si="0"/>
        <v>7605.138662267349</v>
      </c>
    </row>
    <row r="27" spans="1:10" ht="12.75">
      <c r="A27" s="6" t="s">
        <v>0</v>
      </c>
      <c r="B27" s="4">
        <v>2020</v>
      </c>
      <c r="C27" s="5">
        <v>2489.944286187842</v>
      </c>
      <c r="D27" s="5">
        <v>2690.8634153499333</v>
      </c>
      <c r="E27" s="5">
        <v>837.0698798642744</v>
      </c>
      <c r="F27" s="5">
        <v>909.9160994313302</v>
      </c>
      <c r="G27" s="5">
        <v>386.4711786826807</v>
      </c>
      <c r="H27" s="5">
        <v>315.4107743211681</v>
      </c>
      <c r="I27" s="5">
        <v>27.064191327284988</v>
      </c>
      <c r="J27" s="5">
        <f t="shared" si="0"/>
        <v>7656.739825164514</v>
      </c>
    </row>
    <row r="28" spans="1:10" ht="12.75">
      <c r="A28" s="6" t="s">
        <v>0</v>
      </c>
      <c r="B28" s="4">
        <v>2021</v>
      </c>
      <c r="C28" s="5">
        <v>2525.28111222959</v>
      </c>
      <c r="D28" s="5">
        <v>2718.263273514992</v>
      </c>
      <c r="E28" s="5">
        <v>836.561130232746</v>
      </c>
      <c r="F28" s="5">
        <v>902.959844717122</v>
      </c>
      <c r="G28" s="5">
        <v>386.8370911630988</v>
      </c>
      <c r="H28" s="5">
        <v>317.25791497019196</v>
      </c>
      <c r="I28" s="5">
        <v>27.086112402008503</v>
      </c>
      <c r="J28" s="5">
        <f t="shared" si="0"/>
        <v>7714.24647922975</v>
      </c>
    </row>
    <row r="29" spans="1:10" ht="12.75">
      <c r="A29" s="6" t="s">
        <v>0</v>
      </c>
      <c r="B29" s="4">
        <v>2022</v>
      </c>
      <c r="C29" s="5">
        <v>2572.5972696276103</v>
      </c>
      <c r="D29" s="5">
        <v>2756.8314591257586</v>
      </c>
      <c r="E29" s="5">
        <v>840.2377382549502</v>
      </c>
      <c r="F29" s="5">
        <v>903.4504829129655</v>
      </c>
      <c r="G29" s="5">
        <v>388.9991382320391</v>
      </c>
      <c r="H29" s="5">
        <v>319.13238690537764</v>
      </c>
      <c r="I29" s="5">
        <v>27.10433119919535</v>
      </c>
      <c r="J29" s="5">
        <f t="shared" si="0"/>
        <v>7808.352806257897</v>
      </c>
    </row>
    <row r="30" spans="1:10" ht="12.75">
      <c r="A30" s="6" t="s">
        <v>0</v>
      </c>
      <c r="B30" s="4">
        <v>2023</v>
      </c>
      <c r="C30" s="5">
        <v>2624.074856433034</v>
      </c>
      <c r="D30" s="5">
        <v>2785.5943340870713</v>
      </c>
      <c r="E30" s="5">
        <v>841.7345777274779</v>
      </c>
      <c r="F30" s="5">
        <v>901.6153971094927</v>
      </c>
      <c r="G30" s="5">
        <v>390.0278545864291</v>
      </c>
      <c r="H30" s="5">
        <v>321.0399726057607</v>
      </c>
      <c r="I30" s="5">
        <v>27.119951842417265</v>
      </c>
      <c r="J30" s="5">
        <f t="shared" si="0"/>
        <v>7891.206944391683</v>
      </c>
    </row>
    <row r="31" spans="1:10" ht="12.75">
      <c r="A31" s="6" t="s">
        <v>0</v>
      </c>
      <c r="B31" s="4">
        <v>2024</v>
      </c>
      <c r="C31" s="5">
        <v>2675.8107907260246</v>
      </c>
      <c r="D31" s="5">
        <v>2814.2817438079883</v>
      </c>
      <c r="E31" s="5">
        <v>842.2016290742451</v>
      </c>
      <c r="F31" s="5">
        <v>898.1349626766334</v>
      </c>
      <c r="G31" s="5">
        <v>390.36129848137386</v>
      </c>
      <c r="H31" s="5">
        <v>322.93132949475756</v>
      </c>
      <c r="I31" s="5">
        <v>27.133164762454417</v>
      </c>
      <c r="J31" s="5">
        <f t="shared" si="0"/>
        <v>7970.854919023477</v>
      </c>
    </row>
    <row r="32" spans="1:10" ht="12.75">
      <c r="A32" s="6" t="s">
        <v>0</v>
      </c>
      <c r="B32" s="4">
        <v>2025</v>
      </c>
      <c r="C32" s="5">
        <v>2730.4240776649995</v>
      </c>
      <c r="D32" s="5">
        <v>2847.9211771267264</v>
      </c>
      <c r="E32" s="5">
        <v>843.8883184447935</v>
      </c>
      <c r="F32" s="5">
        <v>896.5908401853206</v>
      </c>
      <c r="G32" s="5">
        <v>391.41385915923985</v>
      </c>
      <c r="H32" s="5">
        <v>324.923313689822</v>
      </c>
      <c r="I32" s="5">
        <v>27.14809496646715</v>
      </c>
      <c r="J32" s="5">
        <f t="shared" si="0"/>
        <v>8062.309681237369</v>
      </c>
    </row>
    <row r="33" spans="1:10" ht="12.75">
      <c r="A33" s="6"/>
      <c r="B33" s="4">
        <v>2026</v>
      </c>
      <c r="C33" s="5">
        <v>2782.9400312165403</v>
      </c>
      <c r="D33" s="5">
        <v>2872.843364749108</v>
      </c>
      <c r="E33" s="5">
        <v>845.0663665793754</v>
      </c>
      <c r="F33" s="5">
        <v>893.1648441382907</v>
      </c>
      <c r="G33" s="5">
        <v>392.27200774863417</v>
      </c>
      <c r="H33" s="5">
        <v>326.8864264916489</v>
      </c>
      <c r="I33" s="5">
        <v>27.161161760736814</v>
      </c>
      <c r="J33" s="5">
        <f t="shared" si="0"/>
        <v>8140.334202684334</v>
      </c>
    </row>
    <row r="34" spans="1:10" ht="12.75">
      <c r="A34" s="3">
        <v>9</v>
      </c>
      <c r="B34" s="4">
        <v>2013</v>
      </c>
      <c r="C34" s="5">
        <v>1776.2848604432772</v>
      </c>
      <c r="D34" s="5">
        <v>1398.9360638482044</v>
      </c>
      <c r="E34" s="5">
        <v>1260.3618384632505</v>
      </c>
      <c r="F34" s="5">
        <v>456.7651228324801</v>
      </c>
      <c r="G34" s="5">
        <v>5509.956395149514</v>
      </c>
      <c r="H34" s="5">
        <v>360.79473363034776</v>
      </c>
      <c r="I34" s="5">
        <v>15.2675708823028</v>
      </c>
      <c r="J34" s="5">
        <f t="shared" si="0"/>
        <v>10778.366585249376</v>
      </c>
    </row>
    <row r="35" spans="1:10" ht="12.75">
      <c r="A35" s="3" t="s">
        <v>16</v>
      </c>
      <c r="B35" s="4">
        <v>2014</v>
      </c>
      <c r="C35" s="5">
        <v>1814.3880800363822</v>
      </c>
      <c r="D35" s="5">
        <v>1434.8949077386287</v>
      </c>
      <c r="E35" s="5">
        <v>1312.15997570767</v>
      </c>
      <c r="F35" s="5">
        <v>457.1520211686807</v>
      </c>
      <c r="G35" s="5">
        <v>3357.558318932842</v>
      </c>
      <c r="H35" s="5">
        <v>387.0373488318089</v>
      </c>
      <c r="I35" s="5">
        <v>15.439857399954803</v>
      </c>
      <c r="J35" s="5">
        <f t="shared" si="0"/>
        <v>8778.630509815968</v>
      </c>
    </row>
    <row r="36" spans="1:10" ht="12.75">
      <c r="A36" s="6" t="s">
        <v>0</v>
      </c>
      <c r="B36" s="4">
        <v>2015</v>
      </c>
      <c r="C36" s="5">
        <v>1830.111857516643</v>
      </c>
      <c r="D36" s="5">
        <v>1439.839151185259</v>
      </c>
      <c r="E36" s="5">
        <v>1328.0446646669845</v>
      </c>
      <c r="F36" s="5">
        <v>413.0280407182883</v>
      </c>
      <c r="G36" s="5">
        <v>5914.694466942326</v>
      </c>
      <c r="H36" s="5">
        <v>394.24144902939344</v>
      </c>
      <c r="I36" s="5">
        <v>15.601419301921716</v>
      </c>
      <c r="J36" s="5">
        <f t="shared" si="0"/>
        <v>11335.561049360816</v>
      </c>
    </row>
    <row r="37" spans="1:10" ht="12.75">
      <c r="A37" s="6" t="s">
        <v>0</v>
      </c>
      <c r="B37" s="4">
        <v>2016</v>
      </c>
      <c r="C37" s="5">
        <v>1877.261942362594</v>
      </c>
      <c r="D37" s="5">
        <v>1463.5206686336364</v>
      </c>
      <c r="E37" s="5">
        <v>1339.5402474705445</v>
      </c>
      <c r="F37" s="5">
        <v>403.95101291074525</v>
      </c>
      <c r="G37" s="5">
        <v>5939.972519324632</v>
      </c>
      <c r="H37" s="5">
        <v>400.09956985980176</v>
      </c>
      <c r="I37" s="5">
        <v>15.680840855918003</v>
      </c>
      <c r="J37" s="5">
        <f t="shared" si="0"/>
        <v>11440.026801417871</v>
      </c>
    </row>
    <row r="38" spans="1:10" ht="12.75">
      <c r="A38" s="6" t="s">
        <v>0</v>
      </c>
      <c r="B38" s="4">
        <v>2017</v>
      </c>
      <c r="C38" s="5">
        <v>1908.7409065296129</v>
      </c>
      <c r="D38" s="5">
        <v>1473.294895722036</v>
      </c>
      <c r="E38" s="5">
        <v>1338.5050758002105</v>
      </c>
      <c r="F38" s="5">
        <v>399.99410735021553</v>
      </c>
      <c r="G38" s="5">
        <v>5962.494154331296</v>
      </c>
      <c r="H38" s="5">
        <v>406.52966362910786</v>
      </c>
      <c r="I38" s="5">
        <v>15.778423700525169</v>
      </c>
      <c r="J38" s="5">
        <f t="shared" si="0"/>
        <v>11505.337227063004</v>
      </c>
    </row>
    <row r="39" spans="1:10" ht="12.75">
      <c r="A39" s="6" t="s">
        <v>0</v>
      </c>
      <c r="B39" s="4">
        <v>2018</v>
      </c>
      <c r="C39" s="5">
        <v>1927.3783414370157</v>
      </c>
      <c r="D39" s="5">
        <v>1492.1721170953317</v>
      </c>
      <c r="E39" s="5">
        <v>1342.8320032957001</v>
      </c>
      <c r="F39" s="5">
        <v>397.85285330701</v>
      </c>
      <c r="G39" s="5">
        <v>5981.9590416600895</v>
      </c>
      <c r="H39" s="5">
        <v>413.0000166892164</v>
      </c>
      <c r="I39" s="5">
        <v>15.900174325021817</v>
      </c>
      <c r="J39" s="5">
        <f t="shared" si="0"/>
        <v>11571.094547809385</v>
      </c>
    </row>
    <row r="40" spans="1:10" ht="12.75">
      <c r="A40" s="6" t="s">
        <v>0</v>
      </c>
      <c r="B40" s="4">
        <v>2019</v>
      </c>
      <c r="C40" s="5">
        <v>1953.2925555178692</v>
      </c>
      <c r="D40" s="5">
        <v>1507.2194979138796</v>
      </c>
      <c r="E40" s="5">
        <v>1342.9085162317226</v>
      </c>
      <c r="F40" s="5">
        <v>392.7746667428414</v>
      </c>
      <c r="G40" s="5">
        <v>5997.736053178829</v>
      </c>
      <c r="H40" s="5">
        <v>419.5082416285598</v>
      </c>
      <c r="I40" s="5">
        <v>16.016833294804236</v>
      </c>
      <c r="J40" s="5">
        <f t="shared" si="0"/>
        <v>11629.456364508507</v>
      </c>
    </row>
    <row r="41" spans="1:10" ht="12.75">
      <c r="A41" s="6" t="s">
        <v>0</v>
      </c>
      <c r="B41" s="4">
        <v>2020</v>
      </c>
      <c r="C41" s="5">
        <v>1984.9499502032395</v>
      </c>
      <c r="D41" s="5">
        <v>1522.497702465698</v>
      </c>
      <c r="E41" s="5">
        <v>1342.3907733795618</v>
      </c>
      <c r="F41" s="5">
        <v>385.3002273215661</v>
      </c>
      <c r="G41" s="5">
        <v>6012.922489450014</v>
      </c>
      <c r="H41" s="5">
        <v>426.04433094724567</v>
      </c>
      <c r="I41" s="5">
        <v>16.154087963912108</v>
      </c>
      <c r="J41" s="5">
        <f t="shared" si="0"/>
        <v>11690.259561731236</v>
      </c>
    </row>
    <row r="42" spans="1:10" ht="12.75">
      <c r="A42" s="6" t="s">
        <v>0</v>
      </c>
      <c r="B42" s="4">
        <v>2021</v>
      </c>
      <c r="C42" s="5">
        <v>2017.941095728426</v>
      </c>
      <c r="D42" s="5">
        <v>1537.1109699293102</v>
      </c>
      <c r="E42" s="5">
        <v>1343.7170162584475</v>
      </c>
      <c r="F42" s="5">
        <v>380.0037899966035</v>
      </c>
      <c r="G42" s="5">
        <v>6027.680966848173</v>
      </c>
      <c r="H42" s="5">
        <v>432.4539778810696</v>
      </c>
      <c r="I42" s="5">
        <v>16.29823182604673</v>
      </c>
      <c r="J42" s="5">
        <f t="shared" si="0"/>
        <v>11755.206048468079</v>
      </c>
    </row>
    <row r="43" spans="1:10" ht="12.75">
      <c r="A43" s="6" t="s">
        <v>0</v>
      </c>
      <c r="B43" s="4">
        <v>2022</v>
      </c>
      <c r="C43" s="5">
        <v>2059.954121326227</v>
      </c>
      <c r="D43" s="5">
        <v>1557.5266171938</v>
      </c>
      <c r="E43" s="5">
        <v>1351.3567516139328</v>
      </c>
      <c r="F43" s="5">
        <v>378.5972604333279</v>
      </c>
      <c r="G43" s="5">
        <v>6050.131299396288</v>
      </c>
      <c r="H43" s="5">
        <v>491.121458337231</v>
      </c>
      <c r="I43" s="5">
        <v>16.441084049592988</v>
      </c>
      <c r="J43" s="5">
        <f t="shared" si="0"/>
        <v>11905.1285923504</v>
      </c>
    </row>
    <row r="44" spans="1:10" ht="12.75">
      <c r="A44" s="6" t="s">
        <v>0</v>
      </c>
      <c r="B44" s="4">
        <v>2023</v>
      </c>
      <c r="C44" s="5">
        <v>2104.756166692556</v>
      </c>
      <c r="D44" s="5">
        <v>1572.319783155113</v>
      </c>
      <c r="E44" s="5">
        <v>1355.273213214444</v>
      </c>
      <c r="F44" s="5">
        <v>376.1733557519905</v>
      </c>
      <c r="G44" s="5">
        <v>6068.581001802835</v>
      </c>
      <c r="H44" s="5">
        <v>503.0618745939569</v>
      </c>
      <c r="I44" s="5">
        <v>16.583151450763527</v>
      </c>
      <c r="J44" s="5">
        <f t="shared" si="0"/>
        <v>11996.748546661658</v>
      </c>
    </row>
    <row r="45" spans="1:10" ht="12.75">
      <c r="A45" s="6" t="s">
        <v>0</v>
      </c>
      <c r="B45" s="4">
        <v>2024</v>
      </c>
      <c r="C45" s="5">
        <v>2150.142663034907</v>
      </c>
      <c r="D45" s="5">
        <v>1585.721004170087</v>
      </c>
      <c r="E45" s="5">
        <v>1357.4867205516023</v>
      </c>
      <c r="F45" s="5">
        <v>372.9873234862528</v>
      </c>
      <c r="G45" s="5">
        <v>6084.464633095081</v>
      </c>
      <c r="H45" s="5">
        <v>518.0707908831396</v>
      </c>
      <c r="I45" s="5">
        <v>16.726446722467518</v>
      </c>
      <c r="J45" s="5">
        <f t="shared" si="0"/>
        <v>12085.599581943536</v>
      </c>
    </row>
    <row r="46" spans="1:10" ht="12.75">
      <c r="A46" s="6" t="s">
        <v>0</v>
      </c>
      <c r="B46" s="4">
        <v>2025</v>
      </c>
      <c r="C46" s="5">
        <v>2198.854554574249</v>
      </c>
      <c r="D46" s="5">
        <v>1602.8947427913565</v>
      </c>
      <c r="E46" s="5">
        <v>1361.7904426556518</v>
      </c>
      <c r="F46" s="5">
        <v>371.1258630129823</v>
      </c>
      <c r="G46" s="5">
        <v>6103.683907793999</v>
      </c>
      <c r="H46" s="5">
        <v>553.0426820031955</v>
      </c>
      <c r="I46" s="5">
        <v>16.878528590116787</v>
      </c>
      <c r="J46" s="5">
        <f t="shared" si="0"/>
        <v>12208.270721421552</v>
      </c>
    </row>
    <row r="47" spans="1:10" ht="12.75">
      <c r="A47" s="6"/>
      <c r="B47" s="4">
        <v>2026</v>
      </c>
      <c r="C47" s="5">
        <v>2246.3008976289116</v>
      </c>
      <c r="D47" s="5">
        <v>1614.816269495414</v>
      </c>
      <c r="E47" s="5">
        <v>1365.2446893279446</v>
      </c>
      <c r="F47" s="5">
        <v>368.7576806588645</v>
      </c>
      <c r="G47" s="5">
        <v>6122.327926021991</v>
      </c>
      <c r="H47" s="5">
        <v>566.7792124792605</v>
      </c>
      <c r="I47" s="5">
        <v>17.024013951364537</v>
      </c>
      <c r="J47" s="5">
        <f t="shared" si="0"/>
        <v>12301.25068956375</v>
      </c>
    </row>
    <row r="48" spans="1:10" ht="12.75">
      <c r="A48" s="3">
        <v>10</v>
      </c>
      <c r="B48" s="4">
        <v>2013</v>
      </c>
      <c r="C48" s="5">
        <v>4785.273118781638</v>
      </c>
      <c r="D48" s="5">
        <v>5067.326642837051</v>
      </c>
      <c r="E48" s="5">
        <v>2878.25012464515</v>
      </c>
      <c r="F48" s="5">
        <v>210.66251893324608</v>
      </c>
      <c r="G48" s="5">
        <v>517.8281952012597</v>
      </c>
      <c r="H48" s="5">
        <v>1062.1373642440224</v>
      </c>
      <c r="I48" s="5">
        <v>60.18617587547797</v>
      </c>
      <c r="J48" s="5">
        <f t="shared" si="0"/>
        <v>14581.664140517847</v>
      </c>
    </row>
    <row r="49" spans="1:10" ht="12.75">
      <c r="A49" s="3" t="s">
        <v>17</v>
      </c>
      <c r="B49" s="4">
        <v>2014</v>
      </c>
      <c r="C49" s="5">
        <v>4890.873355016242</v>
      </c>
      <c r="D49" s="5">
        <v>5234.207825273599</v>
      </c>
      <c r="E49" s="5">
        <v>3008.76994438897</v>
      </c>
      <c r="F49" s="5">
        <v>212.46124974896946</v>
      </c>
      <c r="G49" s="5">
        <v>507.0696846330094</v>
      </c>
      <c r="H49" s="5">
        <v>1073.378165103325</v>
      </c>
      <c r="I49" s="5">
        <v>60.42942395017455</v>
      </c>
      <c r="J49" s="5">
        <f t="shared" si="0"/>
        <v>14987.189648114292</v>
      </c>
    </row>
    <row r="50" spans="1:10" ht="12.75">
      <c r="A50" s="6" t="s">
        <v>0</v>
      </c>
      <c r="B50" s="4">
        <v>2015</v>
      </c>
      <c r="C50" s="5">
        <v>4888.8402286480095</v>
      </c>
      <c r="D50" s="5">
        <v>5236.83210793401</v>
      </c>
      <c r="E50" s="5">
        <v>3031.033429593727</v>
      </c>
      <c r="F50" s="5">
        <v>209.34462321594825</v>
      </c>
      <c r="G50" s="5">
        <v>500.5706606142864</v>
      </c>
      <c r="H50" s="5">
        <v>1087.5201821111111</v>
      </c>
      <c r="I50" s="5">
        <v>60.52878177508252</v>
      </c>
      <c r="J50" s="5">
        <f t="shared" si="0"/>
        <v>15014.670013892175</v>
      </c>
    </row>
    <row r="51" spans="1:10" ht="12.75">
      <c r="A51" s="6" t="s">
        <v>0</v>
      </c>
      <c r="B51" s="4">
        <v>2016</v>
      </c>
      <c r="C51" s="5">
        <v>4956.528667239398</v>
      </c>
      <c r="D51" s="5">
        <v>5293.436105807611</v>
      </c>
      <c r="E51" s="5">
        <v>3043.3320399160784</v>
      </c>
      <c r="F51" s="5">
        <v>214.3013989537137</v>
      </c>
      <c r="G51" s="5">
        <v>505.94395408602895</v>
      </c>
      <c r="H51" s="5">
        <v>1098.587939690286</v>
      </c>
      <c r="I51" s="5">
        <v>60.58395562915389</v>
      </c>
      <c r="J51" s="5">
        <f t="shared" si="0"/>
        <v>15172.714061322271</v>
      </c>
    </row>
    <row r="52" spans="1:10" ht="12.75">
      <c r="A52" s="6" t="s">
        <v>0</v>
      </c>
      <c r="B52" s="4">
        <v>2017</v>
      </c>
      <c r="C52" s="5">
        <v>4999.276245661814</v>
      </c>
      <c r="D52" s="5">
        <v>5305.06920235439</v>
      </c>
      <c r="E52" s="5">
        <v>3021.713019427837</v>
      </c>
      <c r="F52" s="5">
        <v>216.28621793317615</v>
      </c>
      <c r="G52" s="5">
        <v>510.4553754702075</v>
      </c>
      <c r="H52" s="5">
        <v>1110.2006891387139</v>
      </c>
      <c r="I52" s="5">
        <v>60.65652369512364</v>
      </c>
      <c r="J52" s="5">
        <f t="shared" si="0"/>
        <v>15223.657273681261</v>
      </c>
    </row>
    <row r="53" spans="1:10" ht="12.75">
      <c r="A53" s="6" t="s">
        <v>0</v>
      </c>
      <c r="B53" s="4">
        <v>2018</v>
      </c>
      <c r="C53" s="5">
        <v>5011.071380421239</v>
      </c>
      <c r="D53" s="5">
        <v>5351.184951306325</v>
      </c>
      <c r="E53" s="5">
        <v>3012.0642750571837</v>
      </c>
      <c r="F53" s="5">
        <v>216.89985504831182</v>
      </c>
      <c r="G53" s="5">
        <v>513.933461597713</v>
      </c>
      <c r="H53" s="5">
        <v>1121.2242524998805</v>
      </c>
      <c r="I53" s="5">
        <v>60.77894951230393</v>
      </c>
      <c r="J53" s="5">
        <f t="shared" si="0"/>
        <v>15287.157125442956</v>
      </c>
    </row>
    <row r="54" spans="1:10" ht="12.75">
      <c r="A54" s="6" t="s">
        <v>0</v>
      </c>
      <c r="B54" s="4">
        <v>2019</v>
      </c>
      <c r="C54" s="5">
        <v>5051.234288962142</v>
      </c>
      <c r="D54" s="5">
        <v>5378.952084570281</v>
      </c>
      <c r="E54" s="5">
        <v>2996.7488853408154</v>
      </c>
      <c r="F54" s="5">
        <v>215.64800430389437</v>
      </c>
      <c r="G54" s="5">
        <v>516.5706955250482</v>
      </c>
      <c r="H54" s="5">
        <v>1132.8760790290562</v>
      </c>
      <c r="I54" s="5">
        <v>60.936766509300874</v>
      </c>
      <c r="J54" s="5">
        <f t="shared" si="0"/>
        <v>15352.966804240537</v>
      </c>
    </row>
    <row r="55" spans="1:10" ht="12.75">
      <c r="A55" s="6" t="s">
        <v>0</v>
      </c>
      <c r="B55" s="4">
        <v>2020</v>
      </c>
      <c r="C55" s="5">
        <v>5111.048875088229</v>
      </c>
      <c r="D55" s="5">
        <v>5407.557301895605</v>
      </c>
      <c r="E55" s="5">
        <v>2980.605168330292</v>
      </c>
      <c r="F55" s="5">
        <v>214.35136565934243</v>
      </c>
      <c r="G55" s="5">
        <v>519.4236419663537</v>
      </c>
      <c r="H55" s="5">
        <v>1144.913030356259</v>
      </c>
      <c r="I55" s="5">
        <v>61.12591682216782</v>
      </c>
      <c r="J55" s="5">
        <f t="shared" si="0"/>
        <v>15439.02530011825</v>
      </c>
    </row>
    <row r="56" spans="1:10" ht="12.75">
      <c r="A56" s="6" t="s">
        <v>0</v>
      </c>
      <c r="B56" s="4">
        <v>2021</v>
      </c>
      <c r="C56" s="5">
        <v>5175.810005920818</v>
      </c>
      <c r="D56" s="5">
        <v>5430.222531541175</v>
      </c>
      <c r="E56" s="5">
        <v>2968.69847735283</v>
      </c>
      <c r="F56" s="5">
        <v>213.4632813829869</v>
      </c>
      <c r="G56" s="5">
        <v>522.3821336267754</v>
      </c>
      <c r="H56" s="5">
        <v>1156.9894850221488</v>
      </c>
      <c r="I56" s="5">
        <v>61.338733071395666</v>
      </c>
      <c r="J56" s="5">
        <f t="shared" si="0"/>
        <v>15528.90464791813</v>
      </c>
    </row>
    <row r="57" spans="1:10" ht="12.75">
      <c r="A57" s="6" t="s">
        <v>0</v>
      </c>
      <c r="B57" s="4">
        <v>2022</v>
      </c>
      <c r="C57" s="5">
        <v>5263.238659711702</v>
      </c>
      <c r="D57" s="5">
        <v>5470.071522358185</v>
      </c>
      <c r="E57" s="5">
        <v>2971.2374852799167</v>
      </c>
      <c r="F57" s="5">
        <v>213.82871054309953</v>
      </c>
      <c r="G57" s="5">
        <v>527.7216274611584</v>
      </c>
      <c r="H57" s="5">
        <v>1169.42545205393</v>
      </c>
      <c r="I57" s="5">
        <v>61.55456136001482</v>
      </c>
      <c r="J57" s="5">
        <f t="shared" si="0"/>
        <v>15677.078018768007</v>
      </c>
    </row>
    <row r="58" spans="1:10" ht="12.75">
      <c r="A58" s="6" t="s">
        <v>0</v>
      </c>
      <c r="B58" s="4">
        <v>2023</v>
      </c>
      <c r="C58" s="5">
        <v>5358.915051472483</v>
      </c>
      <c r="D58" s="5">
        <v>5489.639535008421</v>
      </c>
      <c r="E58" s="5">
        <v>2966.813729787106</v>
      </c>
      <c r="F58" s="5">
        <v>213.65130658968934</v>
      </c>
      <c r="G58" s="5">
        <v>531.6901807948094</v>
      </c>
      <c r="H58" s="5">
        <v>1182.2646381520485</v>
      </c>
      <c r="I58" s="5">
        <v>61.78446300720613</v>
      </c>
      <c r="J58" s="5">
        <f t="shared" si="0"/>
        <v>15804.758904811762</v>
      </c>
    </row>
    <row r="59" spans="1:10" ht="12.75">
      <c r="A59" s="6" t="s">
        <v>0</v>
      </c>
      <c r="B59" s="4">
        <v>2024</v>
      </c>
      <c r="C59" s="5">
        <v>5454.921441353688</v>
      </c>
      <c r="D59" s="5">
        <v>5505.420923367001</v>
      </c>
      <c r="E59" s="5">
        <v>2959.613924689028</v>
      </c>
      <c r="F59" s="5">
        <v>213.20068068919392</v>
      </c>
      <c r="G59" s="5">
        <v>534.9168114815359</v>
      </c>
      <c r="H59" s="5">
        <v>1195.4386070178655</v>
      </c>
      <c r="I59" s="5">
        <v>62.01969497148948</v>
      </c>
      <c r="J59" s="5">
        <f t="shared" si="0"/>
        <v>15925.532083569804</v>
      </c>
    </row>
    <row r="60" spans="1:10" ht="12.75">
      <c r="A60" s="6" t="s">
        <v>0</v>
      </c>
      <c r="B60" s="4">
        <v>2025</v>
      </c>
      <c r="C60" s="5">
        <v>5559.488731764134</v>
      </c>
      <c r="D60" s="5">
        <v>5533.995644246076</v>
      </c>
      <c r="E60" s="5">
        <v>2956.80416851482</v>
      </c>
      <c r="F60" s="5">
        <v>213.0863583793416</v>
      </c>
      <c r="G60" s="5">
        <v>539.2731288134131</v>
      </c>
      <c r="H60" s="5">
        <v>1209.4015248489293</v>
      </c>
      <c r="I60" s="5">
        <v>62.257829584550954</v>
      </c>
      <c r="J60" s="5">
        <f t="shared" si="0"/>
        <v>16074.307386151264</v>
      </c>
    </row>
    <row r="61" spans="1:10" ht="12.75">
      <c r="A61" s="6"/>
      <c r="B61" s="4">
        <v>2026</v>
      </c>
      <c r="C61" s="5">
        <v>5661.336907845571</v>
      </c>
      <c r="D61" s="5">
        <v>5545.602548305909</v>
      </c>
      <c r="E61" s="5">
        <v>2952.2282421026453</v>
      </c>
      <c r="F61" s="5">
        <v>212.4162744317449</v>
      </c>
      <c r="G61" s="5">
        <v>543.3936227432827</v>
      </c>
      <c r="H61" s="5">
        <v>1223.3944298222107</v>
      </c>
      <c r="I61" s="5">
        <v>62.498053894190775</v>
      </c>
      <c r="J61" s="5">
        <f t="shared" si="0"/>
        <v>16200.870079145554</v>
      </c>
    </row>
    <row r="62" spans="1:10" ht="12.75">
      <c r="A62" s="3">
        <v>11</v>
      </c>
      <c r="B62" s="4">
        <v>2013</v>
      </c>
      <c r="C62" s="5">
        <v>5698.168462758826</v>
      </c>
      <c r="D62" s="5">
        <v>5149.725656357435</v>
      </c>
      <c r="E62" s="5">
        <v>1165.8310823934378</v>
      </c>
      <c r="F62" s="5">
        <v>126.68484870481902</v>
      </c>
      <c r="G62" s="5">
        <v>510.35040947660843</v>
      </c>
      <c r="H62" s="5">
        <v>486.0066041753467</v>
      </c>
      <c r="I62" s="5">
        <v>93.72114396005094</v>
      </c>
      <c r="J62" s="5">
        <f t="shared" si="0"/>
        <v>13230.488207826522</v>
      </c>
    </row>
    <row r="63" spans="1:10" ht="12.75">
      <c r="A63" s="3" t="s">
        <v>18</v>
      </c>
      <c r="B63" s="4">
        <v>2014</v>
      </c>
      <c r="C63" s="5">
        <v>5840.24619965613</v>
      </c>
      <c r="D63" s="5">
        <v>5359.472459360698</v>
      </c>
      <c r="E63" s="5">
        <v>1165.9499769563263</v>
      </c>
      <c r="F63" s="5">
        <v>147.13065977397113</v>
      </c>
      <c r="G63" s="5">
        <v>560.6592403425542</v>
      </c>
      <c r="H63" s="5">
        <v>493.70859347024737</v>
      </c>
      <c r="I63" s="5">
        <v>88.34942116100665</v>
      </c>
      <c r="J63" s="5">
        <f t="shared" si="0"/>
        <v>13655.516550720935</v>
      </c>
    </row>
    <row r="64" spans="1:10" ht="12.75">
      <c r="A64" s="6"/>
      <c r="B64" s="4">
        <v>2015</v>
      </c>
      <c r="C64" s="5">
        <v>5875.658602029337</v>
      </c>
      <c r="D64" s="5">
        <v>5396.120868901663</v>
      </c>
      <c r="E64" s="5">
        <v>1179.8865659517521</v>
      </c>
      <c r="F64" s="5">
        <v>143.5357617366744</v>
      </c>
      <c r="G64" s="5">
        <v>541.491012534312</v>
      </c>
      <c r="H64" s="5">
        <v>501.92886643404916</v>
      </c>
      <c r="I64" s="5">
        <v>88.88097673875788</v>
      </c>
      <c r="J64" s="5">
        <f t="shared" si="0"/>
        <v>13727.502654326545</v>
      </c>
    </row>
    <row r="65" spans="1:10" ht="12.75">
      <c r="A65" s="6"/>
      <c r="B65" s="4">
        <v>2016</v>
      </c>
      <c r="C65" s="5">
        <v>5994.508077952195</v>
      </c>
      <c r="D65" s="5">
        <v>5485.262352816517</v>
      </c>
      <c r="E65" s="5">
        <v>1188.3700886364813</v>
      </c>
      <c r="F65" s="5">
        <v>147.0047569089711</v>
      </c>
      <c r="G65" s="5">
        <v>549.3315302110217</v>
      </c>
      <c r="H65" s="5">
        <v>508.62399322993053</v>
      </c>
      <c r="I65" s="5">
        <v>89.31043322201162</v>
      </c>
      <c r="J65" s="5">
        <f t="shared" si="0"/>
        <v>13962.41123297713</v>
      </c>
    </row>
    <row r="66" spans="1:10" ht="12.75">
      <c r="A66" s="6"/>
      <c r="B66" s="4">
        <v>2017</v>
      </c>
      <c r="C66" s="5">
        <v>6065.284915979704</v>
      </c>
      <c r="D66" s="5">
        <v>5527.168640674969</v>
      </c>
      <c r="E66" s="5">
        <v>1184.1930597323935</v>
      </c>
      <c r="F66" s="5">
        <v>148.60374874061213</v>
      </c>
      <c r="G66" s="5">
        <v>556.3535700314915</v>
      </c>
      <c r="H66" s="5">
        <v>515.676065293115</v>
      </c>
      <c r="I66" s="5">
        <v>89.74960389882492</v>
      </c>
      <c r="J66" s="5">
        <f t="shared" si="0"/>
        <v>14087.02960435111</v>
      </c>
    </row>
    <row r="67" spans="1:10" ht="12.75">
      <c r="A67" s="6"/>
      <c r="B67" s="4">
        <v>2018</v>
      </c>
      <c r="C67" s="5">
        <v>6096.129753094802</v>
      </c>
      <c r="D67" s="5">
        <v>5605.8665026585095</v>
      </c>
      <c r="E67" s="5">
        <v>1184.686153124463</v>
      </c>
      <c r="F67" s="5">
        <v>149.29402340440132</v>
      </c>
      <c r="G67" s="5">
        <v>562.2479646925007</v>
      </c>
      <c r="H67" s="5">
        <v>522.4311743204435</v>
      </c>
      <c r="I67" s="5">
        <v>90.20865104827463</v>
      </c>
      <c r="J67" s="5">
        <f t="shared" si="0"/>
        <v>14210.864222343394</v>
      </c>
    </row>
    <row r="68" spans="1:10" ht="12.75">
      <c r="A68" s="6"/>
      <c r="B68" s="4">
        <v>2019</v>
      </c>
      <c r="C68" s="5">
        <v>6157.579908340223</v>
      </c>
      <c r="D68" s="5">
        <v>5666.973187021508</v>
      </c>
      <c r="E68" s="5">
        <v>1182.8830905671825</v>
      </c>
      <c r="F68" s="5">
        <v>148.68938581976656</v>
      </c>
      <c r="G68" s="5">
        <v>566.8451171234522</v>
      </c>
      <c r="H68" s="5">
        <v>529.1726614449153</v>
      </c>
      <c r="I68" s="5">
        <v>90.67225558728165</v>
      </c>
      <c r="J68" s="5">
        <f t="shared" si="0"/>
        <v>14342.81560590433</v>
      </c>
    </row>
    <row r="69" spans="1:10" ht="12.75">
      <c r="A69" s="6"/>
      <c r="B69" s="4">
        <v>2020</v>
      </c>
      <c r="C69" s="5">
        <v>6242.558973337297</v>
      </c>
      <c r="D69" s="5">
        <v>5730.73895086501</v>
      </c>
      <c r="E69" s="5">
        <v>1180.533371231279</v>
      </c>
      <c r="F69" s="5">
        <v>148.00053587824976</v>
      </c>
      <c r="G69" s="5">
        <v>571.5616679349438</v>
      </c>
      <c r="H69" s="5">
        <v>536.0297840009043</v>
      </c>
      <c r="I69" s="5">
        <v>91.19034263890784</v>
      </c>
      <c r="J69" s="5">
        <f t="shared" si="0"/>
        <v>14500.61362588659</v>
      </c>
    </row>
    <row r="70" spans="1:10" ht="12.75">
      <c r="A70" s="6"/>
      <c r="B70" s="4">
        <v>2021</v>
      </c>
      <c r="C70" s="5">
        <v>6334.007634286197</v>
      </c>
      <c r="D70" s="5">
        <v>5788.66570481494</v>
      </c>
      <c r="E70" s="5">
        <v>1179.6576855113738</v>
      </c>
      <c r="F70" s="5">
        <v>147.6174942444977</v>
      </c>
      <c r="G70" s="5">
        <v>576.3784870170109</v>
      </c>
      <c r="H70" s="5">
        <v>542.9222475392548</v>
      </c>
      <c r="I70" s="5">
        <v>91.75403737925474</v>
      </c>
      <c r="J70" s="5">
        <f t="shared" si="0"/>
        <v>14661.003290792529</v>
      </c>
    </row>
    <row r="71" spans="1:10" ht="12.75">
      <c r="A71" s="6"/>
      <c r="B71" s="4">
        <v>2022</v>
      </c>
      <c r="C71" s="5">
        <v>6455.079311957188</v>
      </c>
      <c r="D71" s="5">
        <v>5863.1677400707395</v>
      </c>
      <c r="E71" s="5">
        <v>1184.5662815342746</v>
      </c>
      <c r="F71" s="5">
        <v>148.15997263535715</v>
      </c>
      <c r="G71" s="5">
        <v>584.1465953065136</v>
      </c>
      <c r="H71" s="5">
        <v>550.1523816480709</v>
      </c>
      <c r="I71" s="5">
        <v>92.34354288786528</v>
      </c>
      <c r="J71" s="5">
        <f>SUM(C71:I71)</f>
        <v>14877.615826040012</v>
      </c>
    </row>
    <row r="72" spans="1:10" ht="12.75">
      <c r="A72" s="6"/>
      <c r="B72" s="4">
        <v>2023</v>
      </c>
      <c r="C72" s="5">
        <v>6585.436553083881</v>
      </c>
      <c r="D72" s="5">
        <v>5914.782505763454</v>
      </c>
      <c r="E72" s="5">
        <v>1186.5742869194858</v>
      </c>
      <c r="F72" s="5">
        <v>148.32152866811558</v>
      </c>
      <c r="G72" s="5">
        <v>590.2457842384781</v>
      </c>
      <c r="H72" s="5">
        <v>557.5078982352491</v>
      </c>
      <c r="I72" s="5">
        <v>92.9396023803583</v>
      </c>
      <c r="J72" s="5">
        <f>SUM(C72:I72)</f>
        <v>15075.808159289021</v>
      </c>
    </row>
    <row r="73" spans="1:10" ht="12.75">
      <c r="A73" s="6"/>
      <c r="B73" s="4">
        <v>2024</v>
      </c>
      <c r="C73" s="5">
        <v>6716.378541994585</v>
      </c>
      <c r="D73" s="5">
        <v>5962.715661080902</v>
      </c>
      <c r="E73" s="5">
        <v>1187.373061051084</v>
      </c>
      <c r="F73" s="5">
        <v>148.28050212234217</v>
      </c>
      <c r="G73" s="5">
        <v>595.5069218387703</v>
      </c>
      <c r="H73" s="5">
        <v>565.060705375976</v>
      </c>
      <c r="I73" s="5">
        <v>93.54513549363496</v>
      </c>
      <c r="J73" s="5">
        <f>SUM(C73:I73)</f>
        <v>15268.860528957297</v>
      </c>
    </row>
    <row r="74" spans="1:10" ht="12.75">
      <c r="A74" s="6"/>
      <c r="B74" s="4">
        <v>2025</v>
      </c>
      <c r="C74" s="5">
        <v>6858.380710512112</v>
      </c>
      <c r="D74" s="5">
        <v>6023.735999036868</v>
      </c>
      <c r="E74" s="5">
        <v>1189.9875785262652</v>
      </c>
      <c r="F74" s="5">
        <v>148.48850067626208</v>
      </c>
      <c r="G74" s="5">
        <v>602.0925378770888</v>
      </c>
      <c r="H74" s="5">
        <v>573.0185182078714</v>
      </c>
      <c r="I74" s="5">
        <v>94.16535512970893</v>
      </c>
      <c r="J74" s="5">
        <f>SUM(C74:I74)</f>
        <v>15489.869199966175</v>
      </c>
    </row>
    <row r="75" spans="1:10" ht="12.75">
      <c r="A75" s="6"/>
      <c r="B75" s="4">
        <v>2026</v>
      </c>
      <c r="C75" s="5">
        <v>6999.617337654812</v>
      </c>
      <c r="D75" s="5">
        <v>6066.7534875579095</v>
      </c>
      <c r="E75" s="5">
        <v>1191.9315640121888</v>
      </c>
      <c r="F75" s="5">
        <v>148.3225844840333</v>
      </c>
      <c r="G75" s="5">
        <v>608.5385782844302</v>
      </c>
      <c r="H75" s="5">
        <v>581.1144899688978</v>
      </c>
      <c r="I75" s="5">
        <v>94.79639086712591</v>
      </c>
      <c r="J75" s="5">
        <f>SUM(C75:I75)</f>
        <v>15691.074432829397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">
      <selection activeCell="H24" sqref="H24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/>
    <row r="4" spans="1:11" ht="15" customHeight="1">
      <c r="A4" s="8" t="s">
        <v>0</v>
      </c>
      <c r="B4" s="9"/>
      <c r="C4" s="8" t="s">
        <v>12</v>
      </c>
      <c r="D4" s="10"/>
      <c r="E4" s="10"/>
      <c r="F4" s="10"/>
      <c r="G4" s="10"/>
      <c r="H4" s="10"/>
      <c r="I4" s="10"/>
      <c r="J4" s="11"/>
      <c r="K4" s="12" t="s">
        <v>13</v>
      </c>
    </row>
    <row r="5" spans="1:11" ht="30">
      <c r="A5" s="2" t="s">
        <v>20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13"/>
    </row>
    <row r="6" spans="1:11" ht="15" customHeight="1">
      <c r="A6" s="3">
        <v>7</v>
      </c>
      <c r="B6" s="4">
        <v>2013</v>
      </c>
      <c r="C6" s="5">
        <v>17485.455602193957</v>
      </c>
      <c r="D6" s="5">
        <v>23411.021719368386</v>
      </c>
      <c r="E6" s="5">
        <v>8835.016930458882</v>
      </c>
      <c r="F6" s="5">
        <v>1119.006679294338</v>
      </c>
      <c r="G6" s="5">
        <v>3218.058823077386</v>
      </c>
      <c r="H6" s="5">
        <v>2733.3115129252324</v>
      </c>
      <c r="I6" s="5">
        <v>367.45271412780033</v>
      </c>
      <c r="J6" s="5">
        <f>SUM(C6:I6)</f>
        <v>57169.32398144598</v>
      </c>
      <c r="K6" s="5">
        <v>12017.686356365904</v>
      </c>
    </row>
    <row r="7" spans="1:11" ht="12.75">
      <c r="A7" s="3" t="s">
        <v>14</v>
      </c>
      <c r="B7" s="4">
        <v>2014</v>
      </c>
      <c r="C7" s="5">
        <v>17538.584860227824</v>
      </c>
      <c r="D7" s="5">
        <v>23880.69681510826</v>
      </c>
      <c r="E7" s="5">
        <v>8828.479589340039</v>
      </c>
      <c r="F7" s="5">
        <v>1200.7723321834603</v>
      </c>
      <c r="G7" s="5">
        <v>3455.3325788809548</v>
      </c>
      <c r="H7" s="5">
        <v>2660.5833728131092</v>
      </c>
      <c r="I7" s="5">
        <v>353.84653282059304</v>
      </c>
      <c r="J7" s="5">
        <f aca="true" t="shared" si="0" ref="J7:J70">SUM(C7:I7)</f>
        <v>57918.29608137424</v>
      </c>
      <c r="K7" s="5">
        <v>12868.346340622495</v>
      </c>
    </row>
    <row r="8" spans="1:11" ht="12.75">
      <c r="A8" s="6" t="s">
        <v>0</v>
      </c>
      <c r="B8" s="4">
        <v>2015</v>
      </c>
      <c r="C8" s="5">
        <v>17367.450394741383</v>
      </c>
      <c r="D8" s="5">
        <v>23860.698921624367</v>
      </c>
      <c r="E8" s="5">
        <v>8822.483917432835</v>
      </c>
      <c r="F8" s="5">
        <v>1139.7248595202038</v>
      </c>
      <c r="G8" s="5">
        <v>3704.2133130042453</v>
      </c>
      <c r="H8" s="5">
        <v>2686.4475195289383</v>
      </c>
      <c r="I8" s="5">
        <v>353.0312729220062</v>
      </c>
      <c r="J8" s="5">
        <f t="shared" si="0"/>
        <v>57934.050198773984</v>
      </c>
      <c r="K8" s="5">
        <v>12358.199351935005</v>
      </c>
    </row>
    <row r="9" spans="1:11" ht="12.75">
      <c r="A9" s="6" t="s">
        <v>0</v>
      </c>
      <c r="B9" s="4">
        <v>2016</v>
      </c>
      <c r="C9" s="5">
        <v>17367.947132710484</v>
      </c>
      <c r="D9" s="5">
        <v>24141.331566514174</v>
      </c>
      <c r="E9" s="5">
        <v>8870.42851113086</v>
      </c>
      <c r="F9" s="5">
        <v>1143.9481819577265</v>
      </c>
      <c r="G9" s="5">
        <v>3727.04517268878</v>
      </c>
      <c r="H9" s="5">
        <v>2719.3750779124016</v>
      </c>
      <c r="I9" s="5">
        <v>352.44150594895734</v>
      </c>
      <c r="J9" s="5">
        <f t="shared" si="0"/>
        <v>58322.51714886337</v>
      </c>
      <c r="K9" s="5">
        <v>12233.679941000306</v>
      </c>
    </row>
    <row r="10" spans="1:11" ht="12.75">
      <c r="A10" s="6" t="s">
        <v>0</v>
      </c>
      <c r="B10" s="4">
        <v>2017</v>
      </c>
      <c r="C10" s="5">
        <v>17315.81683906342</v>
      </c>
      <c r="D10" s="5">
        <v>24264.22229548319</v>
      </c>
      <c r="E10" s="5">
        <v>8767.91340933329</v>
      </c>
      <c r="F10" s="5">
        <v>1145.9443396979375</v>
      </c>
      <c r="G10" s="5">
        <v>3742.0886983543633</v>
      </c>
      <c r="H10" s="5">
        <v>2750.2369215406993</v>
      </c>
      <c r="I10" s="5">
        <v>351.80440119915716</v>
      </c>
      <c r="J10" s="5">
        <f t="shared" si="0"/>
        <v>58338.02690467206</v>
      </c>
      <c r="K10" s="5">
        <v>12291.860238721061</v>
      </c>
    </row>
    <row r="11" spans="1:11" ht="12.75">
      <c r="A11" s="6" t="s">
        <v>0</v>
      </c>
      <c r="B11" s="4">
        <v>2018</v>
      </c>
      <c r="C11" s="5">
        <v>17170.89526770385</v>
      </c>
      <c r="D11" s="5">
        <v>24499.798276604564</v>
      </c>
      <c r="E11" s="5">
        <v>8749.452399806583</v>
      </c>
      <c r="F11" s="5">
        <v>1145.2438289354761</v>
      </c>
      <c r="G11" s="5">
        <v>3748.966052730791</v>
      </c>
      <c r="H11" s="5">
        <v>2773.7538719429467</v>
      </c>
      <c r="I11" s="5">
        <v>351.0732122283336</v>
      </c>
      <c r="J11" s="5">
        <f t="shared" si="0"/>
        <v>58439.18290995255</v>
      </c>
      <c r="K11" s="5">
        <v>12287.531002869078</v>
      </c>
    </row>
    <row r="12" spans="1:11" ht="12.75">
      <c r="A12" s="6" t="s">
        <v>0</v>
      </c>
      <c r="B12" s="4">
        <v>2019</v>
      </c>
      <c r="C12" s="5">
        <v>17132.64776274169</v>
      </c>
      <c r="D12" s="5">
        <v>24604.929346459205</v>
      </c>
      <c r="E12" s="5">
        <v>8705.131114031505</v>
      </c>
      <c r="F12" s="5">
        <v>1134.774613368465</v>
      </c>
      <c r="G12" s="5">
        <v>3747.1930995509524</v>
      </c>
      <c r="H12" s="5">
        <v>2796.3393760119798</v>
      </c>
      <c r="I12" s="5">
        <v>350.3100400233593</v>
      </c>
      <c r="J12" s="5">
        <f t="shared" si="0"/>
        <v>58471.32535218716</v>
      </c>
      <c r="K12" s="5">
        <v>12240.181696379146</v>
      </c>
    </row>
    <row r="13" spans="1:11" ht="12.75">
      <c r="A13" s="6" t="s">
        <v>0</v>
      </c>
      <c r="B13" s="4">
        <v>2020</v>
      </c>
      <c r="C13" s="5">
        <v>17186.347155836236</v>
      </c>
      <c r="D13" s="5">
        <v>24697.367472782204</v>
      </c>
      <c r="E13" s="5">
        <v>8651.552144481018</v>
      </c>
      <c r="F13" s="5">
        <v>1122.8555304390225</v>
      </c>
      <c r="G13" s="5">
        <v>3743.5466028108503</v>
      </c>
      <c r="H13" s="5">
        <v>2816.955546632588</v>
      </c>
      <c r="I13" s="5">
        <v>349.4404565825024</v>
      </c>
      <c r="J13" s="5">
        <f t="shared" si="0"/>
        <v>58568.064909564426</v>
      </c>
      <c r="K13" s="5">
        <v>12216.646899300771</v>
      </c>
    </row>
    <row r="14" spans="1:11" ht="12.75">
      <c r="A14" s="6" t="s">
        <v>0</v>
      </c>
      <c r="B14" s="4">
        <v>2021</v>
      </c>
      <c r="C14" s="5">
        <v>17215.013254224403</v>
      </c>
      <c r="D14" s="5">
        <v>24786.725129758834</v>
      </c>
      <c r="E14" s="5">
        <v>8610.830245592442</v>
      </c>
      <c r="F14" s="5">
        <v>1114.5776004115519</v>
      </c>
      <c r="G14" s="5">
        <v>3737.8972783617087</v>
      </c>
      <c r="H14" s="5">
        <v>2827.2935205192143</v>
      </c>
      <c r="I14" s="5">
        <v>348.49788065606964</v>
      </c>
      <c r="J14" s="5">
        <f t="shared" si="0"/>
        <v>58640.834909524216</v>
      </c>
      <c r="K14" s="5">
        <v>12178.789141978823</v>
      </c>
    </row>
    <row r="15" spans="1:11" ht="12.75">
      <c r="A15" s="6" t="s">
        <v>0</v>
      </c>
      <c r="B15" s="4">
        <v>2022</v>
      </c>
      <c r="C15" s="5">
        <v>17290.575292288962</v>
      </c>
      <c r="D15" s="5">
        <v>24990.131676110323</v>
      </c>
      <c r="E15" s="5">
        <v>8624.223914970196</v>
      </c>
      <c r="F15" s="5">
        <v>1120.2192042577558</v>
      </c>
      <c r="G15" s="5">
        <v>3746.9854328288206</v>
      </c>
      <c r="H15" s="5">
        <v>2837.5899948194688</v>
      </c>
      <c r="I15" s="5">
        <v>347.5314758381068</v>
      </c>
      <c r="J15" s="5">
        <f t="shared" si="0"/>
        <v>58957.25699111364</v>
      </c>
      <c r="K15" s="5">
        <v>12189.39820492362</v>
      </c>
    </row>
    <row r="16" spans="1:11" ht="12.75">
      <c r="A16" s="6" t="s">
        <v>0</v>
      </c>
      <c r="B16" s="4">
        <v>2023</v>
      </c>
      <c r="C16" s="5">
        <v>17360.093862215665</v>
      </c>
      <c r="D16" s="5">
        <v>25099.621783590334</v>
      </c>
      <c r="E16" s="5">
        <v>8612.603833069788</v>
      </c>
      <c r="F16" s="5">
        <v>1119.9972994185641</v>
      </c>
      <c r="G16" s="5">
        <v>3746.442282634437</v>
      </c>
      <c r="H16" s="5">
        <v>2848.223711631197</v>
      </c>
      <c r="I16" s="5">
        <v>346.5478266540301</v>
      </c>
      <c r="J16" s="5">
        <f t="shared" si="0"/>
        <v>59133.53059921401</v>
      </c>
      <c r="K16" s="5">
        <v>12170.838533410439</v>
      </c>
    </row>
    <row r="17" spans="1:11" ht="12.75">
      <c r="A17" s="6" t="s">
        <v>0</v>
      </c>
      <c r="B17" s="4">
        <v>2024</v>
      </c>
      <c r="C17" s="5">
        <v>17401.78414046506</v>
      </c>
      <c r="D17" s="5">
        <v>25200.199454955637</v>
      </c>
      <c r="E17" s="5">
        <v>8589.894781074641</v>
      </c>
      <c r="F17" s="5">
        <v>1115.2584589826015</v>
      </c>
      <c r="G17" s="5">
        <v>3740.6153020926963</v>
      </c>
      <c r="H17" s="5">
        <v>2859.1658633485763</v>
      </c>
      <c r="I17" s="5">
        <v>345.5505533847288</v>
      </c>
      <c r="J17" s="5">
        <f t="shared" si="0"/>
        <v>59252.46855430394</v>
      </c>
      <c r="K17" s="5">
        <v>12133.682740012984</v>
      </c>
    </row>
    <row r="18" spans="1:11" ht="12.75">
      <c r="A18" s="6" t="s">
        <v>0</v>
      </c>
      <c r="B18" s="4">
        <v>2025</v>
      </c>
      <c r="C18" s="5">
        <v>17435.081844696513</v>
      </c>
      <c r="D18" s="5">
        <v>25347.403343070237</v>
      </c>
      <c r="E18" s="5">
        <v>8583.422692476124</v>
      </c>
      <c r="F18" s="5">
        <v>1111.9209248883021</v>
      </c>
      <c r="G18" s="5">
        <v>3741.105424273705</v>
      </c>
      <c r="H18" s="5">
        <v>2871.233626682829</v>
      </c>
      <c r="I18" s="5">
        <v>344.5251870639314</v>
      </c>
      <c r="J18" s="5">
        <f t="shared" si="0"/>
        <v>59434.69304315165</v>
      </c>
      <c r="K18" s="5">
        <v>12104.770103861292</v>
      </c>
    </row>
    <row r="19" spans="1:11" ht="12.75">
      <c r="A19" s="6"/>
      <c r="B19" s="4">
        <v>2026</v>
      </c>
      <c r="C19" s="5">
        <v>17420.645533862462</v>
      </c>
      <c r="D19" s="5">
        <v>25417.63330751907</v>
      </c>
      <c r="E19" s="5">
        <v>8570.034904758479</v>
      </c>
      <c r="F19" s="5">
        <v>1103.0645367845852</v>
      </c>
      <c r="G19" s="5">
        <v>3739.8027231468536</v>
      </c>
      <c r="H19" s="5">
        <v>2883.030919820516</v>
      </c>
      <c r="I19" s="5">
        <v>343.4953748613573</v>
      </c>
      <c r="J19" s="5">
        <f t="shared" si="0"/>
        <v>59477.70730075331</v>
      </c>
      <c r="K19" s="5">
        <v>12047.54210408607</v>
      </c>
    </row>
    <row r="20" spans="1:11" ht="12.75">
      <c r="A20" s="3">
        <v>8</v>
      </c>
      <c r="B20" s="4">
        <v>2013</v>
      </c>
      <c r="C20" s="5">
        <v>2311.513634833986</v>
      </c>
      <c r="D20" s="5">
        <v>2388.5854046574673</v>
      </c>
      <c r="E20" s="5">
        <v>695.2694627168679</v>
      </c>
      <c r="F20" s="5">
        <v>534.8631679423282</v>
      </c>
      <c r="G20" s="5">
        <v>330.02224426432343</v>
      </c>
      <c r="H20" s="5">
        <v>293.3324561867206</v>
      </c>
      <c r="I20" s="5">
        <v>26.91884533897378</v>
      </c>
      <c r="J20" s="5">
        <f t="shared" si="0"/>
        <v>6580.505215940666</v>
      </c>
      <c r="K20" s="5">
        <v>1412.7947160155945</v>
      </c>
    </row>
    <row r="21" spans="1:11" ht="12.75">
      <c r="A21" s="3" t="s">
        <v>15</v>
      </c>
      <c r="B21" s="4">
        <v>2014</v>
      </c>
      <c r="C21" s="5">
        <v>2361.628578215301</v>
      </c>
      <c r="D21" s="5">
        <v>2497.8917084591976</v>
      </c>
      <c r="E21" s="5">
        <v>710.8216444574001</v>
      </c>
      <c r="F21" s="5">
        <v>525.5382930446826</v>
      </c>
      <c r="G21" s="5">
        <v>350.7243607249121</v>
      </c>
      <c r="H21" s="5">
        <v>290.5477134862173</v>
      </c>
      <c r="I21" s="5">
        <v>26.909760003046188</v>
      </c>
      <c r="J21" s="5">
        <f t="shared" si="0"/>
        <v>6764.062058390757</v>
      </c>
      <c r="K21" s="5">
        <v>1504.5322318427218</v>
      </c>
    </row>
    <row r="22" spans="1:11" ht="12.75">
      <c r="A22" s="6" t="s">
        <v>0</v>
      </c>
      <c r="B22" s="4">
        <v>2015</v>
      </c>
      <c r="C22" s="5">
        <v>2265.5980658760654</v>
      </c>
      <c r="D22" s="5">
        <v>2443.640585037305</v>
      </c>
      <c r="E22" s="5">
        <v>706.3369179306623</v>
      </c>
      <c r="F22" s="5">
        <v>505.6772918310666</v>
      </c>
      <c r="G22" s="5">
        <v>347.7309650283946</v>
      </c>
      <c r="H22" s="5">
        <v>293.74311360840557</v>
      </c>
      <c r="I22" s="5">
        <v>26.932544597007016</v>
      </c>
      <c r="J22" s="5">
        <f t="shared" si="0"/>
        <v>6589.659483908906</v>
      </c>
      <c r="K22" s="5">
        <v>1442.611805831817</v>
      </c>
    </row>
    <row r="23" spans="1:11" ht="12.75">
      <c r="A23" s="6" t="s">
        <v>0</v>
      </c>
      <c r="B23" s="4">
        <v>2016</v>
      </c>
      <c r="C23" s="5">
        <v>2248.3817127391485</v>
      </c>
      <c r="D23" s="5">
        <v>2474.8521147901943</v>
      </c>
      <c r="E23" s="5">
        <v>712.2030920437528</v>
      </c>
      <c r="F23" s="5">
        <v>519.6036209014984</v>
      </c>
      <c r="G23" s="5">
        <v>350.6699426866322</v>
      </c>
      <c r="H23" s="5">
        <v>296.10628733705516</v>
      </c>
      <c r="I23" s="5">
        <v>26.958259678734503</v>
      </c>
      <c r="J23" s="5">
        <f t="shared" si="0"/>
        <v>6628.775030177015</v>
      </c>
      <c r="K23" s="5">
        <v>1424.3115207855253</v>
      </c>
    </row>
    <row r="24" spans="1:11" ht="12.75">
      <c r="A24" s="6" t="s">
        <v>0</v>
      </c>
      <c r="B24" s="4">
        <v>2017</v>
      </c>
      <c r="C24" s="5">
        <v>2237.267439336281</v>
      </c>
      <c r="D24" s="5">
        <v>2496.852447943019</v>
      </c>
      <c r="E24" s="5">
        <v>708.664394906411</v>
      </c>
      <c r="F24" s="5">
        <v>532.924677462696</v>
      </c>
      <c r="G24" s="5">
        <v>352.6680664000127</v>
      </c>
      <c r="H24" s="5">
        <v>298.5433183296577</v>
      </c>
      <c r="I24" s="5">
        <v>26.986042841144315</v>
      </c>
      <c r="J24" s="5">
        <f t="shared" si="0"/>
        <v>6653.906387219221</v>
      </c>
      <c r="K24" s="5">
        <v>1433.1943740353124</v>
      </c>
    </row>
    <row r="25" spans="1:11" ht="12.75">
      <c r="A25" s="6" t="s">
        <v>0</v>
      </c>
      <c r="B25" s="4">
        <v>2018</v>
      </c>
      <c r="C25" s="5">
        <v>2224.3530226312046</v>
      </c>
      <c r="D25" s="5">
        <v>2533.7541531758616</v>
      </c>
      <c r="E25" s="5">
        <v>710.4988409356733</v>
      </c>
      <c r="F25" s="5">
        <v>538.8560464088541</v>
      </c>
      <c r="G25" s="5">
        <v>353.73345106369004</v>
      </c>
      <c r="H25" s="5">
        <v>300.71671015192794</v>
      </c>
      <c r="I25" s="5">
        <v>27.01400822084123</v>
      </c>
      <c r="J25" s="5">
        <f t="shared" si="0"/>
        <v>6688.926232588054</v>
      </c>
      <c r="K25" s="5">
        <v>1435.45985163989</v>
      </c>
    </row>
    <row r="26" spans="1:11" ht="12.75">
      <c r="A26" s="6" t="s">
        <v>0</v>
      </c>
      <c r="B26" s="4">
        <v>2019</v>
      </c>
      <c r="C26" s="5">
        <v>2228.5053487892806</v>
      </c>
      <c r="D26" s="5">
        <v>2557.7087316481925</v>
      </c>
      <c r="E26" s="5">
        <v>709.6856316568769</v>
      </c>
      <c r="F26" s="5">
        <v>532.9046646790392</v>
      </c>
      <c r="G26" s="5">
        <v>353.9139417035158</v>
      </c>
      <c r="H26" s="5">
        <v>302.89244797966666</v>
      </c>
      <c r="I26" s="5">
        <v>27.03909992002919</v>
      </c>
      <c r="J26" s="5">
        <f t="shared" si="0"/>
        <v>6712.649866376601</v>
      </c>
      <c r="K26" s="5">
        <v>1434.1061172289956</v>
      </c>
    </row>
    <row r="27" spans="1:11" ht="12.75">
      <c r="A27" s="6" t="s">
        <v>0</v>
      </c>
      <c r="B27" s="4">
        <v>2020</v>
      </c>
      <c r="C27" s="5">
        <v>2250.153193448014</v>
      </c>
      <c r="D27" s="5">
        <v>2579.719428499781</v>
      </c>
      <c r="E27" s="5">
        <v>707.8886111439226</v>
      </c>
      <c r="F27" s="5">
        <v>522.9612700408231</v>
      </c>
      <c r="G27" s="5">
        <v>353.9615139778996</v>
      </c>
      <c r="H27" s="5">
        <v>304.93529158745883</v>
      </c>
      <c r="I27" s="5">
        <v>27.064191327284988</v>
      </c>
      <c r="J27" s="5">
        <f t="shared" si="0"/>
        <v>6746.683500025184</v>
      </c>
      <c r="K27" s="5">
        <v>1436.492863381146</v>
      </c>
    </row>
    <row r="28" spans="1:11" ht="12.75">
      <c r="A28" s="6" t="s">
        <v>0</v>
      </c>
      <c r="B28" s="4">
        <v>2021</v>
      </c>
      <c r="C28" s="5">
        <v>2262.6831289591564</v>
      </c>
      <c r="D28" s="5">
        <v>2599.978227867593</v>
      </c>
      <c r="E28" s="5">
        <v>707.1657944894861</v>
      </c>
      <c r="F28" s="5">
        <v>516.0203782946069</v>
      </c>
      <c r="G28" s="5">
        <v>353.8437001943109</v>
      </c>
      <c r="H28" s="5">
        <v>306.7675802582293</v>
      </c>
      <c r="I28" s="5">
        <v>27.086112402008503</v>
      </c>
      <c r="J28" s="5">
        <f t="shared" si="0"/>
        <v>6773.544922465391</v>
      </c>
      <c r="K28" s="5">
        <v>1437.359569637608</v>
      </c>
    </row>
    <row r="29" spans="1:11" ht="12.75">
      <c r="A29" s="6" t="s">
        <v>0</v>
      </c>
      <c r="B29" s="4">
        <v>2022</v>
      </c>
      <c r="C29" s="5">
        <v>2277.93806609067</v>
      </c>
      <c r="D29" s="5">
        <v>2631.166834248122</v>
      </c>
      <c r="E29" s="5">
        <v>710.6283166018602</v>
      </c>
      <c r="F29" s="5">
        <v>516.5263002464701</v>
      </c>
      <c r="G29" s="5">
        <v>355.51889097466665</v>
      </c>
      <c r="H29" s="5">
        <v>308.6271901068823</v>
      </c>
      <c r="I29" s="5">
        <v>27.10433119919535</v>
      </c>
      <c r="J29" s="5">
        <f t="shared" si="0"/>
        <v>6827.509929467867</v>
      </c>
      <c r="K29" s="5">
        <v>1443.9987215854828</v>
      </c>
    </row>
    <row r="30" spans="1:11" ht="12.75">
      <c r="A30" s="6" t="s">
        <v>0</v>
      </c>
      <c r="B30" s="4">
        <v>2023</v>
      </c>
      <c r="C30" s="5">
        <v>2289.186673149682</v>
      </c>
      <c r="D30" s="5">
        <v>2652.471693679832</v>
      </c>
      <c r="E30" s="5">
        <v>711.9110566790691</v>
      </c>
      <c r="F30" s="5">
        <v>514.7064249457299</v>
      </c>
      <c r="G30" s="5">
        <v>356.0579469397619</v>
      </c>
      <c r="H30" s="5">
        <v>310.51990321371335</v>
      </c>
      <c r="I30" s="5">
        <v>27.119951842417265</v>
      </c>
      <c r="J30" s="5">
        <f t="shared" si="0"/>
        <v>6861.973650450205</v>
      </c>
      <c r="K30" s="5">
        <v>1447.0363923743887</v>
      </c>
    </row>
    <row r="31" spans="1:11" ht="12.75">
      <c r="A31" s="6" t="s">
        <v>0</v>
      </c>
      <c r="B31" s="4">
        <v>2024</v>
      </c>
      <c r="C31" s="5">
        <v>2293.0645587991753</v>
      </c>
      <c r="D31" s="5">
        <v>2674.0170529604393</v>
      </c>
      <c r="E31" s="5">
        <v>712.1639842821342</v>
      </c>
      <c r="F31" s="5">
        <v>511.24112775392695</v>
      </c>
      <c r="G31" s="5">
        <v>355.8992062683009</v>
      </c>
      <c r="H31" s="5">
        <v>312.3963774283107</v>
      </c>
      <c r="I31" s="5">
        <v>27.133164762454417</v>
      </c>
      <c r="J31" s="5">
        <f t="shared" si="0"/>
        <v>6885.915472254743</v>
      </c>
      <c r="K31" s="5">
        <v>1447.7105630405877</v>
      </c>
    </row>
    <row r="32" spans="1:11" ht="12.75">
      <c r="A32" s="6" t="s">
        <v>0</v>
      </c>
      <c r="B32" s="4">
        <v>2025</v>
      </c>
      <c r="C32" s="5">
        <v>2292.597792669951</v>
      </c>
      <c r="D32" s="5">
        <v>2700.3476508121435</v>
      </c>
      <c r="E32" s="5">
        <v>713.6365363803225</v>
      </c>
      <c r="F32" s="5">
        <v>509.7120632716455</v>
      </c>
      <c r="G32" s="5">
        <v>356.45730156636506</v>
      </c>
      <c r="H32" s="5">
        <v>314.3734688808938</v>
      </c>
      <c r="I32" s="5">
        <v>27.14809496646715</v>
      </c>
      <c r="J32" s="5">
        <f t="shared" si="0"/>
        <v>6914.272908547789</v>
      </c>
      <c r="K32" s="5">
        <v>1449.5139731061854</v>
      </c>
    </row>
    <row r="33" spans="1:11" ht="12.75">
      <c r="A33" s="6"/>
      <c r="B33" s="4">
        <v>2026</v>
      </c>
      <c r="C33" s="5">
        <v>2283.2931919281905</v>
      </c>
      <c r="D33" s="5">
        <v>2717.9412546732883</v>
      </c>
      <c r="E33" s="5">
        <v>714.6004282758872</v>
      </c>
      <c r="F33" s="5">
        <v>506.30104599279525</v>
      </c>
      <c r="G33" s="5">
        <v>356.8189132004452</v>
      </c>
      <c r="H33" s="5">
        <v>316.32167888468547</v>
      </c>
      <c r="I33" s="5">
        <v>27.161161760736814</v>
      </c>
      <c r="J33" s="5">
        <f t="shared" si="0"/>
        <v>6922.4376747160295</v>
      </c>
      <c r="K33" s="5">
        <v>1447.7585339903023</v>
      </c>
    </row>
    <row r="34" spans="1:11" ht="12.75">
      <c r="A34" s="3">
        <v>9</v>
      </c>
      <c r="B34" s="4">
        <v>2013</v>
      </c>
      <c r="C34" s="5">
        <v>1741.8744984888617</v>
      </c>
      <c r="D34" s="5">
        <v>1330.6966783769506</v>
      </c>
      <c r="E34" s="5">
        <v>1025.492120928083</v>
      </c>
      <c r="F34" s="5">
        <v>40.369623342083116</v>
      </c>
      <c r="G34" s="5">
        <v>5501.695283957521</v>
      </c>
      <c r="H34" s="5">
        <v>353.310928250419</v>
      </c>
      <c r="I34" s="5">
        <v>15.2675708823028</v>
      </c>
      <c r="J34" s="5">
        <f t="shared" si="0"/>
        <v>10008.70670422622</v>
      </c>
      <c r="K34" s="5">
        <v>1338.113921552642</v>
      </c>
    </row>
    <row r="35" spans="1:11" ht="12.75">
      <c r="A35" s="3" t="s">
        <v>16</v>
      </c>
      <c r="B35" s="4">
        <v>2014</v>
      </c>
      <c r="C35" s="5">
        <v>1760.0861515447507</v>
      </c>
      <c r="D35" s="5">
        <v>1355.6021702779008</v>
      </c>
      <c r="E35" s="5">
        <v>1083.1157396829624</v>
      </c>
      <c r="F35" s="5">
        <v>40.05539267573573</v>
      </c>
      <c r="G35" s="5">
        <v>3343.0430713235082</v>
      </c>
      <c r="H35" s="5">
        <v>349.9318516254496</v>
      </c>
      <c r="I35" s="5">
        <v>15.439857399954803</v>
      </c>
      <c r="J35" s="5">
        <f t="shared" si="0"/>
        <v>7947.274234530262</v>
      </c>
      <c r="K35" s="5">
        <v>1418.3801470218061</v>
      </c>
    </row>
    <row r="36" spans="1:11" ht="12.75">
      <c r="A36" s="6" t="s">
        <v>0</v>
      </c>
      <c r="B36" s="4">
        <v>2015</v>
      </c>
      <c r="C36" s="5">
        <v>1746.0353922586312</v>
      </c>
      <c r="D36" s="5">
        <v>1345.8095063209262</v>
      </c>
      <c r="E36" s="5">
        <v>1097.5436101137243</v>
      </c>
      <c r="F36" s="5">
        <v>42.60398379206765</v>
      </c>
      <c r="G36" s="5">
        <v>5896.647710003943</v>
      </c>
      <c r="H36" s="5">
        <v>357.15382196702086</v>
      </c>
      <c r="I36" s="5">
        <v>15.601419301921716</v>
      </c>
      <c r="J36" s="5">
        <f t="shared" si="0"/>
        <v>10501.395443758234</v>
      </c>
      <c r="K36" s="5">
        <v>1361.567767572799</v>
      </c>
    </row>
    <row r="37" spans="1:11" ht="12.75">
      <c r="A37" s="6" t="s">
        <v>0</v>
      </c>
      <c r="B37" s="4">
        <v>2016</v>
      </c>
      <c r="C37" s="5">
        <v>1761.0688636263296</v>
      </c>
      <c r="D37" s="5">
        <v>1343.2513932347983</v>
      </c>
      <c r="E37" s="5">
        <v>1107.9161566371652</v>
      </c>
      <c r="F37" s="5">
        <v>59.030719536578204</v>
      </c>
      <c r="G37" s="5">
        <v>5919.6062247819245</v>
      </c>
      <c r="H37" s="5">
        <v>362.5867988151409</v>
      </c>
      <c r="I37" s="5">
        <v>15.680840855918003</v>
      </c>
      <c r="J37" s="5">
        <f t="shared" si="0"/>
        <v>10569.140997487853</v>
      </c>
      <c r="K37" s="5">
        <v>1439.9350760638663</v>
      </c>
    </row>
    <row r="38" spans="1:11" ht="12.75">
      <c r="A38" s="6" t="s">
        <v>0</v>
      </c>
      <c r="B38" s="4">
        <v>2017</v>
      </c>
      <c r="C38" s="5">
        <v>1770.701225460459</v>
      </c>
      <c r="D38" s="5">
        <v>1344.1947523209576</v>
      </c>
      <c r="E38" s="5">
        <v>1105.7606349526638</v>
      </c>
      <c r="F38" s="5">
        <v>63.85386074354358</v>
      </c>
      <c r="G38" s="5">
        <v>5939.813437959038</v>
      </c>
      <c r="H38" s="5">
        <v>365.8928944281558</v>
      </c>
      <c r="I38" s="5">
        <v>15.778423700525169</v>
      </c>
      <c r="J38" s="5">
        <f t="shared" si="0"/>
        <v>10605.995229565344</v>
      </c>
      <c r="K38" s="5">
        <v>1455.7130959761785</v>
      </c>
    </row>
    <row r="39" spans="1:11" ht="12.75">
      <c r="A39" s="6" t="s">
        <v>0</v>
      </c>
      <c r="B39" s="4">
        <v>2018</v>
      </c>
      <c r="C39" s="5">
        <v>1778.017077331168</v>
      </c>
      <c r="D39" s="5">
        <v>1356.884141325088</v>
      </c>
      <c r="E39" s="5">
        <v>1108.965035280797</v>
      </c>
      <c r="F39" s="5">
        <v>64.71460937399559</v>
      </c>
      <c r="G39" s="5">
        <v>5956.9705643134885</v>
      </c>
      <c r="H39" s="5">
        <v>372.3791525563844</v>
      </c>
      <c r="I39" s="5">
        <v>15.900174325021817</v>
      </c>
      <c r="J39" s="5">
        <f t="shared" si="0"/>
        <v>10653.830754505943</v>
      </c>
      <c r="K39" s="5">
        <v>1468.6261267814245</v>
      </c>
    </row>
    <row r="40" spans="1:11" ht="12.75">
      <c r="A40" s="6" t="s">
        <v>0</v>
      </c>
      <c r="B40" s="4">
        <v>2019</v>
      </c>
      <c r="C40" s="5">
        <v>1793.5490182472377</v>
      </c>
      <c r="D40" s="5">
        <v>1364.7275024610115</v>
      </c>
      <c r="E40" s="5">
        <v>1107.918726295905</v>
      </c>
      <c r="F40" s="5">
        <v>58.94419149759341</v>
      </c>
      <c r="G40" s="5">
        <v>5970.445562950396</v>
      </c>
      <c r="H40" s="5">
        <v>378.9032010451377</v>
      </c>
      <c r="I40" s="5">
        <v>16.016833294804236</v>
      </c>
      <c r="J40" s="5">
        <f t="shared" si="0"/>
        <v>10690.505035792086</v>
      </c>
      <c r="K40" s="5">
        <v>1475.338876373115</v>
      </c>
    </row>
    <row r="41" spans="1:11" ht="12.75">
      <c r="A41" s="6" t="s">
        <v>0</v>
      </c>
      <c r="B41" s="4">
        <v>2020</v>
      </c>
      <c r="C41" s="5">
        <v>1818.8485590184016</v>
      </c>
      <c r="D41" s="5">
        <v>1371.8439622085268</v>
      </c>
      <c r="E41" s="5">
        <v>1106.2779783369958</v>
      </c>
      <c r="F41" s="5">
        <v>51.40019493737458</v>
      </c>
      <c r="G41" s="5">
        <v>5983.334972328779</v>
      </c>
      <c r="H41" s="5">
        <v>385.4550315004255</v>
      </c>
      <c r="I41" s="5">
        <v>16.154087963912108</v>
      </c>
      <c r="J41" s="5">
        <f t="shared" si="0"/>
        <v>10733.314786294415</v>
      </c>
      <c r="K41" s="5">
        <v>1486.4403120124196</v>
      </c>
    </row>
    <row r="42" spans="1:11" ht="12.75">
      <c r="A42" s="6" t="s">
        <v>0</v>
      </c>
      <c r="B42" s="4">
        <v>2021</v>
      </c>
      <c r="C42" s="5">
        <v>1838.2346072021599</v>
      </c>
      <c r="D42" s="5">
        <v>1377.6571123917147</v>
      </c>
      <c r="E42" s="5">
        <v>1106.4810430137459</v>
      </c>
      <c r="F42" s="5">
        <v>46.00527812360207</v>
      </c>
      <c r="G42" s="5">
        <v>5995.8007671477735</v>
      </c>
      <c r="H42" s="5">
        <v>391.8803382511887</v>
      </c>
      <c r="I42" s="5">
        <v>16.29823182604673</v>
      </c>
      <c r="J42" s="5">
        <f t="shared" si="0"/>
        <v>10772.357377956232</v>
      </c>
      <c r="K42" s="5">
        <v>1496.2262158733292</v>
      </c>
    </row>
    <row r="43" spans="1:11" ht="12.75">
      <c r="A43" s="6" t="s">
        <v>0</v>
      </c>
      <c r="B43" s="4">
        <v>2022</v>
      </c>
      <c r="C43" s="5">
        <v>1860.3336375698063</v>
      </c>
      <c r="D43" s="5">
        <v>1388.6421072247422</v>
      </c>
      <c r="E43" s="5">
        <v>1112.997437163658</v>
      </c>
      <c r="F43" s="5">
        <v>40.745272554634255</v>
      </c>
      <c r="G43" s="5">
        <v>6015.9622192363</v>
      </c>
      <c r="H43" s="5">
        <v>450.5633972901595</v>
      </c>
      <c r="I43" s="5">
        <v>16.441084049592988</v>
      </c>
      <c r="J43" s="5">
        <f t="shared" si="0"/>
        <v>10885.685155088895</v>
      </c>
      <c r="K43" s="5">
        <v>1520.7959023522865</v>
      </c>
    </row>
    <row r="44" spans="1:11" ht="12.75">
      <c r="A44" s="6" t="s">
        <v>0</v>
      </c>
      <c r="B44" s="4">
        <v>2023</v>
      </c>
      <c r="C44" s="5">
        <v>1879.9274302171518</v>
      </c>
      <c r="D44" s="5">
        <v>1393.4331441106542</v>
      </c>
      <c r="E44" s="5">
        <v>1115.7903846468628</v>
      </c>
      <c r="F44" s="5">
        <v>36.27018748945801</v>
      </c>
      <c r="G44" s="5">
        <v>6032.126379740152</v>
      </c>
      <c r="H44" s="5">
        <v>462.51931198980003</v>
      </c>
      <c r="I44" s="5">
        <v>16.583151450763527</v>
      </c>
      <c r="J44" s="5">
        <f t="shared" si="0"/>
        <v>10936.64998964484</v>
      </c>
      <c r="K44" s="5">
        <v>1532.7123556187194</v>
      </c>
    </row>
    <row r="45" spans="1:11" ht="12.75">
      <c r="A45" s="6" t="s">
        <v>0</v>
      </c>
      <c r="B45" s="4">
        <v>2024</v>
      </c>
      <c r="C45" s="5">
        <v>1895.2803231476382</v>
      </c>
      <c r="D45" s="5">
        <v>1396.8501170881877</v>
      </c>
      <c r="E45" s="5">
        <v>1116.8802150549113</v>
      </c>
      <c r="F45" s="5">
        <v>33.333350710008915</v>
      </c>
      <c r="G45" s="5">
        <v>6045.727410067387</v>
      </c>
      <c r="H45" s="5">
        <v>477.54364666877393</v>
      </c>
      <c r="I45" s="5">
        <v>16.726446722467518</v>
      </c>
      <c r="J45" s="5">
        <f t="shared" si="0"/>
        <v>10982.341509459373</v>
      </c>
      <c r="K45" s="5">
        <v>1542.5180943198018</v>
      </c>
    </row>
    <row r="46" spans="1:11" ht="12.75">
      <c r="A46" s="6" t="s">
        <v>0</v>
      </c>
      <c r="B46" s="4">
        <v>2025</v>
      </c>
      <c r="C46" s="5">
        <v>1909.3610516920696</v>
      </c>
      <c r="D46" s="5">
        <v>1403.237318624521</v>
      </c>
      <c r="E46" s="5">
        <v>1120.0600874984564</v>
      </c>
      <c r="F46" s="5">
        <v>33.232068330763525</v>
      </c>
      <c r="G46" s="5">
        <v>6062.666683435</v>
      </c>
      <c r="H46" s="5">
        <v>512.5308772114898</v>
      </c>
      <c r="I46" s="5">
        <v>16.878528590116787</v>
      </c>
      <c r="J46" s="5">
        <f t="shared" si="0"/>
        <v>11057.966615382416</v>
      </c>
      <c r="K46" s="5">
        <v>1557.8215132553291</v>
      </c>
    </row>
    <row r="47" spans="1:11" ht="12.75">
      <c r="A47" s="6"/>
      <c r="B47" s="4">
        <v>2026</v>
      </c>
      <c r="C47" s="5">
        <v>1917.6645284918889</v>
      </c>
      <c r="D47" s="5">
        <v>1403.9958630500184</v>
      </c>
      <c r="E47" s="5">
        <v>1122.3903218804776</v>
      </c>
      <c r="F47" s="5">
        <v>34.48453303529027</v>
      </c>
      <c r="G47" s="5">
        <v>6079.033001851909</v>
      </c>
      <c r="H47" s="5">
        <v>526.2826672273588</v>
      </c>
      <c r="I47" s="5">
        <v>17.024013951364537</v>
      </c>
      <c r="J47" s="5">
        <f t="shared" si="0"/>
        <v>11100.874929488307</v>
      </c>
      <c r="K47" s="5">
        <v>1565.5640172460328</v>
      </c>
    </row>
    <row r="48" spans="1:11" ht="12.75">
      <c r="A48" s="3">
        <v>10</v>
      </c>
      <c r="B48" s="4">
        <v>2013</v>
      </c>
      <c r="C48" s="5">
        <v>4714.745432048675</v>
      </c>
      <c r="D48" s="5">
        <v>4860.721061189559</v>
      </c>
      <c r="E48" s="5">
        <v>2444.7970124878157</v>
      </c>
      <c r="F48" s="5">
        <v>209.896799153748</v>
      </c>
      <c r="G48" s="5">
        <v>514.7842603365277</v>
      </c>
      <c r="H48" s="5">
        <v>1019.5671836864791</v>
      </c>
      <c r="I48" s="5">
        <v>60.18617587547797</v>
      </c>
      <c r="J48" s="5">
        <f t="shared" si="0"/>
        <v>13824.697924778282</v>
      </c>
      <c r="K48" s="5">
        <v>5097.7940659330425</v>
      </c>
    </row>
    <row r="49" spans="1:11" ht="12.75">
      <c r="A49" s="3" t="s">
        <v>17</v>
      </c>
      <c r="B49" s="4">
        <v>2014</v>
      </c>
      <c r="C49" s="5">
        <v>4764.941584930561</v>
      </c>
      <c r="D49" s="5">
        <v>5028.703396016702</v>
      </c>
      <c r="E49" s="5">
        <v>2563.330973106614</v>
      </c>
      <c r="F49" s="5">
        <v>211.69935856836887</v>
      </c>
      <c r="G49" s="5">
        <v>504.0373252987771</v>
      </c>
      <c r="H49" s="5">
        <v>1030.4695004849018</v>
      </c>
      <c r="I49" s="5">
        <v>60.42942395017455</v>
      </c>
      <c r="J49" s="5">
        <f t="shared" si="0"/>
        <v>14163.611562356098</v>
      </c>
      <c r="K49" s="5">
        <v>5437.380109608587</v>
      </c>
    </row>
    <row r="50" spans="1:11" ht="12.75">
      <c r="A50" s="6" t="s">
        <v>0</v>
      </c>
      <c r="B50" s="4">
        <v>2015</v>
      </c>
      <c r="C50" s="5">
        <v>4695.127679785536</v>
      </c>
      <c r="D50" s="5">
        <v>4994.293919454527</v>
      </c>
      <c r="E50" s="5">
        <v>2582.564895760207</v>
      </c>
      <c r="F50" s="5">
        <v>208.58335680400793</v>
      </c>
      <c r="G50" s="5">
        <v>497.2270271096307</v>
      </c>
      <c r="H50" s="5">
        <v>1043.2994656663168</v>
      </c>
      <c r="I50" s="5">
        <v>60.52878177508252</v>
      </c>
      <c r="J50" s="5">
        <f t="shared" si="0"/>
        <v>14081.62512635531</v>
      </c>
      <c r="K50" s="5">
        <v>5219.849377621519</v>
      </c>
    </row>
    <row r="51" spans="1:11" ht="12.75">
      <c r="A51" s="6" t="s">
        <v>0</v>
      </c>
      <c r="B51" s="4">
        <v>2016</v>
      </c>
      <c r="C51" s="5">
        <v>4697.847871719453</v>
      </c>
      <c r="D51" s="5">
        <v>4982.16791459414</v>
      </c>
      <c r="E51" s="5">
        <v>2592.4552020488104</v>
      </c>
      <c r="F51" s="5">
        <v>213.537948702444</v>
      </c>
      <c r="G51" s="5">
        <v>502.43300886503084</v>
      </c>
      <c r="H51" s="5">
        <v>1053.633476890371</v>
      </c>
      <c r="I51" s="5">
        <v>60.58395562915389</v>
      </c>
      <c r="J51" s="5">
        <f t="shared" si="0"/>
        <v>14102.659378449403</v>
      </c>
      <c r="K51" s="5">
        <v>5307.291274075098</v>
      </c>
    </row>
    <row r="52" spans="1:11" ht="12.75">
      <c r="A52" s="6" t="s">
        <v>0</v>
      </c>
      <c r="B52" s="4">
        <v>2017</v>
      </c>
      <c r="C52" s="5">
        <v>4684.040469853646</v>
      </c>
      <c r="D52" s="5">
        <v>4944.663468381788</v>
      </c>
      <c r="E52" s="5">
        <v>2568.4318134769615</v>
      </c>
      <c r="F52" s="5">
        <v>215.52338622948196</v>
      </c>
      <c r="G52" s="5">
        <v>506.776575033984</v>
      </c>
      <c r="H52" s="5">
        <v>1064.556412028763</v>
      </c>
      <c r="I52" s="5">
        <v>60.65652369512364</v>
      </c>
      <c r="J52" s="5">
        <f t="shared" si="0"/>
        <v>14044.64864869975</v>
      </c>
      <c r="K52" s="5">
        <v>5350.087985722891</v>
      </c>
    </row>
    <row r="53" spans="1:11" ht="12.75">
      <c r="A53" s="6" t="s">
        <v>0</v>
      </c>
      <c r="B53" s="4">
        <v>2018</v>
      </c>
      <c r="C53" s="5">
        <v>4646.447685955423</v>
      </c>
      <c r="D53" s="5">
        <v>4954.619062141986</v>
      </c>
      <c r="E53" s="5">
        <v>2556.374472420391</v>
      </c>
      <c r="F53" s="5">
        <v>216.1376387963606</v>
      </c>
      <c r="G53" s="5">
        <v>510.0867498406202</v>
      </c>
      <c r="H53" s="5">
        <v>1074.9055831980365</v>
      </c>
      <c r="I53" s="5">
        <v>60.77894951230393</v>
      </c>
      <c r="J53" s="5">
        <f t="shared" si="0"/>
        <v>14019.350141865123</v>
      </c>
      <c r="K53" s="5">
        <v>5369.744455888981</v>
      </c>
    </row>
    <row r="54" spans="1:11" ht="12.75">
      <c r="A54" s="6" t="s">
        <v>0</v>
      </c>
      <c r="B54" s="4">
        <v>2019</v>
      </c>
      <c r="C54" s="5">
        <v>4636.91984202005</v>
      </c>
      <c r="D54" s="5">
        <v>4957.566650118691</v>
      </c>
      <c r="E54" s="5">
        <v>2538.6498919823166</v>
      </c>
      <c r="F54" s="5">
        <v>214.88640037593942</v>
      </c>
      <c r="G54" s="5">
        <v>512.5560139029952</v>
      </c>
      <c r="H54" s="5">
        <v>1085.8825222208743</v>
      </c>
      <c r="I54" s="5">
        <v>60.936766509300874</v>
      </c>
      <c r="J54" s="5">
        <f t="shared" si="0"/>
        <v>14007.398087130168</v>
      </c>
      <c r="K54" s="5">
        <v>5377.5010423737585</v>
      </c>
    </row>
    <row r="55" spans="1:11" ht="12.75">
      <c r="A55" s="6" t="s">
        <v>0</v>
      </c>
      <c r="B55" s="4">
        <v>2020</v>
      </c>
      <c r="C55" s="5">
        <v>4653.738579784417</v>
      </c>
      <c r="D55" s="5">
        <v>4959.631377149044</v>
      </c>
      <c r="E55" s="5">
        <v>2520.0966563825946</v>
      </c>
      <c r="F55" s="5">
        <v>213.59037098032516</v>
      </c>
      <c r="G55" s="5">
        <v>515.2409300837287</v>
      </c>
      <c r="H55" s="5">
        <v>1097.2440926184595</v>
      </c>
      <c r="I55" s="5">
        <v>61.12591682216782</v>
      </c>
      <c r="J55" s="5">
        <f t="shared" si="0"/>
        <v>14020.667923820736</v>
      </c>
      <c r="K55" s="5">
        <v>5399.232086144662</v>
      </c>
    </row>
    <row r="56" spans="1:11" ht="12.75">
      <c r="A56" s="6" t="s">
        <v>0</v>
      </c>
      <c r="B56" s="4">
        <v>2021</v>
      </c>
      <c r="C56" s="5">
        <v>4665.032240749987</v>
      </c>
      <c r="D56" s="5">
        <v>4955.447781379995</v>
      </c>
      <c r="E56" s="5">
        <v>2505.780119165961</v>
      </c>
      <c r="F56" s="5">
        <v>212.70289287581403</v>
      </c>
      <c r="G56" s="5">
        <v>518.0313294993686</v>
      </c>
      <c r="H56" s="5">
        <v>1108.6446755078655</v>
      </c>
      <c r="I56" s="5">
        <v>61.338733071395666</v>
      </c>
      <c r="J56" s="5">
        <f t="shared" si="0"/>
        <v>14026.977772250384</v>
      </c>
      <c r="K56" s="5">
        <v>5418.539638590831</v>
      </c>
    </row>
    <row r="57" spans="1:11" ht="12.75">
      <c r="A57" s="6" t="s">
        <v>0</v>
      </c>
      <c r="B57" s="4">
        <v>2022</v>
      </c>
      <c r="C57" s="5">
        <v>4689.242441129141</v>
      </c>
      <c r="D57" s="5">
        <v>4968.254317796293</v>
      </c>
      <c r="E57" s="5">
        <v>2505.9089534229506</v>
      </c>
      <c r="F57" s="5">
        <v>213.06892515345953</v>
      </c>
      <c r="G57" s="5">
        <v>523.2026678033619</v>
      </c>
      <c r="H57" s="5">
        <v>1120.4042817934537</v>
      </c>
      <c r="I57" s="5">
        <v>61.55456136001482</v>
      </c>
      <c r="J57" s="5">
        <f t="shared" si="0"/>
        <v>14081.636148458674</v>
      </c>
      <c r="K57" s="5">
        <v>5459.524516074367</v>
      </c>
    </row>
    <row r="58" spans="1:11" ht="12.75">
      <c r="A58" s="6" t="s">
        <v>0</v>
      </c>
      <c r="B58" s="4">
        <v>2023</v>
      </c>
      <c r="C58" s="5">
        <v>4712.324920303864</v>
      </c>
      <c r="D58" s="5">
        <v>4960.609119556107</v>
      </c>
      <c r="E58" s="5">
        <v>2499.0747069400795</v>
      </c>
      <c r="F58" s="5">
        <v>212.89212127450955</v>
      </c>
      <c r="G58" s="5">
        <v>527.003001394813</v>
      </c>
      <c r="H58" s="5">
        <v>1132.566620762939</v>
      </c>
      <c r="I58" s="5">
        <v>61.78446300720613</v>
      </c>
      <c r="J58" s="5">
        <f t="shared" si="0"/>
        <v>14106.254953239517</v>
      </c>
      <c r="K58" s="5">
        <v>5488.6750550980405</v>
      </c>
    </row>
    <row r="59" spans="1:11" ht="12.75">
      <c r="A59" s="6" t="s">
        <v>0</v>
      </c>
      <c r="B59" s="4">
        <v>2024</v>
      </c>
      <c r="C59" s="5">
        <v>4726.658138313921</v>
      </c>
      <c r="D59" s="5">
        <v>4950.2913082233645</v>
      </c>
      <c r="E59" s="5">
        <v>2489.464083876292</v>
      </c>
      <c r="F59" s="5">
        <v>212.44209242240925</v>
      </c>
      <c r="G59" s="5">
        <v>530.0613471253673</v>
      </c>
      <c r="H59" s="5">
        <v>1145.0632587009136</v>
      </c>
      <c r="I59" s="5">
        <v>62.01969497148948</v>
      </c>
      <c r="J59" s="5">
        <f t="shared" si="0"/>
        <v>14115.999923633755</v>
      </c>
      <c r="K59" s="5">
        <v>5508.733959347214</v>
      </c>
    </row>
    <row r="60" spans="1:11" ht="12.75">
      <c r="A60" s="6" t="s">
        <v>0</v>
      </c>
      <c r="B60" s="4">
        <v>2025</v>
      </c>
      <c r="C60" s="5">
        <v>4740.800611476395</v>
      </c>
      <c r="D60" s="5">
        <v>4951.299614319185</v>
      </c>
      <c r="E60" s="5">
        <v>2484.243192849548</v>
      </c>
      <c r="F60" s="5">
        <v>212.3283641410325</v>
      </c>
      <c r="G60" s="5">
        <v>534.2493137621562</v>
      </c>
      <c r="H60" s="5">
        <v>1158.3483636964042</v>
      </c>
      <c r="I60" s="5">
        <v>62.257829584550954</v>
      </c>
      <c r="J60" s="5">
        <f t="shared" si="0"/>
        <v>14143.527289829273</v>
      </c>
      <c r="K60" s="5">
        <v>5534.062955196352</v>
      </c>
    </row>
    <row r="61" spans="1:11" ht="12.75">
      <c r="A61" s="6"/>
      <c r="B61" s="4">
        <v>2026</v>
      </c>
      <c r="C61" s="5">
        <v>4744.023776261256</v>
      </c>
      <c r="D61" s="5">
        <v>4935.1763711151525</v>
      </c>
      <c r="E61" s="5">
        <v>2477.255805044141</v>
      </c>
      <c r="F61" s="5">
        <v>211.65887123559511</v>
      </c>
      <c r="G61" s="5">
        <v>538.2013906562473</v>
      </c>
      <c r="H61" s="5">
        <v>1171.662976515652</v>
      </c>
      <c r="I61" s="5">
        <v>62.498053894190775</v>
      </c>
      <c r="J61" s="5">
        <f t="shared" si="0"/>
        <v>14140.477244722237</v>
      </c>
      <c r="K61" s="5">
        <v>5547.413182707523</v>
      </c>
    </row>
    <row r="62" spans="1:11" ht="12.75">
      <c r="A62" s="3">
        <v>11</v>
      </c>
      <c r="B62" s="4">
        <v>2013</v>
      </c>
      <c r="C62" s="5">
        <v>5567.371816654313</v>
      </c>
      <c r="D62" s="5">
        <v>5010.790984930271</v>
      </c>
      <c r="E62" s="5">
        <v>1160.8892657914812</v>
      </c>
      <c r="F62" s="5">
        <v>122.59851123253854</v>
      </c>
      <c r="G62" s="5">
        <v>506.38112079106224</v>
      </c>
      <c r="H62" s="5">
        <v>462.38077359438824</v>
      </c>
      <c r="I62" s="5">
        <v>93.72114396005094</v>
      </c>
      <c r="J62" s="5">
        <f t="shared" si="0"/>
        <v>12924.133616954105</v>
      </c>
      <c r="K62" s="5">
        <v>2321.1807901180387</v>
      </c>
    </row>
    <row r="63" spans="1:11" ht="12.75">
      <c r="A63" s="3" t="s">
        <v>18</v>
      </c>
      <c r="B63" s="4">
        <v>2014</v>
      </c>
      <c r="C63" s="5">
        <v>5613.5963247379495</v>
      </c>
      <c r="D63" s="5">
        <v>5206.222439321082</v>
      </c>
      <c r="E63" s="5">
        <v>1160.9099750176656</v>
      </c>
      <c r="F63" s="5">
        <v>143.04548198905206</v>
      </c>
      <c r="G63" s="5">
        <v>556.5375032155955</v>
      </c>
      <c r="H63" s="5">
        <v>472.0955280063512</v>
      </c>
      <c r="I63" s="5">
        <v>88.34942116100665</v>
      </c>
      <c r="J63" s="5">
        <f t="shared" si="0"/>
        <v>13240.756673448705</v>
      </c>
      <c r="K63" s="5">
        <v>2460.4719430411405</v>
      </c>
    </row>
    <row r="64" spans="1:11" ht="12.75">
      <c r="A64" s="6"/>
      <c r="B64" s="4">
        <v>2015</v>
      </c>
      <c r="C64" s="5">
        <v>5527.018025152753</v>
      </c>
      <c r="D64" s="5">
        <v>5215.253807402036</v>
      </c>
      <c r="E64" s="5">
        <v>1174.8122854651522</v>
      </c>
      <c r="F64" s="5">
        <v>139.45393389347493</v>
      </c>
      <c r="G64" s="5">
        <v>536.9461757138527</v>
      </c>
      <c r="H64" s="5">
        <v>479.6549213490424</v>
      </c>
      <c r="I64" s="5">
        <v>88.88097673875788</v>
      </c>
      <c r="J64" s="5">
        <f t="shared" si="0"/>
        <v>13162.020125715067</v>
      </c>
      <c r="K64" s="5">
        <v>2355.771697038855</v>
      </c>
    </row>
    <row r="65" spans="1:11" ht="12.75">
      <c r="A65" s="6"/>
      <c r="B65" s="4">
        <v>2016</v>
      </c>
      <c r="C65" s="5">
        <v>5528.938746968915</v>
      </c>
      <c r="D65" s="5">
        <v>5253.141533262168</v>
      </c>
      <c r="E65" s="5">
        <v>1183.2685589467771</v>
      </c>
      <c r="F65" s="5">
        <v>142.91121955640676</v>
      </c>
      <c r="G65" s="5">
        <v>544.5592747910453</v>
      </c>
      <c r="H65" s="5">
        <v>485.9804606001203</v>
      </c>
      <c r="I65" s="5">
        <v>89.31043322201162</v>
      </c>
      <c r="J65" s="5">
        <f t="shared" si="0"/>
        <v>13228.110227347443</v>
      </c>
      <c r="K65" s="5">
        <v>2409.438329858756</v>
      </c>
    </row>
    <row r="66" spans="1:11" ht="12.75">
      <c r="A66" s="6"/>
      <c r="B66" s="4">
        <v>2017</v>
      </c>
      <c r="C66" s="5">
        <v>5497.928885741705</v>
      </c>
      <c r="D66" s="5">
        <v>5258.4046721638615</v>
      </c>
      <c r="E66" s="5">
        <v>1179.064325373624</v>
      </c>
      <c r="F66" s="5">
        <v>144.51352797298634</v>
      </c>
      <c r="G66" s="5">
        <v>551.353157260657</v>
      </c>
      <c r="H66" s="5">
        <v>492.6850736600167</v>
      </c>
      <c r="I66" s="5">
        <v>89.74960389882492</v>
      </c>
      <c r="J66" s="5">
        <f t="shared" si="0"/>
        <v>13213.699246071676</v>
      </c>
      <c r="K66" s="5">
        <v>2433.763453516727</v>
      </c>
    </row>
    <row r="67" spans="1:11" ht="12.75">
      <c r="A67" s="6"/>
      <c r="B67" s="4">
        <v>2018</v>
      </c>
      <c r="C67" s="5">
        <v>5439.886180192952</v>
      </c>
      <c r="D67" s="5">
        <v>5310.136962029041</v>
      </c>
      <c r="E67" s="5">
        <v>1179.5301662513218</v>
      </c>
      <c r="F67" s="5">
        <v>145.20710262219615</v>
      </c>
      <c r="G67" s="5">
        <v>557.0193183091618</v>
      </c>
      <c r="H67" s="5">
        <v>499.1004917945769</v>
      </c>
      <c r="I67" s="5">
        <v>90.20865104827463</v>
      </c>
      <c r="J67" s="5">
        <f t="shared" si="0"/>
        <v>13221.088872247525</v>
      </c>
      <c r="K67" s="5">
        <v>2445.8091242710834</v>
      </c>
    </row>
    <row r="68" spans="1:11" ht="12.75">
      <c r="A68" s="6"/>
      <c r="B68" s="4">
        <v>2019</v>
      </c>
      <c r="C68" s="5">
        <v>5411.903757577555</v>
      </c>
      <c r="D68" s="5">
        <v>5352.735063261257</v>
      </c>
      <c r="E68" s="5">
        <v>1177.6998444583417</v>
      </c>
      <c r="F68" s="5">
        <v>144.6057482523438</v>
      </c>
      <c r="G68" s="5">
        <v>561.388157551501</v>
      </c>
      <c r="H68" s="5">
        <v>505.50203853672826</v>
      </c>
      <c r="I68" s="5">
        <v>90.67225558728165</v>
      </c>
      <c r="J68" s="5">
        <f t="shared" si="0"/>
        <v>13244.50686522501</v>
      </c>
      <c r="K68" s="5">
        <v>2452.5822011849323</v>
      </c>
    </row>
    <row r="69" spans="1:11" ht="12.75">
      <c r="A69" s="6"/>
      <c r="B69" s="4">
        <v>2020</v>
      </c>
      <c r="C69" s="5">
        <v>5419.4996201742</v>
      </c>
      <c r="D69" s="5">
        <v>5396.708890335936</v>
      </c>
      <c r="E69" s="5">
        <v>1175.3228621770209</v>
      </c>
      <c r="F69" s="5">
        <v>143.92016503747908</v>
      </c>
      <c r="G69" s="5">
        <v>565.8763130815912</v>
      </c>
      <c r="H69" s="5">
        <v>512.0189721734233</v>
      </c>
      <c r="I69" s="5">
        <v>91.19034263890784</v>
      </c>
      <c r="J69" s="5">
        <f t="shared" si="0"/>
        <v>13304.53716561856</v>
      </c>
      <c r="K69" s="5">
        <v>2466.7691519898463</v>
      </c>
    </row>
    <row r="70" spans="1:11" ht="12.75">
      <c r="A70" s="6"/>
      <c r="B70" s="4">
        <v>2021</v>
      </c>
      <c r="C70" s="5">
        <v>5414.718431028032</v>
      </c>
      <c r="D70" s="5">
        <v>5434.613773965558</v>
      </c>
      <c r="E70" s="5">
        <v>1174.4199098044419</v>
      </c>
      <c r="F70" s="5">
        <v>143.54037363133912</v>
      </c>
      <c r="G70" s="5">
        <v>570.4646526301643</v>
      </c>
      <c r="H70" s="5">
        <v>518.5709995532438</v>
      </c>
      <c r="I70" s="5">
        <v>91.75403737925474</v>
      </c>
      <c r="J70" s="5">
        <f t="shared" si="0"/>
        <v>13348.08217799203</v>
      </c>
      <c r="K70" s="5">
        <v>2480.044061227871</v>
      </c>
    </row>
    <row r="71" spans="1:11" ht="12.75">
      <c r="A71" s="6"/>
      <c r="B71" s="4">
        <v>2022</v>
      </c>
      <c r="C71" s="5">
        <v>5422.010602951264</v>
      </c>
      <c r="D71" s="5">
        <v>5488.949544709128</v>
      </c>
      <c r="E71" s="5">
        <v>1179.301235469891</v>
      </c>
      <c r="F71" s="5">
        <v>144.0860858729238</v>
      </c>
      <c r="G71" s="5">
        <v>578.0041953651545</v>
      </c>
      <c r="H71" s="5">
        <v>525.4604512098169</v>
      </c>
      <c r="I71" s="5">
        <v>92.34354288786528</v>
      </c>
      <c r="J71" s="5">
        <f>SUM(C71:I71)</f>
        <v>13430.155658466045</v>
      </c>
      <c r="K71" s="5">
        <v>2504.158242536566</v>
      </c>
    </row>
    <row r="72" spans="1:11" ht="12.75">
      <c r="A72" s="6"/>
      <c r="B72" s="4">
        <v>2023</v>
      </c>
      <c r="C72" s="5">
        <v>5421.714545102987</v>
      </c>
      <c r="D72" s="5">
        <v>5520.2707083156</v>
      </c>
      <c r="E72" s="5">
        <v>1181.2819669072749</v>
      </c>
      <c r="F72" s="5">
        <v>144.2508594397824</v>
      </c>
      <c r="G72" s="5">
        <v>583.8747314626461</v>
      </c>
      <c r="H72" s="5">
        <v>532.4750403542445</v>
      </c>
      <c r="I72" s="5">
        <v>92.9396023803583</v>
      </c>
      <c r="J72" s="5">
        <f>SUM(C72:I72)</f>
        <v>13476.807453962892</v>
      </c>
      <c r="K72" s="5">
        <v>2522.3171172626553</v>
      </c>
    </row>
    <row r="73" spans="1:11" ht="12.75">
      <c r="A73" s="6"/>
      <c r="B73" s="4">
        <v>2024</v>
      </c>
      <c r="C73" s="5">
        <v>5405.662537374304</v>
      </c>
      <c r="D73" s="5">
        <v>5548.741008792518</v>
      </c>
      <c r="E73" s="5">
        <v>1182.053463391419</v>
      </c>
      <c r="F73" s="5">
        <v>144.21303420267657</v>
      </c>
      <c r="G73" s="5">
        <v>588.9071275863154</v>
      </c>
      <c r="H73" s="5">
        <v>539.6866763628852</v>
      </c>
      <c r="I73" s="5">
        <v>93.54513549363496</v>
      </c>
      <c r="J73" s="5">
        <f>SUM(C73:I73)</f>
        <v>13502.808983203753</v>
      </c>
      <c r="K73" s="5">
        <v>2536.3059327359974</v>
      </c>
    </row>
    <row r="74" spans="1:11" ht="12.75">
      <c r="A74" s="6"/>
      <c r="B74" s="4">
        <v>2025</v>
      </c>
      <c r="C74" s="5">
        <v>5384.919645572199</v>
      </c>
      <c r="D74" s="5">
        <v>5589.20435129476</v>
      </c>
      <c r="E74" s="5">
        <v>1184.6406996336714</v>
      </c>
      <c r="F74" s="5">
        <v>144.42421787278343</v>
      </c>
      <c r="G74" s="5">
        <v>595.2639127923305</v>
      </c>
      <c r="H74" s="5">
        <v>547.3030753260948</v>
      </c>
      <c r="I74" s="5">
        <v>94.16535512970893</v>
      </c>
      <c r="J74" s="5">
        <f>SUM(C74:I74)</f>
        <v>13539.92125762155</v>
      </c>
      <c r="K74" s="5">
        <v>2552.3543779294846</v>
      </c>
    </row>
    <row r="75" spans="1:11" ht="12.75">
      <c r="A75" s="6"/>
      <c r="B75" s="4">
        <v>2026</v>
      </c>
      <c r="C75" s="5">
        <v>5348.652641510763</v>
      </c>
      <c r="D75" s="5">
        <v>5611.542744775098</v>
      </c>
      <c r="E75" s="5">
        <v>1186.5574001919608</v>
      </c>
      <c r="F75" s="5">
        <v>144.26147078443802</v>
      </c>
      <c r="G75" s="5">
        <v>601.4810321937266</v>
      </c>
      <c r="H75" s="5">
        <v>555.05739178605</v>
      </c>
      <c r="I75" s="5">
        <v>94.79639086712591</v>
      </c>
      <c r="J75" s="5">
        <f>SUM(C75:I75)</f>
        <v>13542.349072109162</v>
      </c>
      <c r="K75" s="5">
        <v>2562.88579679979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Forecast Zone Results Mid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Z5JXHV6S7NA6-3-74839</vt:lpwstr>
  </property>
  <property fmtid="{D5CDD505-2E9C-101B-9397-08002B2CF9AE}" pid="4" name="_dlc_DocIdItemGu">
    <vt:lpwstr>b9fc6355-7519-4c16-b681-fa9fba1b2c33</vt:lpwstr>
  </property>
  <property fmtid="{D5CDD505-2E9C-101B-9397-08002B2CF9AE}" pid="5" name="_dlc_DocIdU">
    <vt:lpwstr>http://efilingspinternal/_layouts/DocIdRedir.aspx?ID=Z5JXHV6S7NA6-3-74839, Z5JXHV6S7NA6-3-74839</vt:lpwstr>
  </property>
  <property fmtid="{D5CDD505-2E9C-101B-9397-08002B2CF9AE}" pid="6" name="_CopySour">
    <vt:lpwstr>http://efilingspinternal/PendingDocuments/15-IEPR-03/20151214T105218_SCE_Forecast_Zone_Results_Mid_Demand_Case.xls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816700.000000000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