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onsumption-Mid" sheetId="1" r:id="rId1"/>
    <sheet name="Sales and Peak-Mid" sheetId="2" r:id="rId2"/>
  </sheets>
  <definedNames/>
  <calcPr fullCalcOnLoad="1"/>
</workbook>
</file>

<file path=xl/sharedStrings.xml><?xml version="1.0" encoding="utf-8"?>
<sst xmlns="http://schemas.openxmlformats.org/spreadsheetml/2006/main" count="77" uniqueCount="20">
  <si>
    <t/>
  </si>
  <si>
    <t>Consumption (GWh)</t>
  </si>
  <si>
    <t>Year</t>
  </si>
  <si>
    <t>Residential</t>
  </si>
  <si>
    <t>Commercial</t>
  </si>
  <si>
    <t>Manufacturing</t>
  </si>
  <si>
    <t>Mining</t>
  </si>
  <si>
    <t>Agricultural</t>
  </si>
  <si>
    <t>TCU</t>
  </si>
  <si>
    <t>Street
Lighting</t>
  </si>
  <si>
    <t>Total
Consumption</t>
  </si>
  <si>
    <t>Total Sales</t>
  </si>
  <si>
    <t>Sales (GWh)</t>
  </si>
  <si>
    <t>Net Peak (MW) System Coincident</t>
  </si>
  <si>
    <t>Coastal</t>
  </si>
  <si>
    <t>Inland</t>
  </si>
  <si>
    <t>California Energy Demand 2016-2026 Baseline Revised Forecast</t>
  </si>
  <si>
    <t>Forecast Zone</t>
  </si>
  <si>
    <t>Forecast Zone Electricity Sales and Peak for LADWP Planning Area - Mid Demand Case</t>
  </si>
  <si>
    <t>Forecast Zone Electricity Consumption for LADWP Planning Area - Mid Demand Case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</si>
</sst>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Black]\-#,##0;[Black]0;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lbany AMT, Helvetica"/>
      <family val="0"/>
    </font>
    <font>
      <b/>
      <sz val="11"/>
      <color indexed="8"/>
      <name val="Albany AMT, Helvetica"/>
      <family val="0"/>
    </font>
    <font>
      <b/>
      <i/>
      <sz val="13"/>
      <color indexed="8"/>
      <name val="Albany AMT, Helvetica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right" wrapText="1"/>
      <protection/>
    </xf>
    <xf numFmtId="164" fontId="2" fillId="0" borderId="10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4" fillId="33" borderId="0" xfId="0" applyNumberFormat="1" applyFont="1" applyFill="1" applyBorder="1" applyAlignment="1" applyProtection="1">
      <alignment horizontal="center" wrapText="1"/>
      <protection/>
    </xf>
    <xf numFmtId="0" fontId="3" fillId="34" borderId="11" xfId="0" applyNumberFormat="1" applyFont="1" applyFill="1" applyBorder="1" applyAlignment="1" applyProtection="1">
      <alignment horizontal="center" wrapText="1"/>
      <protection/>
    </xf>
    <xf numFmtId="0" fontId="3" fillId="34" borderId="12" xfId="0" applyNumberFormat="1" applyFont="1" applyFill="1" applyBorder="1" applyAlignment="1" applyProtection="1">
      <alignment horizontal="center" wrapText="1"/>
      <protection/>
    </xf>
    <xf numFmtId="0" fontId="3" fillId="34" borderId="13" xfId="0" applyNumberFormat="1" applyFont="1" applyFill="1" applyBorder="1" applyAlignment="1" applyProtection="1">
      <alignment horizontal="center" wrapText="1"/>
      <protection/>
    </xf>
    <xf numFmtId="0" fontId="3" fillId="34" borderId="14" xfId="0" applyNumberFormat="1" applyFont="1" applyFill="1" applyBorder="1" applyAlignment="1" applyProtection="1">
      <alignment horizontal="center" wrapText="1"/>
      <protection/>
    </xf>
    <xf numFmtId="0" fontId="3" fillId="34" borderId="15" xfId="0" applyNumberFormat="1" applyFont="1" applyFill="1" applyBorder="1" applyAlignment="1" applyProtection="1">
      <alignment horizontal="center" wrapText="1"/>
      <protection/>
    </xf>
    <xf numFmtId="0" fontId="3" fillId="34" borderId="16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0" zoomScaleNormal="80" zoomScalePageLayoutView="0" workbookViewId="0" topLeftCell="A1">
      <selection activeCell="G46" sqref="G46"/>
    </sheetView>
  </sheetViews>
  <sheetFormatPr defaultColWidth="9.140625" defaultRowHeight="12.75"/>
  <cols>
    <col min="1" max="1" width="27.851562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7.28125" style="1" bestFit="1" customWidth="1"/>
    <col min="11" max="16384" width="9.140625" style="1" customWidth="1"/>
  </cols>
  <sheetData>
    <row r="1" spans="1:11" ht="16.5" customHeight="1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0" ht="16.5" customHeight="1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</row>
    <row r="3" ht="15" customHeight="1"/>
    <row r="4" spans="1:10" ht="15">
      <c r="A4" s="8" t="s">
        <v>0</v>
      </c>
      <c r="B4" s="9"/>
      <c r="C4" s="8" t="s">
        <v>1</v>
      </c>
      <c r="D4" s="10"/>
      <c r="E4" s="10"/>
      <c r="F4" s="10"/>
      <c r="G4" s="10"/>
      <c r="H4" s="10"/>
      <c r="I4" s="10"/>
      <c r="J4" s="9"/>
    </row>
    <row r="5" spans="1:10" ht="30">
      <c r="A5" s="2" t="s">
        <v>17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ht="12.75">
      <c r="A6" s="3">
        <v>16</v>
      </c>
      <c r="B6" s="4">
        <v>2013</v>
      </c>
      <c r="C6" s="5">
        <v>2525.3728096652035</v>
      </c>
      <c r="D6" s="5">
        <v>3346.3480330628345</v>
      </c>
      <c r="E6" s="5">
        <v>1783.0377735827128</v>
      </c>
      <c r="F6" s="5">
        <v>85.81699445329988</v>
      </c>
      <c r="G6" s="5">
        <v>29.285089502006173</v>
      </c>
      <c r="H6" s="5">
        <v>424.31510592740926</v>
      </c>
      <c r="I6" s="5">
        <v>41.955040000000004</v>
      </c>
      <c r="J6" s="5">
        <f>SUM(C6:I6)</f>
        <v>8236.130846193468</v>
      </c>
    </row>
    <row r="7" spans="1:10" ht="12.75">
      <c r="A7" s="3" t="s">
        <v>14</v>
      </c>
      <c r="B7" s="4">
        <v>2014</v>
      </c>
      <c r="C7" s="5">
        <v>2544.9842395755004</v>
      </c>
      <c r="D7" s="5">
        <v>3840.1694260920735</v>
      </c>
      <c r="E7" s="5">
        <v>1661.156162115414</v>
      </c>
      <c r="F7" s="5">
        <v>77.39867569253865</v>
      </c>
      <c r="G7" s="5">
        <v>10.95019584596163</v>
      </c>
      <c r="H7" s="5">
        <v>324.6592637565581</v>
      </c>
      <c r="I7" s="5">
        <v>44.01999612611494</v>
      </c>
      <c r="J7" s="5">
        <f aca="true" t="shared" si="0" ref="J7:J33">SUM(C7:I7)</f>
        <v>8503.337959204162</v>
      </c>
    </row>
    <row r="8" spans="1:10" ht="12.75">
      <c r="A8" s="6" t="s">
        <v>0</v>
      </c>
      <c r="B8" s="4">
        <v>2015</v>
      </c>
      <c r="C8" s="5">
        <v>2527.0619349247067</v>
      </c>
      <c r="D8" s="5">
        <v>3737.1665170524375</v>
      </c>
      <c r="E8" s="5">
        <v>1640.7370943100993</v>
      </c>
      <c r="F8" s="5">
        <v>77.63944393394682</v>
      </c>
      <c r="G8" s="5">
        <v>10.966644586260344</v>
      </c>
      <c r="H8" s="5">
        <v>328.93114396708773</v>
      </c>
      <c r="I8" s="5">
        <v>43.956782779394096</v>
      </c>
      <c r="J8" s="5">
        <f t="shared" si="0"/>
        <v>8366.459561553933</v>
      </c>
    </row>
    <row r="9" spans="1:10" ht="12.75">
      <c r="A9" s="6" t="s">
        <v>0</v>
      </c>
      <c r="B9" s="4">
        <v>2016</v>
      </c>
      <c r="C9" s="5">
        <v>2539.0028182734445</v>
      </c>
      <c r="D9" s="5">
        <v>3768.3925512025808</v>
      </c>
      <c r="E9" s="5">
        <v>1638.75440462594</v>
      </c>
      <c r="F9" s="5">
        <v>78.55673843017333</v>
      </c>
      <c r="G9" s="5">
        <v>10.95499406119331</v>
      </c>
      <c r="H9" s="5">
        <v>349.74558637027684</v>
      </c>
      <c r="I9" s="5">
        <v>43.89390112923966</v>
      </c>
      <c r="J9" s="5">
        <f t="shared" si="0"/>
        <v>8429.30099409285</v>
      </c>
    </row>
    <row r="10" spans="1:10" ht="12.75">
      <c r="A10" s="6" t="s">
        <v>0</v>
      </c>
      <c r="B10" s="4">
        <v>2017</v>
      </c>
      <c r="C10" s="5">
        <v>2547.8177329063496</v>
      </c>
      <c r="D10" s="5">
        <v>3796.382808690358</v>
      </c>
      <c r="E10" s="5">
        <v>1628.8048531335724</v>
      </c>
      <c r="F10" s="5">
        <v>79.19596525629777</v>
      </c>
      <c r="G10" s="5">
        <v>10.9725495278716</v>
      </c>
      <c r="H10" s="5">
        <v>371.60471024584876</v>
      </c>
      <c r="I10" s="5">
        <v>43.83098390616283</v>
      </c>
      <c r="J10" s="5">
        <f t="shared" si="0"/>
        <v>8478.60960366646</v>
      </c>
    </row>
    <row r="11" spans="1:10" ht="12.75">
      <c r="A11" s="6" t="s">
        <v>0</v>
      </c>
      <c r="B11" s="4">
        <v>2018</v>
      </c>
      <c r="C11" s="5">
        <v>2539.5061753704167</v>
      </c>
      <c r="D11" s="5">
        <v>3824.43801047913</v>
      </c>
      <c r="E11" s="5">
        <v>1620.80835121626</v>
      </c>
      <c r="F11" s="5">
        <v>79.37605978489788</v>
      </c>
      <c r="G11" s="5">
        <v>10.945391128529515</v>
      </c>
      <c r="H11" s="5">
        <v>385.44690540711713</v>
      </c>
      <c r="I11" s="5">
        <v>43.76800520506027</v>
      </c>
      <c r="J11" s="5">
        <f t="shared" si="0"/>
        <v>8504.28889859141</v>
      </c>
    </row>
    <row r="12" spans="1:10" ht="12.75">
      <c r="A12" s="6" t="s">
        <v>0</v>
      </c>
      <c r="B12" s="4">
        <v>2019</v>
      </c>
      <c r="C12" s="5">
        <v>2559.309585921667</v>
      </c>
      <c r="D12" s="5">
        <v>3854.2058136887094</v>
      </c>
      <c r="E12" s="5">
        <v>1612.0798844002047</v>
      </c>
      <c r="F12" s="5">
        <v>79.217819959452</v>
      </c>
      <c r="G12" s="5">
        <v>10.924660436542533</v>
      </c>
      <c r="H12" s="5">
        <v>400.04890995766254</v>
      </c>
      <c r="I12" s="5">
        <v>43.705056332516136</v>
      </c>
      <c r="J12" s="5">
        <f t="shared" si="0"/>
        <v>8559.491730696753</v>
      </c>
    </row>
    <row r="13" spans="1:10" ht="12.75">
      <c r="A13" s="6" t="s">
        <v>0</v>
      </c>
      <c r="B13" s="4">
        <v>2020</v>
      </c>
      <c r="C13" s="5">
        <v>2589.8420272969383</v>
      </c>
      <c r="D13" s="5">
        <v>3892.0194362867155</v>
      </c>
      <c r="E13" s="5">
        <v>1605.228278504589</v>
      </c>
      <c r="F13" s="5">
        <v>79.11622534965456</v>
      </c>
      <c r="G13" s="5">
        <v>10.929669062866777</v>
      </c>
      <c r="H13" s="5">
        <v>415.0889821805135</v>
      </c>
      <c r="I13" s="5">
        <v>43.64201162054678</v>
      </c>
      <c r="J13" s="5">
        <f t="shared" si="0"/>
        <v>8635.866630301825</v>
      </c>
    </row>
    <row r="14" spans="1:10" ht="12.75">
      <c r="A14" s="6" t="s">
        <v>0</v>
      </c>
      <c r="B14" s="4">
        <v>2021</v>
      </c>
      <c r="C14" s="5">
        <v>2624.4774759524707</v>
      </c>
      <c r="D14" s="5">
        <v>3928.6769888526997</v>
      </c>
      <c r="E14" s="5">
        <v>1599.123632313847</v>
      </c>
      <c r="F14" s="5">
        <v>79.04336076024394</v>
      </c>
      <c r="G14" s="5">
        <v>10.919018972600044</v>
      </c>
      <c r="H14" s="5">
        <v>421.001420199434</v>
      </c>
      <c r="I14" s="5">
        <v>43.57896819099938</v>
      </c>
      <c r="J14" s="5">
        <f t="shared" si="0"/>
        <v>8706.820865242295</v>
      </c>
    </row>
    <row r="15" spans="1:10" ht="12.75">
      <c r="A15" s="6" t="s">
        <v>0</v>
      </c>
      <c r="B15" s="4">
        <v>2022</v>
      </c>
      <c r="C15" s="5">
        <v>2667.091973639849</v>
      </c>
      <c r="D15" s="5">
        <v>3965.260753271376</v>
      </c>
      <c r="E15" s="5">
        <v>1594.2154834748019</v>
      </c>
      <c r="F15" s="5">
        <v>79.00105423545565</v>
      </c>
      <c r="G15" s="5">
        <v>10.909886141757255</v>
      </c>
      <c r="H15" s="5">
        <v>427.11438375241323</v>
      </c>
      <c r="I15" s="5">
        <v>43.51585298191105</v>
      </c>
      <c r="J15" s="5">
        <f t="shared" si="0"/>
        <v>8787.109387497565</v>
      </c>
    </row>
    <row r="16" spans="1:10" ht="12.75">
      <c r="A16" s="6" t="s">
        <v>0</v>
      </c>
      <c r="B16" s="4">
        <v>2023</v>
      </c>
      <c r="C16" s="5">
        <v>2720.137350189267</v>
      </c>
      <c r="D16" s="5">
        <v>3992.5046612860174</v>
      </c>
      <c r="E16" s="5">
        <v>1591.04474559231</v>
      </c>
      <c r="F16" s="5">
        <v>79.02050685342397</v>
      </c>
      <c r="G16" s="5">
        <v>10.917264143474101</v>
      </c>
      <c r="H16" s="5">
        <v>434.0416840461826</v>
      </c>
      <c r="I16" s="5">
        <v>43.516049594442094</v>
      </c>
      <c r="J16" s="5">
        <f t="shared" si="0"/>
        <v>8871.182261705117</v>
      </c>
    </row>
    <row r="17" spans="1:10" ht="12.75">
      <c r="A17" s="6" t="s">
        <v>0</v>
      </c>
      <c r="B17" s="4">
        <v>2024</v>
      </c>
      <c r="C17" s="5">
        <v>2776.9406445650447</v>
      </c>
      <c r="D17" s="5">
        <v>4023.379681293169</v>
      </c>
      <c r="E17" s="5">
        <v>1587.993019579077</v>
      </c>
      <c r="F17" s="5">
        <v>79.03036130486737</v>
      </c>
      <c r="G17" s="5">
        <v>10.916403357369422</v>
      </c>
      <c r="H17" s="5">
        <v>441.268855109828</v>
      </c>
      <c r="I17" s="5">
        <v>43.51622039083775</v>
      </c>
      <c r="J17" s="5">
        <f t="shared" si="0"/>
        <v>8963.045185600193</v>
      </c>
    </row>
    <row r="18" spans="1:10" ht="12.75">
      <c r="A18" s="6" t="s">
        <v>0</v>
      </c>
      <c r="B18" s="4">
        <v>2025</v>
      </c>
      <c r="C18" s="5">
        <v>2835.5446785886975</v>
      </c>
      <c r="D18" s="5">
        <v>4054.0257344815254</v>
      </c>
      <c r="E18" s="5">
        <v>1584.475259262313</v>
      </c>
      <c r="F18" s="5">
        <v>78.99936929555237</v>
      </c>
      <c r="G18" s="5">
        <v>10.918246596060674</v>
      </c>
      <c r="H18" s="5">
        <v>448.03727697909324</v>
      </c>
      <c r="I18" s="5">
        <v>43.51644161318979</v>
      </c>
      <c r="J18" s="5">
        <f t="shared" si="0"/>
        <v>9055.517006816433</v>
      </c>
    </row>
    <row r="19" spans="1:10" ht="12.75">
      <c r="A19" s="6"/>
      <c r="B19" s="4">
        <v>2026</v>
      </c>
      <c r="C19" s="5">
        <v>2896.559884192531</v>
      </c>
      <c r="D19" s="5">
        <v>4086.2848210298052</v>
      </c>
      <c r="E19" s="5">
        <v>1581.5485881215623</v>
      </c>
      <c r="F19" s="5">
        <v>78.93242995564754</v>
      </c>
      <c r="G19" s="5">
        <v>10.967369741187396</v>
      </c>
      <c r="H19" s="5">
        <v>454.90134985182067</v>
      </c>
      <c r="I19" s="5">
        <v>43.516718847381135</v>
      </c>
      <c r="J19" s="5">
        <f t="shared" si="0"/>
        <v>9152.711161739937</v>
      </c>
    </row>
    <row r="20" spans="1:10" ht="12.75">
      <c r="A20" s="3">
        <v>17</v>
      </c>
      <c r="B20" s="4">
        <v>2013</v>
      </c>
      <c r="C20" s="5">
        <v>5781.702166776957</v>
      </c>
      <c r="D20" s="5">
        <v>7100.437160878828</v>
      </c>
      <c r="E20" s="5">
        <v>1691.1891896539908</v>
      </c>
      <c r="F20" s="5">
        <v>194.49165407488962</v>
      </c>
      <c r="G20" s="5">
        <v>67.04744175459305</v>
      </c>
      <c r="H20" s="5">
        <v>982.2602188441374</v>
      </c>
      <c r="I20" s="5">
        <v>96.05496000000001</v>
      </c>
      <c r="J20" s="5">
        <f t="shared" si="0"/>
        <v>15913.182791983396</v>
      </c>
    </row>
    <row r="21" spans="1:10" ht="12.75">
      <c r="A21" s="3" t="s">
        <v>15</v>
      </c>
      <c r="B21" s="4">
        <v>2014</v>
      </c>
      <c r="C21" s="5">
        <v>5747.134775316459</v>
      </c>
      <c r="D21" s="5">
        <v>8022.851297090785</v>
      </c>
      <c r="E21" s="5">
        <v>1609.6262801782</v>
      </c>
      <c r="F21" s="5">
        <v>175.21681372554215</v>
      </c>
      <c r="G21" s="5">
        <v>25.068361441170655</v>
      </c>
      <c r="H21" s="5">
        <v>753.3082728302728</v>
      </c>
      <c r="I21" s="5">
        <v>100.79000387388507</v>
      </c>
      <c r="J21" s="5">
        <f t="shared" si="0"/>
        <v>16433.995804456314</v>
      </c>
    </row>
    <row r="22" spans="1:10" ht="12.75">
      <c r="A22" s="6" t="s">
        <v>0</v>
      </c>
      <c r="B22" s="4">
        <v>2015</v>
      </c>
      <c r="C22" s="5">
        <v>5752.430161442423</v>
      </c>
      <c r="D22" s="5">
        <v>7844.340362944235</v>
      </c>
      <c r="E22" s="5">
        <v>1591.491713148025</v>
      </c>
      <c r="F22" s="5">
        <v>175.89443390480375</v>
      </c>
      <c r="G22" s="5">
        <v>24.4437539908812</v>
      </c>
      <c r="H22" s="5">
        <v>764.7898781395949</v>
      </c>
      <c r="I22" s="5">
        <v>100.85321722060588</v>
      </c>
      <c r="J22" s="5">
        <f t="shared" si="0"/>
        <v>16254.243520790567</v>
      </c>
    </row>
    <row r="23" spans="1:10" ht="12.75">
      <c r="A23" s="6" t="s">
        <v>0</v>
      </c>
      <c r="B23" s="4">
        <v>2016</v>
      </c>
      <c r="C23" s="5">
        <v>5789.527111525605</v>
      </c>
      <c r="D23" s="5">
        <v>7920.587726899418</v>
      </c>
      <c r="E23" s="5">
        <v>1591.1939262398312</v>
      </c>
      <c r="F23" s="5">
        <v>178.10655311696783</v>
      </c>
      <c r="G23" s="5">
        <v>24.467849051282318</v>
      </c>
      <c r="H23" s="5">
        <v>773.054132694119</v>
      </c>
      <c r="I23" s="5">
        <v>100.91609887076032</v>
      </c>
      <c r="J23" s="5">
        <f t="shared" si="0"/>
        <v>16377.853398397983</v>
      </c>
    </row>
    <row r="24" spans="1:10" ht="12.75">
      <c r="A24" s="6" t="s">
        <v>0</v>
      </c>
      <c r="B24" s="4">
        <v>2017</v>
      </c>
      <c r="C24" s="5">
        <v>5819.572902636208</v>
      </c>
      <c r="D24" s="5">
        <v>7990.130817559822</v>
      </c>
      <c r="E24" s="5">
        <v>1583.1511829783412</v>
      </c>
      <c r="F24" s="5">
        <v>179.68990965594404</v>
      </c>
      <c r="G24" s="5">
        <v>24.557197008936747</v>
      </c>
      <c r="H24" s="5">
        <v>781.6965152532593</v>
      </c>
      <c r="I24" s="5">
        <v>100.97901609383719</v>
      </c>
      <c r="J24" s="5">
        <f t="shared" si="0"/>
        <v>16479.777541186348</v>
      </c>
    </row>
    <row r="25" spans="1:10" ht="12.75">
      <c r="A25" s="6" t="s">
        <v>0</v>
      </c>
      <c r="B25" s="4">
        <v>2018</v>
      </c>
      <c r="C25" s="5">
        <v>5810.727796133767</v>
      </c>
      <c r="D25" s="5">
        <v>8060.035428362877</v>
      </c>
      <c r="E25" s="5">
        <v>1576.9890459708045</v>
      </c>
      <c r="F25" s="5">
        <v>180.2318104468049</v>
      </c>
      <c r="G25" s="5">
        <v>24.54653463480947</v>
      </c>
      <c r="H25" s="5">
        <v>790.1668751221565</v>
      </c>
      <c r="I25" s="5">
        <v>101.04199479493974</v>
      </c>
      <c r="J25" s="5">
        <f t="shared" si="0"/>
        <v>16543.73948546616</v>
      </c>
    </row>
    <row r="26" spans="1:10" ht="12.75">
      <c r="A26" s="6" t="s">
        <v>0</v>
      </c>
      <c r="B26" s="4">
        <v>2019</v>
      </c>
      <c r="C26" s="5">
        <v>5866.549883906313</v>
      </c>
      <c r="D26" s="5">
        <v>8133.754070701793</v>
      </c>
      <c r="E26" s="5">
        <v>1570.098131990907</v>
      </c>
      <c r="F26" s="5">
        <v>180.00468224508197</v>
      </c>
      <c r="G26" s="5">
        <v>24.55013152358144</v>
      </c>
      <c r="H26" s="5">
        <v>799.272497729284</v>
      </c>
      <c r="I26" s="5">
        <v>101.10494366748385</v>
      </c>
      <c r="J26" s="5">
        <f t="shared" si="0"/>
        <v>16675.334341764446</v>
      </c>
    </row>
    <row r="27" spans="1:10" ht="12.75">
      <c r="A27" s="6" t="s">
        <v>0</v>
      </c>
      <c r="B27" s="4">
        <v>2020</v>
      </c>
      <c r="C27" s="5">
        <v>5947.477102334815</v>
      </c>
      <c r="D27" s="5">
        <v>8224.58781435346</v>
      </c>
      <c r="E27" s="5">
        <v>1565.0211447704232</v>
      </c>
      <c r="F27" s="5">
        <v>179.90601565998512</v>
      </c>
      <c r="G27" s="5">
        <v>24.611655770520507</v>
      </c>
      <c r="H27" s="5">
        <v>808.1980116907454</v>
      </c>
      <c r="I27" s="5">
        <v>101.1679883794532</v>
      </c>
      <c r="J27" s="5">
        <f t="shared" si="0"/>
        <v>16850.969732959402</v>
      </c>
    </row>
    <row r="28" spans="1:10" ht="12.75">
      <c r="A28" s="6" t="s">
        <v>0</v>
      </c>
      <c r="B28" s="4">
        <v>2021</v>
      </c>
      <c r="C28" s="5">
        <v>6038.406940332271</v>
      </c>
      <c r="D28" s="5">
        <v>8313.394735665266</v>
      </c>
      <c r="E28" s="5">
        <v>1560.6626732944487</v>
      </c>
      <c r="F28" s="5">
        <v>179.8725510755266</v>
      </c>
      <c r="G28" s="5">
        <v>24.638051557339587</v>
      </c>
      <c r="H28" s="5">
        <v>816.8249750947103</v>
      </c>
      <c r="I28" s="5">
        <v>101.23103180900063</v>
      </c>
      <c r="J28" s="5">
        <f t="shared" si="0"/>
        <v>17035.030958828564</v>
      </c>
    </row>
    <row r="29" spans="1:10" ht="12.75">
      <c r="A29" s="6" t="s">
        <v>0</v>
      </c>
      <c r="B29" s="4">
        <v>2022</v>
      </c>
      <c r="C29" s="5">
        <v>6148.360777075806</v>
      </c>
      <c r="D29" s="5">
        <v>8402.38369646414</v>
      </c>
      <c r="E29" s="5">
        <v>1557.4638693931686</v>
      </c>
      <c r="F29" s="5">
        <v>179.90869388224587</v>
      </c>
      <c r="G29" s="5">
        <v>24.668008829863894</v>
      </c>
      <c r="H29" s="5">
        <v>825.7403601169129</v>
      </c>
      <c r="I29" s="5">
        <v>101.29414701808896</v>
      </c>
      <c r="J29" s="5">
        <f t="shared" si="0"/>
        <v>17239.819552780224</v>
      </c>
    </row>
    <row r="30" spans="1:10" ht="12.75">
      <c r="A30" s="6" t="s">
        <v>0</v>
      </c>
      <c r="B30" s="4">
        <v>2023</v>
      </c>
      <c r="C30" s="5">
        <v>6270.04518140586</v>
      </c>
      <c r="D30" s="5">
        <v>8457.341941035524</v>
      </c>
      <c r="E30" s="5">
        <v>1554.3534052207774</v>
      </c>
      <c r="F30" s="5">
        <v>179.95125795347747</v>
      </c>
      <c r="G30" s="5">
        <v>24.684065120208526</v>
      </c>
      <c r="H30" s="5">
        <v>834.6237777796546</v>
      </c>
      <c r="I30" s="5">
        <v>101.29395040555792</v>
      </c>
      <c r="J30" s="5">
        <f t="shared" si="0"/>
        <v>17422.29357892106</v>
      </c>
    </row>
    <row r="31" spans="1:10" ht="12.75">
      <c r="A31" s="6" t="s">
        <v>0</v>
      </c>
      <c r="B31" s="4">
        <v>2024</v>
      </c>
      <c r="C31" s="5">
        <v>6400.643942247615</v>
      </c>
      <c r="D31" s="5">
        <v>8520.632676269932</v>
      </c>
      <c r="E31" s="5">
        <v>1551.3602704888747</v>
      </c>
      <c r="F31" s="5">
        <v>179.97211887941472</v>
      </c>
      <c r="G31" s="5">
        <v>24.681552472920288</v>
      </c>
      <c r="H31" s="5">
        <v>843.9556951836616</v>
      </c>
      <c r="I31" s="5">
        <v>101.29377960916226</v>
      </c>
      <c r="J31" s="5">
        <f t="shared" si="0"/>
        <v>17622.54003515158</v>
      </c>
    </row>
    <row r="32" spans="1:10" ht="12.75">
      <c r="A32" s="6" t="s">
        <v>0</v>
      </c>
      <c r="B32" s="4">
        <v>2025</v>
      </c>
      <c r="C32" s="5">
        <v>6535.605451691019</v>
      </c>
      <c r="D32" s="5">
        <v>8582.81095713747</v>
      </c>
      <c r="E32" s="5">
        <v>1547.911996708379</v>
      </c>
      <c r="F32" s="5">
        <v>179.89984490593548</v>
      </c>
      <c r="G32" s="5">
        <v>24.685070044834042</v>
      </c>
      <c r="H32" s="5">
        <v>852.2102224665709</v>
      </c>
      <c r="I32" s="5">
        <v>101.29355838681022</v>
      </c>
      <c r="J32" s="5">
        <f t="shared" si="0"/>
        <v>17824.41710134102</v>
      </c>
    </row>
    <row r="33" spans="1:10" ht="12.75">
      <c r="A33" s="6"/>
      <c r="B33" s="4">
        <v>2026</v>
      </c>
      <c r="C33" s="5">
        <v>6676.288913876007</v>
      </c>
      <c r="D33" s="5">
        <v>8648.331504717207</v>
      </c>
      <c r="E33" s="5">
        <v>1545.0417645681116</v>
      </c>
      <c r="F33" s="5">
        <v>179.7457221660444</v>
      </c>
      <c r="G33" s="5">
        <v>24.795455592957317</v>
      </c>
      <c r="H33" s="5">
        <v>860.2862460296243</v>
      </c>
      <c r="I33" s="5">
        <v>101.29328115261887</v>
      </c>
      <c r="J33" s="5">
        <f t="shared" si="0"/>
        <v>18035.78288810257</v>
      </c>
    </row>
  </sheetData>
  <sheetProtection/>
  <mergeCells count="4">
    <mergeCell ref="A1:K1"/>
    <mergeCell ref="A2:J2"/>
    <mergeCell ref="A4:B4"/>
    <mergeCell ref="C4:J4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80" zoomScaleNormal="80" zoomScalePageLayoutView="0" workbookViewId="0" topLeftCell="A1">
      <selection activeCell="A2" sqref="A2:K2"/>
    </sheetView>
  </sheetViews>
  <sheetFormatPr defaultColWidth="9.140625" defaultRowHeight="12.75"/>
  <cols>
    <col min="1" max="1" width="28.710937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4.140625" style="1" customWidth="1"/>
    <col min="11" max="11" width="17.28125" style="1" bestFit="1" customWidth="1"/>
    <col min="12" max="16384" width="9.140625" style="1" customWidth="1"/>
  </cols>
  <sheetData>
    <row r="1" spans="1:11" ht="16.5" customHeight="1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7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15" customHeight="1"/>
    <row r="4" spans="1:11" ht="15" customHeight="1">
      <c r="A4" s="8" t="s">
        <v>0</v>
      </c>
      <c r="B4" s="9"/>
      <c r="C4" s="8" t="s">
        <v>12</v>
      </c>
      <c r="D4" s="10"/>
      <c r="E4" s="10"/>
      <c r="F4" s="10"/>
      <c r="G4" s="10"/>
      <c r="H4" s="10"/>
      <c r="I4" s="10"/>
      <c r="J4" s="11"/>
      <c r="K4" s="12" t="s">
        <v>13</v>
      </c>
    </row>
    <row r="5" spans="1:11" ht="30">
      <c r="A5" s="2" t="s">
        <v>17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11</v>
      </c>
      <c r="K5" s="13"/>
    </row>
    <row r="6" spans="1:11" ht="12.75">
      <c r="A6" s="3">
        <v>16</v>
      </c>
      <c r="B6" s="4">
        <v>2013</v>
      </c>
      <c r="C6" s="5">
        <v>2501.7993326652036</v>
      </c>
      <c r="D6" s="5">
        <v>3058.9368230628343</v>
      </c>
      <c r="E6" s="5">
        <v>737.1287735827127</v>
      </c>
      <c r="F6" s="5">
        <v>84.78681845329989</v>
      </c>
      <c r="G6" s="5">
        <v>29.285089502006173</v>
      </c>
      <c r="H6" s="5">
        <v>424.31510592740926</v>
      </c>
      <c r="I6" s="5">
        <v>41.955040000000004</v>
      </c>
      <c r="J6" s="5">
        <f>SUM(C6:I6)</f>
        <v>6878.206983193467</v>
      </c>
      <c r="K6" s="5">
        <v>1552.5551409908303</v>
      </c>
    </row>
    <row r="7" spans="1:11" ht="12.75">
      <c r="A7" s="3" t="s">
        <v>14</v>
      </c>
      <c r="B7" s="4">
        <v>2014</v>
      </c>
      <c r="C7" s="5">
        <v>2513.4077935755004</v>
      </c>
      <c r="D7" s="5">
        <v>3537.3685960920734</v>
      </c>
      <c r="E7" s="5">
        <v>701.572362115414</v>
      </c>
      <c r="F7" s="5">
        <v>76.36849969253865</v>
      </c>
      <c r="G7" s="5">
        <v>10.95019584596163</v>
      </c>
      <c r="H7" s="5">
        <v>324.6592637565581</v>
      </c>
      <c r="I7" s="5">
        <v>44.01999612611494</v>
      </c>
      <c r="J7" s="5">
        <f aca="true" t="shared" si="0" ref="J7:J33">SUM(C7:I7)</f>
        <v>7208.34670720416</v>
      </c>
      <c r="K7" s="5">
        <v>1703.7595345191592</v>
      </c>
    </row>
    <row r="8" spans="1:11" ht="12.75">
      <c r="A8" s="6" t="s">
        <v>0</v>
      </c>
      <c r="B8" s="4">
        <v>2015</v>
      </c>
      <c r="C8" s="5">
        <v>2490.1733139247067</v>
      </c>
      <c r="D8" s="5">
        <v>3422.6462570524372</v>
      </c>
      <c r="E8" s="5">
        <v>681.1564743100994</v>
      </c>
      <c r="F8" s="5">
        <v>76.60926793394682</v>
      </c>
      <c r="G8" s="5">
        <v>10.966644586260344</v>
      </c>
      <c r="H8" s="5">
        <v>328.93114396708773</v>
      </c>
      <c r="I8" s="5">
        <v>43.956782779394096</v>
      </c>
      <c r="J8" s="5">
        <f t="shared" si="0"/>
        <v>7054.439884553933</v>
      </c>
      <c r="K8" s="5">
        <v>1658.3460025098</v>
      </c>
    </row>
    <row r="9" spans="1:11" ht="12.75">
      <c r="A9" s="6" t="s">
        <v>0</v>
      </c>
      <c r="B9" s="4">
        <v>2016</v>
      </c>
      <c r="C9" s="5">
        <v>2498.9637412734446</v>
      </c>
      <c r="D9" s="5">
        <v>3380.722601202581</v>
      </c>
      <c r="E9" s="5">
        <v>676.3238146259399</v>
      </c>
      <c r="F9" s="5">
        <v>77.52656243017333</v>
      </c>
      <c r="G9" s="5">
        <v>10.95499406119331</v>
      </c>
      <c r="H9" s="5">
        <v>348.34698637027685</v>
      </c>
      <c r="I9" s="5">
        <v>43.89390112923966</v>
      </c>
      <c r="J9" s="5">
        <f t="shared" si="0"/>
        <v>7036.732601092848</v>
      </c>
      <c r="K9" s="5">
        <v>1632.7407978473796</v>
      </c>
    </row>
    <row r="10" spans="1:11" ht="12.75">
      <c r="A10" s="6" t="s">
        <v>0</v>
      </c>
      <c r="B10" s="4">
        <v>2017</v>
      </c>
      <c r="C10" s="5">
        <v>2506.2067849063496</v>
      </c>
      <c r="D10" s="5">
        <v>3393.5576086903584</v>
      </c>
      <c r="E10" s="5">
        <v>662.4240431335724</v>
      </c>
      <c r="F10" s="5">
        <v>78.16578925629777</v>
      </c>
      <c r="G10" s="5">
        <v>10.9725495278716</v>
      </c>
      <c r="H10" s="5">
        <v>364.7981902458488</v>
      </c>
      <c r="I10" s="5">
        <v>43.83098390616283</v>
      </c>
      <c r="J10" s="5">
        <f t="shared" si="0"/>
        <v>7059.9559496664615</v>
      </c>
      <c r="K10" s="5">
        <v>1648.4235995903068</v>
      </c>
    </row>
    <row r="11" spans="1:11" ht="12.75">
      <c r="A11" s="6" t="s">
        <v>0</v>
      </c>
      <c r="B11" s="4">
        <v>2018</v>
      </c>
      <c r="C11" s="5">
        <v>2497.968518370417</v>
      </c>
      <c r="D11" s="5">
        <v>3409.22386047913</v>
      </c>
      <c r="E11" s="5">
        <v>654.43068121626</v>
      </c>
      <c r="F11" s="5">
        <v>78.34588378489788</v>
      </c>
      <c r="G11" s="5">
        <v>10.945391128529515</v>
      </c>
      <c r="H11" s="5">
        <v>378.64038540711715</v>
      </c>
      <c r="I11" s="5">
        <v>43.76800520506027</v>
      </c>
      <c r="J11" s="5">
        <f t="shared" si="0"/>
        <v>7073.322725591411</v>
      </c>
      <c r="K11" s="5">
        <v>1651.1016219968833</v>
      </c>
    </row>
    <row r="12" spans="1:11" ht="12.75">
      <c r="A12" s="6" t="s">
        <v>0</v>
      </c>
      <c r="B12" s="4">
        <v>2019</v>
      </c>
      <c r="C12" s="5">
        <v>2517.300741921667</v>
      </c>
      <c r="D12" s="5">
        <v>3424.6661736887095</v>
      </c>
      <c r="E12" s="5">
        <v>645.7053344002047</v>
      </c>
      <c r="F12" s="5">
        <v>78.187643959452</v>
      </c>
      <c r="G12" s="5">
        <v>10.924660436542533</v>
      </c>
      <c r="H12" s="5">
        <v>393.24238995766257</v>
      </c>
      <c r="I12" s="5">
        <v>43.705056332516136</v>
      </c>
      <c r="J12" s="5">
        <f t="shared" si="0"/>
        <v>7113.732000696754</v>
      </c>
      <c r="K12" s="5">
        <v>1656.0373499779498</v>
      </c>
    </row>
    <row r="13" spans="1:11" ht="12.75">
      <c r="A13" s="6" t="s">
        <v>0</v>
      </c>
      <c r="B13" s="4">
        <v>2020</v>
      </c>
      <c r="C13" s="5">
        <v>2546.5134252969383</v>
      </c>
      <c r="D13" s="5">
        <v>3446.4406962867156</v>
      </c>
      <c r="E13" s="5">
        <v>638.8568385045891</v>
      </c>
      <c r="F13" s="5">
        <v>78.08604934965456</v>
      </c>
      <c r="G13" s="5">
        <v>10.929669062866777</v>
      </c>
      <c r="H13" s="5">
        <v>408.2824621805135</v>
      </c>
      <c r="I13" s="5">
        <v>43.64201162054678</v>
      </c>
      <c r="J13" s="5">
        <f t="shared" si="0"/>
        <v>7172.751152301826</v>
      </c>
      <c r="K13" s="5">
        <v>1666.9766986185828</v>
      </c>
    </row>
    <row r="14" spans="1:11" ht="12.75">
      <c r="A14" s="6" t="s">
        <v>0</v>
      </c>
      <c r="B14" s="4">
        <v>2021</v>
      </c>
      <c r="C14" s="5">
        <v>2579.0973109524707</v>
      </c>
      <c r="D14" s="5">
        <v>3465.8385388526995</v>
      </c>
      <c r="E14" s="5">
        <v>632.7552823138471</v>
      </c>
      <c r="F14" s="5">
        <v>78.01318476024394</v>
      </c>
      <c r="G14" s="5">
        <v>10.919018972600044</v>
      </c>
      <c r="H14" s="5">
        <v>414.194900199434</v>
      </c>
      <c r="I14" s="5">
        <v>43.57896819099938</v>
      </c>
      <c r="J14" s="5">
        <f t="shared" si="0"/>
        <v>7224.397204242295</v>
      </c>
      <c r="K14" s="5">
        <v>1675.9444007180266</v>
      </c>
    </row>
    <row r="15" spans="1:11" ht="12.75">
      <c r="A15" s="6" t="s">
        <v>0</v>
      </c>
      <c r="B15" s="4">
        <v>2022</v>
      </c>
      <c r="C15" s="5">
        <v>2618.915652639849</v>
      </c>
      <c r="D15" s="5">
        <v>3484.361403271376</v>
      </c>
      <c r="E15" s="5">
        <v>627.8502134748019</v>
      </c>
      <c r="F15" s="5">
        <v>77.97087823545566</v>
      </c>
      <c r="G15" s="5">
        <v>10.909886141757255</v>
      </c>
      <c r="H15" s="5">
        <v>420.30786375241325</v>
      </c>
      <c r="I15" s="5">
        <v>43.51585298191105</v>
      </c>
      <c r="J15" s="5">
        <f t="shared" si="0"/>
        <v>7283.831750497563</v>
      </c>
      <c r="K15" s="5">
        <v>1686.42297576382</v>
      </c>
    </row>
    <row r="16" spans="1:11" ht="12.75">
      <c r="A16" s="6" t="s">
        <v>0</v>
      </c>
      <c r="B16" s="4">
        <v>2023</v>
      </c>
      <c r="C16" s="5">
        <v>2668.357106189267</v>
      </c>
      <c r="D16" s="5">
        <v>3493.077521286017</v>
      </c>
      <c r="E16" s="5">
        <v>624.6825355923099</v>
      </c>
      <c r="F16" s="5">
        <v>77.99033085342397</v>
      </c>
      <c r="G16" s="5">
        <v>10.917264143474101</v>
      </c>
      <c r="H16" s="5">
        <v>427.2351640461826</v>
      </c>
      <c r="I16" s="5">
        <v>43.516049594442094</v>
      </c>
      <c r="J16" s="5">
        <f t="shared" si="0"/>
        <v>7345.775971705118</v>
      </c>
      <c r="K16" s="5">
        <v>1697.3197433022558</v>
      </c>
    </row>
    <row r="17" spans="1:11" ht="12.75">
      <c r="A17" s="6" t="s">
        <v>0</v>
      </c>
      <c r="B17" s="4">
        <v>2024</v>
      </c>
      <c r="C17" s="5">
        <v>2720.677882565045</v>
      </c>
      <c r="D17" s="5">
        <v>3508.766041293169</v>
      </c>
      <c r="E17" s="5">
        <v>621.6338595790771</v>
      </c>
      <c r="F17" s="5">
        <v>78.00018530486737</v>
      </c>
      <c r="G17" s="5">
        <v>10.916403357369422</v>
      </c>
      <c r="H17" s="5">
        <v>434.462335109828</v>
      </c>
      <c r="I17" s="5">
        <v>43.51622039083775</v>
      </c>
      <c r="J17" s="5">
        <f t="shared" si="0"/>
        <v>7417.9729276001935</v>
      </c>
      <c r="K17" s="5">
        <v>1709.45280512045</v>
      </c>
    </row>
    <row r="18" spans="1:11" ht="12.75">
      <c r="A18" s="6" t="s">
        <v>0</v>
      </c>
      <c r="B18" s="4">
        <v>2025</v>
      </c>
      <c r="C18" s="5">
        <v>2773.8607625886975</v>
      </c>
      <c r="D18" s="5">
        <v>3522.5738844815255</v>
      </c>
      <c r="E18" s="5">
        <v>618.1191292623131</v>
      </c>
      <c r="F18" s="5">
        <v>77.96919329555237</v>
      </c>
      <c r="G18" s="5">
        <v>10.918246596060674</v>
      </c>
      <c r="H18" s="5">
        <v>441.23075697909326</v>
      </c>
      <c r="I18" s="5">
        <v>43.51644161318979</v>
      </c>
      <c r="J18" s="5">
        <f t="shared" si="0"/>
        <v>7488.188414816432</v>
      </c>
      <c r="K18" s="5">
        <v>1720.562354314965</v>
      </c>
    </row>
    <row r="19" spans="1:11" ht="12.75">
      <c r="A19" s="6"/>
      <c r="B19" s="4">
        <v>2026</v>
      </c>
      <c r="C19" s="5">
        <v>2828.475036192531</v>
      </c>
      <c r="D19" s="5">
        <v>3538.4184410298053</v>
      </c>
      <c r="E19" s="5">
        <v>615.1954681215623</v>
      </c>
      <c r="F19" s="5">
        <v>77.90225395564754</v>
      </c>
      <c r="G19" s="5">
        <v>10.967369741187396</v>
      </c>
      <c r="H19" s="5">
        <v>448.0948298518207</v>
      </c>
      <c r="I19" s="5">
        <v>43.516718847381135</v>
      </c>
      <c r="J19" s="5">
        <f t="shared" si="0"/>
        <v>7562.570117739935</v>
      </c>
      <c r="K19" s="5">
        <v>1732.4454685080054</v>
      </c>
    </row>
    <row r="20" spans="1:11" ht="12.75">
      <c r="A20" s="3">
        <v>17</v>
      </c>
      <c r="B20" s="4">
        <v>2013</v>
      </c>
      <c r="C20" s="5">
        <v>5724.894194776957</v>
      </c>
      <c r="D20" s="5">
        <v>7016.859800878828</v>
      </c>
      <c r="E20" s="5">
        <v>1689.0381282539909</v>
      </c>
      <c r="F20" s="5">
        <v>176.28719007488962</v>
      </c>
      <c r="G20" s="5">
        <v>67.04744175459305</v>
      </c>
      <c r="H20" s="5">
        <v>979.0904523441374</v>
      </c>
      <c r="I20" s="5">
        <v>96.05496000000001</v>
      </c>
      <c r="J20" s="5">
        <f t="shared" si="0"/>
        <v>15749.272168083395</v>
      </c>
      <c r="K20" s="5">
        <v>4309.444857902747</v>
      </c>
    </row>
    <row r="21" spans="1:11" ht="12.75">
      <c r="A21" s="3" t="s">
        <v>15</v>
      </c>
      <c r="B21" s="4">
        <v>2014</v>
      </c>
      <c r="C21" s="5">
        <v>5665.155881316459</v>
      </c>
      <c r="D21" s="5">
        <v>7923.097252090785</v>
      </c>
      <c r="E21" s="5">
        <v>1607.4846600782</v>
      </c>
      <c r="F21" s="5">
        <v>174.84422162554216</v>
      </c>
      <c r="G21" s="5">
        <v>25.068361441170655</v>
      </c>
      <c r="H21" s="5">
        <v>750.1543551302728</v>
      </c>
      <c r="I21" s="5">
        <v>100.79000387388507</v>
      </c>
      <c r="J21" s="5">
        <f t="shared" si="0"/>
        <v>16246.594735556315</v>
      </c>
      <c r="K21" s="5">
        <v>4639.2404622193135</v>
      </c>
    </row>
    <row r="22" spans="1:11" ht="12.75">
      <c r="A22" s="6" t="s">
        <v>0</v>
      </c>
      <c r="B22" s="4">
        <v>2015</v>
      </c>
      <c r="C22" s="5">
        <v>5654.189167442423</v>
      </c>
      <c r="D22" s="5">
        <v>7720.654892944234</v>
      </c>
      <c r="E22" s="5">
        <v>1589.359487148025</v>
      </c>
      <c r="F22" s="5">
        <v>175.52370470480375</v>
      </c>
      <c r="G22" s="5">
        <v>24.4437539908812</v>
      </c>
      <c r="H22" s="5">
        <v>761.6517300395949</v>
      </c>
      <c r="I22" s="5">
        <v>100.85321722060588</v>
      </c>
      <c r="J22" s="5">
        <f t="shared" si="0"/>
        <v>16026.675953490569</v>
      </c>
      <c r="K22" s="5">
        <v>4340.691398429399</v>
      </c>
    </row>
    <row r="23" spans="1:11" ht="12.75">
      <c r="A23" s="6" t="s">
        <v>0</v>
      </c>
      <c r="B23" s="4">
        <v>2016</v>
      </c>
      <c r="C23" s="5">
        <v>5682.302691525605</v>
      </c>
      <c r="D23" s="5">
        <v>7752.824596899418</v>
      </c>
      <c r="E23" s="5">
        <v>1589.0710473398312</v>
      </c>
      <c r="F23" s="5">
        <v>177.73767761696783</v>
      </c>
      <c r="G23" s="5">
        <v>24.467849051282318</v>
      </c>
      <c r="H23" s="5">
        <v>769.9316752941189</v>
      </c>
      <c r="I23" s="5">
        <v>100.91609887076032</v>
      </c>
      <c r="J23" s="5">
        <f t="shared" si="0"/>
        <v>16097.251636597983</v>
      </c>
      <c r="K23" s="5">
        <v>4406.390102591813</v>
      </c>
    </row>
    <row r="24" spans="1:11" ht="12.75">
      <c r="A24" s="6" t="s">
        <v>0</v>
      </c>
      <c r="B24" s="4">
        <v>2017</v>
      </c>
      <c r="C24" s="5">
        <v>5707.908112636208</v>
      </c>
      <c r="D24" s="5">
        <v>7797.835077559823</v>
      </c>
      <c r="E24" s="5">
        <v>1580.6760684783412</v>
      </c>
      <c r="F24" s="5">
        <v>179.32287845594402</v>
      </c>
      <c r="G24" s="5">
        <v>24.557197008936747</v>
      </c>
      <c r="H24" s="5">
        <v>778.5896701532594</v>
      </c>
      <c r="I24" s="5">
        <v>100.97901609383719</v>
      </c>
      <c r="J24" s="5">
        <f t="shared" si="0"/>
        <v>16169.868020386348</v>
      </c>
      <c r="K24" s="5">
        <v>4446.768025081575</v>
      </c>
    </row>
    <row r="25" spans="1:11" ht="12.75">
      <c r="A25" s="6" t="s">
        <v>0</v>
      </c>
      <c r="B25" s="4">
        <v>2018</v>
      </c>
      <c r="C25" s="5">
        <v>5697.734406133767</v>
      </c>
      <c r="D25" s="5">
        <v>7846.583128362877</v>
      </c>
      <c r="E25" s="5">
        <v>1574.3941613708046</v>
      </c>
      <c r="F25" s="5">
        <v>179.8666144468049</v>
      </c>
      <c r="G25" s="5">
        <v>24.54653463480947</v>
      </c>
      <c r="H25" s="5">
        <v>787.0755642221565</v>
      </c>
      <c r="I25" s="5">
        <v>101.04199479493974</v>
      </c>
      <c r="J25" s="5">
        <f t="shared" si="0"/>
        <v>16211.242403966158</v>
      </c>
      <c r="K25" s="5">
        <v>4454.8161499152075</v>
      </c>
    </row>
    <row r="26" spans="1:11" ht="12.75">
      <c r="A26" s="6" t="s">
        <v>0</v>
      </c>
      <c r="B26" s="4">
        <v>2019</v>
      </c>
      <c r="C26" s="5">
        <v>5749.417773906313</v>
      </c>
      <c r="D26" s="5">
        <v>7896.142120701793</v>
      </c>
      <c r="E26" s="5">
        <v>1567.512454990907</v>
      </c>
      <c r="F26" s="5">
        <v>179.64131224508196</v>
      </c>
      <c r="G26" s="5">
        <v>24.55013152358144</v>
      </c>
      <c r="H26" s="5">
        <v>796.1966434292841</v>
      </c>
      <c r="I26" s="5">
        <v>101.10494366748385</v>
      </c>
      <c r="J26" s="5">
        <f t="shared" si="0"/>
        <v>16314.565380464444</v>
      </c>
      <c r="K26" s="5">
        <v>4468.139743016743</v>
      </c>
    </row>
    <row r="27" spans="1:11" ht="12.75">
      <c r="A27" s="6" t="s">
        <v>0</v>
      </c>
      <c r="B27" s="4">
        <v>2020</v>
      </c>
      <c r="C27" s="5">
        <v>5823.933942334815</v>
      </c>
      <c r="D27" s="5">
        <v>7959.820904353459</v>
      </c>
      <c r="E27" s="5">
        <v>1562.4446293704232</v>
      </c>
      <c r="F27" s="5">
        <v>179.5444624599851</v>
      </c>
      <c r="G27" s="5">
        <v>24.611655770520507</v>
      </c>
      <c r="H27" s="5">
        <v>805.1375366907454</v>
      </c>
      <c r="I27" s="5">
        <v>101.1679883794532</v>
      </c>
      <c r="J27" s="5">
        <f t="shared" si="0"/>
        <v>16456.661119359404</v>
      </c>
      <c r="K27" s="5">
        <v>4495.859215011471</v>
      </c>
    </row>
    <row r="28" spans="1:11" ht="12.75">
      <c r="A28" s="6" t="s">
        <v>0</v>
      </c>
      <c r="B28" s="4">
        <v>2021</v>
      </c>
      <c r="C28" s="5">
        <v>5906.187590332271</v>
      </c>
      <c r="D28" s="5">
        <v>8018.923395665266</v>
      </c>
      <c r="E28" s="5">
        <v>1558.0952736944487</v>
      </c>
      <c r="F28" s="5">
        <v>179.51280567552658</v>
      </c>
      <c r="G28" s="5">
        <v>24.638051557339587</v>
      </c>
      <c r="H28" s="5">
        <v>813.7798023947104</v>
      </c>
      <c r="I28" s="5">
        <v>101.23103180900063</v>
      </c>
      <c r="J28" s="5">
        <f t="shared" si="0"/>
        <v>16602.367951128566</v>
      </c>
      <c r="K28" s="5">
        <v>4522.769765326679</v>
      </c>
    </row>
    <row r="29" spans="1:11" ht="12.75">
      <c r="A29" s="6" t="s">
        <v>0</v>
      </c>
      <c r="B29" s="4">
        <v>2022</v>
      </c>
      <c r="C29" s="5">
        <v>6005.032467075806</v>
      </c>
      <c r="D29" s="5">
        <v>8076.31862646414</v>
      </c>
      <c r="E29" s="5">
        <v>1554.9055399931685</v>
      </c>
      <c r="F29" s="5">
        <v>179.55074718224586</v>
      </c>
      <c r="G29" s="5">
        <v>24.668008829863894</v>
      </c>
      <c r="H29" s="5">
        <v>822.710413316913</v>
      </c>
      <c r="I29" s="5">
        <v>101.29414701808896</v>
      </c>
      <c r="J29" s="5">
        <f t="shared" si="0"/>
        <v>16764.479949880224</v>
      </c>
      <c r="K29" s="5">
        <v>4553.261422048787</v>
      </c>
    </row>
    <row r="30" spans="1:11" ht="12.75">
      <c r="A30" s="6" t="s">
        <v>0</v>
      </c>
      <c r="B30" s="4">
        <v>2023</v>
      </c>
      <c r="C30" s="5">
        <v>6112.97619140586</v>
      </c>
      <c r="D30" s="5">
        <v>8098.158701035523</v>
      </c>
      <c r="E30" s="5">
        <v>1551.8041007207773</v>
      </c>
      <c r="F30" s="5">
        <v>179.59510105347746</v>
      </c>
      <c r="G30" s="5">
        <v>24.684065120208526</v>
      </c>
      <c r="H30" s="5">
        <v>831.6089806796546</v>
      </c>
      <c r="I30" s="5">
        <v>101.29395040555792</v>
      </c>
      <c r="J30" s="5">
        <f t="shared" si="0"/>
        <v>16900.12109042106</v>
      </c>
      <c r="K30" s="5">
        <v>4574.948288300868</v>
      </c>
    </row>
    <row r="31" spans="1:11" ht="12.75">
      <c r="A31" s="6" t="s">
        <v>0</v>
      </c>
      <c r="B31" s="4">
        <v>2024</v>
      </c>
      <c r="C31" s="5">
        <v>6227.0427222476155</v>
      </c>
      <c r="D31" s="5">
        <v>8127.197426269931</v>
      </c>
      <c r="E31" s="5">
        <v>1548.8199456888747</v>
      </c>
      <c r="F31" s="5">
        <v>179.61774267941473</v>
      </c>
      <c r="G31" s="5">
        <v>24.681552472920288</v>
      </c>
      <c r="H31" s="5">
        <v>840.9559720836617</v>
      </c>
      <c r="I31" s="5">
        <v>101.29377960916226</v>
      </c>
      <c r="J31" s="5">
        <f t="shared" si="0"/>
        <v>17049.60914105158</v>
      </c>
      <c r="K31" s="5">
        <v>4597.94156971583</v>
      </c>
    </row>
    <row r="32" spans="1:11" ht="12.75">
      <c r="A32" s="6" t="s">
        <v>0</v>
      </c>
      <c r="B32" s="4">
        <v>2025</v>
      </c>
      <c r="C32" s="5">
        <v>6342.590651691019</v>
      </c>
      <c r="D32" s="5">
        <v>8154.42435713747</v>
      </c>
      <c r="E32" s="5">
        <v>1545.380606708379</v>
      </c>
      <c r="F32" s="5">
        <v>179.54724060593549</v>
      </c>
      <c r="G32" s="5">
        <v>24.685070044834042</v>
      </c>
      <c r="H32" s="5">
        <v>849.225497966571</v>
      </c>
      <c r="I32" s="5">
        <v>101.29355838681022</v>
      </c>
      <c r="J32" s="5">
        <f t="shared" si="0"/>
        <v>17197.14698254102</v>
      </c>
      <c r="K32" s="5">
        <v>4618.687103602605</v>
      </c>
    </row>
    <row r="33" spans="1:11" ht="12.75">
      <c r="A33" s="6"/>
      <c r="B33" s="4">
        <v>2026</v>
      </c>
      <c r="C33" s="5">
        <v>6460.992483876007</v>
      </c>
      <c r="D33" s="5">
        <v>8184.861794717207</v>
      </c>
      <c r="E33" s="5">
        <v>1542.5192647681115</v>
      </c>
      <c r="F33" s="5">
        <v>179.3948808660444</v>
      </c>
      <c r="G33" s="5">
        <v>24.795455592957317</v>
      </c>
      <c r="H33" s="5">
        <v>857.3164451296243</v>
      </c>
      <c r="I33" s="5">
        <v>101.29328115261887</v>
      </c>
      <c r="J33" s="5">
        <f t="shared" si="0"/>
        <v>17351.173606102573</v>
      </c>
      <c r="K33" s="5">
        <v>4640.806667532046</v>
      </c>
    </row>
  </sheetData>
  <sheetProtection/>
  <mergeCells count="5">
    <mergeCell ref="A1:K1"/>
    <mergeCell ref="A2:K2"/>
    <mergeCell ref="A4:B4"/>
    <mergeCell ref="C4:J4"/>
    <mergeCell ref="K4:K5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LADWP Forecast Zone Results Mid Demand Case</dc:title>
  <dc:subject/>
  <dc:creator>Garcia, Cary@Energy</dc:creator>
  <cp:keywords/>
  <dc:description/>
  <cp:lastModifiedBy>Garcia, Cary@Energy</cp:lastModifiedBy>
  <dcterms:created xsi:type="dcterms:W3CDTF">2015-05-22T06:46:45Z</dcterms:created>
  <dcterms:modified xsi:type="dcterms:W3CDTF">2015-12-12T02:21:25Z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Z5JXHV6S7NA6-3-74833</vt:lpwstr>
  </property>
  <property fmtid="{D5CDD505-2E9C-101B-9397-08002B2CF9AE}" pid="4" name="_dlc_DocIdItemGu">
    <vt:lpwstr>370ffd62-03e7-4194-b356-1332aed4ab29</vt:lpwstr>
  </property>
  <property fmtid="{D5CDD505-2E9C-101B-9397-08002B2CF9AE}" pid="5" name="_dlc_DocIdU">
    <vt:lpwstr>http://efilingspinternal/_layouts/DocIdRedir.aspx?ID=Z5JXHV6S7NA6-3-74833, Z5JXHV6S7NA6-3-74833</vt:lpwstr>
  </property>
  <property fmtid="{D5CDD505-2E9C-101B-9397-08002B2CF9AE}" pid="6" name="_CopySour">
    <vt:lpwstr>http://efilingspinternal/PendingDocuments/15-IEPR-03/20151214T105213_LADWP_Forecast_Zone_Results_Mid_Demand_Case.xls</vt:lpwstr>
  </property>
  <property fmtid="{D5CDD505-2E9C-101B-9397-08002B2CF9AE}" pid="7" name="Received Fr">
    <vt:lpwstr>LADWP 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18;#Public Agency|5e9efa52-72c2-4b4c-ad77-d864509888ed</vt:lpwstr>
  </property>
  <property fmtid="{D5CDD505-2E9C-101B-9397-08002B2CF9AE}" pid="10" name="Docket Numb">
    <vt:lpwstr>15-IEPR-03</vt:lpwstr>
  </property>
  <property fmtid="{D5CDD505-2E9C-101B-9397-08002B2CF9AE}" pid="11" name="Subject Are">
    <vt:lpwstr>91;#IEPR 2015-12-17 Workshop|f86ab955-1f1d-4153-9a80-462cb023a7f0</vt:lpwstr>
  </property>
  <property fmtid="{D5CDD505-2E9C-101B-9397-08002B2CF9AE}" pid="12" name="ia56c5f4991045989a786b6ecb7327">
    <vt:lpwstr>Public Agency|5e9efa52-72c2-4b4c-ad77-d864509888ed</vt:lpwstr>
  </property>
  <property fmtid="{D5CDD505-2E9C-101B-9397-08002B2CF9AE}" pid="13" name="Ord">
    <vt:lpwstr>816100.000000000</vt:lpwstr>
  </property>
  <property fmtid="{D5CDD505-2E9C-101B-9397-08002B2CF9AE}" pid="14" name="bfc617c42d804116a0a5feb0906d72">
    <vt:lpwstr>IEPR 2015-12-17 Workshop|f86ab955-1f1d-4153-9a80-462cb023a7f0</vt:lpwstr>
  </property>
  <property fmtid="{D5CDD505-2E9C-101B-9397-08002B2CF9AE}" pid="15" name="TaxCatchA">
    <vt:lpwstr>18;#Public Agency|5e9efa52-72c2-4b4c-ad77-d864509888ed;#6;#Document|6786e4f6-aafd-416d-a977-1b2d5f456edf;#91;#IEPR 2015-12-17 Workshop|f86ab955-1f1d-4153-9a80-462cb023a7f0</vt:lpwstr>
  </property>
  <property fmtid="{D5CDD505-2E9C-101B-9397-08002B2CF9AE}" pid="16" name="jbf85ac70d5848c6836ba15e22d94e">
    <vt:lpwstr>Document|6786e4f6-aafd-416d-a977-1b2d5f456edf</vt:lpwstr>
  </property>
  <property fmtid="{D5CDD505-2E9C-101B-9397-08002B2CF9AE}" pid="17" name="TemplateU">
    <vt:lpwstr/>
  </property>
  <property fmtid="{D5CDD505-2E9C-101B-9397-08002B2CF9AE}" pid="18" name="xd_Prog">
    <vt:lpwstr/>
  </property>
  <property fmtid="{D5CDD505-2E9C-101B-9397-08002B2CF9AE}" pid="19" name="k2a3b5fc29f742a38f72e68b777baa">
    <vt:lpwstr/>
  </property>
  <property fmtid="{D5CDD505-2E9C-101B-9397-08002B2CF9AE}" pid="20" name="_SourceU">
    <vt:lpwstr/>
  </property>
  <property fmtid="{D5CDD505-2E9C-101B-9397-08002B2CF9AE}" pid="21" name="_SharedFileInd">
    <vt:lpwstr/>
  </property>
</Properties>
</file>