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onsumption-Mid" sheetId="1" r:id="rId1"/>
    <sheet name="Sales and Peak-Mid" sheetId="2" r:id="rId2"/>
  </sheets>
  <definedNames/>
  <calcPr fullCalcOnLoad="1"/>
</workbook>
</file>

<file path=xl/sharedStrings.xml><?xml version="1.0" encoding="utf-8"?>
<sst xmlns="http://schemas.openxmlformats.org/spreadsheetml/2006/main" count="101" uniqueCount="21">
  <si>
    <t/>
  </si>
  <si>
    <t>Consumption (GWh)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</si>
  <si>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</si>
  <si>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</si>
  <si>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</si>
  <si>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</si>
  <si>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</si>
  <si>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</si>
  <si>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</si>
  <si>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</si>
  <si>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</si>
  <si>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Total Sales</t>
  </si>
  <si>
    <t>Sales (GWh)</t>
  </si>
  <si>
    <t>Net Peak (MW) System Coincident</t>
  </si>
  <si>
    <t>SMUD Service Territory</t>
  </si>
  <si>
    <t>Turlock Irrigation District</t>
  </si>
  <si>
    <t>BANC Minus SMUD</t>
  </si>
  <si>
    <t>California Energy Demand 2016-2026 Baseline Revised Forecast</t>
  </si>
  <si>
    <t>Forecast Zone</t>
  </si>
  <si>
    <t>Forecast Zone Electricity Sales and Peak for NCNC Planning Area - Mid Demand Case</t>
  </si>
  <si>
    <t>Forecast Zone Electricity Consumption for NCNC Planning Area - Mid Demand Case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</si>
</sst>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Black]\-#,##0;[Black]0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lbany AMT, Helvetica"/>
      <family val="0"/>
    </font>
    <font>
      <b/>
      <sz val="11"/>
      <color indexed="8"/>
      <name val="Albany AMT, Helvetica"/>
      <family val="0"/>
    </font>
    <font>
      <b/>
      <i/>
      <sz val="13"/>
      <color indexed="8"/>
      <name val="Albany AMT, 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3" fillId="34" borderId="12" xfId="0" applyNumberFormat="1" applyFont="1" applyFill="1" applyBorder="1" applyAlignment="1" applyProtection="1">
      <alignment horizontal="center" wrapText="1"/>
      <protection/>
    </xf>
    <xf numFmtId="0" fontId="3" fillId="34" borderId="13" xfId="0" applyNumberFormat="1" applyFont="1" applyFill="1" applyBorder="1" applyAlignment="1" applyProtection="1">
      <alignment horizontal="center" wrapText="1"/>
      <protection/>
    </xf>
    <xf numFmtId="0" fontId="3" fillId="34" borderId="14" xfId="0" applyNumberFormat="1" applyFont="1" applyFill="1" applyBorder="1" applyAlignment="1" applyProtection="1">
      <alignment horizontal="center" wrapText="1"/>
      <protection/>
    </xf>
    <xf numFmtId="0" fontId="3" fillId="34" borderId="15" xfId="0" applyNumberFormat="1" applyFont="1" applyFill="1" applyBorder="1" applyAlignment="1" applyProtection="1">
      <alignment horizontal="center" wrapText="1"/>
      <protection/>
    </xf>
    <xf numFmtId="0" fontId="3" fillId="34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zoomScalePageLayoutView="0" workbookViewId="0" topLeftCell="A1">
      <selection activeCell="F58" sqref="F58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0" ht="16.5" customHeight="1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</row>
    <row r="3" ht="15" customHeight="1"/>
    <row r="4" spans="1:10" ht="15">
      <c r="A4" s="8" t="s">
        <v>0</v>
      </c>
      <c r="B4" s="9"/>
      <c r="C4" s="8" t="s">
        <v>1</v>
      </c>
      <c r="D4" s="10"/>
      <c r="E4" s="10"/>
      <c r="F4" s="10"/>
      <c r="G4" s="10"/>
      <c r="H4" s="10"/>
      <c r="I4" s="10"/>
      <c r="J4" s="9"/>
    </row>
    <row r="5" spans="1:10" ht="30">
      <c r="A5" s="2" t="s">
        <v>18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2.75">
      <c r="A6" s="3">
        <v>13</v>
      </c>
      <c r="B6" s="4">
        <v>2013</v>
      </c>
      <c r="C6" s="5">
        <v>4679.786320065351</v>
      </c>
      <c r="D6" s="5">
        <v>4263.067507441129</v>
      </c>
      <c r="E6" s="5">
        <v>780.5782868127745</v>
      </c>
      <c r="F6" s="5">
        <v>123.61076706514035</v>
      </c>
      <c r="G6" s="5">
        <v>217.7645441245969</v>
      </c>
      <c r="H6" s="5">
        <v>483.2946289793878</v>
      </c>
      <c r="I6" s="5">
        <v>70.27827599999999</v>
      </c>
      <c r="J6" s="5">
        <f>SUM(C6:I6)</f>
        <v>10618.380330488379</v>
      </c>
    </row>
    <row r="7" spans="1:10" ht="12.75" customHeight="1">
      <c r="A7" s="3" t="s">
        <v>14</v>
      </c>
      <c r="B7" s="4">
        <v>2014</v>
      </c>
      <c r="C7" s="5">
        <v>4703.420425106197</v>
      </c>
      <c r="D7" s="5">
        <v>4312.485280693877</v>
      </c>
      <c r="E7" s="5">
        <v>797.2143547226741</v>
      </c>
      <c r="F7" s="5">
        <v>132.6211378183701</v>
      </c>
      <c r="G7" s="5">
        <v>222.46492636296045</v>
      </c>
      <c r="H7" s="5">
        <v>479.4876745157111</v>
      </c>
      <c r="I7" s="5">
        <v>80.74309699999999</v>
      </c>
      <c r="J7" s="5">
        <f aca="true" t="shared" si="0" ref="J7:J47">SUM(C7:I7)</f>
        <v>10728.43689621979</v>
      </c>
    </row>
    <row r="8" spans="1:10" ht="12.75">
      <c r="A8" s="6" t="s">
        <v>0</v>
      </c>
      <c r="B8" s="4">
        <v>2015</v>
      </c>
      <c r="C8" s="5">
        <v>4900.361792626982</v>
      </c>
      <c r="D8" s="5">
        <v>4333.860274139415</v>
      </c>
      <c r="E8" s="5">
        <v>792.7269607780828</v>
      </c>
      <c r="F8" s="5">
        <v>135.7810898796844</v>
      </c>
      <c r="G8" s="5">
        <v>228.09088234087744</v>
      </c>
      <c r="H8" s="5">
        <v>486.7259250926145</v>
      </c>
      <c r="I8" s="5">
        <v>80.74309699999999</v>
      </c>
      <c r="J8" s="5">
        <f t="shared" si="0"/>
        <v>10958.290021857658</v>
      </c>
    </row>
    <row r="9" spans="1:10" ht="12.75">
      <c r="A9" s="6" t="s">
        <v>0</v>
      </c>
      <c r="B9" s="4">
        <v>2016</v>
      </c>
      <c r="C9" s="5">
        <v>5013.0488958608485</v>
      </c>
      <c r="D9" s="5">
        <v>4399.600722192323</v>
      </c>
      <c r="E9" s="5">
        <v>800.172333834983</v>
      </c>
      <c r="F9" s="5">
        <v>137.68863984470482</v>
      </c>
      <c r="G9" s="5">
        <v>232.73055892960036</v>
      </c>
      <c r="H9" s="5">
        <v>489.1258157223758</v>
      </c>
      <c r="I9" s="5">
        <v>80.74309699999999</v>
      </c>
      <c r="J9" s="5">
        <f t="shared" si="0"/>
        <v>11153.110063384838</v>
      </c>
    </row>
    <row r="10" spans="1:10" ht="12.75">
      <c r="A10" s="6" t="s">
        <v>0</v>
      </c>
      <c r="B10" s="4">
        <v>2017</v>
      </c>
      <c r="C10" s="5">
        <v>5124.288594856226</v>
      </c>
      <c r="D10" s="5">
        <v>4472.507149000173</v>
      </c>
      <c r="E10" s="5">
        <v>804.2235016301311</v>
      </c>
      <c r="F10" s="5">
        <v>139.47591591917774</v>
      </c>
      <c r="G10" s="5">
        <v>237.91482182705823</v>
      </c>
      <c r="H10" s="5">
        <v>491.88303565046874</v>
      </c>
      <c r="I10" s="5">
        <v>80.74309699999999</v>
      </c>
      <c r="J10" s="5">
        <f t="shared" si="0"/>
        <v>11351.036115883237</v>
      </c>
    </row>
    <row r="11" spans="1:10" ht="12.75">
      <c r="A11" s="6" t="s">
        <v>0</v>
      </c>
      <c r="B11" s="4">
        <v>2018</v>
      </c>
      <c r="C11" s="5">
        <v>5176.82213982499</v>
      </c>
      <c r="D11" s="5">
        <v>4542.311110995853</v>
      </c>
      <c r="E11" s="5">
        <v>808.1457779057697</v>
      </c>
      <c r="F11" s="5">
        <v>140.41781939906826</v>
      </c>
      <c r="G11" s="5">
        <v>242.08502639911427</v>
      </c>
      <c r="H11" s="5">
        <v>494.62189145347287</v>
      </c>
      <c r="I11" s="5">
        <v>80.74309699999999</v>
      </c>
      <c r="J11" s="5">
        <f t="shared" si="0"/>
        <v>11485.146862978268</v>
      </c>
    </row>
    <row r="12" spans="1:10" ht="12.75">
      <c r="A12" s="6" t="s">
        <v>0</v>
      </c>
      <c r="B12" s="4">
        <v>2019</v>
      </c>
      <c r="C12" s="5">
        <v>5246.307487152423</v>
      </c>
      <c r="D12" s="5">
        <v>4603.559332582769</v>
      </c>
      <c r="E12" s="5">
        <v>809.7900885698422</v>
      </c>
      <c r="F12" s="5">
        <v>140.64299616668</v>
      </c>
      <c r="G12" s="5">
        <v>245.35432002528472</v>
      </c>
      <c r="H12" s="5">
        <v>497.70309133642104</v>
      </c>
      <c r="I12" s="5">
        <v>80.74309699999999</v>
      </c>
      <c r="J12" s="5">
        <f t="shared" si="0"/>
        <v>11624.100412833419</v>
      </c>
    </row>
    <row r="13" spans="1:10" ht="12.75">
      <c r="A13" s="6" t="s">
        <v>0</v>
      </c>
      <c r="B13" s="4">
        <v>2020</v>
      </c>
      <c r="C13" s="5">
        <v>5319.701809292662</v>
      </c>
      <c r="D13" s="5">
        <v>4657.726664861867</v>
      </c>
      <c r="E13" s="5">
        <v>809.9254161370857</v>
      </c>
      <c r="F13" s="5">
        <v>140.53835614031996</v>
      </c>
      <c r="G13" s="5">
        <v>248.38587259953215</v>
      </c>
      <c r="H13" s="5">
        <v>500.7245145558814</v>
      </c>
      <c r="I13" s="5">
        <v>80.74309699999999</v>
      </c>
      <c r="J13" s="5">
        <f t="shared" si="0"/>
        <v>11757.745730587349</v>
      </c>
    </row>
    <row r="14" spans="1:10" ht="12.75">
      <c r="A14" s="6" t="s">
        <v>0</v>
      </c>
      <c r="B14" s="4">
        <v>2021</v>
      </c>
      <c r="C14" s="5">
        <v>5392.786852398461</v>
      </c>
      <c r="D14" s="5">
        <v>4707.9899330369135</v>
      </c>
      <c r="E14" s="5">
        <v>810.0883947015097</v>
      </c>
      <c r="F14" s="5">
        <v>140.44032198617114</v>
      </c>
      <c r="G14" s="5">
        <v>251.27477124903567</v>
      </c>
      <c r="H14" s="5">
        <v>503.51632830229687</v>
      </c>
      <c r="I14" s="5">
        <v>80.74309699999999</v>
      </c>
      <c r="J14" s="5">
        <f t="shared" si="0"/>
        <v>11886.839698674388</v>
      </c>
    </row>
    <row r="15" spans="1:10" ht="12.75">
      <c r="A15" s="6" t="s">
        <v>0</v>
      </c>
      <c r="B15" s="4">
        <v>2022</v>
      </c>
      <c r="C15" s="5">
        <v>5476.510841068392</v>
      </c>
      <c r="D15" s="5">
        <v>4759.517726347078</v>
      </c>
      <c r="E15" s="5">
        <v>810.7683291718164</v>
      </c>
      <c r="F15" s="5">
        <v>140.33171570959362</v>
      </c>
      <c r="G15" s="5">
        <v>254.1538373496012</v>
      </c>
      <c r="H15" s="5">
        <v>506.3221581884426</v>
      </c>
      <c r="I15" s="5">
        <v>80.74309699999999</v>
      </c>
      <c r="J15" s="5">
        <f t="shared" si="0"/>
        <v>12028.347704834923</v>
      </c>
    </row>
    <row r="16" spans="1:10" ht="12.75">
      <c r="A16" s="6" t="s">
        <v>0</v>
      </c>
      <c r="B16" s="4">
        <v>2023</v>
      </c>
      <c r="C16" s="5">
        <v>5571.296092365647</v>
      </c>
      <c r="D16" s="5">
        <v>4800.295979169115</v>
      </c>
      <c r="E16" s="5">
        <v>811.2388058288777</v>
      </c>
      <c r="F16" s="5">
        <v>140.28353425080985</v>
      </c>
      <c r="G16" s="5">
        <v>257.03653358096125</v>
      </c>
      <c r="H16" s="5">
        <v>509.23107033344064</v>
      </c>
      <c r="I16" s="5">
        <v>80.74309699999999</v>
      </c>
      <c r="J16" s="5">
        <f t="shared" si="0"/>
        <v>12170.125112528853</v>
      </c>
    </row>
    <row r="17" spans="1:10" ht="12.75">
      <c r="A17" s="6" t="s">
        <v>0</v>
      </c>
      <c r="B17" s="4">
        <v>2024</v>
      </c>
      <c r="C17" s="5">
        <v>5669.05708478496</v>
      </c>
      <c r="D17" s="5">
        <v>4844.943091251761</v>
      </c>
      <c r="E17" s="5">
        <v>811.27519435522</v>
      </c>
      <c r="F17" s="5">
        <v>140.24812485026675</v>
      </c>
      <c r="G17" s="5">
        <v>259.79084829244516</v>
      </c>
      <c r="H17" s="5">
        <v>512.1646787426259</v>
      </c>
      <c r="I17" s="5">
        <v>80.74309699999999</v>
      </c>
      <c r="J17" s="5">
        <f t="shared" si="0"/>
        <v>12318.222119277278</v>
      </c>
    </row>
    <row r="18" spans="1:10" ht="12.75">
      <c r="A18" s="6" t="s">
        <v>0</v>
      </c>
      <c r="B18" s="4">
        <v>2025</v>
      </c>
      <c r="C18" s="5">
        <v>5765.41774235848</v>
      </c>
      <c r="D18" s="5">
        <v>4888.438307235165</v>
      </c>
      <c r="E18" s="5">
        <v>811.0883144132457</v>
      </c>
      <c r="F18" s="5">
        <v>140.11189445391236</v>
      </c>
      <c r="G18" s="5">
        <v>262.60193712008055</v>
      </c>
      <c r="H18" s="5">
        <v>515.0760511882517</v>
      </c>
      <c r="I18" s="5">
        <v>80.74309699999999</v>
      </c>
      <c r="J18" s="5">
        <f t="shared" si="0"/>
        <v>12463.477343769133</v>
      </c>
    </row>
    <row r="19" spans="1:10" ht="12.75">
      <c r="A19" s="6"/>
      <c r="B19" s="4">
        <v>2026</v>
      </c>
      <c r="C19" s="5">
        <v>5863.685438267066</v>
      </c>
      <c r="D19" s="5">
        <v>4931.822588252964</v>
      </c>
      <c r="E19" s="5">
        <v>811.541812832058</v>
      </c>
      <c r="F19" s="5">
        <v>139.89403053327453</v>
      </c>
      <c r="G19" s="5">
        <v>265.29849597900454</v>
      </c>
      <c r="H19" s="5">
        <v>518.0513898803948</v>
      </c>
      <c r="I19" s="5">
        <v>80.74309699999999</v>
      </c>
      <c r="J19" s="5">
        <f t="shared" si="0"/>
        <v>12611.036852744763</v>
      </c>
    </row>
    <row r="20" spans="1:10" ht="12.75">
      <c r="A20" s="3">
        <v>14</v>
      </c>
      <c r="B20" s="4">
        <v>2013</v>
      </c>
      <c r="C20" s="5">
        <v>778.2313887951462</v>
      </c>
      <c r="D20" s="5">
        <v>664.7421069954853</v>
      </c>
      <c r="E20" s="5">
        <v>622.8676346430867</v>
      </c>
      <c r="F20" s="5">
        <v>10.796759324112417</v>
      </c>
      <c r="G20" s="5">
        <v>318.0865348115519</v>
      </c>
      <c r="H20" s="5">
        <v>110.73735260802995</v>
      </c>
      <c r="I20" s="5">
        <v>10.219329000000004</v>
      </c>
      <c r="J20" s="5">
        <f t="shared" si="0"/>
        <v>2515.681106177413</v>
      </c>
    </row>
    <row r="21" spans="1:10" ht="12.75">
      <c r="A21" s="3" t="s">
        <v>15</v>
      </c>
      <c r="B21" s="4">
        <v>2014</v>
      </c>
      <c r="C21" s="5">
        <v>785.5757434734509</v>
      </c>
      <c r="D21" s="5">
        <v>605.4141872453438</v>
      </c>
      <c r="E21" s="5">
        <v>649.6895415884159</v>
      </c>
      <c r="F21" s="5">
        <v>9.269503035103055</v>
      </c>
      <c r="G21" s="5">
        <v>322.5521623398807</v>
      </c>
      <c r="H21" s="5">
        <v>111.75859966774502</v>
      </c>
      <c r="I21" s="5">
        <v>10.442543597119107</v>
      </c>
      <c r="J21" s="5">
        <f t="shared" si="0"/>
        <v>2494.7022809470586</v>
      </c>
    </row>
    <row r="22" spans="1:10" ht="12.75">
      <c r="A22" s="6" t="s">
        <v>0</v>
      </c>
      <c r="B22" s="4">
        <v>2015</v>
      </c>
      <c r="C22" s="5">
        <v>836.2850669925037</v>
      </c>
      <c r="D22" s="5">
        <v>597.8647016047315</v>
      </c>
      <c r="E22" s="5">
        <v>655.5916200027033</v>
      </c>
      <c r="F22" s="5">
        <v>8.968244258841587</v>
      </c>
      <c r="G22" s="5">
        <v>327.49890595819636</v>
      </c>
      <c r="H22" s="5">
        <v>113.45179504199479</v>
      </c>
      <c r="I22" s="5">
        <v>7.187048986529292</v>
      </c>
      <c r="J22" s="5">
        <f t="shared" si="0"/>
        <v>2546.8473828455003</v>
      </c>
    </row>
    <row r="23" spans="1:10" ht="12.75">
      <c r="A23" s="6" t="s">
        <v>0</v>
      </c>
      <c r="B23" s="4">
        <v>2016</v>
      </c>
      <c r="C23" s="5">
        <v>850.5690149520528</v>
      </c>
      <c r="D23" s="5">
        <v>603.6356319035243</v>
      </c>
      <c r="E23" s="5">
        <v>661.6701050543448</v>
      </c>
      <c r="F23" s="5">
        <v>9.13104468707861</v>
      </c>
      <c r="G23" s="5">
        <v>331.7351380284129</v>
      </c>
      <c r="H23" s="5">
        <v>114.05225849635175</v>
      </c>
      <c r="I23" s="5">
        <v>7.194439072835671</v>
      </c>
      <c r="J23" s="5">
        <f t="shared" si="0"/>
        <v>2577.9876321946012</v>
      </c>
    </row>
    <row r="24" spans="1:10" ht="12.75">
      <c r="A24" s="6" t="s">
        <v>0</v>
      </c>
      <c r="B24" s="4">
        <v>2017</v>
      </c>
      <c r="C24" s="5">
        <v>863.4783371939225</v>
      </c>
      <c r="D24" s="5">
        <v>612.3599979094583</v>
      </c>
      <c r="E24" s="5">
        <v>665.7557519458761</v>
      </c>
      <c r="F24" s="5">
        <v>9.32771729995737</v>
      </c>
      <c r="G24" s="5">
        <v>337.8676769295045</v>
      </c>
      <c r="H24" s="5">
        <v>114.96098467384593</v>
      </c>
      <c r="I24" s="5">
        <v>7.20541799213379</v>
      </c>
      <c r="J24" s="5">
        <f t="shared" si="0"/>
        <v>2610.955883944698</v>
      </c>
    </row>
    <row r="25" spans="1:10" ht="12.75">
      <c r="A25" s="6" t="s">
        <v>0</v>
      </c>
      <c r="B25" s="4">
        <v>2018</v>
      </c>
      <c r="C25" s="5">
        <v>869.1353277927549</v>
      </c>
      <c r="D25" s="5">
        <v>621.7894540524691</v>
      </c>
      <c r="E25" s="5">
        <v>670.2182342635068</v>
      </c>
      <c r="F25" s="5">
        <v>9.427996967906607</v>
      </c>
      <c r="G25" s="5">
        <v>342.58551007908835</v>
      </c>
      <c r="H25" s="5">
        <v>115.92067151155152</v>
      </c>
      <c r="I25" s="5">
        <v>7.224492509952334</v>
      </c>
      <c r="J25" s="5">
        <f t="shared" si="0"/>
        <v>2636.3016871772293</v>
      </c>
    </row>
    <row r="26" spans="1:10" ht="12.75">
      <c r="A26" s="6" t="s">
        <v>0</v>
      </c>
      <c r="B26" s="4">
        <v>2019</v>
      </c>
      <c r="C26" s="5">
        <v>879.8886567862709</v>
      </c>
      <c r="D26" s="5">
        <v>631.1503407316143</v>
      </c>
      <c r="E26" s="5">
        <v>672.548530532672</v>
      </c>
      <c r="F26" s="5">
        <v>9.445070374012273</v>
      </c>
      <c r="G26" s="5">
        <v>345.5053323148987</v>
      </c>
      <c r="H26" s="5">
        <v>116.98534846728651</v>
      </c>
      <c r="I26" s="5">
        <v>7.24406819572781</v>
      </c>
      <c r="J26" s="5">
        <f t="shared" si="0"/>
        <v>2662.7673474024823</v>
      </c>
    </row>
    <row r="27" spans="1:10" ht="12.75">
      <c r="A27" s="6" t="s">
        <v>0</v>
      </c>
      <c r="B27" s="4">
        <v>2020</v>
      </c>
      <c r="C27" s="5">
        <v>893.5781331177539</v>
      </c>
      <c r="D27" s="5">
        <v>640.6429533979282</v>
      </c>
      <c r="E27" s="5">
        <v>673.9644426390964</v>
      </c>
      <c r="F27" s="5">
        <v>9.429239325958669</v>
      </c>
      <c r="G27" s="5">
        <v>348.6415387177404</v>
      </c>
      <c r="H27" s="5">
        <v>118.10556913975222</v>
      </c>
      <c r="I27" s="5">
        <v>7.275105748694706</v>
      </c>
      <c r="J27" s="5">
        <f t="shared" si="0"/>
        <v>2691.636982086925</v>
      </c>
    </row>
    <row r="28" spans="1:10" ht="12.75">
      <c r="A28" s="6" t="s">
        <v>0</v>
      </c>
      <c r="B28" s="4">
        <v>2021</v>
      </c>
      <c r="C28" s="5">
        <v>907.9131574896584</v>
      </c>
      <c r="D28" s="5">
        <v>650.2502970188506</v>
      </c>
      <c r="E28" s="5">
        <v>675.8032202000587</v>
      </c>
      <c r="F28" s="5">
        <v>9.415643695896929</v>
      </c>
      <c r="G28" s="5">
        <v>352.40054674768567</v>
      </c>
      <c r="H28" s="5">
        <v>119.18184958556957</v>
      </c>
      <c r="I28" s="5">
        <v>7.303976708742538</v>
      </c>
      <c r="J28" s="5">
        <f t="shared" si="0"/>
        <v>2722.2686914464625</v>
      </c>
    </row>
    <row r="29" spans="1:10" ht="12.75">
      <c r="A29" s="6" t="s">
        <v>0</v>
      </c>
      <c r="B29" s="4">
        <v>2022</v>
      </c>
      <c r="C29" s="5">
        <v>924.2904295165554</v>
      </c>
      <c r="D29" s="5">
        <v>660.2875289980715</v>
      </c>
      <c r="E29" s="5">
        <v>678.0765689881994</v>
      </c>
      <c r="F29" s="5">
        <v>9.404819611279118</v>
      </c>
      <c r="G29" s="5">
        <v>356.230735160552</v>
      </c>
      <c r="H29" s="5">
        <v>120.27909879428951</v>
      </c>
      <c r="I29" s="5">
        <v>7.3331885033427255</v>
      </c>
      <c r="J29" s="5">
        <f t="shared" si="0"/>
        <v>2755.9023695722894</v>
      </c>
    </row>
    <row r="30" spans="1:10" ht="12.75">
      <c r="A30" s="6" t="s">
        <v>0</v>
      </c>
      <c r="B30" s="4">
        <v>2023</v>
      </c>
      <c r="C30" s="5">
        <v>942.8191268568388</v>
      </c>
      <c r="D30" s="5">
        <v>669.0682616093661</v>
      </c>
      <c r="E30" s="5">
        <v>680.2309824129346</v>
      </c>
      <c r="F30" s="5">
        <v>9.400382346847922</v>
      </c>
      <c r="G30" s="5">
        <v>360.67234970402393</v>
      </c>
      <c r="H30" s="5">
        <v>121.39518533999761</v>
      </c>
      <c r="I30" s="5">
        <v>7.360252196710881</v>
      </c>
      <c r="J30" s="5">
        <f t="shared" si="0"/>
        <v>2790.94654046672</v>
      </c>
    </row>
    <row r="31" spans="1:10" ht="12.75">
      <c r="A31" s="6" t="s">
        <v>0</v>
      </c>
      <c r="B31" s="4">
        <v>2024</v>
      </c>
      <c r="C31" s="5">
        <v>961.8609011614839</v>
      </c>
      <c r="D31" s="5">
        <v>677.8656677868668</v>
      </c>
      <c r="E31" s="5">
        <v>681.7572852932376</v>
      </c>
      <c r="F31" s="5">
        <v>9.397110568825125</v>
      </c>
      <c r="G31" s="5">
        <v>363.98318105219863</v>
      </c>
      <c r="H31" s="5">
        <v>122.52061616745782</v>
      </c>
      <c r="I31" s="5">
        <v>7.386414276060471</v>
      </c>
      <c r="J31" s="5">
        <f t="shared" si="0"/>
        <v>2824.77117630613</v>
      </c>
    </row>
    <row r="32" spans="1:10" ht="12.75">
      <c r="A32" s="6" t="s">
        <v>0</v>
      </c>
      <c r="B32" s="4">
        <v>2025</v>
      </c>
      <c r="C32" s="5">
        <v>980.8638824560886</v>
      </c>
      <c r="D32" s="5">
        <v>686.0721650478627</v>
      </c>
      <c r="E32" s="5">
        <v>683.1763637033731</v>
      </c>
      <c r="F32" s="5">
        <v>9.388344225345499</v>
      </c>
      <c r="G32" s="5">
        <v>367.3196487936566</v>
      </c>
      <c r="H32" s="5">
        <v>123.64143906279595</v>
      </c>
      <c r="I32" s="5">
        <v>7.410829521337886</v>
      </c>
      <c r="J32" s="5">
        <f t="shared" si="0"/>
        <v>2857.8726728104602</v>
      </c>
    </row>
    <row r="33" spans="1:10" ht="12.75">
      <c r="A33" s="6"/>
      <c r="B33" s="4">
        <v>2026</v>
      </c>
      <c r="C33" s="5">
        <v>1000.3788138414825</v>
      </c>
      <c r="D33" s="5">
        <v>693.7778124308359</v>
      </c>
      <c r="E33" s="5">
        <v>685.2197302052623</v>
      </c>
      <c r="F33" s="5">
        <v>9.374784132072042</v>
      </c>
      <c r="G33" s="5">
        <v>371.5070137898415</v>
      </c>
      <c r="H33" s="5">
        <v>124.80524085814339</v>
      </c>
      <c r="I33" s="5">
        <v>7.436013999320213</v>
      </c>
      <c r="J33" s="5">
        <f t="shared" si="0"/>
        <v>2892.4994092569577</v>
      </c>
    </row>
    <row r="34" spans="1:10" ht="12.75">
      <c r="A34" s="3">
        <v>15</v>
      </c>
      <c r="B34" s="4">
        <v>2013</v>
      </c>
      <c r="C34" s="5">
        <v>1720.4668293083018</v>
      </c>
      <c r="D34" s="5">
        <v>1902.6423967613716</v>
      </c>
      <c r="E34" s="5">
        <v>1000.8197923744085</v>
      </c>
      <c r="F34" s="5">
        <v>54.052105388420536</v>
      </c>
      <c r="G34" s="5">
        <v>442.57416004111496</v>
      </c>
      <c r="H34" s="5">
        <v>352.2902764912651</v>
      </c>
      <c r="I34" s="5">
        <v>17.195918377158705</v>
      </c>
      <c r="J34" s="5">
        <f t="shared" si="0"/>
        <v>5490.04147874204</v>
      </c>
    </row>
    <row r="35" spans="1:10" ht="12.75">
      <c r="A35" s="3" t="s">
        <v>16</v>
      </c>
      <c r="B35" s="4">
        <v>2014</v>
      </c>
      <c r="C35" s="5">
        <v>1736.5217642295422</v>
      </c>
      <c r="D35" s="5">
        <v>1742.5482599940742</v>
      </c>
      <c r="E35" s="5">
        <v>997.2492951231491</v>
      </c>
      <c r="F35" s="5">
        <v>57.906705925196256</v>
      </c>
      <c r="G35" s="5">
        <v>330.9830474645098</v>
      </c>
      <c r="H35" s="5">
        <v>327.935390482562</v>
      </c>
      <c r="I35" s="5">
        <v>16.954593041729314</v>
      </c>
      <c r="J35" s="5">
        <f t="shared" si="0"/>
        <v>5210.099056260762</v>
      </c>
    </row>
    <row r="36" spans="1:10" ht="12.75">
      <c r="A36" s="6" t="s">
        <v>0</v>
      </c>
      <c r="B36" s="4">
        <v>2015</v>
      </c>
      <c r="C36" s="5">
        <v>1841.8001523905498</v>
      </c>
      <c r="D36" s="5">
        <v>1726.3681711535405</v>
      </c>
      <c r="E36" s="5">
        <v>981.1634721952985</v>
      </c>
      <c r="F36" s="5">
        <v>55.40276029979</v>
      </c>
      <c r="G36" s="5">
        <v>338.97774663431613</v>
      </c>
      <c r="H36" s="5">
        <v>332.4211855691366</v>
      </c>
      <c r="I36" s="5">
        <v>11.658031888265995</v>
      </c>
      <c r="J36" s="5">
        <f t="shared" si="0"/>
        <v>5287.791520130898</v>
      </c>
    </row>
    <row r="37" spans="1:10" ht="12.75">
      <c r="A37" s="6" t="s">
        <v>0</v>
      </c>
      <c r="B37" s="4">
        <v>2016</v>
      </c>
      <c r="C37" s="5">
        <v>1864.8337265644338</v>
      </c>
      <c r="D37" s="5">
        <v>1747.4687987085915</v>
      </c>
      <c r="E37" s="5">
        <v>989.2760502459901</v>
      </c>
      <c r="F37" s="5">
        <v>56.13012058496271</v>
      </c>
      <c r="G37" s="5">
        <v>343.36340385920806</v>
      </c>
      <c r="H37" s="5">
        <v>333.85839749166587</v>
      </c>
      <c r="I37" s="5">
        <v>11.669450438722627</v>
      </c>
      <c r="J37" s="5">
        <f t="shared" si="0"/>
        <v>5346.599947893575</v>
      </c>
    </row>
    <row r="38" spans="1:10" ht="12.75">
      <c r="A38" s="6" t="s">
        <v>0</v>
      </c>
      <c r="B38" s="4">
        <v>2017</v>
      </c>
      <c r="C38" s="5">
        <v>1888.3728009054305</v>
      </c>
      <c r="D38" s="5">
        <v>1775.150726035083</v>
      </c>
      <c r="E38" s="5">
        <v>992.7183605235292</v>
      </c>
      <c r="F38" s="5">
        <v>57.385967096136014</v>
      </c>
      <c r="G38" s="5">
        <v>349.563093129559</v>
      </c>
      <c r="H38" s="5">
        <v>336.11146893825793</v>
      </c>
      <c r="I38" s="5">
        <v>11.680253175081575</v>
      </c>
      <c r="J38" s="5">
        <f t="shared" si="0"/>
        <v>5410.9826698030765</v>
      </c>
    </row>
    <row r="39" spans="1:10" ht="12.75">
      <c r="A39" s="6" t="s">
        <v>0</v>
      </c>
      <c r="B39" s="4">
        <v>2018</v>
      </c>
      <c r="C39" s="5">
        <v>1897.0981868045328</v>
      </c>
      <c r="D39" s="5">
        <v>1805.0821068375606</v>
      </c>
      <c r="E39" s="5">
        <v>997.3954600536285</v>
      </c>
      <c r="F39" s="5">
        <v>58.065584599963394</v>
      </c>
      <c r="G39" s="5">
        <v>354.14168972282783</v>
      </c>
      <c r="H39" s="5">
        <v>338.44568496749537</v>
      </c>
      <c r="I39" s="5">
        <v>11.697877577089036</v>
      </c>
      <c r="J39" s="5">
        <f t="shared" si="0"/>
        <v>5461.926590563099</v>
      </c>
    </row>
    <row r="40" spans="1:10" ht="12.75">
      <c r="A40" s="6" t="s">
        <v>0</v>
      </c>
      <c r="B40" s="4">
        <v>2019</v>
      </c>
      <c r="C40" s="5">
        <v>1918.1781598207247</v>
      </c>
      <c r="D40" s="5">
        <v>1834.469781290974</v>
      </c>
      <c r="E40" s="5">
        <v>1000.1238549126155</v>
      </c>
      <c r="F40" s="5">
        <v>58.163205671722395</v>
      </c>
      <c r="G40" s="5">
        <v>356.73345776741724</v>
      </c>
      <c r="H40" s="5">
        <v>341.03469969439834</v>
      </c>
      <c r="I40" s="5">
        <v>11.717637569996068</v>
      </c>
      <c r="J40" s="5">
        <f t="shared" si="0"/>
        <v>5520.420796727849</v>
      </c>
    </row>
    <row r="41" spans="1:10" ht="12.75">
      <c r="A41" s="6" t="s">
        <v>0</v>
      </c>
      <c r="B41" s="4">
        <v>2020</v>
      </c>
      <c r="C41" s="5">
        <v>1944.9206943358422</v>
      </c>
      <c r="D41" s="5">
        <v>1864.364439076103</v>
      </c>
      <c r="E41" s="5">
        <v>1002.0403003801714</v>
      </c>
      <c r="F41" s="5">
        <v>57.966820139918255</v>
      </c>
      <c r="G41" s="5">
        <v>359.4253034756295</v>
      </c>
      <c r="H41" s="5">
        <v>343.62414237023273</v>
      </c>
      <c r="I41" s="5">
        <v>11.745183755006828</v>
      </c>
      <c r="J41" s="5">
        <f t="shared" si="0"/>
        <v>5584.086883532904</v>
      </c>
    </row>
    <row r="42" spans="1:10" ht="12.75">
      <c r="A42" s="6" t="s">
        <v>0</v>
      </c>
      <c r="B42" s="4">
        <v>2021</v>
      </c>
      <c r="C42" s="5">
        <v>1972.2756939579726</v>
      </c>
      <c r="D42" s="5">
        <v>1894.6878683725974</v>
      </c>
      <c r="E42" s="5">
        <v>1004.5979216144108</v>
      </c>
      <c r="F42" s="5">
        <v>57.805143278140434</v>
      </c>
      <c r="G42" s="5">
        <v>362.66032263766715</v>
      </c>
      <c r="H42" s="5">
        <v>346.0050562617064</v>
      </c>
      <c r="I42" s="5">
        <v>11.767160811025946</v>
      </c>
      <c r="J42" s="5">
        <f t="shared" si="0"/>
        <v>5649.799166933521</v>
      </c>
    </row>
    <row r="43" spans="1:10" ht="12.75">
      <c r="A43" s="6" t="s">
        <v>0</v>
      </c>
      <c r="B43" s="4">
        <v>2022</v>
      </c>
      <c r="C43" s="5">
        <v>2003.8384264269805</v>
      </c>
      <c r="D43" s="5">
        <v>1926.4992359202938</v>
      </c>
      <c r="E43" s="5">
        <v>1007.9059482482255</v>
      </c>
      <c r="F43" s="5">
        <v>57.72694877985563</v>
      </c>
      <c r="G43" s="5">
        <v>365.92994864753047</v>
      </c>
      <c r="H43" s="5">
        <v>348.4305702829983</v>
      </c>
      <c r="I43" s="5">
        <v>11.791166280014378</v>
      </c>
      <c r="J43" s="5">
        <f t="shared" si="0"/>
        <v>5722.1222445858975</v>
      </c>
    </row>
    <row r="44" spans="1:10" ht="12.75">
      <c r="A44" s="6" t="s">
        <v>0</v>
      </c>
      <c r="B44" s="4">
        <v>2023</v>
      </c>
      <c r="C44" s="5">
        <v>2039.23598970612</v>
      </c>
      <c r="D44" s="5">
        <v>1954.2733614593458</v>
      </c>
      <c r="E44" s="5">
        <v>1011.0924961497097</v>
      </c>
      <c r="F44" s="5">
        <v>57.675691948838384</v>
      </c>
      <c r="G44" s="5">
        <v>369.7813408870005</v>
      </c>
      <c r="H44" s="5">
        <v>350.88327968473686</v>
      </c>
      <c r="I44" s="5">
        <v>11.812641430210059</v>
      </c>
      <c r="J44" s="5">
        <f t="shared" si="0"/>
        <v>5794.754801265961</v>
      </c>
    </row>
    <row r="45" spans="1:10" ht="12.75">
      <c r="A45" s="6" t="s">
        <v>0</v>
      </c>
      <c r="B45" s="4">
        <v>2024</v>
      </c>
      <c r="C45" s="5">
        <v>2075.1093379574054</v>
      </c>
      <c r="D45" s="5">
        <v>1981.783309649156</v>
      </c>
      <c r="E45" s="5">
        <v>1013.4388206918055</v>
      </c>
      <c r="F45" s="5">
        <v>57.61439040392506</v>
      </c>
      <c r="G45" s="5">
        <v>372.4307766514692</v>
      </c>
      <c r="H45" s="5">
        <v>353.31624912650807</v>
      </c>
      <c r="I45" s="5">
        <v>11.830933341198495</v>
      </c>
      <c r="J45" s="5">
        <f t="shared" si="0"/>
        <v>5865.5238178214695</v>
      </c>
    </row>
    <row r="46" spans="1:10" ht="12.75">
      <c r="A46" s="6" t="s">
        <v>0</v>
      </c>
      <c r="B46" s="4">
        <v>2025</v>
      </c>
      <c r="C46" s="5">
        <v>2110.5988834730642</v>
      </c>
      <c r="D46" s="5">
        <v>2007.290954333936</v>
      </c>
      <c r="E46" s="5">
        <v>1015.6499597156105</v>
      </c>
      <c r="F46" s="5">
        <v>57.519404652626775</v>
      </c>
      <c r="G46" s="5">
        <v>375.0853257689809</v>
      </c>
      <c r="H46" s="5">
        <v>355.7075138389967</v>
      </c>
      <c r="I46" s="5">
        <v>11.846206834314902</v>
      </c>
      <c r="J46" s="5">
        <f t="shared" si="0"/>
        <v>5933.69824861753</v>
      </c>
    </row>
    <row r="47" spans="1:10" ht="12.75">
      <c r="A47" s="6"/>
      <c r="B47" s="4">
        <v>2026</v>
      </c>
      <c r="C47" s="5">
        <v>2146.9377834969337</v>
      </c>
      <c r="D47" s="5">
        <v>2031.5368380812909</v>
      </c>
      <c r="E47" s="5">
        <v>1018.8066807386712</v>
      </c>
      <c r="F47" s="5">
        <v>57.40041397734601</v>
      </c>
      <c r="G47" s="5">
        <v>378.49115694910347</v>
      </c>
      <c r="H47" s="5">
        <v>358.10676857227486</v>
      </c>
      <c r="I47" s="5">
        <v>11.860285824618726</v>
      </c>
      <c r="J47" s="5">
        <f t="shared" si="0"/>
        <v>6003.139927640238</v>
      </c>
    </row>
  </sheetData>
  <sheetProtection/>
  <mergeCells count="4">
    <mergeCell ref="A1:K1"/>
    <mergeCell ref="A2:J2"/>
    <mergeCell ref="A4:B4"/>
    <mergeCell ref="C4:J4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="80" zoomScaleNormal="80" zoomScalePageLayoutView="0" workbookViewId="0" topLeftCell="B1">
      <selection activeCell="B57" sqref="B57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5" customHeight="1"/>
    <row r="4" spans="1:11" ht="15" customHeight="1">
      <c r="A4" s="8" t="s">
        <v>0</v>
      </c>
      <c r="B4" s="9"/>
      <c r="C4" s="8" t="s">
        <v>12</v>
      </c>
      <c r="D4" s="10"/>
      <c r="E4" s="10"/>
      <c r="F4" s="10"/>
      <c r="G4" s="10"/>
      <c r="H4" s="10"/>
      <c r="I4" s="10"/>
      <c r="J4" s="11"/>
      <c r="K4" s="12" t="s">
        <v>13</v>
      </c>
    </row>
    <row r="5" spans="1:11" ht="30">
      <c r="A5" s="2" t="s">
        <v>18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11</v>
      </c>
      <c r="K5" s="13"/>
    </row>
    <row r="6" spans="1:11" ht="12.75">
      <c r="A6" s="3">
        <v>13</v>
      </c>
      <c r="B6" s="4">
        <v>2013</v>
      </c>
      <c r="C6" s="5">
        <v>4634.939060065351</v>
      </c>
      <c r="D6" s="5">
        <v>4198.7635784411295</v>
      </c>
      <c r="E6" s="5">
        <v>752.7677388127745</v>
      </c>
      <c r="F6" s="5">
        <v>123.61076706514035</v>
      </c>
      <c r="G6" s="5">
        <v>217.5965446245969</v>
      </c>
      <c r="H6" s="5">
        <v>482.8057205793878</v>
      </c>
      <c r="I6" s="5">
        <v>70.27827599999999</v>
      </c>
      <c r="J6" s="5">
        <f aca="true" t="shared" si="0" ref="J6:J47">SUM(C6:I6)</f>
        <v>10480.76168558838</v>
      </c>
      <c r="K6" s="5">
        <v>3014</v>
      </c>
    </row>
    <row r="7" spans="1:11" ht="15.75" customHeight="1">
      <c r="A7" s="3" t="s">
        <v>14</v>
      </c>
      <c r="B7" s="4">
        <v>2014</v>
      </c>
      <c r="C7" s="5">
        <v>4644.857964106197</v>
      </c>
      <c r="D7" s="5">
        <v>4243.505218693877</v>
      </c>
      <c r="E7" s="5">
        <v>769.8050897226741</v>
      </c>
      <c r="F7" s="5">
        <v>132.6211378183701</v>
      </c>
      <c r="G7" s="5">
        <v>222.02731496296045</v>
      </c>
      <c r="H7" s="5">
        <v>478.9914206157111</v>
      </c>
      <c r="I7" s="5">
        <v>80.74309699999999</v>
      </c>
      <c r="J7" s="5">
        <f t="shared" si="0"/>
        <v>10572.551242919793</v>
      </c>
      <c r="K7" s="5">
        <v>3003.0000000000005</v>
      </c>
    </row>
    <row r="8" spans="1:11" ht="12.75">
      <c r="A8" s="6" t="s">
        <v>0</v>
      </c>
      <c r="B8" s="4">
        <v>2015</v>
      </c>
      <c r="C8" s="5">
        <v>4834.066341626982</v>
      </c>
      <c r="D8" s="5">
        <v>4251.965617139415</v>
      </c>
      <c r="E8" s="5">
        <v>764.7302867780828</v>
      </c>
      <c r="F8" s="5">
        <v>135.7810898796844</v>
      </c>
      <c r="G8" s="5">
        <v>227.38080664087744</v>
      </c>
      <c r="H8" s="5">
        <v>486.2303224926145</v>
      </c>
      <c r="I8" s="5">
        <v>80.74309699999999</v>
      </c>
      <c r="J8" s="5">
        <f t="shared" si="0"/>
        <v>10780.89756155766</v>
      </c>
      <c r="K8" s="5">
        <v>2943.357677246036</v>
      </c>
    </row>
    <row r="9" spans="1:11" ht="12.75">
      <c r="A9" s="6" t="s">
        <v>0</v>
      </c>
      <c r="B9" s="4">
        <v>2016</v>
      </c>
      <c r="C9" s="5">
        <v>4945.679937860848</v>
      </c>
      <c r="D9" s="5">
        <v>4291.095022192323</v>
      </c>
      <c r="E9" s="5">
        <v>765.835920834983</v>
      </c>
      <c r="F9" s="5">
        <v>137.68863984470482</v>
      </c>
      <c r="G9" s="5">
        <v>231.80704092960036</v>
      </c>
      <c r="H9" s="5">
        <v>488.6308611223758</v>
      </c>
      <c r="I9" s="5">
        <v>80.74309699999999</v>
      </c>
      <c r="J9" s="5">
        <f t="shared" si="0"/>
        <v>10941.480519784835</v>
      </c>
      <c r="K9" s="5">
        <v>3014.1855838996516</v>
      </c>
    </row>
    <row r="10" spans="1:11" ht="12.75">
      <c r="A10" s="6" t="s">
        <v>0</v>
      </c>
      <c r="B10" s="4">
        <v>2017</v>
      </c>
      <c r="C10" s="5">
        <v>5056.312201856226</v>
      </c>
      <c r="D10" s="5">
        <v>4341.0156590001725</v>
      </c>
      <c r="E10" s="5">
        <v>769.9717366301311</v>
      </c>
      <c r="F10" s="5">
        <v>139.47591591917774</v>
      </c>
      <c r="G10" s="5">
        <v>236.77784922705823</v>
      </c>
      <c r="H10" s="5">
        <v>491.38872585046875</v>
      </c>
      <c r="I10" s="5">
        <v>80.74309699999999</v>
      </c>
      <c r="J10" s="5">
        <f t="shared" si="0"/>
        <v>11115.685185483237</v>
      </c>
      <c r="K10" s="5">
        <v>3046.2583273170685</v>
      </c>
    </row>
    <row r="11" spans="1:11" ht="12.75">
      <c r="A11" s="6" t="s">
        <v>0</v>
      </c>
      <c r="B11" s="4">
        <v>2018</v>
      </c>
      <c r="C11" s="5">
        <v>5108.92801982499</v>
      </c>
      <c r="D11" s="5">
        <v>4391.142490995852</v>
      </c>
      <c r="E11" s="5">
        <v>773.9782369057697</v>
      </c>
      <c r="F11" s="5">
        <v>140.41781939906826</v>
      </c>
      <c r="G11" s="5">
        <v>240.73458679911428</v>
      </c>
      <c r="H11" s="5">
        <v>494.12822315347285</v>
      </c>
      <c r="I11" s="5">
        <v>80.74309699999999</v>
      </c>
      <c r="J11" s="5">
        <f t="shared" si="0"/>
        <v>11230.072474078268</v>
      </c>
      <c r="K11" s="5">
        <v>3084.936182102482</v>
      </c>
    </row>
    <row r="12" spans="1:11" ht="12.75">
      <c r="A12" s="6" t="s">
        <v>0</v>
      </c>
      <c r="B12" s="4">
        <v>2019</v>
      </c>
      <c r="C12" s="5">
        <v>5178.400081152423</v>
      </c>
      <c r="D12" s="5">
        <v>4427.758502582768</v>
      </c>
      <c r="E12" s="5">
        <v>775.7063505698421</v>
      </c>
      <c r="F12" s="5">
        <v>140.64299616668</v>
      </c>
      <c r="G12" s="5">
        <v>243.79040132528473</v>
      </c>
      <c r="H12" s="5">
        <v>497.21006143642103</v>
      </c>
      <c r="I12" s="5">
        <v>80.74309699999999</v>
      </c>
      <c r="J12" s="5">
        <f t="shared" si="0"/>
        <v>11344.25149023342</v>
      </c>
      <c r="K12" s="5">
        <v>3117.0136172481057</v>
      </c>
    </row>
    <row r="13" spans="1:11" ht="12.75">
      <c r="A13" s="6" t="s">
        <v>0</v>
      </c>
      <c r="B13" s="4">
        <v>2020</v>
      </c>
      <c r="C13" s="5">
        <v>5251.501773292662</v>
      </c>
      <c r="D13" s="5">
        <v>4452.197524861867</v>
      </c>
      <c r="E13" s="5">
        <v>775.9250631370857</v>
      </c>
      <c r="F13" s="5">
        <v>140.53835614031996</v>
      </c>
      <c r="G13" s="5">
        <v>246.60846259953215</v>
      </c>
      <c r="H13" s="5">
        <v>500.2321197558814</v>
      </c>
      <c r="I13" s="5">
        <v>80.74309699999999</v>
      </c>
      <c r="J13" s="5">
        <f t="shared" si="0"/>
        <v>11447.746396787348</v>
      </c>
      <c r="K13" s="5">
        <v>3150.073275659995</v>
      </c>
    </row>
    <row r="14" spans="1:11" ht="12.75">
      <c r="A14" s="6" t="s">
        <v>0</v>
      </c>
      <c r="B14" s="4">
        <v>2021</v>
      </c>
      <c r="C14" s="5">
        <v>5323.700292398461</v>
      </c>
      <c r="D14" s="5">
        <v>4468.202043036914</v>
      </c>
      <c r="E14" s="5">
        <v>776.1710087015098</v>
      </c>
      <c r="F14" s="5">
        <v>140.44032198617114</v>
      </c>
      <c r="G14" s="5">
        <v>249.28385774903566</v>
      </c>
      <c r="H14" s="5">
        <v>503.02456550229687</v>
      </c>
      <c r="I14" s="5">
        <v>80.74309699999999</v>
      </c>
      <c r="J14" s="5">
        <f t="shared" si="0"/>
        <v>11541.565186374388</v>
      </c>
      <c r="K14" s="5">
        <v>3180.061563222981</v>
      </c>
    </row>
    <row r="15" spans="1:11" ht="12.75">
      <c r="A15" s="6" t="s">
        <v>0</v>
      </c>
      <c r="B15" s="4">
        <v>2022</v>
      </c>
      <c r="C15" s="5">
        <v>5405.806442068392</v>
      </c>
      <c r="D15" s="5">
        <v>4481.289366347078</v>
      </c>
      <c r="E15" s="5">
        <v>776.9334951718164</v>
      </c>
      <c r="F15" s="5">
        <v>140.33171570959362</v>
      </c>
      <c r="G15" s="5">
        <v>251.94940834960119</v>
      </c>
      <c r="H15" s="5">
        <v>505.8310241884426</v>
      </c>
      <c r="I15" s="5">
        <v>80.74309699999999</v>
      </c>
      <c r="J15" s="5">
        <f t="shared" si="0"/>
        <v>11642.884548834923</v>
      </c>
      <c r="K15" s="5">
        <v>3212.713589639161</v>
      </c>
    </row>
    <row r="16" spans="1:11" ht="12.75">
      <c r="A16" s="6" t="s">
        <v>0</v>
      </c>
      <c r="B16" s="4">
        <v>2023</v>
      </c>
      <c r="C16" s="5">
        <v>5498.181934365647</v>
      </c>
      <c r="D16" s="5">
        <v>4479.648079169115</v>
      </c>
      <c r="E16" s="5">
        <v>777.4861118288777</v>
      </c>
      <c r="F16" s="5">
        <v>140.28353425080985</v>
      </c>
      <c r="G16" s="5">
        <v>254.61857718096124</v>
      </c>
      <c r="H16" s="5">
        <v>508.74056203344065</v>
      </c>
      <c r="I16" s="5">
        <v>80.74309699999999</v>
      </c>
      <c r="J16" s="5">
        <f t="shared" si="0"/>
        <v>11739.701895828852</v>
      </c>
      <c r="K16" s="5">
        <v>3245.6934296423046</v>
      </c>
    </row>
    <row r="17" spans="1:11" ht="12.75">
      <c r="A17" s="6" t="s">
        <v>0</v>
      </c>
      <c r="B17" s="4">
        <v>2024</v>
      </c>
      <c r="C17" s="5">
        <v>5592.18762378496</v>
      </c>
      <c r="D17" s="5">
        <v>4479.305991251761</v>
      </c>
      <c r="E17" s="5">
        <v>777.60422935522</v>
      </c>
      <c r="F17" s="5">
        <v>140.24812485026675</v>
      </c>
      <c r="G17" s="5">
        <v>257.1593524924452</v>
      </c>
      <c r="H17" s="5">
        <v>511.6747929426259</v>
      </c>
      <c r="I17" s="5">
        <v>80.74309699999999</v>
      </c>
      <c r="J17" s="5">
        <f t="shared" si="0"/>
        <v>11838.923211677278</v>
      </c>
      <c r="K17" s="5">
        <v>3278.223660234732</v>
      </c>
    </row>
    <row r="18" spans="1:11" ht="12.75">
      <c r="A18" s="6" t="s">
        <v>0</v>
      </c>
      <c r="B18" s="4">
        <v>2025</v>
      </c>
      <c r="C18" s="5">
        <v>5681.550395358479</v>
      </c>
      <c r="D18" s="5">
        <v>4474.631067235165</v>
      </c>
      <c r="E18" s="5">
        <v>777.4986694132457</v>
      </c>
      <c r="F18" s="5">
        <v>140.11189445391236</v>
      </c>
      <c r="G18" s="5">
        <v>259.75689002008056</v>
      </c>
      <c r="H18" s="5">
        <v>514.5867848882516</v>
      </c>
      <c r="I18" s="5">
        <v>80.74309699999999</v>
      </c>
      <c r="J18" s="5">
        <f t="shared" si="0"/>
        <v>11928.878798369135</v>
      </c>
      <c r="K18" s="5">
        <v>3306.225028134132</v>
      </c>
    </row>
    <row r="19" spans="1:11" ht="12.75">
      <c r="A19" s="6"/>
      <c r="B19" s="4">
        <v>2026</v>
      </c>
      <c r="C19" s="5">
        <v>5769.009851267067</v>
      </c>
      <c r="D19" s="5">
        <v>4468.102038252964</v>
      </c>
      <c r="E19" s="5">
        <v>778.033081832058</v>
      </c>
      <c r="F19" s="5">
        <v>139.89403053327453</v>
      </c>
      <c r="G19" s="5">
        <v>262.23988577900457</v>
      </c>
      <c r="H19" s="5">
        <v>517.5627398803948</v>
      </c>
      <c r="I19" s="5">
        <v>80.74309699999999</v>
      </c>
      <c r="J19" s="5">
        <f t="shared" si="0"/>
        <v>12015.584724544764</v>
      </c>
      <c r="K19" s="5">
        <v>3334.673305857867</v>
      </c>
    </row>
    <row r="20" spans="1:11" ht="12.75">
      <c r="A20" s="3">
        <v>14</v>
      </c>
      <c r="B20" s="4">
        <v>2013</v>
      </c>
      <c r="C20" s="5">
        <v>771.8812131086453</v>
      </c>
      <c r="D20" s="5">
        <v>663.5004219501956</v>
      </c>
      <c r="E20" s="5">
        <v>614.5215944387647</v>
      </c>
      <c r="F20" s="5">
        <v>10.796759324112417</v>
      </c>
      <c r="G20" s="5">
        <v>314.2371792514615</v>
      </c>
      <c r="H20" s="5">
        <v>110.73735260802995</v>
      </c>
      <c r="I20" s="5">
        <v>10.219329000000004</v>
      </c>
      <c r="J20" s="5">
        <f t="shared" si="0"/>
        <v>2495.8938496812093</v>
      </c>
      <c r="K20" s="5">
        <v>624.1328826211504</v>
      </c>
    </row>
    <row r="21" spans="1:11" ht="12.75">
      <c r="A21" s="3" t="s">
        <v>15</v>
      </c>
      <c r="B21" s="4">
        <v>2014</v>
      </c>
      <c r="C21" s="5">
        <v>774.7876381784796</v>
      </c>
      <c r="D21" s="5">
        <v>603.1999172022848</v>
      </c>
      <c r="E21" s="5">
        <v>634.2447649656193</v>
      </c>
      <c r="F21" s="5">
        <v>9.269503035103055</v>
      </c>
      <c r="G21" s="5">
        <v>315.71344754999774</v>
      </c>
      <c r="H21" s="5">
        <v>111.75859966774502</v>
      </c>
      <c r="I21" s="5">
        <v>10.442543597119107</v>
      </c>
      <c r="J21" s="5">
        <f t="shared" si="0"/>
        <v>2459.416414196349</v>
      </c>
      <c r="K21" s="5">
        <v>609.2908192209015</v>
      </c>
    </row>
    <row r="22" spans="1:11" ht="12.75">
      <c r="A22" s="6" t="s">
        <v>0</v>
      </c>
      <c r="B22" s="4">
        <v>2015</v>
      </c>
      <c r="C22" s="5">
        <v>824.0724261001476</v>
      </c>
      <c r="D22" s="5">
        <v>595.2358711800548</v>
      </c>
      <c r="E22" s="5">
        <v>639.8158457850708</v>
      </c>
      <c r="F22" s="5">
        <v>8.968244258841587</v>
      </c>
      <c r="G22" s="5">
        <v>316.40229103562694</v>
      </c>
      <c r="H22" s="5">
        <v>113.45179504199479</v>
      </c>
      <c r="I22" s="5">
        <v>7.187048986529292</v>
      </c>
      <c r="J22" s="5">
        <f t="shared" si="0"/>
        <v>2505.1335223882656</v>
      </c>
      <c r="K22" s="5">
        <v>622.8232501871346</v>
      </c>
    </row>
    <row r="23" spans="1:11" ht="12.75">
      <c r="A23" s="6" t="s">
        <v>0</v>
      </c>
      <c r="B23" s="4">
        <v>2016</v>
      </c>
      <c r="C23" s="5">
        <v>838.1586175728085</v>
      </c>
      <c r="D23" s="5">
        <v>600.1525831203681</v>
      </c>
      <c r="E23" s="5">
        <v>642.3219675244588</v>
      </c>
      <c r="F23" s="5">
        <v>9.13104468707861</v>
      </c>
      <c r="G23" s="5">
        <v>317.30298154134897</v>
      </c>
      <c r="H23" s="5">
        <v>114.05225849635175</v>
      </c>
      <c r="I23" s="5">
        <v>7.194439072835671</v>
      </c>
      <c r="J23" s="5">
        <f t="shared" si="0"/>
        <v>2528.31389201525</v>
      </c>
      <c r="K23" s="5">
        <v>642.6063394754311</v>
      </c>
    </row>
    <row r="24" spans="1:11" ht="12.75">
      <c r="A24" s="6" t="s">
        <v>0</v>
      </c>
      <c r="B24" s="4">
        <v>2017</v>
      </c>
      <c r="C24" s="5">
        <v>850.9560409527118</v>
      </c>
      <c r="D24" s="5">
        <v>608.1391019174515</v>
      </c>
      <c r="E24" s="5">
        <v>646.4553125009832</v>
      </c>
      <c r="F24" s="5">
        <v>9.32771729995737</v>
      </c>
      <c r="G24" s="5">
        <v>320.0997866613084</v>
      </c>
      <c r="H24" s="5">
        <v>114.96098467384593</v>
      </c>
      <c r="I24" s="5">
        <v>7.20541799213379</v>
      </c>
      <c r="J24" s="5">
        <f t="shared" si="0"/>
        <v>2557.1443619983916</v>
      </c>
      <c r="K24" s="5">
        <v>650.5092837635926</v>
      </c>
    </row>
    <row r="25" spans="1:11" ht="12.75">
      <c r="A25" s="6" t="s">
        <v>0</v>
      </c>
      <c r="B25" s="4">
        <v>2018</v>
      </c>
      <c r="C25" s="5">
        <v>856.6281875025028</v>
      </c>
      <c r="D25" s="5">
        <v>616.9369193198016</v>
      </c>
      <c r="E25" s="5">
        <v>650.9652539849315</v>
      </c>
      <c r="F25" s="5">
        <v>9.427996967906607</v>
      </c>
      <c r="G25" s="5">
        <v>321.4816922503855</v>
      </c>
      <c r="H25" s="5">
        <v>115.92067151155152</v>
      </c>
      <c r="I25" s="5">
        <v>7.224492509952334</v>
      </c>
      <c r="J25" s="5">
        <f t="shared" si="0"/>
        <v>2578.5852140470315</v>
      </c>
      <c r="K25" s="5">
        <v>660.0983961633818</v>
      </c>
    </row>
    <row r="26" spans="1:11" ht="12.75">
      <c r="A26" s="6" t="s">
        <v>0</v>
      </c>
      <c r="B26" s="4">
        <v>2019</v>
      </c>
      <c r="C26" s="5">
        <v>867.3790690106416</v>
      </c>
      <c r="D26" s="5">
        <v>625.507108468154</v>
      </c>
      <c r="E26" s="5">
        <v>653.3427721922012</v>
      </c>
      <c r="F26" s="5">
        <v>9.445070374012273</v>
      </c>
      <c r="G26" s="5">
        <v>321.0653978345252</v>
      </c>
      <c r="H26" s="5">
        <v>116.98534846728651</v>
      </c>
      <c r="I26" s="5">
        <v>7.24406819572781</v>
      </c>
      <c r="J26" s="5">
        <f t="shared" si="0"/>
        <v>2600.968834542549</v>
      </c>
      <c r="K26" s="5">
        <v>667.9234292403844</v>
      </c>
    </row>
    <row r="27" spans="1:11" ht="12.75">
      <c r="A27" s="6" t="s">
        <v>0</v>
      </c>
      <c r="B27" s="4">
        <v>2020</v>
      </c>
      <c r="C27" s="5">
        <v>881.0146383990324</v>
      </c>
      <c r="D27" s="5">
        <v>634.0454380509913</v>
      </c>
      <c r="E27" s="5">
        <v>654.8056706989794</v>
      </c>
      <c r="F27" s="5">
        <v>9.429239325958669</v>
      </c>
      <c r="G27" s="5">
        <v>320.86529693179546</v>
      </c>
      <c r="H27" s="5">
        <v>118.10556913975222</v>
      </c>
      <c r="I27" s="5">
        <v>7.275105748694706</v>
      </c>
      <c r="J27" s="5">
        <f t="shared" si="0"/>
        <v>2625.5409582952047</v>
      </c>
      <c r="K27" s="5">
        <v>676.2930855710946</v>
      </c>
    </row>
    <row r="28" spans="1:11" ht="12.75">
      <c r="A28" s="6" t="s">
        <v>0</v>
      </c>
      <c r="B28" s="4">
        <v>2021</v>
      </c>
      <c r="C28" s="5">
        <v>895.1863514261743</v>
      </c>
      <c r="D28" s="5">
        <v>642.5530708041902</v>
      </c>
      <c r="E28" s="5">
        <v>656.6911991225446</v>
      </c>
      <c r="F28" s="5">
        <v>9.415643695896929</v>
      </c>
      <c r="G28" s="5">
        <v>321.28780700226855</v>
      </c>
      <c r="H28" s="5">
        <v>119.18184958556957</v>
      </c>
      <c r="I28" s="5">
        <v>7.303976708742538</v>
      </c>
      <c r="J28" s="5">
        <f t="shared" si="0"/>
        <v>2651.6198983453864</v>
      </c>
      <c r="K28" s="5">
        <v>684.018473403065</v>
      </c>
    </row>
    <row r="29" spans="1:11" ht="12.75">
      <c r="A29" s="6" t="s">
        <v>0</v>
      </c>
      <c r="B29" s="4">
        <v>2022</v>
      </c>
      <c r="C29" s="5">
        <v>911.2655926465737</v>
      </c>
      <c r="D29" s="5">
        <v>651.3563580942615</v>
      </c>
      <c r="E29" s="5">
        <v>659.0110649259998</v>
      </c>
      <c r="F29" s="5">
        <v>9.404819611279118</v>
      </c>
      <c r="G29" s="5">
        <v>321.78130992723567</v>
      </c>
      <c r="H29" s="5">
        <v>120.27909879428951</v>
      </c>
      <c r="I29" s="5">
        <v>7.3331885033427255</v>
      </c>
      <c r="J29" s="5">
        <f t="shared" si="0"/>
        <v>2680.431432502982</v>
      </c>
      <c r="K29" s="5">
        <v>692.2563229914193</v>
      </c>
    </row>
    <row r="30" spans="1:11" ht="12.75">
      <c r="A30" s="6" t="s">
        <v>0</v>
      </c>
      <c r="B30" s="4">
        <v>2023</v>
      </c>
      <c r="C30" s="5">
        <v>929.3503753462564</v>
      </c>
      <c r="D30" s="5">
        <v>658.775417289514</v>
      </c>
      <c r="E30" s="5">
        <v>661.2117632092235</v>
      </c>
      <c r="F30" s="5">
        <v>9.400382346847922</v>
      </c>
      <c r="G30" s="5">
        <v>322.8860530171183</v>
      </c>
      <c r="H30" s="5">
        <v>121.39518533999761</v>
      </c>
      <c r="I30" s="5">
        <v>7.360252196710881</v>
      </c>
      <c r="J30" s="5">
        <f t="shared" si="0"/>
        <v>2710.3794287456685</v>
      </c>
      <c r="K30" s="5">
        <v>700.5384906526091</v>
      </c>
    </row>
    <row r="31" spans="1:11" ht="12.75">
      <c r="A31" s="6" t="s">
        <v>0</v>
      </c>
      <c r="B31" s="4">
        <v>2024</v>
      </c>
      <c r="C31" s="5">
        <v>947.7003651273905</v>
      </c>
      <c r="D31" s="5">
        <v>666.1286635904813</v>
      </c>
      <c r="E31" s="5">
        <v>662.7841193546762</v>
      </c>
      <c r="F31" s="5">
        <v>9.397110568825125</v>
      </c>
      <c r="G31" s="5">
        <v>322.8598253832767</v>
      </c>
      <c r="H31" s="5">
        <v>122.52061616745782</v>
      </c>
      <c r="I31" s="5">
        <v>7.386414276060471</v>
      </c>
      <c r="J31" s="5">
        <f t="shared" si="0"/>
        <v>2738.777114468168</v>
      </c>
      <c r="K31" s="5">
        <v>708.7548377843906</v>
      </c>
    </row>
    <row r="32" spans="1:11" ht="12.75">
      <c r="A32" s="6" t="s">
        <v>0</v>
      </c>
      <c r="B32" s="4">
        <v>2025</v>
      </c>
      <c r="C32" s="5">
        <v>965.414228278374</v>
      </c>
      <c r="D32" s="5">
        <v>672.7888923373672</v>
      </c>
      <c r="E32" s="5">
        <v>664.2490205635977</v>
      </c>
      <c r="F32" s="5">
        <v>9.388344225345499</v>
      </c>
      <c r="G32" s="5">
        <v>322.8590481770282</v>
      </c>
      <c r="H32" s="5">
        <v>123.64143906279595</v>
      </c>
      <c r="I32" s="5">
        <v>7.410829521337886</v>
      </c>
      <c r="J32" s="5">
        <f t="shared" si="0"/>
        <v>2765.7518021658466</v>
      </c>
      <c r="K32" s="5">
        <v>716.0853813207834</v>
      </c>
    </row>
    <row r="33" spans="1:11" ht="12.75">
      <c r="A33" s="6"/>
      <c r="B33" s="4">
        <v>2026</v>
      </c>
      <c r="C33" s="5">
        <v>982.9381157564205</v>
      </c>
      <c r="D33" s="5">
        <v>678.8923151951883</v>
      </c>
      <c r="E33" s="5">
        <v>666.3379810883714</v>
      </c>
      <c r="F33" s="5">
        <v>9.374784132072042</v>
      </c>
      <c r="G33" s="5">
        <v>323.7089838225535</v>
      </c>
      <c r="H33" s="5">
        <v>124.80524085814339</v>
      </c>
      <c r="I33" s="5">
        <v>7.436013999320213</v>
      </c>
      <c r="J33" s="5">
        <f t="shared" si="0"/>
        <v>2793.493434852069</v>
      </c>
      <c r="K33" s="5">
        <v>723.4404736645738</v>
      </c>
    </row>
    <row r="34" spans="1:11" ht="12.75">
      <c r="A34" s="3">
        <v>15</v>
      </c>
      <c r="B34" s="4">
        <v>2013</v>
      </c>
      <c r="C34" s="5">
        <v>1710.6204018913534</v>
      </c>
      <c r="D34" s="5">
        <v>1893.6463360887262</v>
      </c>
      <c r="E34" s="5">
        <v>993.264624046209</v>
      </c>
      <c r="F34" s="5">
        <v>54.052105388420536</v>
      </c>
      <c r="G34" s="5">
        <v>439.60114874681426</v>
      </c>
      <c r="H34" s="5">
        <v>352.2902764912651</v>
      </c>
      <c r="I34" s="5">
        <v>17.195918377158705</v>
      </c>
      <c r="J34" s="5">
        <f t="shared" si="0"/>
        <v>5460.670811029947</v>
      </c>
      <c r="K34" s="5">
        <v>1434.5783833874348</v>
      </c>
    </row>
    <row r="35" spans="1:11" ht="12.75">
      <c r="A35" s="3" t="s">
        <v>16</v>
      </c>
      <c r="B35" s="4">
        <v>2014</v>
      </c>
      <c r="C35" s="5">
        <v>1710.3615524279774</v>
      </c>
      <c r="D35" s="5">
        <v>1732.520522175603</v>
      </c>
      <c r="E35" s="5">
        <v>989.7319026365905</v>
      </c>
      <c r="F35" s="5">
        <v>57.906705925196256</v>
      </c>
      <c r="G35" s="5">
        <v>327.4528265015883</v>
      </c>
      <c r="H35" s="5">
        <v>327.935390482562</v>
      </c>
      <c r="I35" s="5">
        <v>16.954593041729314</v>
      </c>
      <c r="J35" s="5">
        <f t="shared" si="0"/>
        <v>5162.863493191247</v>
      </c>
      <c r="K35" s="5">
        <v>1354.1884580086776</v>
      </c>
    </row>
    <row r="36" spans="1:11" ht="12.75">
      <c r="A36" s="6" t="s">
        <v>0</v>
      </c>
      <c r="B36" s="4">
        <v>2015</v>
      </c>
      <c r="C36" s="5">
        <v>1812.1855663566694</v>
      </c>
      <c r="D36" s="5">
        <v>1714.4630187758921</v>
      </c>
      <c r="E36" s="5">
        <v>973.4849741846357</v>
      </c>
      <c r="F36" s="5">
        <v>55.40276029979</v>
      </c>
      <c r="G36" s="5">
        <v>333.2495500621948</v>
      </c>
      <c r="H36" s="5">
        <v>332.4211855691366</v>
      </c>
      <c r="I36" s="5">
        <v>11.658031888265995</v>
      </c>
      <c r="J36" s="5">
        <f t="shared" si="0"/>
        <v>5232.865087136584</v>
      </c>
      <c r="K36" s="5">
        <v>1498.1088009683015</v>
      </c>
    </row>
    <row r="37" spans="1:11" ht="12.75">
      <c r="A37" s="6" t="s">
        <v>0</v>
      </c>
      <c r="B37" s="4">
        <v>2016</v>
      </c>
      <c r="C37" s="5">
        <v>1834.7395983458343</v>
      </c>
      <c r="D37" s="5">
        <v>1731.6951580381947</v>
      </c>
      <c r="E37" s="5">
        <v>979.8587859340295</v>
      </c>
      <c r="F37" s="5">
        <v>56.13012058496271</v>
      </c>
      <c r="G37" s="5">
        <v>335.9133634735248</v>
      </c>
      <c r="H37" s="5">
        <v>333.85839749166587</v>
      </c>
      <c r="I37" s="5">
        <v>11.669450438722627</v>
      </c>
      <c r="J37" s="5">
        <f t="shared" si="0"/>
        <v>5283.864874306934</v>
      </c>
      <c r="K37" s="5">
        <v>1524.4198965290127</v>
      </c>
    </row>
    <row r="38" spans="1:11" ht="12.75">
      <c r="A38" s="6" t="s">
        <v>0</v>
      </c>
      <c r="B38" s="4">
        <v>2017</v>
      </c>
      <c r="C38" s="5">
        <v>1858.0073277333518</v>
      </c>
      <c r="D38" s="5">
        <v>1756.0356056821884</v>
      </c>
      <c r="E38" s="5">
        <v>983.3243121657068</v>
      </c>
      <c r="F38" s="5">
        <v>57.385967096136014</v>
      </c>
      <c r="G38" s="5">
        <v>340.39110970593833</v>
      </c>
      <c r="H38" s="5">
        <v>336.11146893825793</v>
      </c>
      <c r="I38" s="5">
        <v>11.680253175081575</v>
      </c>
      <c r="J38" s="5">
        <f t="shared" si="0"/>
        <v>5342.93604449666</v>
      </c>
      <c r="K38" s="5">
        <v>1542.9870371183345</v>
      </c>
    </row>
    <row r="39" spans="1:11" ht="12.75">
      <c r="A39" s="6" t="s">
        <v>0</v>
      </c>
      <c r="B39" s="4">
        <v>2018</v>
      </c>
      <c r="C39" s="5">
        <v>1866.7694654879738</v>
      </c>
      <c r="D39" s="5">
        <v>1783.1064918005648</v>
      </c>
      <c r="E39" s="5">
        <v>988.0245113617325</v>
      </c>
      <c r="F39" s="5">
        <v>58.065584599963394</v>
      </c>
      <c r="G39" s="5">
        <v>343.24766323019213</v>
      </c>
      <c r="H39" s="5">
        <v>338.44568496749537</v>
      </c>
      <c r="I39" s="5">
        <v>11.697877577089036</v>
      </c>
      <c r="J39" s="5">
        <f t="shared" si="0"/>
        <v>5389.357279025011</v>
      </c>
      <c r="K39" s="5">
        <v>1565.338321753634</v>
      </c>
    </row>
    <row r="40" spans="1:11" ht="12.75">
      <c r="A40" s="6" t="s">
        <v>0</v>
      </c>
      <c r="B40" s="4">
        <v>2019</v>
      </c>
      <c r="C40" s="5">
        <v>1887.8435035661855</v>
      </c>
      <c r="D40" s="5">
        <v>1808.9133439611608</v>
      </c>
      <c r="E40" s="5">
        <v>990.7758904212279</v>
      </c>
      <c r="F40" s="5">
        <v>58.163205671722395</v>
      </c>
      <c r="G40" s="5">
        <v>344.1172905947955</v>
      </c>
      <c r="H40" s="5">
        <v>341.03469969439834</v>
      </c>
      <c r="I40" s="5">
        <v>11.717637569996068</v>
      </c>
      <c r="J40" s="5">
        <f t="shared" si="0"/>
        <v>5442.565571479487</v>
      </c>
      <c r="K40" s="5">
        <v>1584.0078377147715</v>
      </c>
    </row>
    <row r="41" spans="1:11" ht="12.75">
      <c r="A41" s="6" t="s">
        <v>0</v>
      </c>
      <c r="B41" s="4">
        <v>2020</v>
      </c>
      <c r="C41" s="5">
        <v>1914.455318459061</v>
      </c>
      <c r="D41" s="5">
        <v>1834.4863515502343</v>
      </c>
      <c r="E41" s="5">
        <v>992.7152054466685</v>
      </c>
      <c r="F41" s="5">
        <v>57.966820139918255</v>
      </c>
      <c r="G41" s="5">
        <v>345.0868972053486</v>
      </c>
      <c r="H41" s="5">
        <v>343.62414237023273</v>
      </c>
      <c r="I41" s="5">
        <v>11.745183755006828</v>
      </c>
      <c r="J41" s="5">
        <f t="shared" si="0"/>
        <v>5500.079918926471</v>
      </c>
      <c r="K41" s="5">
        <v>1603.1516997096257</v>
      </c>
    </row>
    <row r="42" spans="1:11" ht="12.75">
      <c r="A42" s="6" t="s">
        <v>0</v>
      </c>
      <c r="B42" s="4">
        <v>2021</v>
      </c>
      <c r="C42" s="5">
        <v>1941.4143023535194</v>
      </c>
      <c r="D42" s="5">
        <v>1859.8295336125561</v>
      </c>
      <c r="E42" s="5">
        <v>995.2955815961685</v>
      </c>
      <c r="F42" s="5">
        <v>57.805143278140434</v>
      </c>
      <c r="G42" s="5">
        <v>346.59957885205387</v>
      </c>
      <c r="H42" s="5">
        <v>346.0050562617064</v>
      </c>
      <c r="I42" s="5">
        <v>11.767160811025946</v>
      </c>
      <c r="J42" s="5">
        <f t="shared" si="0"/>
        <v>5558.7163567651705</v>
      </c>
      <c r="K42" s="5">
        <v>1620.3693072391325</v>
      </c>
    </row>
    <row r="43" spans="1:11" ht="12.75">
      <c r="A43" s="6" t="s">
        <v>0</v>
      </c>
      <c r="B43" s="4">
        <v>2022</v>
      </c>
      <c r="C43" s="5">
        <v>1972.2543361828502</v>
      </c>
      <c r="D43" s="5">
        <v>1886.0527508512716</v>
      </c>
      <c r="E43" s="5">
        <v>998.6262493254139</v>
      </c>
      <c r="F43" s="5">
        <v>57.72694877985563</v>
      </c>
      <c r="G43" s="5">
        <v>348.14677054231606</v>
      </c>
      <c r="H43" s="5">
        <v>348.4305702829983</v>
      </c>
      <c r="I43" s="5">
        <v>11.791166280014378</v>
      </c>
      <c r="J43" s="5">
        <f t="shared" si="0"/>
        <v>5623.02879224472</v>
      </c>
      <c r="K43" s="5">
        <v>1639.1927339318233</v>
      </c>
    </row>
    <row r="44" spans="1:11" ht="12.75">
      <c r="A44" s="6" t="s">
        <v>0</v>
      </c>
      <c r="B44" s="4">
        <v>2023</v>
      </c>
      <c r="C44" s="5">
        <v>2006.5754452837625</v>
      </c>
      <c r="D44" s="5">
        <v>1907.660282549046</v>
      </c>
      <c r="E44" s="5">
        <v>1001.8353253252928</v>
      </c>
      <c r="F44" s="5">
        <v>57.675691948838384</v>
      </c>
      <c r="G44" s="5">
        <v>350.2756324646186</v>
      </c>
      <c r="H44" s="5">
        <v>350.88327968473686</v>
      </c>
      <c r="I44" s="5">
        <v>11.812641430210059</v>
      </c>
      <c r="J44" s="5">
        <f t="shared" si="0"/>
        <v>5686.718298686505</v>
      </c>
      <c r="K44" s="5">
        <v>1657.8552114915312</v>
      </c>
    </row>
    <row r="45" spans="1:11" ht="12.75">
      <c r="A45" s="6" t="s">
        <v>0</v>
      </c>
      <c r="B45" s="4">
        <v>2024</v>
      </c>
      <c r="C45" s="5">
        <v>2040.7712765697165</v>
      </c>
      <c r="D45" s="5">
        <v>1928.6300814669876</v>
      </c>
      <c r="E45" s="5">
        <v>1004.204065243012</v>
      </c>
      <c r="F45" s="5">
        <v>57.61439040392506</v>
      </c>
      <c r="G45" s="5">
        <v>351.202441107651</v>
      </c>
      <c r="H45" s="5">
        <v>353.31624912650807</v>
      </c>
      <c r="I45" s="5">
        <v>11.830933341198495</v>
      </c>
      <c r="J45" s="5">
        <f t="shared" si="0"/>
        <v>5747.569437259</v>
      </c>
      <c r="K45" s="5">
        <v>1676.2644756001723</v>
      </c>
    </row>
    <row r="46" spans="1:11" ht="12.75">
      <c r="A46" s="6" t="s">
        <v>0</v>
      </c>
      <c r="B46" s="4">
        <v>2025</v>
      </c>
      <c r="C46" s="5">
        <v>2073.1348233346876</v>
      </c>
      <c r="D46" s="5">
        <v>1947.135158734547</v>
      </c>
      <c r="E46" s="5">
        <v>1006.4375074681982</v>
      </c>
      <c r="F46" s="5">
        <v>57.519404652626775</v>
      </c>
      <c r="G46" s="5">
        <v>352.13426710616</v>
      </c>
      <c r="H46" s="5">
        <v>355.7075138389967</v>
      </c>
      <c r="I46" s="5">
        <v>11.846206834314902</v>
      </c>
      <c r="J46" s="5">
        <f t="shared" si="0"/>
        <v>5803.914881969531</v>
      </c>
      <c r="K46" s="5">
        <v>1692.4900996585973</v>
      </c>
    </row>
    <row r="47" spans="1:11" ht="12.75">
      <c r="A47" s="6"/>
      <c r="B47" s="4">
        <v>2026</v>
      </c>
      <c r="C47" s="5">
        <v>2104.645616021979</v>
      </c>
      <c r="D47" s="5">
        <v>1964.1250677579</v>
      </c>
      <c r="E47" s="5">
        <v>1009.616420341192</v>
      </c>
      <c r="F47" s="5">
        <v>57.40041397734601</v>
      </c>
      <c r="G47" s="5">
        <v>353.8172799764156</v>
      </c>
      <c r="H47" s="5">
        <v>358.10676857227486</v>
      </c>
      <c r="I47" s="5">
        <v>11.860285824618726</v>
      </c>
      <c r="J47" s="5">
        <f t="shared" si="0"/>
        <v>5859.571852471726</v>
      </c>
      <c r="K47" s="5">
        <v>1708.9259450349743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Northern CA non-CA ISO Forecast Zone Results Mid Demand Case</dc:title>
  <dc:subject/>
  <dc:creator>Garcia, Cary@Energy</dc:creator>
  <cp:keywords/>
  <dc:description/>
  <cp:lastModifiedBy>Garcia, Cary@Energy</cp:lastModifiedBy>
  <dcterms:created xsi:type="dcterms:W3CDTF">2015-05-22T06:46:45Z</dcterms:created>
  <dcterms:modified xsi:type="dcterms:W3CDTF">2015-12-12T02:19:31Z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Z5JXHV6S7NA6-3-74830</vt:lpwstr>
  </property>
  <property fmtid="{D5CDD505-2E9C-101B-9397-08002B2CF9AE}" pid="4" name="_dlc_DocIdItemGu">
    <vt:lpwstr>8a076985-11ad-4935-896e-76e54c0f993e</vt:lpwstr>
  </property>
  <property fmtid="{D5CDD505-2E9C-101B-9397-08002B2CF9AE}" pid="5" name="_dlc_DocIdU">
    <vt:lpwstr>http://efilingspinternal/_layouts/DocIdRedir.aspx?ID=Z5JXHV6S7NA6-3-74830, Z5JXHV6S7NA6-3-74830</vt:lpwstr>
  </property>
  <property fmtid="{D5CDD505-2E9C-101B-9397-08002B2CF9AE}" pid="6" name="_CopySour">
    <vt:lpwstr>http://efilingspinternal/PendingDocuments/15-IEPR-03/20151214T105216_Northern_CA_nonCA_ISO_Forecast_Zone_Results_Mid_Demand_Case.xls</vt:lpwstr>
  </property>
  <property fmtid="{D5CDD505-2E9C-101B-9397-08002B2CF9AE}" pid="7" name="Received Fr">
    <vt:lpwstr>Northern CA non-CA ISO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18;#Public Agency|5e9efa52-72c2-4b4c-ad77-d864509888ed</vt:lpwstr>
  </property>
  <property fmtid="{D5CDD505-2E9C-101B-9397-08002B2CF9AE}" pid="10" name="Docket Numb">
    <vt:lpwstr>15-IEPR-03</vt:lpwstr>
  </property>
  <property fmtid="{D5CDD505-2E9C-101B-9397-08002B2CF9AE}" pid="11" name="Subject Are">
    <vt:lpwstr>91;#IEPR 2015-12-17 Workshop|f86ab955-1f1d-4153-9a80-462cb023a7f0</vt:lpwstr>
  </property>
  <property fmtid="{D5CDD505-2E9C-101B-9397-08002B2CF9AE}" pid="12" name="ia56c5f4991045989a786b6ecb7327">
    <vt:lpwstr>Public Agency|5e9efa52-72c2-4b4c-ad77-d864509888ed</vt:lpwstr>
  </property>
  <property fmtid="{D5CDD505-2E9C-101B-9397-08002B2CF9AE}" pid="13" name="Ord">
    <vt:lpwstr>816400.000000000</vt:lpwstr>
  </property>
  <property fmtid="{D5CDD505-2E9C-101B-9397-08002B2CF9AE}" pid="14" name="bfc617c42d804116a0a5feb0906d72">
    <vt:lpwstr>IEPR 2015-12-17 Workshop|f86ab955-1f1d-4153-9a80-462cb023a7f0</vt:lpwstr>
  </property>
  <property fmtid="{D5CDD505-2E9C-101B-9397-08002B2CF9AE}" pid="15" name="TaxCatchA">
    <vt:lpwstr>18;#Public Agency|5e9efa52-72c2-4b4c-ad77-d864509888ed;#6;#Document|6786e4f6-aafd-416d-a977-1b2d5f456edf;#91;#IEPR 2015-12-17 Workshop|f86ab955-1f1d-4153-9a80-462cb023a7f0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TemplateU">
    <vt:lpwstr/>
  </property>
  <property fmtid="{D5CDD505-2E9C-101B-9397-08002B2CF9AE}" pid="18" name="xd_Prog">
    <vt:lpwstr/>
  </property>
  <property fmtid="{D5CDD505-2E9C-101B-9397-08002B2CF9AE}" pid="19" name="k2a3b5fc29f742a38f72e68b777baa">
    <vt:lpwstr/>
  </property>
  <property fmtid="{D5CDD505-2E9C-101B-9397-08002B2CF9AE}" pid="20" name="_SourceU">
    <vt:lpwstr/>
  </property>
  <property fmtid="{D5CDD505-2E9C-101B-9397-08002B2CF9AE}" pid="21" name="_SharedFileInd">
    <vt:lpwstr/>
  </property>
</Properties>
</file>