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onsumption-High" sheetId="1" r:id="rId1"/>
    <sheet name="Sales and Peak-High" sheetId="2" r:id="rId2"/>
  </sheets>
  <definedNames/>
  <calcPr fullCalcOnLoad="1"/>
</workbook>
</file>

<file path=xl/sharedStrings.xml><?xml version="1.0" encoding="utf-8"?>
<sst xmlns="http://schemas.openxmlformats.org/spreadsheetml/2006/main" count="101" uniqueCount="21">
  <si>
    <t/>
  </si>
  <si>
    <t>Consumption (GWh)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</si>
  <si>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</si>
  <si>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</si>
  <si>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</si>
  <si>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</si>
  <si>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</si>
  <si>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</si>
  <si>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</si>
  <si>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</si>
  <si>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</si>
  <si>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Total Sales</t>
  </si>
  <si>
    <t>Sales (GWh)</t>
  </si>
  <si>
    <t>Net Peak (MW) System Coincident</t>
  </si>
  <si>
    <t>SMUD Service Territory</t>
  </si>
  <si>
    <t>Turlock Irrigation District</t>
  </si>
  <si>
    <t>BANC Minus SMUD</t>
  </si>
  <si>
    <t>California Energy Demand 2016-2026 Baseline Revised Forecast</t>
  </si>
  <si>
    <t>Forecast Zone</t>
  </si>
  <si>
    <t>Forecast Zone Electricity Sales and Peak for NCNC Planning Area - High Demand Case</t>
  </si>
  <si>
    <t>Forecast Zone Electricity Consumption for NCNC Planning Area - High Demand Case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</si>
</sst>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Black]\-#,##0;[Black]0;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lbany AMT, Helvetica"/>
      <family val="0"/>
    </font>
    <font>
      <b/>
      <sz val="11"/>
      <color indexed="8"/>
      <name val="Albany AMT, Helvetica"/>
      <family val="0"/>
    </font>
    <font>
      <b/>
      <i/>
      <sz val="13"/>
      <color indexed="8"/>
      <name val="Albany AMT, Helvetica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right" wrapText="1"/>
      <protection/>
    </xf>
    <xf numFmtId="164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center" wrapText="1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3" fillId="34" borderId="12" xfId="0" applyNumberFormat="1" applyFont="1" applyFill="1" applyBorder="1" applyAlignment="1" applyProtection="1">
      <alignment horizontal="center" wrapText="1"/>
      <protection/>
    </xf>
    <xf numFmtId="0" fontId="3" fillId="34" borderId="13" xfId="0" applyNumberFormat="1" applyFont="1" applyFill="1" applyBorder="1" applyAlignment="1" applyProtection="1">
      <alignment horizontal="center" wrapText="1"/>
      <protection/>
    </xf>
    <xf numFmtId="0" fontId="3" fillId="34" borderId="14" xfId="0" applyNumberFormat="1" applyFont="1" applyFill="1" applyBorder="1" applyAlignment="1" applyProtection="1">
      <alignment horizontal="center" wrapText="1"/>
      <protection/>
    </xf>
    <xf numFmtId="0" fontId="3" fillId="34" borderId="15" xfId="0" applyNumberFormat="1" applyFont="1" applyFill="1" applyBorder="1" applyAlignment="1" applyProtection="1">
      <alignment horizontal="center" wrapText="1"/>
      <protection/>
    </xf>
    <xf numFmtId="0" fontId="3" fillId="34" borderId="16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0" zoomScaleNormal="80" zoomScalePageLayoutView="0" workbookViewId="0" topLeftCell="A1">
      <selection activeCell="B59" sqref="B59"/>
    </sheetView>
  </sheetViews>
  <sheetFormatPr defaultColWidth="9.140625" defaultRowHeight="12.75"/>
  <cols>
    <col min="1" max="1" width="27.851562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7.28125" style="1" bestFit="1" customWidth="1"/>
    <col min="11" max="16384" width="9.140625" style="1" customWidth="1"/>
  </cols>
  <sheetData>
    <row r="1" spans="1:11" ht="16.5" customHeight="1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0" ht="16.5" customHeight="1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</row>
    <row r="3" ht="15" customHeight="1"/>
    <row r="4" spans="1:10" ht="15">
      <c r="A4" s="8" t="s">
        <v>0</v>
      </c>
      <c r="B4" s="9"/>
      <c r="C4" s="8" t="s">
        <v>1</v>
      </c>
      <c r="D4" s="10"/>
      <c r="E4" s="10"/>
      <c r="F4" s="10"/>
      <c r="G4" s="10"/>
      <c r="H4" s="10"/>
      <c r="I4" s="10"/>
      <c r="J4" s="9"/>
    </row>
    <row r="5" spans="1:10" ht="30">
      <c r="A5" s="2" t="s">
        <v>18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2.75">
      <c r="A6" s="3">
        <v>13</v>
      </c>
      <c r="B6" s="4">
        <v>2013</v>
      </c>
      <c r="C6" s="5">
        <v>4679.786320065351</v>
      </c>
      <c r="D6" s="5">
        <v>4263.067507441129</v>
      </c>
      <c r="E6" s="5">
        <v>780.5782868127748</v>
      </c>
      <c r="F6" s="5">
        <v>123.61076706514035</v>
      </c>
      <c r="G6" s="5">
        <v>217.7645441245969</v>
      </c>
      <c r="H6" s="5">
        <v>483.2946289793878</v>
      </c>
      <c r="I6" s="5">
        <v>70.27827599999999</v>
      </c>
      <c r="J6" s="5">
        <f>SUM(C6:I6)</f>
        <v>10618.380330488379</v>
      </c>
    </row>
    <row r="7" spans="1:10" ht="12.75" customHeight="1">
      <c r="A7" s="3" t="s">
        <v>14</v>
      </c>
      <c r="B7" s="4">
        <v>2014</v>
      </c>
      <c r="C7" s="5">
        <v>4703.420425106197</v>
      </c>
      <c r="D7" s="5">
        <v>4312.485280693877</v>
      </c>
      <c r="E7" s="5">
        <v>797.2143547226741</v>
      </c>
      <c r="F7" s="5">
        <v>132.6211378183701</v>
      </c>
      <c r="G7" s="5">
        <v>222.46492636296045</v>
      </c>
      <c r="H7" s="5">
        <v>479.4876745157111</v>
      </c>
      <c r="I7" s="5">
        <v>80.74309699999999</v>
      </c>
      <c r="J7" s="5">
        <f aca="true" t="shared" si="0" ref="J7:J47">SUM(C7:I7)</f>
        <v>10728.43689621979</v>
      </c>
    </row>
    <row r="8" spans="1:10" ht="12.75">
      <c r="A8" s="6" t="s">
        <v>0</v>
      </c>
      <c r="B8" s="4">
        <v>2015</v>
      </c>
      <c r="C8" s="5">
        <v>4908.404532928349</v>
      </c>
      <c r="D8" s="5">
        <v>4339.549521103604</v>
      </c>
      <c r="E8" s="5">
        <v>796.2451115121846</v>
      </c>
      <c r="F8" s="5">
        <v>135.9324593669102</v>
      </c>
      <c r="G8" s="5">
        <v>228.11211682826243</v>
      </c>
      <c r="H8" s="5">
        <v>487.40133479266694</v>
      </c>
      <c r="I8" s="5">
        <v>80.68894009678792</v>
      </c>
      <c r="J8" s="5">
        <f t="shared" si="0"/>
        <v>10976.334016628765</v>
      </c>
    </row>
    <row r="9" spans="1:10" ht="12.75">
      <c r="A9" s="6" t="s">
        <v>0</v>
      </c>
      <c r="B9" s="4">
        <v>2016</v>
      </c>
      <c r="C9" s="5">
        <v>5029.65347030702</v>
      </c>
      <c r="D9" s="5">
        <v>4412.31677195217</v>
      </c>
      <c r="E9" s="5">
        <v>806.165714967808</v>
      </c>
      <c r="F9" s="5">
        <v>139.04060253758652</v>
      </c>
      <c r="G9" s="5">
        <v>233.13473408545795</v>
      </c>
      <c r="H9" s="5">
        <v>490.7586912790308</v>
      </c>
      <c r="I9" s="5">
        <v>80.67908870356857</v>
      </c>
      <c r="J9" s="5">
        <f t="shared" si="0"/>
        <v>11191.749073832641</v>
      </c>
    </row>
    <row r="10" spans="1:10" ht="12.75">
      <c r="A10" s="6" t="s">
        <v>0</v>
      </c>
      <c r="B10" s="4">
        <v>2017</v>
      </c>
      <c r="C10" s="5">
        <v>5150.137227530272</v>
      </c>
      <c r="D10" s="5">
        <v>4491.193120497246</v>
      </c>
      <c r="E10" s="5">
        <v>817.6215909416015</v>
      </c>
      <c r="F10" s="5">
        <v>143.4543903093676</v>
      </c>
      <c r="G10" s="5">
        <v>238.61788964571065</v>
      </c>
      <c r="H10" s="5">
        <v>494.8773840625419</v>
      </c>
      <c r="I10" s="5">
        <v>80.88297028525396</v>
      </c>
      <c r="J10" s="5">
        <f t="shared" si="0"/>
        <v>11416.784573271994</v>
      </c>
    </row>
    <row r="11" spans="1:10" ht="12.75">
      <c r="A11" s="6" t="s">
        <v>0</v>
      </c>
      <c r="B11" s="4">
        <v>2018</v>
      </c>
      <c r="C11" s="5">
        <v>5211.687950017995</v>
      </c>
      <c r="D11" s="5">
        <v>4567.809648814769</v>
      </c>
      <c r="E11" s="5">
        <v>826.8888854206942</v>
      </c>
      <c r="F11" s="5">
        <v>146.8895779471875</v>
      </c>
      <c r="G11" s="5">
        <v>243.13752732371512</v>
      </c>
      <c r="H11" s="5">
        <v>498.8910058742823</v>
      </c>
      <c r="I11" s="5">
        <v>81.02106528873841</v>
      </c>
      <c r="J11" s="5">
        <f t="shared" si="0"/>
        <v>11576.325660687382</v>
      </c>
    </row>
    <row r="12" spans="1:10" ht="12.75">
      <c r="A12" s="6" t="s">
        <v>0</v>
      </c>
      <c r="B12" s="4">
        <v>2019</v>
      </c>
      <c r="C12" s="5">
        <v>5291.930328583211</v>
      </c>
      <c r="D12" s="5">
        <v>4638.066595464389</v>
      </c>
      <c r="E12" s="5">
        <v>834.5449873274414</v>
      </c>
      <c r="F12" s="5">
        <v>149.0972177228249</v>
      </c>
      <c r="G12" s="5">
        <v>246.79697964476372</v>
      </c>
      <c r="H12" s="5">
        <v>503.34147323259515</v>
      </c>
      <c r="I12" s="5">
        <v>81.19212342617635</v>
      </c>
      <c r="J12" s="5">
        <f t="shared" si="0"/>
        <v>11744.969705401401</v>
      </c>
    </row>
    <row r="13" spans="1:10" ht="12.75">
      <c r="A13" s="6" t="s">
        <v>0</v>
      </c>
      <c r="B13" s="4">
        <v>2020</v>
      </c>
      <c r="C13" s="5">
        <v>5376.734833123217</v>
      </c>
      <c r="D13" s="5">
        <v>4702.541157715894</v>
      </c>
      <c r="E13" s="5">
        <v>842.8309234272542</v>
      </c>
      <c r="F13" s="5">
        <v>150.26004414001187</v>
      </c>
      <c r="G13" s="5">
        <v>250.02894282507907</v>
      </c>
      <c r="H13" s="5">
        <v>507.6189272211258</v>
      </c>
      <c r="I13" s="5">
        <v>81.28264951967677</v>
      </c>
      <c r="J13" s="5">
        <f t="shared" si="0"/>
        <v>11911.297477972259</v>
      </c>
    </row>
    <row r="14" spans="1:10" ht="12.75">
      <c r="A14" s="6" t="s">
        <v>0</v>
      </c>
      <c r="B14" s="4">
        <v>2021</v>
      </c>
      <c r="C14" s="5">
        <v>5462.164045387978</v>
      </c>
      <c r="D14" s="5">
        <v>4764.100874286681</v>
      </c>
      <c r="E14" s="5">
        <v>850.6338747524595</v>
      </c>
      <c r="F14" s="5">
        <v>150.62501024553154</v>
      </c>
      <c r="G14" s="5">
        <v>252.78234991478777</v>
      </c>
      <c r="H14" s="5">
        <v>511.49011174842553</v>
      </c>
      <c r="I14" s="5">
        <v>81.25749219154245</v>
      </c>
      <c r="J14" s="5">
        <f t="shared" si="0"/>
        <v>12073.053758527405</v>
      </c>
    </row>
    <row r="15" spans="1:10" ht="12.75">
      <c r="A15" s="6" t="s">
        <v>0</v>
      </c>
      <c r="B15" s="4">
        <v>2022</v>
      </c>
      <c r="C15" s="5">
        <v>5559.163290153309</v>
      </c>
      <c r="D15" s="5">
        <v>4825.443637989544</v>
      </c>
      <c r="E15" s="5">
        <v>858.1871256635175</v>
      </c>
      <c r="F15" s="5">
        <v>150.87668143732375</v>
      </c>
      <c r="G15" s="5">
        <v>255.5869044042564</v>
      </c>
      <c r="H15" s="5">
        <v>515.4032162854946</v>
      </c>
      <c r="I15" s="5">
        <v>81.23448979525826</v>
      </c>
      <c r="J15" s="5">
        <f t="shared" si="0"/>
        <v>12245.895345728703</v>
      </c>
    </row>
    <row r="16" spans="1:10" ht="12.75">
      <c r="A16" s="6" t="s">
        <v>0</v>
      </c>
      <c r="B16" s="4">
        <v>2023</v>
      </c>
      <c r="C16" s="5">
        <v>5668.79788563014</v>
      </c>
      <c r="D16" s="5">
        <v>4874.4086336005075</v>
      </c>
      <c r="E16" s="5">
        <v>866.0159398116269</v>
      </c>
      <c r="F16" s="5">
        <v>151.38686288985184</v>
      </c>
      <c r="G16" s="5">
        <v>258.5775406116974</v>
      </c>
      <c r="H16" s="5">
        <v>519.5409543822669</v>
      </c>
      <c r="I16" s="5">
        <v>81.26112086430922</v>
      </c>
      <c r="J16" s="5">
        <f t="shared" si="0"/>
        <v>12419.988937790398</v>
      </c>
    </row>
    <row r="17" spans="1:10" ht="12.75">
      <c r="A17" s="6" t="s">
        <v>0</v>
      </c>
      <c r="B17" s="4">
        <v>2024</v>
      </c>
      <c r="C17" s="5">
        <v>5782.329948428212</v>
      </c>
      <c r="D17" s="5">
        <v>4926.321895092193</v>
      </c>
      <c r="E17" s="5">
        <v>873.739965019695</v>
      </c>
      <c r="F17" s="5">
        <v>152.06673535482054</v>
      </c>
      <c r="G17" s="5">
        <v>261.6409102970405</v>
      </c>
      <c r="H17" s="5">
        <v>523.8214231067517</v>
      </c>
      <c r="I17" s="5">
        <v>81.33247975226884</v>
      </c>
      <c r="J17" s="5">
        <f t="shared" si="0"/>
        <v>12601.253357050982</v>
      </c>
    </row>
    <row r="18" spans="1:10" ht="12.75">
      <c r="A18" s="6" t="s">
        <v>0</v>
      </c>
      <c r="B18" s="4">
        <v>2025</v>
      </c>
      <c r="C18" s="5">
        <v>5895.738390652734</v>
      </c>
      <c r="D18" s="5">
        <v>4978.730245818087</v>
      </c>
      <c r="E18" s="5">
        <v>881.2757605396508</v>
      </c>
      <c r="F18" s="5">
        <v>152.70247366403976</v>
      </c>
      <c r="G18" s="5">
        <v>264.8468004292431</v>
      </c>
      <c r="H18" s="5">
        <v>528.1368129733974</v>
      </c>
      <c r="I18" s="5">
        <v>81.41683742725974</v>
      </c>
      <c r="J18" s="5">
        <f t="shared" si="0"/>
        <v>12782.84732150441</v>
      </c>
    </row>
    <row r="19" spans="1:10" ht="12.75">
      <c r="A19" s="6"/>
      <c r="B19" s="4">
        <v>2026</v>
      </c>
      <c r="C19" s="5">
        <v>6012.13022684911</v>
      </c>
      <c r="D19" s="5">
        <v>5033.513885200844</v>
      </c>
      <c r="E19" s="5">
        <v>889.1934538982598</v>
      </c>
      <c r="F19" s="5">
        <v>153.08731789557882</v>
      </c>
      <c r="G19" s="5">
        <v>268.03039147818816</v>
      </c>
      <c r="H19" s="5">
        <v>532.5126183602929</v>
      </c>
      <c r="I19" s="5">
        <v>81.51950192994347</v>
      </c>
      <c r="J19" s="5">
        <f t="shared" si="0"/>
        <v>12969.98739561222</v>
      </c>
    </row>
    <row r="20" spans="1:10" ht="12.75">
      <c r="A20" s="3">
        <v>14</v>
      </c>
      <c r="B20" s="4">
        <v>2013</v>
      </c>
      <c r="C20" s="5">
        <v>778.2313887951462</v>
      </c>
      <c r="D20" s="5">
        <v>664.7421069954853</v>
      </c>
      <c r="E20" s="5">
        <v>622.8676346430866</v>
      </c>
      <c r="F20" s="5">
        <v>10.796759324112417</v>
      </c>
      <c r="G20" s="5">
        <v>318.0865348115519</v>
      </c>
      <c r="H20" s="5">
        <v>110.73735260802995</v>
      </c>
      <c r="I20" s="5">
        <v>10.219329000000004</v>
      </c>
      <c r="J20" s="5">
        <f t="shared" si="0"/>
        <v>2515.681106177413</v>
      </c>
    </row>
    <row r="21" spans="1:10" ht="12.75">
      <c r="A21" s="3" t="s">
        <v>15</v>
      </c>
      <c r="B21" s="4">
        <v>2014</v>
      </c>
      <c r="C21" s="5">
        <v>785.6015260672868</v>
      </c>
      <c r="D21" s="5">
        <v>605.5271209994397</v>
      </c>
      <c r="E21" s="5">
        <v>649.6895415884159</v>
      </c>
      <c r="F21" s="5">
        <v>9.269503035103055</v>
      </c>
      <c r="G21" s="5">
        <v>322.5521623398807</v>
      </c>
      <c r="H21" s="5">
        <v>111.75859966774502</v>
      </c>
      <c r="I21" s="5">
        <v>10.442543597119107</v>
      </c>
      <c r="J21" s="5">
        <f t="shared" si="0"/>
        <v>2494.8409972949903</v>
      </c>
    </row>
    <row r="22" spans="1:10" ht="12.75">
      <c r="A22" s="6" t="s">
        <v>0</v>
      </c>
      <c r="B22" s="4">
        <v>2015</v>
      </c>
      <c r="C22" s="5">
        <v>837.406194578038</v>
      </c>
      <c r="D22" s="5">
        <v>599.0045708598489</v>
      </c>
      <c r="E22" s="5">
        <v>657.9084884331237</v>
      </c>
      <c r="F22" s="5">
        <v>8.963495658409768</v>
      </c>
      <c r="G22" s="5">
        <v>327.59990439202375</v>
      </c>
      <c r="H22" s="5">
        <v>113.58764639561706</v>
      </c>
      <c r="I22" s="5">
        <v>7.182228745040639</v>
      </c>
      <c r="J22" s="5">
        <f t="shared" si="0"/>
        <v>2551.652529062101</v>
      </c>
    </row>
    <row r="23" spans="1:10" ht="12.75">
      <c r="A23" s="6" t="s">
        <v>0</v>
      </c>
      <c r="B23" s="4">
        <v>2016</v>
      </c>
      <c r="C23" s="5">
        <v>853.1569184190796</v>
      </c>
      <c r="D23" s="5">
        <v>605.8069734244762</v>
      </c>
      <c r="E23" s="5">
        <v>665.93444516594</v>
      </c>
      <c r="F23" s="5">
        <v>9.190446516934827</v>
      </c>
      <c r="G23" s="5">
        <v>332.22262145512866</v>
      </c>
      <c r="H23" s="5">
        <v>114.39578420780617</v>
      </c>
      <c r="I23" s="5">
        <v>7.1887358983979315</v>
      </c>
      <c r="J23" s="5">
        <f t="shared" si="0"/>
        <v>2587.8959250877638</v>
      </c>
    </row>
    <row r="24" spans="1:10" ht="12.75">
      <c r="A24" s="6" t="s">
        <v>0</v>
      </c>
      <c r="B24" s="4">
        <v>2017</v>
      </c>
      <c r="C24" s="5">
        <v>868.2486285998247</v>
      </c>
      <c r="D24" s="5">
        <v>615.5861451563143</v>
      </c>
      <c r="E24" s="5">
        <v>676.5047195494323</v>
      </c>
      <c r="F24" s="5">
        <v>9.566964262474372</v>
      </c>
      <c r="G24" s="5">
        <v>338.9136706224536</v>
      </c>
      <c r="H24" s="5">
        <v>115.6643928879346</v>
      </c>
      <c r="I24" s="5">
        <v>7.217900560497349</v>
      </c>
      <c r="J24" s="5">
        <f t="shared" si="0"/>
        <v>2631.702421638931</v>
      </c>
    </row>
    <row r="25" spans="1:10" ht="12.75">
      <c r="A25" s="6" t="s">
        <v>0</v>
      </c>
      <c r="B25" s="4">
        <v>2018</v>
      </c>
      <c r="C25" s="5">
        <v>875.2769312755855</v>
      </c>
      <c r="D25" s="5">
        <v>625.974332347138</v>
      </c>
      <c r="E25" s="5">
        <v>685.6550456011445</v>
      </c>
      <c r="F25" s="5">
        <v>9.836478715073826</v>
      </c>
      <c r="G25" s="5">
        <v>343.4098913034887</v>
      </c>
      <c r="H25" s="5">
        <v>116.89919108371993</v>
      </c>
      <c r="I25" s="5">
        <v>7.249363440100813</v>
      </c>
      <c r="J25" s="5">
        <f t="shared" si="0"/>
        <v>2664.3012337662512</v>
      </c>
    </row>
    <row r="26" spans="1:10" ht="12.75">
      <c r="A26" s="6" t="s">
        <v>0</v>
      </c>
      <c r="B26" s="4">
        <v>2019</v>
      </c>
      <c r="C26" s="5">
        <v>887.6790677691055</v>
      </c>
      <c r="D26" s="5">
        <v>636.5232008046083</v>
      </c>
      <c r="E26" s="5">
        <v>693.3204335820897</v>
      </c>
      <c r="F26" s="5">
        <v>9.990877420897979</v>
      </c>
      <c r="G26" s="5">
        <v>347.0677925219287</v>
      </c>
      <c r="H26" s="5">
        <v>118.33137627925376</v>
      </c>
      <c r="I26" s="5">
        <v>7.284353566140019</v>
      </c>
      <c r="J26" s="5">
        <f t="shared" si="0"/>
        <v>2700.197101944024</v>
      </c>
    </row>
    <row r="27" spans="1:10" ht="12.75">
      <c r="A27" s="6" t="s">
        <v>0</v>
      </c>
      <c r="B27" s="4">
        <v>2020</v>
      </c>
      <c r="C27" s="5">
        <v>902.9236919252955</v>
      </c>
      <c r="D27" s="5">
        <v>647.5505359162634</v>
      </c>
      <c r="E27" s="5">
        <v>701.7182738616916</v>
      </c>
      <c r="F27" s="5">
        <v>10.060890806680064</v>
      </c>
      <c r="G27" s="5">
        <v>350.61851187632834</v>
      </c>
      <c r="H27" s="5">
        <v>119.79105646133209</v>
      </c>
      <c r="I27" s="5">
        <v>7.323720729747502</v>
      </c>
      <c r="J27" s="5">
        <f t="shared" si="0"/>
        <v>2739.9866815773385</v>
      </c>
    </row>
    <row r="28" spans="1:10" ht="12.75">
      <c r="A28" s="6" t="s">
        <v>0</v>
      </c>
      <c r="B28" s="4">
        <v>2021</v>
      </c>
      <c r="C28" s="5">
        <v>918.566956701905</v>
      </c>
      <c r="D28" s="5">
        <v>658.4687133900123</v>
      </c>
      <c r="E28" s="5">
        <v>709.9773949231825</v>
      </c>
      <c r="F28" s="5">
        <v>10.078329464342817</v>
      </c>
      <c r="G28" s="5">
        <v>353.7489719844464</v>
      </c>
      <c r="H28" s="5">
        <v>121.13213241677315</v>
      </c>
      <c r="I28" s="5">
        <v>7.350508659730045</v>
      </c>
      <c r="J28" s="5">
        <f t="shared" si="0"/>
        <v>2779.3230075403926</v>
      </c>
    </row>
    <row r="29" spans="1:10" ht="12.75">
      <c r="A29" s="6" t="s">
        <v>0</v>
      </c>
      <c r="B29" s="4">
        <v>2022</v>
      </c>
      <c r="C29" s="5">
        <v>936.3627400570547</v>
      </c>
      <c r="D29" s="5">
        <v>669.5417198146581</v>
      </c>
      <c r="E29" s="5">
        <v>718.0650656298313</v>
      </c>
      <c r="F29" s="5">
        <v>10.092454875473896</v>
      </c>
      <c r="G29" s="5">
        <v>357.1854893740649</v>
      </c>
      <c r="H29" s="5">
        <v>122.51521968543474</v>
      </c>
      <c r="I29" s="5">
        <v>7.377817619255167</v>
      </c>
      <c r="J29" s="5">
        <f t="shared" si="0"/>
        <v>2821.140507055772</v>
      </c>
    </row>
    <row r="30" spans="1:10" ht="12.75">
      <c r="A30" s="6" t="s">
        <v>0</v>
      </c>
      <c r="B30" s="4">
        <v>2023</v>
      </c>
      <c r="C30" s="5">
        <v>956.7077219238713</v>
      </c>
      <c r="D30" s="5">
        <v>679.1328329432923</v>
      </c>
      <c r="E30" s="5">
        <v>726.3802239206877</v>
      </c>
      <c r="F30" s="5">
        <v>10.126142402738001</v>
      </c>
      <c r="G30" s="5">
        <v>361.42601632811494</v>
      </c>
      <c r="H30" s="5">
        <v>123.94683148447007</v>
      </c>
      <c r="I30" s="5">
        <v>7.407473656770848</v>
      </c>
      <c r="J30" s="5">
        <f t="shared" si="0"/>
        <v>2865.1272426599453</v>
      </c>
    </row>
    <row r="31" spans="1:10" ht="12.75">
      <c r="A31" s="6" t="s">
        <v>0</v>
      </c>
      <c r="B31" s="4">
        <v>2024</v>
      </c>
      <c r="C31" s="5">
        <v>978.0074762887388</v>
      </c>
      <c r="D31" s="5">
        <v>688.7242528724503</v>
      </c>
      <c r="E31" s="5">
        <v>734.3108742950436</v>
      </c>
      <c r="F31" s="5">
        <v>10.171032106106363</v>
      </c>
      <c r="G31" s="5">
        <v>364.8630926380676</v>
      </c>
      <c r="H31" s="5">
        <v>125.42418986456097</v>
      </c>
      <c r="I31" s="5">
        <v>7.440331431890212</v>
      </c>
      <c r="J31" s="5">
        <f t="shared" si="0"/>
        <v>2908.9412494968574</v>
      </c>
    </row>
    <row r="32" spans="1:10" ht="12.75">
      <c r="A32" s="6" t="s">
        <v>0</v>
      </c>
      <c r="B32" s="4">
        <v>2025</v>
      </c>
      <c r="C32" s="5">
        <v>999.7844461156011</v>
      </c>
      <c r="D32" s="5">
        <v>698.0453767725372</v>
      </c>
      <c r="E32" s="5">
        <v>742.2453707313606</v>
      </c>
      <c r="F32" s="5">
        <v>10.213469973555654</v>
      </c>
      <c r="G32" s="5">
        <v>368.5429783271486</v>
      </c>
      <c r="H32" s="5">
        <v>126.9256921570023</v>
      </c>
      <c r="I32" s="5">
        <v>7.472667122699461</v>
      </c>
      <c r="J32" s="5">
        <f t="shared" si="0"/>
        <v>2953.2300011999046</v>
      </c>
    </row>
    <row r="33" spans="1:10" ht="12.75">
      <c r="A33" s="6"/>
      <c r="B33" s="4">
        <v>2026</v>
      </c>
      <c r="C33" s="5">
        <v>1022.4153177387514</v>
      </c>
      <c r="D33" s="5">
        <v>707.0989747423965</v>
      </c>
      <c r="E33" s="5">
        <v>750.6144166631931</v>
      </c>
      <c r="F33" s="5">
        <v>10.239140998436884</v>
      </c>
      <c r="G33" s="5">
        <v>373.2144274317533</v>
      </c>
      <c r="H33" s="5">
        <v>128.4676591461964</v>
      </c>
      <c r="I33" s="5">
        <v>7.507517276082504</v>
      </c>
      <c r="J33" s="5">
        <f t="shared" si="0"/>
        <v>2999.55745399681</v>
      </c>
    </row>
    <row r="34" spans="1:10" ht="12.75">
      <c r="A34" s="3">
        <v>15</v>
      </c>
      <c r="B34" s="4">
        <v>2013</v>
      </c>
      <c r="C34" s="5">
        <v>1720.4668293083018</v>
      </c>
      <c r="D34" s="5">
        <v>1902.6423967613716</v>
      </c>
      <c r="E34" s="5">
        <v>1000.8197923744082</v>
      </c>
      <c r="F34" s="5">
        <v>54.052105388420536</v>
      </c>
      <c r="G34" s="5">
        <v>442.57416004111496</v>
      </c>
      <c r="H34" s="5">
        <v>352.2902764912651</v>
      </c>
      <c r="I34" s="5">
        <v>17.195918377158705</v>
      </c>
      <c r="J34" s="5">
        <f t="shared" si="0"/>
        <v>5490.04147874204</v>
      </c>
    </row>
    <row r="35" spans="1:10" ht="12.75">
      <c r="A35" s="3" t="s">
        <v>16</v>
      </c>
      <c r="B35" s="4">
        <v>2014</v>
      </c>
      <c r="C35" s="5">
        <v>1736.4959816357068</v>
      </c>
      <c r="D35" s="5">
        <v>1742.435326239978</v>
      </c>
      <c r="E35" s="5">
        <v>997.2492951231491</v>
      </c>
      <c r="F35" s="5">
        <v>57.906705925196256</v>
      </c>
      <c r="G35" s="5">
        <v>330.9830474645098</v>
      </c>
      <c r="H35" s="5">
        <v>327.935390482562</v>
      </c>
      <c r="I35" s="5">
        <v>16.954593041729314</v>
      </c>
      <c r="J35" s="5">
        <f t="shared" si="0"/>
        <v>5209.960339912831</v>
      </c>
    </row>
    <row r="36" spans="1:10" ht="12.75">
      <c r="A36" s="6" t="s">
        <v>0</v>
      </c>
      <c r="B36" s="4">
        <v>2015</v>
      </c>
      <c r="C36" s="5">
        <v>1844.5351796143207</v>
      </c>
      <c r="D36" s="5">
        <v>1728.493152188844</v>
      </c>
      <c r="E36" s="5">
        <v>984.7058389094216</v>
      </c>
      <c r="F36" s="5">
        <v>55.30804368342977</v>
      </c>
      <c r="G36" s="5">
        <v>339.08228506448955</v>
      </c>
      <c r="H36" s="5">
        <v>332.81923155530603</v>
      </c>
      <c r="I36" s="5">
        <v>11.650212148643213</v>
      </c>
      <c r="J36" s="5">
        <f t="shared" si="0"/>
        <v>5296.593943164455</v>
      </c>
    </row>
    <row r="37" spans="1:10" ht="12.75">
      <c r="A37" s="6" t="s">
        <v>0</v>
      </c>
      <c r="B37" s="4">
        <v>2016</v>
      </c>
      <c r="C37" s="5">
        <v>1870.3981276589445</v>
      </c>
      <c r="D37" s="5">
        <v>1751.0280221727658</v>
      </c>
      <c r="E37" s="5">
        <v>995.5316375442261</v>
      </c>
      <c r="F37" s="5">
        <v>56.294528495112665</v>
      </c>
      <c r="G37" s="5">
        <v>343.8679749749389</v>
      </c>
      <c r="H37" s="5">
        <v>334.86397665494525</v>
      </c>
      <c r="I37" s="5">
        <v>11.660199450184514</v>
      </c>
      <c r="J37" s="5">
        <f t="shared" si="0"/>
        <v>5363.6444669511175</v>
      </c>
    </row>
    <row r="38" spans="1:10" ht="12.75">
      <c r="A38" s="6" t="s">
        <v>0</v>
      </c>
      <c r="B38" s="4">
        <v>2017</v>
      </c>
      <c r="C38" s="5">
        <v>1898.1711249931725</v>
      </c>
      <c r="D38" s="5">
        <v>1780.114195140419</v>
      </c>
      <c r="E38" s="5">
        <v>1008.3859838054327</v>
      </c>
      <c r="F38" s="5">
        <v>58.49821770101998</v>
      </c>
      <c r="G38" s="5">
        <v>350.64529428601236</v>
      </c>
      <c r="H38" s="5">
        <v>338.1680139300089</v>
      </c>
      <c r="I38" s="5">
        <v>11.700486726962714</v>
      </c>
      <c r="J38" s="5">
        <f t="shared" si="0"/>
        <v>5445.683316583028</v>
      </c>
    </row>
    <row r="39" spans="1:10" ht="12.75">
      <c r="A39" s="6" t="s">
        <v>0</v>
      </c>
      <c r="B39" s="4">
        <v>2018</v>
      </c>
      <c r="C39" s="5">
        <v>1909.5581879983965</v>
      </c>
      <c r="D39" s="5">
        <v>1809.5863142399694</v>
      </c>
      <c r="E39" s="5">
        <v>1019.8107431006512</v>
      </c>
      <c r="F39" s="5">
        <v>60.10377566914788</v>
      </c>
      <c r="G39" s="5">
        <v>354.99387917975366</v>
      </c>
      <c r="H39" s="5">
        <v>341.3026084902382</v>
      </c>
      <c r="I39" s="5">
        <v>11.738149291047574</v>
      </c>
      <c r="J39" s="5">
        <f t="shared" si="0"/>
        <v>5507.093657969204</v>
      </c>
    </row>
    <row r="40" spans="1:10" ht="12.75">
      <c r="A40" s="6" t="s">
        <v>0</v>
      </c>
      <c r="B40" s="4">
        <v>2019</v>
      </c>
      <c r="C40" s="5">
        <v>1933.9276896142298</v>
      </c>
      <c r="D40" s="5">
        <v>1840.0986333162093</v>
      </c>
      <c r="E40" s="5">
        <v>1030.317683982461</v>
      </c>
      <c r="F40" s="5">
        <v>61.00651782280077</v>
      </c>
      <c r="G40" s="5">
        <v>358.34669432311176</v>
      </c>
      <c r="H40" s="5">
        <v>344.95863207721106</v>
      </c>
      <c r="I40" s="5">
        <v>11.782801548079783</v>
      </c>
      <c r="J40" s="5">
        <f t="shared" si="0"/>
        <v>5580.4386526841035</v>
      </c>
    </row>
    <row r="41" spans="1:10" ht="12.75">
      <c r="A41" s="6" t="s">
        <v>0</v>
      </c>
      <c r="B41" s="4">
        <v>2020</v>
      </c>
      <c r="C41" s="5">
        <v>1963.7241762723538</v>
      </c>
      <c r="D41" s="5">
        <v>1872.062304374503</v>
      </c>
      <c r="E41" s="5">
        <v>1042.5324359802155</v>
      </c>
      <c r="F41" s="5">
        <v>61.359263412902</v>
      </c>
      <c r="G41" s="5">
        <v>361.4634260128983</v>
      </c>
      <c r="H41" s="5">
        <v>348.528004193064</v>
      </c>
      <c r="I41" s="5">
        <v>11.82366874296695</v>
      </c>
      <c r="J41" s="5">
        <f t="shared" si="0"/>
        <v>5661.4932789889035</v>
      </c>
    </row>
    <row r="42" spans="1:10" ht="12.75">
      <c r="A42" s="6" t="s">
        <v>0</v>
      </c>
      <c r="B42" s="4">
        <v>2021</v>
      </c>
      <c r="C42" s="5">
        <v>1993.6461390372106</v>
      </c>
      <c r="D42" s="5">
        <v>1904.8231355291687</v>
      </c>
      <c r="E42" s="5">
        <v>1054.5949277796058</v>
      </c>
      <c r="F42" s="5">
        <v>61.42738628031464</v>
      </c>
      <c r="G42" s="5">
        <v>364.0480058746248</v>
      </c>
      <c r="H42" s="5">
        <v>351.66705606409147</v>
      </c>
      <c r="I42" s="5">
        <v>11.842126570702243</v>
      </c>
      <c r="J42" s="5">
        <f t="shared" si="0"/>
        <v>5742.0487771357175</v>
      </c>
    </row>
    <row r="43" spans="1:10" ht="12.75">
      <c r="A43" s="6" t="s">
        <v>0</v>
      </c>
      <c r="B43" s="4">
        <v>2022</v>
      </c>
      <c r="C43" s="5">
        <v>2028.2331456013944</v>
      </c>
      <c r="D43" s="5">
        <v>1938.7389483676448</v>
      </c>
      <c r="E43" s="5">
        <v>1066.5217771556286</v>
      </c>
      <c r="F43" s="5">
        <v>61.545170261061735</v>
      </c>
      <c r="G43" s="5">
        <v>366.9106982736522</v>
      </c>
      <c r="H43" s="5">
        <v>354.90827342707814</v>
      </c>
      <c r="I43" s="5">
        <v>11.862925691464229</v>
      </c>
      <c r="J43" s="5">
        <f t="shared" si="0"/>
        <v>5828.720938777924</v>
      </c>
    </row>
    <row r="44" spans="1:10" ht="12.75">
      <c r="A44" s="6" t="s">
        <v>0</v>
      </c>
      <c r="B44" s="4">
        <v>2023</v>
      </c>
      <c r="C44" s="5">
        <v>2067.3261629226176</v>
      </c>
      <c r="D44" s="5">
        <v>1968.0535306902534</v>
      </c>
      <c r="E44" s="5">
        <v>1078.8776917116722</v>
      </c>
      <c r="F44" s="5">
        <v>61.75547754163826</v>
      </c>
      <c r="G44" s="5">
        <v>370.55404180257364</v>
      </c>
      <c r="H44" s="5">
        <v>358.2586072195661</v>
      </c>
      <c r="I44" s="5">
        <v>11.888427593286137</v>
      </c>
      <c r="J44" s="5">
        <f t="shared" si="0"/>
        <v>5916.713939481608</v>
      </c>
    </row>
    <row r="45" spans="1:10" ht="12.75">
      <c r="A45" s="6" t="s">
        <v>0</v>
      </c>
      <c r="B45" s="4">
        <v>2024</v>
      </c>
      <c r="C45" s="5">
        <v>2107.677103621342</v>
      </c>
      <c r="D45" s="5">
        <v>1996.769861821641</v>
      </c>
      <c r="E45" s="5">
        <v>1090.782692520551</v>
      </c>
      <c r="F45" s="5">
        <v>61.99646257351041</v>
      </c>
      <c r="G45" s="5">
        <v>373.33110988764355</v>
      </c>
      <c r="H45" s="5">
        <v>361.68936496639736</v>
      </c>
      <c r="I45" s="5">
        <v>11.917292861032637</v>
      </c>
      <c r="J45" s="5">
        <f t="shared" si="0"/>
        <v>6004.163888252117</v>
      </c>
    </row>
    <row r="46" spans="1:10" ht="12.75">
      <c r="A46" s="6" t="s">
        <v>0</v>
      </c>
      <c r="B46" s="4">
        <v>2025</v>
      </c>
      <c r="C46" s="5">
        <v>2148.657905837905</v>
      </c>
      <c r="D46" s="5">
        <v>2024.3634597467928</v>
      </c>
      <c r="E46" s="5">
        <v>1102.7257275366205</v>
      </c>
      <c r="F46" s="5">
        <v>62.19531419100999</v>
      </c>
      <c r="G46" s="5">
        <v>376.3345182859063</v>
      </c>
      <c r="H46" s="5">
        <v>365.15607803255205</v>
      </c>
      <c r="I46" s="5">
        <v>11.94505472043248</v>
      </c>
      <c r="J46" s="5">
        <f t="shared" si="0"/>
        <v>6091.37805835122</v>
      </c>
    </row>
    <row r="47" spans="1:10" ht="12.75">
      <c r="A47" s="6"/>
      <c r="B47" s="4">
        <v>2026</v>
      </c>
      <c r="C47" s="5">
        <v>2191.115661050401</v>
      </c>
      <c r="D47" s="5">
        <v>2051.7166499027285</v>
      </c>
      <c r="E47" s="5">
        <v>1115.3482229037254</v>
      </c>
      <c r="F47" s="5">
        <v>62.28849238356984</v>
      </c>
      <c r="G47" s="5">
        <v>380.2306691002346</v>
      </c>
      <c r="H47" s="5">
        <v>368.6154250188289</v>
      </c>
      <c r="I47" s="5">
        <v>11.974330822193382</v>
      </c>
      <c r="J47" s="5">
        <f t="shared" si="0"/>
        <v>6181.289451181682</v>
      </c>
    </row>
  </sheetData>
  <sheetProtection/>
  <mergeCells count="4">
    <mergeCell ref="A2:J2"/>
    <mergeCell ref="A4:B4"/>
    <mergeCell ref="C4:J4"/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="80" zoomScaleNormal="80" zoomScalePageLayoutView="0" workbookViewId="0" topLeftCell="A1">
      <selection activeCell="E62" sqref="E62"/>
    </sheetView>
  </sheetViews>
  <sheetFormatPr defaultColWidth="9.140625" defaultRowHeight="12.75"/>
  <cols>
    <col min="1" max="1" width="28.710937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4.140625" style="1" customWidth="1"/>
    <col min="11" max="11" width="17.28125" style="1" bestFit="1" customWidth="1"/>
    <col min="12" max="16384" width="9.140625" style="1" customWidth="1"/>
  </cols>
  <sheetData>
    <row r="1" spans="1:11" ht="16.5" customHeight="1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15" customHeight="1"/>
    <row r="4" spans="1:11" ht="15" customHeight="1">
      <c r="A4" s="8" t="s">
        <v>0</v>
      </c>
      <c r="B4" s="9"/>
      <c r="C4" s="8" t="s">
        <v>12</v>
      </c>
      <c r="D4" s="10"/>
      <c r="E4" s="10"/>
      <c r="F4" s="10"/>
      <c r="G4" s="10"/>
      <c r="H4" s="10"/>
      <c r="I4" s="10"/>
      <c r="J4" s="11"/>
      <c r="K4" s="12" t="s">
        <v>13</v>
      </c>
    </row>
    <row r="5" spans="1:11" ht="30">
      <c r="A5" s="2" t="s">
        <v>18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11</v>
      </c>
      <c r="K5" s="13"/>
    </row>
    <row r="6" spans="1:11" ht="12.75">
      <c r="A6" s="3">
        <v>13</v>
      </c>
      <c r="B6" s="4">
        <v>2013</v>
      </c>
      <c r="C6" s="5">
        <v>4634.939060065351</v>
      </c>
      <c r="D6" s="5">
        <v>4198.7635784411295</v>
      </c>
      <c r="E6" s="5">
        <v>752.7677388127747</v>
      </c>
      <c r="F6" s="5">
        <v>123.61076706514035</v>
      </c>
      <c r="G6" s="5">
        <v>217.5965446245969</v>
      </c>
      <c r="H6" s="5">
        <v>482.8057205793878</v>
      </c>
      <c r="I6" s="5">
        <v>70.27827599999999</v>
      </c>
      <c r="J6" s="5">
        <f>SUM(C6:I6)</f>
        <v>10480.76168558838</v>
      </c>
      <c r="K6" s="5">
        <v>3014</v>
      </c>
    </row>
    <row r="7" spans="1:11" ht="15.75" customHeight="1">
      <c r="A7" s="3" t="s">
        <v>14</v>
      </c>
      <c r="B7" s="4">
        <v>2014</v>
      </c>
      <c r="C7" s="5">
        <v>4644.857964106197</v>
      </c>
      <c r="D7" s="5">
        <v>4243.505218693877</v>
      </c>
      <c r="E7" s="5">
        <v>769.8050897226741</v>
      </c>
      <c r="F7" s="5">
        <v>132.6211378183701</v>
      </c>
      <c r="G7" s="5">
        <v>222.02731496296045</v>
      </c>
      <c r="H7" s="5">
        <v>478.9914206157111</v>
      </c>
      <c r="I7" s="5">
        <v>80.74309699999999</v>
      </c>
      <c r="J7" s="5">
        <f aca="true" t="shared" si="0" ref="J7:J47">SUM(C7:I7)</f>
        <v>10572.551242919793</v>
      </c>
      <c r="K7" s="5">
        <v>3003.0000000000005</v>
      </c>
    </row>
    <row r="8" spans="1:11" ht="12.75">
      <c r="A8" s="6" t="s">
        <v>0</v>
      </c>
      <c r="B8" s="4">
        <v>2015</v>
      </c>
      <c r="C8" s="5">
        <v>4842.100258928349</v>
      </c>
      <c r="D8" s="5">
        <v>4258.721001103604</v>
      </c>
      <c r="E8" s="5">
        <v>768.2484375121846</v>
      </c>
      <c r="F8" s="5">
        <v>135.9324593669102</v>
      </c>
      <c r="G8" s="5">
        <v>227.40204112826243</v>
      </c>
      <c r="H8" s="5">
        <v>486.90573219266696</v>
      </c>
      <c r="I8" s="5">
        <v>80.68894009678792</v>
      </c>
      <c r="J8" s="5">
        <f t="shared" si="0"/>
        <v>10799.998870328764</v>
      </c>
      <c r="K8" s="5">
        <v>2943.357677246036</v>
      </c>
    </row>
    <row r="9" spans="1:11" ht="12.75">
      <c r="A9" s="6" t="s">
        <v>0</v>
      </c>
      <c r="B9" s="4">
        <v>2016</v>
      </c>
      <c r="C9" s="5">
        <v>4962.474039307021</v>
      </c>
      <c r="D9" s="5">
        <v>4307.87326195217</v>
      </c>
      <c r="E9" s="5">
        <v>771.829301967808</v>
      </c>
      <c r="F9" s="5">
        <v>139.04060253758652</v>
      </c>
      <c r="G9" s="5">
        <v>232.21121608545795</v>
      </c>
      <c r="H9" s="5">
        <v>490.2637366790308</v>
      </c>
      <c r="I9" s="5">
        <v>80.67908870356857</v>
      </c>
      <c r="J9" s="5">
        <f t="shared" si="0"/>
        <v>10984.37124723264</v>
      </c>
      <c r="K9" s="5">
        <v>3015.700212988119</v>
      </c>
    </row>
    <row r="10" spans="1:11" ht="12.75">
      <c r="A10" s="6" t="s">
        <v>0</v>
      </c>
      <c r="B10" s="4">
        <v>2017</v>
      </c>
      <c r="C10" s="5">
        <v>5082.615231530272</v>
      </c>
      <c r="D10" s="5">
        <v>4368.923860497246</v>
      </c>
      <c r="E10" s="5">
        <v>783.3698259416016</v>
      </c>
      <c r="F10" s="5">
        <v>143.4543903093676</v>
      </c>
      <c r="G10" s="5">
        <v>237.48091704571064</v>
      </c>
      <c r="H10" s="5">
        <v>494.3830742625419</v>
      </c>
      <c r="I10" s="5">
        <v>80.88297028525396</v>
      </c>
      <c r="J10" s="5">
        <f t="shared" si="0"/>
        <v>11191.110269871991</v>
      </c>
      <c r="K10" s="5">
        <v>3055.702217999411</v>
      </c>
    </row>
    <row r="11" spans="1:11" ht="12.75">
      <c r="A11" s="6" t="s">
        <v>0</v>
      </c>
      <c r="B11" s="4">
        <v>2018</v>
      </c>
      <c r="C11" s="5">
        <v>5144.400611017994</v>
      </c>
      <c r="D11" s="5">
        <v>4434.13394881477</v>
      </c>
      <c r="E11" s="5">
        <v>792.7213444206942</v>
      </c>
      <c r="F11" s="5">
        <v>146.8895779471875</v>
      </c>
      <c r="G11" s="5">
        <v>241.78708772371513</v>
      </c>
      <c r="H11" s="5">
        <v>498.3973375742823</v>
      </c>
      <c r="I11" s="5">
        <v>81.02106528873841</v>
      </c>
      <c r="J11" s="5">
        <f t="shared" si="0"/>
        <v>11339.35097278738</v>
      </c>
      <c r="K11" s="5">
        <v>3101.5671048235413</v>
      </c>
    </row>
    <row r="12" spans="1:11" ht="12.75">
      <c r="A12" s="6" t="s">
        <v>0</v>
      </c>
      <c r="B12" s="4">
        <v>2019</v>
      </c>
      <c r="C12" s="5">
        <v>5224.803922583211</v>
      </c>
      <c r="D12" s="5">
        <v>4491.501005464389</v>
      </c>
      <c r="E12" s="5">
        <v>800.4612493274414</v>
      </c>
      <c r="F12" s="5">
        <v>149.0972177228249</v>
      </c>
      <c r="G12" s="5">
        <v>245.23306094476374</v>
      </c>
      <c r="H12" s="5">
        <v>502.84844333259514</v>
      </c>
      <c r="I12" s="5">
        <v>81.19212342617635</v>
      </c>
      <c r="J12" s="5">
        <f t="shared" si="0"/>
        <v>11495.137022801404</v>
      </c>
      <c r="K12" s="5">
        <v>3142.0046542049886</v>
      </c>
    </row>
    <row r="13" spans="1:11" ht="12.75">
      <c r="A13" s="6" t="s">
        <v>0</v>
      </c>
      <c r="B13" s="4">
        <v>2020</v>
      </c>
      <c r="C13" s="5">
        <v>5309.719628123217</v>
      </c>
      <c r="D13" s="5">
        <v>4541.356277715894</v>
      </c>
      <c r="E13" s="5">
        <v>808.8305704272542</v>
      </c>
      <c r="F13" s="5">
        <v>150.26004414001187</v>
      </c>
      <c r="G13" s="5">
        <v>248.25153282507907</v>
      </c>
      <c r="H13" s="5">
        <v>507.1265324211258</v>
      </c>
      <c r="I13" s="5">
        <v>81.28264951967677</v>
      </c>
      <c r="J13" s="5">
        <f t="shared" si="0"/>
        <v>11646.827235172259</v>
      </c>
      <c r="K13" s="5">
        <v>3184.766423205776</v>
      </c>
    </row>
    <row r="14" spans="1:11" ht="12.75">
      <c r="A14" s="6" t="s">
        <v>0</v>
      </c>
      <c r="B14" s="4">
        <v>2021</v>
      </c>
      <c r="C14" s="5">
        <v>5395.191037387978</v>
      </c>
      <c r="D14" s="5">
        <v>4587.424024286681</v>
      </c>
      <c r="E14" s="5">
        <v>816.7164887524596</v>
      </c>
      <c r="F14" s="5">
        <v>150.62501024553154</v>
      </c>
      <c r="G14" s="5">
        <v>250.79143641478777</v>
      </c>
      <c r="H14" s="5">
        <v>510.99834894842553</v>
      </c>
      <c r="I14" s="5">
        <v>81.25749219154245</v>
      </c>
      <c r="J14" s="5">
        <f t="shared" si="0"/>
        <v>11793.003838227407</v>
      </c>
      <c r="K14" s="5">
        <v>3225.7670449048483</v>
      </c>
    </row>
    <row r="15" spans="1:11" ht="12.75">
      <c r="A15" s="6" t="s">
        <v>0</v>
      </c>
      <c r="B15" s="4">
        <v>2022</v>
      </c>
      <c r="C15" s="5">
        <v>5492.1622721533095</v>
      </c>
      <c r="D15" s="5">
        <v>4633.282777989544</v>
      </c>
      <c r="E15" s="5">
        <v>824.3522916635175</v>
      </c>
      <c r="F15" s="5">
        <v>150.87668143732375</v>
      </c>
      <c r="G15" s="5">
        <v>253.38247540425638</v>
      </c>
      <c r="H15" s="5">
        <v>514.9120822854946</v>
      </c>
      <c r="I15" s="5">
        <v>81.23448979525826</v>
      </c>
      <c r="J15" s="5">
        <f t="shared" si="0"/>
        <v>11950.203070728705</v>
      </c>
      <c r="K15" s="5">
        <v>3270.092325627909</v>
      </c>
    </row>
    <row r="16" spans="1:11" ht="12.75">
      <c r="A16" s="6" t="s">
        <v>0</v>
      </c>
      <c r="B16" s="4">
        <v>2023</v>
      </c>
      <c r="C16" s="5">
        <v>5601.69341163014</v>
      </c>
      <c r="D16" s="5">
        <v>4666.865483600507</v>
      </c>
      <c r="E16" s="5">
        <v>832.2632458116269</v>
      </c>
      <c r="F16" s="5">
        <v>151.38686288985184</v>
      </c>
      <c r="G16" s="5">
        <v>256.1595842116974</v>
      </c>
      <c r="H16" s="5">
        <v>519.050446082267</v>
      </c>
      <c r="I16" s="5">
        <v>81.26112086430922</v>
      </c>
      <c r="J16" s="5">
        <f t="shared" si="0"/>
        <v>12108.680155090398</v>
      </c>
      <c r="K16" s="5">
        <v>3315.0895147548604</v>
      </c>
    </row>
    <row r="17" spans="1:11" ht="12.75">
      <c r="A17" s="6" t="s">
        <v>0</v>
      </c>
      <c r="B17" s="4">
        <v>2024</v>
      </c>
      <c r="C17" s="5">
        <v>5715.420697428212</v>
      </c>
      <c r="D17" s="5">
        <v>4704.364165092193</v>
      </c>
      <c r="E17" s="5">
        <v>840.069000019695</v>
      </c>
      <c r="F17" s="5">
        <v>152.06673535482054</v>
      </c>
      <c r="G17" s="5">
        <v>259.0094144970405</v>
      </c>
      <c r="H17" s="5">
        <v>523.3315373067517</v>
      </c>
      <c r="I17" s="5">
        <v>81.33247975226884</v>
      </c>
      <c r="J17" s="5">
        <f t="shared" si="0"/>
        <v>12275.594029450982</v>
      </c>
      <c r="K17" s="5">
        <v>3361.3912032971016</v>
      </c>
    </row>
    <row r="18" spans="1:11" ht="12.75">
      <c r="A18" s="6" t="s">
        <v>0</v>
      </c>
      <c r="B18" s="4">
        <v>2025</v>
      </c>
      <c r="C18" s="5">
        <v>5828.637379652734</v>
      </c>
      <c r="D18" s="5">
        <v>4742.071465818087</v>
      </c>
      <c r="E18" s="5">
        <v>847.6861155396508</v>
      </c>
      <c r="F18" s="5">
        <v>152.70247366403976</v>
      </c>
      <c r="G18" s="5">
        <v>262.0017533292431</v>
      </c>
      <c r="H18" s="5">
        <v>527.6475466733973</v>
      </c>
      <c r="I18" s="5">
        <v>81.41683742725974</v>
      </c>
      <c r="J18" s="5">
        <f t="shared" si="0"/>
        <v>12442.163572104411</v>
      </c>
      <c r="K18" s="5">
        <v>3404.4605236606853</v>
      </c>
    </row>
    <row r="19" spans="1:11" ht="12.75">
      <c r="A19" s="6"/>
      <c r="B19" s="4">
        <v>2026</v>
      </c>
      <c r="C19" s="5">
        <v>5944.57548384911</v>
      </c>
      <c r="D19" s="5">
        <v>4782.404455200844</v>
      </c>
      <c r="E19" s="5">
        <v>855.6847228982598</v>
      </c>
      <c r="F19" s="5">
        <v>153.08731789557882</v>
      </c>
      <c r="G19" s="5">
        <v>264.9717812781882</v>
      </c>
      <c r="H19" s="5">
        <v>532.0239683602929</v>
      </c>
      <c r="I19" s="5">
        <v>81.51950192994347</v>
      </c>
      <c r="J19" s="5">
        <f t="shared" si="0"/>
        <v>12614.267231412216</v>
      </c>
      <c r="K19" s="5">
        <v>3450.0036685677883</v>
      </c>
    </row>
    <row r="20" spans="1:11" ht="12.75">
      <c r="A20" s="3">
        <v>14</v>
      </c>
      <c r="B20" s="4">
        <v>2013</v>
      </c>
      <c r="C20" s="5">
        <v>771.8812131086453</v>
      </c>
      <c r="D20" s="5">
        <v>663.5004219501956</v>
      </c>
      <c r="E20" s="5">
        <v>614.5215944387646</v>
      </c>
      <c r="F20" s="5">
        <v>10.796759324112417</v>
      </c>
      <c r="G20" s="5">
        <v>314.2371792514615</v>
      </c>
      <c r="H20" s="5">
        <v>110.73735260802995</v>
      </c>
      <c r="I20" s="5">
        <v>10.219329000000004</v>
      </c>
      <c r="J20" s="5">
        <f t="shared" si="0"/>
        <v>2495.8938496812093</v>
      </c>
      <c r="K20" s="5">
        <v>624.1328826211504</v>
      </c>
    </row>
    <row r="21" spans="1:11" ht="12.75">
      <c r="A21" s="3" t="s">
        <v>15</v>
      </c>
      <c r="B21" s="4">
        <v>2014</v>
      </c>
      <c r="C21" s="5">
        <v>774.8134207723156</v>
      </c>
      <c r="D21" s="5">
        <v>603.3128509563808</v>
      </c>
      <c r="E21" s="5">
        <v>634.2447649656193</v>
      </c>
      <c r="F21" s="5">
        <v>9.269503035103055</v>
      </c>
      <c r="G21" s="5">
        <v>315.71344754999774</v>
      </c>
      <c r="H21" s="5">
        <v>111.75859966774502</v>
      </c>
      <c r="I21" s="5">
        <v>10.442543597119107</v>
      </c>
      <c r="J21" s="5">
        <f t="shared" si="0"/>
        <v>2459.5551305442805</v>
      </c>
      <c r="K21" s="5">
        <v>609.2908192209015</v>
      </c>
    </row>
    <row r="22" spans="1:11" ht="12.75">
      <c r="A22" s="6" t="s">
        <v>0</v>
      </c>
      <c r="B22" s="4">
        <v>2015</v>
      </c>
      <c r="C22" s="5">
        <v>825.1919283534914</v>
      </c>
      <c r="D22" s="5">
        <v>596.4099635882465</v>
      </c>
      <c r="E22" s="5">
        <v>642.1327142154912</v>
      </c>
      <c r="F22" s="5">
        <v>8.963495658409768</v>
      </c>
      <c r="G22" s="5">
        <v>316.50328946945433</v>
      </c>
      <c r="H22" s="5">
        <v>113.58764639561706</v>
      </c>
      <c r="I22" s="5">
        <v>7.182228745040639</v>
      </c>
      <c r="J22" s="5">
        <f t="shared" si="0"/>
        <v>2509.97126642575</v>
      </c>
      <c r="K22" s="5">
        <v>622.8232501871346</v>
      </c>
    </row>
    <row r="23" spans="1:11" ht="12.75">
      <c r="A23" s="6" t="s">
        <v>0</v>
      </c>
      <c r="B23" s="4">
        <v>2016</v>
      </c>
      <c r="C23" s="5">
        <v>840.7814348258566</v>
      </c>
      <c r="D23" s="5">
        <v>602.4543215323262</v>
      </c>
      <c r="E23" s="5">
        <v>646.586307636054</v>
      </c>
      <c r="F23" s="5">
        <v>9.190446516934827</v>
      </c>
      <c r="G23" s="5">
        <v>317.7904649680647</v>
      </c>
      <c r="H23" s="5">
        <v>114.39578420780617</v>
      </c>
      <c r="I23" s="5">
        <v>7.1887358983979315</v>
      </c>
      <c r="J23" s="5">
        <f t="shared" si="0"/>
        <v>2538.3874955854403</v>
      </c>
      <c r="K23" s="5">
        <v>643.2959687837731</v>
      </c>
    </row>
    <row r="24" spans="1:11" ht="12.75">
      <c r="A24" s="6" t="s">
        <v>0</v>
      </c>
      <c r="B24" s="4">
        <v>2017</v>
      </c>
      <c r="C24" s="5">
        <v>855.8100392691161</v>
      </c>
      <c r="D24" s="5">
        <v>611.6612840913158</v>
      </c>
      <c r="E24" s="5">
        <v>657.2042801045393</v>
      </c>
      <c r="F24" s="5">
        <v>9.566964262474372</v>
      </c>
      <c r="G24" s="5">
        <v>321.1457803542575</v>
      </c>
      <c r="H24" s="5">
        <v>115.6643928879346</v>
      </c>
      <c r="I24" s="5">
        <v>7.217900560497349</v>
      </c>
      <c r="J24" s="5">
        <f t="shared" si="0"/>
        <v>2578.2706415301354</v>
      </c>
      <c r="K24" s="5">
        <v>653.7970846005232</v>
      </c>
    </row>
    <row r="25" spans="1:11" ht="12.75">
      <c r="A25" s="6" t="s">
        <v>0</v>
      </c>
      <c r="B25" s="4">
        <v>2018</v>
      </c>
      <c r="C25" s="5">
        <v>862.8815693704493</v>
      </c>
      <c r="D25" s="5">
        <v>621.6833228958138</v>
      </c>
      <c r="E25" s="5">
        <v>666.4020653225691</v>
      </c>
      <c r="F25" s="5">
        <v>9.836478715073826</v>
      </c>
      <c r="G25" s="5">
        <v>322.3060734747858</v>
      </c>
      <c r="H25" s="5">
        <v>116.89919108371993</v>
      </c>
      <c r="I25" s="5">
        <v>7.249363440100813</v>
      </c>
      <c r="J25" s="5">
        <f t="shared" si="0"/>
        <v>2607.2580643025126</v>
      </c>
      <c r="K25" s="5">
        <v>665.6583525432349</v>
      </c>
    </row>
    <row r="26" spans="1:11" ht="12.75">
      <c r="A26" s="6" t="s">
        <v>0</v>
      </c>
      <c r="B26" s="4">
        <v>2019</v>
      </c>
      <c r="C26" s="5">
        <v>875.3133521957625</v>
      </c>
      <c r="D26" s="5">
        <v>631.8184240057668</v>
      </c>
      <c r="E26" s="5">
        <v>674.1146752416189</v>
      </c>
      <c r="F26" s="5">
        <v>9.990877420897979</v>
      </c>
      <c r="G26" s="5">
        <v>322.6278580415552</v>
      </c>
      <c r="H26" s="5">
        <v>118.33137627925376</v>
      </c>
      <c r="I26" s="5">
        <v>7.284353566140019</v>
      </c>
      <c r="J26" s="5">
        <f t="shared" si="0"/>
        <v>2639.4809167509948</v>
      </c>
      <c r="K26" s="5">
        <v>675.408280595481</v>
      </c>
    </row>
    <row r="27" spans="1:11" ht="12.75">
      <c r="A27" s="6" t="s">
        <v>0</v>
      </c>
      <c r="B27" s="4">
        <v>2020</v>
      </c>
      <c r="C27" s="5">
        <v>890.5784612850722</v>
      </c>
      <c r="D27" s="5">
        <v>642.376477777869</v>
      </c>
      <c r="E27" s="5">
        <v>682.5595019215746</v>
      </c>
      <c r="F27" s="5">
        <v>10.060890806680064</v>
      </c>
      <c r="G27" s="5">
        <v>322.8422700903834</v>
      </c>
      <c r="H27" s="5">
        <v>119.79105646133209</v>
      </c>
      <c r="I27" s="5">
        <v>7.323720729747502</v>
      </c>
      <c r="J27" s="5">
        <f t="shared" si="0"/>
        <v>2675.5323790726593</v>
      </c>
      <c r="K27" s="5">
        <v>685.8556531786977</v>
      </c>
    </row>
    <row r="28" spans="1:11" ht="12.75">
      <c r="A28" s="6" t="s">
        <v>0</v>
      </c>
      <c r="B28" s="4">
        <v>2021</v>
      </c>
      <c r="C28" s="5">
        <v>906.2294993975586</v>
      </c>
      <c r="D28" s="5">
        <v>652.7973607568847</v>
      </c>
      <c r="E28" s="5">
        <v>690.8653738456684</v>
      </c>
      <c r="F28" s="5">
        <v>10.078329464342817</v>
      </c>
      <c r="G28" s="5">
        <v>322.6362322390293</v>
      </c>
      <c r="H28" s="5">
        <v>121.13213241677315</v>
      </c>
      <c r="I28" s="5">
        <v>7.350508659730045</v>
      </c>
      <c r="J28" s="5">
        <f t="shared" si="0"/>
        <v>2711.089436779987</v>
      </c>
      <c r="K28" s="5">
        <v>695.9237173578688</v>
      </c>
    </row>
    <row r="29" spans="1:11" ht="12.75">
      <c r="A29" s="6" t="s">
        <v>0</v>
      </c>
      <c r="B29" s="4">
        <v>2022</v>
      </c>
      <c r="C29" s="5">
        <v>924.0201228802549</v>
      </c>
      <c r="D29" s="5">
        <v>663.3733282039572</v>
      </c>
      <c r="E29" s="5">
        <v>698.9995615676318</v>
      </c>
      <c r="F29" s="5">
        <v>10.092454875473896</v>
      </c>
      <c r="G29" s="5">
        <v>322.73606414074857</v>
      </c>
      <c r="H29" s="5">
        <v>122.51521968543474</v>
      </c>
      <c r="I29" s="5">
        <v>7.377817619255167</v>
      </c>
      <c r="J29" s="5">
        <f t="shared" si="0"/>
        <v>2749.114568972756</v>
      </c>
      <c r="K29" s="5">
        <v>706.6153535988448</v>
      </c>
    </row>
    <row r="30" spans="1:11" ht="12.75">
      <c r="A30" s="6" t="s">
        <v>0</v>
      </c>
      <c r="B30" s="4">
        <v>2023</v>
      </c>
      <c r="C30" s="5">
        <v>944.3460465619759</v>
      </c>
      <c r="D30" s="5">
        <v>672.4706675818422</v>
      </c>
      <c r="E30" s="5">
        <v>707.3610047169766</v>
      </c>
      <c r="F30" s="5">
        <v>10.126142402738001</v>
      </c>
      <c r="G30" s="5">
        <v>323.6397196412093</v>
      </c>
      <c r="H30" s="5">
        <v>123.94683148447007</v>
      </c>
      <c r="I30" s="5">
        <v>7.407473656770848</v>
      </c>
      <c r="J30" s="5">
        <f t="shared" si="0"/>
        <v>2789.2978860459834</v>
      </c>
      <c r="K30" s="5">
        <v>717.5936797930273</v>
      </c>
    </row>
    <row r="31" spans="1:11" ht="12.75">
      <c r="A31" s="6" t="s">
        <v>0</v>
      </c>
      <c r="B31" s="4">
        <v>2024</v>
      </c>
      <c r="C31" s="5">
        <v>965.6817640035999</v>
      </c>
      <c r="D31" s="5">
        <v>681.599377392281</v>
      </c>
      <c r="E31" s="5">
        <v>715.3377083564823</v>
      </c>
      <c r="F31" s="5">
        <v>10.171032106106363</v>
      </c>
      <c r="G31" s="5">
        <v>323.73973696914567</v>
      </c>
      <c r="H31" s="5">
        <v>125.42418986456097</v>
      </c>
      <c r="I31" s="5">
        <v>7.440331431890212</v>
      </c>
      <c r="J31" s="5">
        <f t="shared" si="0"/>
        <v>2829.3941401240663</v>
      </c>
      <c r="K31" s="5">
        <v>729.2156240746326</v>
      </c>
    </row>
    <row r="32" spans="1:11" ht="12.75">
      <c r="A32" s="6" t="s">
        <v>0</v>
      </c>
      <c r="B32" s="4">
        <v>2025</v>
      </c>
      <c r="C32" s="5">
        <v>987.4234086915245</v>
      </c>
      <c r="D32" s="5">
        <v>690.4485954448999</v>
      </c>
      <c r="E32" s="5">
        <v>723.3180275915852</v>
      </c>
      <c r="F32" s="5">
        <v>10.213469973555654</v>
      </c>
      <c r="G32" s="5">
        <v>324.08237771052023</v>
      </c>
      <c r="H32" s="5">
        <v>126.9256921570023</v>
      </c>
      <c r="I32" s="5">
        <v>7.472667122699461</v>
      </c>
      <c r="J32" s="5">
        <f t="shared" si="0"/>
        <v>2869.8842386917872</v>
      </c>
      <c r="K32" s="5">
        <v>740.5381223219541</v>
      </c>
    </row>
    <row r="33" spans="1:11" ht="12.75">
      <c r="A33" s="6"/>
      <c r="B33" s="4">
        <v>2026</v>
      </c>
      <c r="C33" s="5">
        <v>1009.970695907392</v>
      </c>
      <c r="D33" s="5">
        <v>699.0383254437834</v>
      </c>
      <c r="E33" s="5">
        <v>731.7326675463021</v>
      </c>
      <c r="F33" s="5">
        <v>10.239140998436884</v>
      </c>
      <c r="G33" s="5">
        <v>325.41639746446526</v>
      </c>
      <c r="H33" s="5">
        <v>128.4676591461964</v>
      </c>
      <c r="I33" s="5">
        <v>7.507517276082504</v>
      </c>
      <c r="J33" s="5">
        <f t="shared" si="0"/>
        <v>2912.3724037826587</v>
      </c>
      <c r="K33" s="5">
        <v>752.5200304975282</v>
      </c>
    </row>
    <row r="34" spans="1:11" ht="12.75">
      <c r="A34" s="3">
        <v>15</v>
      </c>
      <c r="B34" s="4">
        <v>2013</v>
      </c>
      <c r="C34" s="5">
        <v>1710.6204018913534</v>
      </c>
      <c r="D34" s="5">
        <v>1893.6463360887262</v>
      </c>
      <c r="E34" s="5">
        <v>993.2646240462086</v>
      </c>
      <c r="F34" s="5">
        <v>54.052105388420536</v>
      </c>
      <c r="G34" s="5">
        <v>439.60114874681426</v>
      </c>
      <c r="H34" s="5">
        <v>352.2902764912651</v>
      </c>
      <c r="I34" s="5">
        <v>17.195918377158705</v>
      </c>
      <c r="J34" s="5">
        <f t="shared" si="0"/>
        <v>5460.670811029946</v>
      </c>
      <c r="K34" s="5">
        <v>1434.5783833874348</v>
      </c>
    </row>
    <row r="35" spans="1:11" ht="12.75">
      <c r="A35" s="3" t="s">
        <v>16</v>
      </c>
      <c r="B35" s="4">
        <v>2014</v>
      </c>
      <c r="C35" s="5">
        <v>1710.335769834142</v>
      </c>
      <c r="D35" s="5">
        <v>1732.4075884215067</v>
      </c>
      <c r="E35" s="5">
        <v>989.7319026365905</v>
      </c>
      <c r="F35" s="5">
        <v>57.906705925196256</v>
      </c>
      <c r="G35" s="5">
        <v>327.4528265015883</v>
      </c>
      <c r="H35" s="5">
        <v>327.935390482562</v>
      </c>
      <c r="I35" s="5">
        <v>16.954593041729314</v>
      </c>
      <c r="J35" s="5">
        <f t="shared" si="0"/>
        <v>5162.724776843314</v>
      </c>
      <c r="K35" s="5">
        <v>1354.1884580086776</v>
      </c>
    </row>
    <row r="36" spans="1:11" ht="12.75">
      <c r="A36" s="6" t="s">
        <v>0</v>
      </c>
      <c r="B36" s="4">
        <v>2015</v>
      </c>
      <c r="C36" s="5">
        <v>1814.9166522920316</v>
      </c>
      <c r="D36" s="5">
        <v>1716.7429857883694</v>
      </c>
      <c r="E36" s="5">
        <v>977.0273408987588</v>
      </c>
      <c r="F36" s="5">
        <v>55.30804368342977</v>
      </c>
      <c r="G36" s="5">
        <v>333.35408849236825</v>
      </c>
      <c r="H36" s="5">
        <v>332.81923155530603</v>
      </c>
      <c r="I36" s="5">
        <v>11.650212148643213</v>
      </c>
      <c r="J36" s="5">
        <f t="shared" si="0"/>
        <v>5241.818554858907</v>
      </c>
      <c r="K36" s="5">
        <v>1498.1088009683015</v>
      </c>
    </row>
    <row r="37" spans="1:11" ht="12.75">
      <c r="A37" s="6" t="s">
        <v>0</v>
      </c>
      <c r="B37" s="4">
        <v>2016</v>
      </c>
      <c r="C37" s="5">
        <v>1840.3886623178514</v>
      </c>
      <c r="D37" s="5">
        <v>1735.8449083170422</v>
      </c>
      <c r="E37" s="5">
        <v>986.1143732322655</v>
      </c>
      <c r="F37" s="5">
        <v>56.294528495112665</v>
      </c>
      <c r="G37" s="5">
        <v>336.4179345892556</v>
      </c>
      <c r="H37" s="5">
        <v>334.86397665494525</v>
      </c>
      <c r="I37" s="5">
        <v>11.660199450184514</v>
      </c>
      <c r="J37" s="5">
        <f t="shared" si="0"/>
        <v>5301.584583056657</v>
      </c>
      <c r="K37" s="5">
        <v>1525.2690810594456</v>
      </c>
    </row>
    <row r="38" spans="1:11" ht="12.75">
      <c r="A38" s="6" t="s">
        <v>0</v>
      </c>
      <c r="B38" s="4">
        <v>2017</v>
      </c>
      <c r="C38" s="5">
        <v>1868.0086337579694</v>
      </c>
      <c r="D38" s="5">
        <v>1762.3397245616816</v>
      </c>
      <c r="E38" s="5">
        <v>998.9919354476103</v>
      </c>
      <c r="F38" s="5">
        <v>58.49821770101998</v>
      </c>
      <c r="G38" s="5">
        <v>341.4733108623917</v>
      </c>
      <c r="H38" s="5">
        <v>338.1680139300089</v>
      </c>
      <c r="I38" s="5">
        <v>11.700486726962714</v>
      </c>
      <c r="J38" s="5">
        <f t="shared" si="0"/>
        <v>5379.180322987644</v>
      </c>
      <c r="K38" s="5">
        <v>1548.6625212422266</v>
      </c>
    </row>
    <row r="39" spans="1:11" ht="12.75">
      <c r="A39" s="6" t="s">
        <v>0</v>
      </c>
      <c r="B39" s="4">
        <v>2018</v>
      </c>
      <c r="C39" s="5">
        <v>1879.5005194894911</v>
      </c>
      <c r="D39" s="5">
        <v>1790.153671916444</v>
      </c>
      <c r="E39" s="5">
        <v>1010.4397944087551</v>
      </c>
      <c r="F39" s="5">
        <v>60.10377566914788</v>
      </c>
      <c r="G39" s="5">
        <v>344.09985268711796</v>
      </c>
      <c r="H39" s="5">
        <v>341.3026084902382</v>
      </c>
      <c r="I39" s="5">
        <v>11.738149291047574</v>
      </c>
      <c r="J39" s="5">
        <f t="shared" si="0"/>
        <v>5437.338371952242</v>
      </c>
      <c r="K39" s="5">
        <v>1575.17902800848</v>
      </c>
    </row>
    <row r="40" spans="1:11" ht="12.75">
      <c r="A40" s="6" t="s">
        <v>0</v>
      </c>
      <c r="B40" s="4">
        <v>2019</v>
      </c>
      <c r="C40" s="5">
        <v>1903.9419108670245</v>
      </c>
      <c r="D40" s="5">
        <v>1818.792167837394</v>
      </c>
      <c r="E40" s="5">
        <v>1020.9697194910734</v>
      </c>
      <c r="F40" s="5">
        <v>61.00651782280077</v>
      </c>
      <c r="G40" s="5">
        <v>345.73052715049005</v>
      </c>
      <c r="H40" s="5">
        <v>344.95863207721106</v>
      </c>
      <c r="I40" s="5">
        <v>11.782801548079783</v>
      </c>
      <c r="J40" s="5">
        <f t="shared" si="0"/>
        <v>5507.182276794074</v>
      </c>
      <c r="K40" s="5">
        <v>1597.8177332786747</v>
      </c>
    </row>
    <row r="41" spans="1:11" ht="12.75">
      <c r="A41" s="6" t="s">
        <v>0</v>
      </c>
      <c r="B41" s="4">
        <v>2020</v>
      </c>
      <c r="C41" s="5">
        <v>1933.7880716963305</v>
      </c>
      <c r="D41" s="5">
        <v>1848.6306101997175</v>
      </c>
      <c r="E41" s="5">
        <v>1033.2073410467126</v>
      </c>
      <c r="F41" s="5">
        <v>61.359263412902</v>
      </c>
      <c r="G41" s="5">
        <v>347.1250197426174</v>
      </c>
      <c r="H41" s="5">
        <v>348.528004193064</v>
      </c>
      <c r="I41" s="5">
        <v>11.82366874296695</v>
      </c>
      <c r="J41" s="5">
        <f t="shared" si="0"/>
        <v>5584.46197903431</v>
      </c>
      <c r="K41" s="5">
        <v>1621.33617155484</v>
      </c>
    </row>
    <row r="42" spans="1:11" ht="12.75">
      <c r="A42" s="6" t="s">
        <v>0</v>
      </c>
      <c r="B42" s="4">
        <v>2021</v>
      </c>
      <c r="C42" s="5">
        <v>1963.728884120825</v>
      </c>
      <c r="D42" s="5">
        <v>1879.1393498231864</v>
      </c>
      <c r="E42" s="5">
        <v>1045.2925877613636</v>
      </c>
      <c r="F42" s="5">
        <v>61.42738628031464</v>
      </c>
      <c r="G42" s="5">
        <v>347.9872620890115</v>
      </c>
      <c r="H42" s="5">
        <v>351.66705606409147</v>
      </c>
      <c r="I42" s="5">
        <v>11.842126570702243</v>
      </c>
      <c r="J42" s="5">
        <f t="shared" si="0"/>
        <v>5661.084652709495</v>
      </c>
      <c r="K42" s="5">
        <v>1643.4418963171331</v>
      </c>
    </row>
    <row r="43" spans="1:11" ht="12.75">
      <c r="A43" s="6" t="s">
        <v>0</v>
      </c>
      <c r="B43" s="4">
        <v>2022</v>
      </c>
      <c r="C43" s="5">
        <v>1998.303378445597</v>
      </c>
      <c r="D43" s="5">
        <v>1910.8042282879217</v>
      </c>
      <c r="E43" s="5">
        <v>1057.242078232817</v>
      </c>
      <c r="F43" s="5">
        <v>61.545170261061735</v>
      </c>
      <c r="G43" s="5">
        <v>349.1275201684378</v>
      </c>
      <c r="H43" s="5">
        <v>354.90827342707814</v>
      </c>
      <c r="I43" s="5">
        <v>11.862925691464229</v>
      </c>
      <c r="J43" s="5">
        <f t="shared" si="0"/>
        <v>5743.793574514378</v>
      </c>
      <c r="K43" s="5">
        <v>1667.2514787592404</v>
      </c>
    </row>
    <row r="44" spans="1:11" ht="12.75">
      <c r="A44" s="6" t="s">
        <v>0</v>
      </c>
      <c r="B44" s="4">
        <v>2023</v>
      </c>
      <c r="C44" s="5">
        <v>2037.3501813348116</v>
      </c>
      <c r="D44" s="5">
        <v>1937.882663429803</v>
      </c>
      <c r="E44" s="5">
        <v>1069.6205208872555</v>
      </c>
      <c r="F44" s="5">
        <v>61.75547754163826</v>
      </c>
      <c r="G44" s="5">
        <v>351.0483333801917</v>
      </c>
      <c r="H44" s="5">
        <v>358.2586072195661</v>
      </c>
      <c r="I44" s="5">
        <v>11.888427593286137</v>
      </c>
      <c r="J44" s="5">
        <f t="shared" si="0"/>
        <v>5827.804211386553</v>
      </c>
      <c r="K44" s="5">
        <v>1691.024576307196</v>
      </c>
    </row>
    <row r="45" spans="1:11" ht="12.75">
      <c r="A45" s="6" t="s">
        <v>0</v>
      </c>
      <c r="B45" s="4">
        <v>2024</v>
      </c>
      <c r="C45" s="5">
        <v>2077.7883293493037</v>
      </c>
      <c r="D45" s="5">
        <v>1964.5035248731033</v>
      </c>
      <c r="E45" s="5">
        <v>1081.5479370717576</v>
      </c>
      <c r="F45" s="5">
        <v>61.99646257351041</v>
      </c>
      <c r="G45" s="5">
        <v>352.10277434382533</v>
      </c>
      <c r="H45" s="5">
        <v>361.68936496639736</v>
      </c>
      <c r="I45" s="5">
        <v>11.917292861032637</v>
      </c>
      <c r="J45" s="5">
        <f t="shared" si="0"/>
        <v>5911.5456860389295</v>
      </c>
      <c r="K45" s="5">
        <v>1715.5337253571224</v>
      </c>
    </row>
    <row r="46" spans="1:11" ht="12.75">
      <c r="A46" s="6" t="s">
        <v>0</v>
      </c>
      <c r="B46" s="4">
        <v>2025</v>
      </c>
      <c r="C46" s="5">
        <v>2118.6834711935153</v>
      </c>
      <c r="D46" s="5">
        <v>1989.960008525203</v>
      </c>
      <c r="E46" s="5">
        <v>1093.5132752892082</v>
      </c>
      <c r="F46" s="5">
        <v>62.19531419100999</v>
      </c>
      <c r="G46" s="5">
        <v>353.3834596230854</v>
      </c>
      <c r="H46" s="5">
        <v>365.15607803255205</v>
      </c>
      <c r="I46" s="5">
        <v>11.94505472043248</v>
      </c>
      <c r="J46" s="5">
        <f t="shared" si="0"/>
        <v>5994.8366615750065</v>
      </c>
      <c r="K46" s="5">
        <v>1738.5847551702846</v>
      </c>
    </row>
    <row r="47" spans="1:11" ht="12.75">
      <c r="A47" s="6"/>
      <c r="B47" s="4">
        <v>2026</v>
      </c>
      <c r="C47" s="5">
        <v>2160.9385415287284</v>
      </c>
      <c r="D47" s="5">
        <v>2015.2124854416159</v>
      </c>
      <c r="E47" s="5">
        <v>1106.1579625062463</v>
      </c>
      <c r="F47" s="5">
        <v>62.28849238356984</v>
      </c>
      <c r="G47" s="5">
        <v>355.5567921275467</v>
      </c>
      <c r="H47" s="5">
        <v>368.6154250188289</v>
      </c>
      <c r="I47" s="5">
        <v>11.974330822193382</v>
      </c>
      <c r="J47" s="5">
        <f t="shared" si="0"/>
        <v>6080.74402982873</v>
      </c>
      <c r="K47" s="5">
        <v>1762.8402422136567</v>
      </c>
    </row>
  </sheetData>
  <sheetProtection/>
  <mergeCells count="5">
    <mergeCell ref="A1:K1"/>
    <mergeCell ref="A2:K2"/>
    <mergeCell ref="A4:B4"/>
    <mergeCell ref="C4:J4"/>
    <mergeCell ref="K4:K5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Northern CA non-CA ISO Forecast Zone Results High Demand Case</dc:title>
  <dc:subject/>
  <dc:creator>Garcia, Cary@Energy</dc:creator>
  <cp:keywords/>
  <dc:description/>
  <cp:lastModifiedBy>Garcia, Cary@Energy</cp:lastModifiedBy>
  <dcterms:created xsi:type="dcterms:W3CDTF">2015-05-22T06:46:45Z</dcterms:created>
  <dcterms:modified xsi:type="dcterms:W3CDTF">2015-12-12T02:13:54Z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Z5JXHV6S7NA6-3-74823</vt:lpwstr>
  </property>
  <property fmtid="{D5CDD505-2E9C-101B-9397-08002B2CF9AE}" pid="4" name="_dlc_DocIdItemGu">
    <vt:lpwstr>e33752c5-3514-472d-b861-fca52a1b4aaf</vt:lpwstr>
  </property>
  <property fmtid="{D5CDD505-2E9C-101B-9397-08002B2CF9AE}" pid="5" name="_dlc_DocIdU">
    <vt:lpwstr>http://efilingspinternal/_layouts/DocIdRedir.aspx?ID=Z5JXHV6S7NA6-3-74823, Z5JXHV6S7NA6-3-74823</vt:lpwstr>
  </property>
  <property fmtid="{D5CDD505-2E9C-101B-9397-08002B2CF9AE}" pid="6" name="_CopySour">
    <vt:lpwstr>http://efilingspinternal/PendingDocuments/15-IEPR-03/20151214T103649_Northern_CA_nonCA_ISO_Forecast_Zone_Results_High_Demand_Case.xls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15-IEPR-03</vt:lpwstr>
  </property>
  <property fmtid="{D5CDD505-2E9C-101B-9397-08002B2CF9AE}" pid="11" name="Subject Are">
    <vt:lpwstr>91;#IEPR 2015-12-17 Workshop|f86ab955-1f1d-4153-9a80-462cb023a7f0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815100.000000000</vt:lpwstr>
  </property>
  <property fmtid="{D5CDD505-2E9C-101B-9397-08002B2CF9AE}" pid="14" name="bfc617c42d804116a0a5feb0906d72">
    <vt:lpwstr>IEPR 2015-12-17 Workshop|f86ab955-1f1d-4153-9a80-462cb023a7f0</vt:lpwstr>
  </property>
  <property fmtid="{D5CDD505-2E9C-101B-9397-08002B2CF9AE}" pid="15" name="TaxCatchA">
    <vt:lpwstr>8;#Commission Staff|33d9c16f-f938-4210-84d3-7f3ed959b9d5;#6;#Document|6786e4f6-aafd-416d-a977-1b2d5f456edf;#91;#IEPR 2015-12-17 Workshop|f86ab955-1f1d-4153-9a80-462cb023a7f0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TemplateU">
    <vt:lpwstr/>
  </property>
  <property fmtid="{D5CDD505-2E9C-101B-9397-08002B2CF9AE}" pid="18" name="xd_Prog">
    <vt:lpwstr/>
  </property>
  <property fmtid="{D5CDD505-2E9C-101B-9397-08002B2CF9AE}" pid="19" name="k2a3b5fc29f742a38f72e68b777baa">
    <vt:lpwstr/>
  </property>
  <property fmtid="{D5CDD505-2E9C-101B-9397-08002B2CF9AE}" pid="20" name="_SourceU">
    <vt:lpwstr/>
  </property>
  <property fmtid="{D5CDD505-2E9C-101B-9397-08002B2CF9AE}" pid="21" name="_SharedFileInd">
    <vt:lpwstr/>
  </property>
</Properties>
</file>