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onsumption-High" sheetId="1" r:id="rId1"/>
    <sheet name="Sales and Peak-High" sheetId="2" r:id="rId2"/>
  </sheets>
  <definedNames/>
  <calcPr fullCalcOnLoad="1"/>
</workbook>
</file>

<file path=xl/sharedStrings.xml><?xml version="1.0" encoding="utf-8"?>
<sst xmlns="http://schemas.openxmlformats.org/spreadsheetml/2006/main" count="77" uniqueCount="20">
  <si>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</si>
  <si>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</si>
  <si>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</si>
  <si>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</si>
  <si>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</si>
  <si>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</si>
  <si>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</si>
  <si>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</si>
  <si>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</si>
  <si>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</si>
  <si>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</si>
  <si>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Total Sales</t>
  </si>
  <si>
    <t>Sales (GWh)</t>
  </si>
  <si>
    <t>Net Peak (MW) System Coincident</t>
  </si>
  <si>
    <t>Coastal</t>
  </si>
  <si>
    <t>Inland</t>
  </si>
  <si>
    <t>California Energy Demand 2016-2026 Baseline Revised Forecast</t>
  </si>
  <si>
    <t>Forecast Zone</t>
  </si>
  <si>
    <t>Forecast Zone Electricity Sales and Peak for LADWP Planning Area - High Demand Case</t>
  </si>
  <si>
    <t>Forecast Zone Electricity Consumption for LADWP Planning Area - High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</si>
</sst>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0" zoomScaleNormal="80" zoomScalePageLayoutView="0" workbookViewId="0" topLeftCell="A1">
      <selection activeCell="F47" sqref="F47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16.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</row>
    <row r="3" ht="15" customHeight="1"/>
    <row r="4" spans="1:10" ht="15">
      <c r="A4" s="8" t="s">
        <v>0</v>
      </c>
      <c r="B4" s="9"/>
      <c r="C4" s="8" t="s">
        <v>1</v>
      </c>
      <c r="D4" s="10"/>
      <c r="E4" s="10"/>
      <c r="F4" s="10"/>
      <c r="G4" s="10"/>
      <c r="H4" s="10"/>
      <c r="I4" s="10"/>
      <c r="J4" s="9"/>
    </row>
    <row r="5" spans="1:10" ht="30">
      <c r="A5" s="2" t="s">
        <v>17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2.75">
      <c r="A6" s="3">
        <v>16</v>
      </c>
      <c r="B6" s="4">
        <v>2013</v>
      </c>
      <c r="C6" s="5">
        <v>2525.3728096652035</v>
      </c>
      <c r="D6" s="5">
        <v>3346.3480330628345</v>
      </c>
      <c r="E6" s="5">
        <v>1783.0377735827128</v>
      </c>
      <c r="F6" s="5">
        <v>85.81699445329988</v>
      </c>
      <c r="G6" s="5">
        <v>29.285089502006173</v>
      </c>
      <c r="H6" s="5">
        <v>424.31510592740926</v>
      </c>
      <c r="I6" s="5">
        <v>41.955040000000004</v>
      </c>
      <c r="J6" s="5">
        <f>SUM(C6:I6)</f>
        <v>8236.130846193468</v>
      </c>
    </row>
    <row r="7" spans="1:10" ht="12.75">
      <c r="A7" s="3" t="s">
        <v>14</v>
      </c>
      <c r="B7" s="4">
        <v>2014</v>
      </c>
      <c r="C7" s="5">
        <v>2544.9843372445503</v>
      </c>
      <c r="D7" s="5">
        <v>3840.170989091061</v>
      </c>
      <c r="E7" s="5">
        <v>1661.156162115414</v>
      </c>
      <c r="F7" s="5">
        <v>77.39867569253865</v>
      </c>
      <c r="G7" s="5">
        <v>10.95019584596163</v>
      </c>
      <c r="H7" s="5">
        <v>324.6592637565581</v>
      </c>
      <c r="I7" s="5">
        <v>44.01999612611494</v>
      </c>
      <c r="J7" s="5">
        <f aca="true" t="shared" si="0" ref="J7:J33">SUM(C7:I7)</f>
        <v>8503.339619872198</v>
      </c>
    </row>
    <row r="8" spans="1:10" ht="12.75">
      <c r="A8" s="6" t="s">
        <v>0</v>
      </c>
      <c r="B8" s="4">
        <v>2015</v>
      </c>
      <c r="C8" s="5">
        <v>2528.7252657910253</v>
      </c>
      <c r="D8" s="5">
        <v>3787.0189503479614</v>
      </c>
      <c r="E8" s="5">
        <v>1658.0021260803114</v>
      </c>
      <c r="F8" s="5">
        <v>78.00564976633521</v>
      </c>
      <c r="G8" s="5">
        <v>11.04688299314383</v>
      </c>
      <c r="H8" s="5">
        <v>333.8194849137286</v>
      </c>
      <c r="I8" s="5">
        <v>43.92730002739132</v>
      </c>
      <c r="J8" s="5">
        <f t="shared" si="0"/>
        <v>8440.545659919897</v>
      </c>
    </row>
    <row r="9" spans="1:10" ht="12.75">
      <c r="A9" s="6" t="s">
        <v>0</v>
      </c>
      <c r="B9" s="4">
        <v>2016</v>
      </c>
      <c r="C9" s="5">
        <v>2546.568620673462</v>
      </c>
      <c r="D9" s="5">
        <v>3818.7336935138474</v>
      </c>
      <c r="E9" s="5">
        <v>1668.2940574505274</v>
      </c>
      <c r="F9" s="5">
        <v>79.25696215999724</v>
      </c>
      <c r="G9" s="5">
        <v>11.042767888166768</v>
      </c>
      <c r="H9" s="5">
        <v>358.93888835935223</v>
      </c>
      <c r="I9" s="5">
        <v>43.85910574432036</v>
      </c>
      <c r="J9" s="5">
        <f t="shared" si="0"/>
        <v>8526.694095789673</v>
      </c>
    </row>
    <row r="10" spans="1:10" ht="12.75">
      <c r="A10" s="6" t="s">
        <v>0</v>
      </c>
      <c r="B10" s="4">
        <v>2017</v>
      </c>
      <c r="C10" s="5">
        <v>2561.241346202069</v>
      </c>
      <c r="D10" s="5">
        <v>3847.339542692886</v>
      </c>
      <c r="E10" s="5">
        <v>1677.8314051149184</v>
      </c>
      <c r="F10" s="5">
        <v>81.2264432861186</v>
      </c>
      <c r="G10" s="5">
        <v>11.063243867950632</v>
      </c>
      <c r="H10" s="5">
        <v>386.0592128552412</v>
      </c>
      <c r="I10" s="5">
        <v>43.90691362974949</v>
      </c>
      <c r="J10" s="5">
        <f t="shared" si="0"/>
        <v>8608.668107648933</v>
      </c>
    </row>
    <row r="11" spans="1:10" ht="12.75">
      <c r="A11" s="6" t="s">
        <v>0</v>
      </c>
      <c r="B11" s="4">
        <v>2018</v>
      </c>
      <c r="C11" s="5">
        <v>2558.802390984385</v>
      </c>
      <c r="D11" s="5">
        <v>3876.504699961301</v>
      </c>
      <c r="E11" s="5">
        <v>1687.1648907768686</v>
      </c>
      <c r="F11" s="5">
        <v>82.7431818330953</v>
      </c>
      <c r="G11" s="5">
        <v>11.041288079928897</v>
      </c>
      <c r="H11" s="5">
        <v>406.14309938571984</v>
      </c>
      <c r="I11" s="5">
        <v>43.91868160398394</v>
      </c>
      <c r="J11" s="5">
        <f t="shared" si="0"/>
        <v>8666.31823262528</v>
      </c>
    </row>
    <row r="12" spans="1:10" ht="12.75">
      <c r="A12" s="6" t="s">
        <v>0</v>
      </c>
      <c r="B12" s="4">
        <v>2019</v>
      </c>
      <c r="C12" s="5">
        <v>2585.235097675263</v>
      </c>
      <c r="D12" s="5">
        <v>3908.331840374999</v>
      </c>
      <c r="E12" s="5">
        <v>1695.0677572409459</v>
      </c>
      <c r="F12" s="5">
        <v>83.71706307930316</v>
      </c>
      <c r="G12" s="5">
        <v>11.022489028330426</v>
      </c>
      <c r="H12" s="5">
        <v>429.80422878021375</v>
      </c>
      <c r="I12" s="5">
        <v>43.94810791142708</v>
      </c>
      <c r="J12" s="5">
        <f t="shared" si="0"/>
        <v>8757.126584090482</v>
      </c>
    </row>
    <row r="13" spans="1:10" ht="12.75">
      <c r="A13" s="6" t="s">
        <v>0</v>
      </c>
      <c r="B13" s="4">
        <v>2020</v>
      </c>
      <c r="C13" s="5">
        <v>2623.7465107058993</v>
      </c>
      <c r="D13" s="5">
        <v>3953.0288004882277</v>
      </c>
      <c r="E13" s="5">
        <v>1706.2951513399198</v>
      </c>
      <c r="F13" s="5">
        <v>84.38839765706076</v>
      </c>
      <c r="G13" s="5">
        <v>11.035305167172911</v>
      </c>
      <c r="H13" s="5">
        <v>454.8425455145476</v>
      </c>
      <c r="I13" s="5">
        <v>43.933641901872456</v>
      </c>
      <c r="J13" s="5">
        <f t="shared" si="0"/>
        <v>8877.270352774703</v>
      </c>
    </row>
    <row r="14" spans="1:10" ht="12.75">
      <c r="A14" s="6" t="s">
        <v>0</v>
      </c>
      <c r="B14" s="4">
        <v>2021</v>
      </c>
      <c r="C14" s="5">
        <v>2666.9960315914</v>
      </c>
      <c r="D14" s="5">
        <v>3996.897254357405</v>
      </c>
      <c r="E14" s="5">
        <v>1716.1918089050196</v>
      </c>
      <c r="F14" s="5">
        <v>84.65145639123746</v>
      </c>
      <c r="G14" s="5">
        <v>11.032227945748872</v>
      </c>
      <c r="H14" s="5">
        <v>464.80774126672304</v>
      </c>
      <c r="I14" s="5">
        <v>43.85659894567421</v>
      </c>
      <c r="J14" s="5">
        <f t="shared" si="0"/>
        <v>8984.433119403207</v>
      </c>
    </row>
    <row r="15" spans="1:10" ht="12.75">
      <c r="A15" s="6" t="s">
        <v>0</v>
      </c>
      <c r="B15" s="4">
        <v>2022</v>
      </c>
      <c r="C15" s="5">
        <v>2719.0466733206827</v>
      </c>
      <c r="D15" s="5">
        <v>4040.6736778864674</v>
      </c>
      <c r="E15" s="5">
        <v>1726.340039601606</v>
      </c>
      <c r="F15" s="5">
        <v>84.89752798711909</v>
      </c>
      <c r="G15" s="5">
        <v>11.031822375747529</v>
      </c>
      <c r="H15" s="5">
        <v>475.2443645098236</v>
      </c>
      <c r="I15" s="5">
        <v>43.7806845312209</v>
      </c>
      <c r="J15" s="5">
        <f t="shared" si="0"/>
        <v>9101.014790212666</v>
      </c>
    </row>
    <row r="16" spans="1:10" ht="12.75">
      <c r="A16" s="6" t="s">
        <v>0</v>
      </c>
      <c r="B16" s="4">
        <v>2023</v>
      </c>
      <c r="C16" s="5">
        <v>2782.542170362168</v>
      </c>
      <c r="D16" s="5">
        <v>4073.90228243818</v>
      </c>
      <c r="E16" s="5">
        <v>1738.7614800636277</v>
      </c>
      <c r="F16" s="5">
        <v>85.30429490448502</v>
      </c>
      <c r="G16" s="5">
        <v>11.048415433690469</v>
      </c>
      <c r="H16" s="5">
        <v>486.8781780980863</v>
      </c>
      <c r="I16" s="5">
        <v>43.7952359193691</v>
      </c>
      <c r="J16" s="5">
        <f t="shared" si="0"/>
        <v>9222.232057219606</v>
      </c>
    </row>
    <row r="17" spans="1:10" ht="12.75">
      <c r="A17" s="6" t="s">
        <v>0</v>
      </c>
      <c r="B17" s="4">
        <v>2024</v>
      </c>
      <c r="C17" s="5">
        <v>2851.1724654903883</v>
      </c>
      <c r="D17" s="5">
        <v>4111.071990436257</v>
      </c>
      <c r="E17" s="5">
        <v>1751.2885709778716</v>
      </c>
      <c r="F17" s="5">
        <v>85.75824363178104</v>
      </c>
      <c r="G17" s="5">
        <v>11.057531049884046</v>
      </c>
      <c r="H17" s="5">
        <v>499.1929669598313</v>
      </c>
      <c r="I17" s="5">
        <v>43.833866486868565</v>
      </c>
      <c r="J17" s="5">
        <f t="shared" si="0"/>
        <v>9353.375635032882</v>
      </c>
    </row>
    <row r="18" spans="1:10" ht="12.75">
      <c r="A18" s="6" t="s">
        <v>0</v>
      </c>
      <c r="B18" s="4">
        <v>2025</v>
      </c>
      <c r="C18" s="5">
        <v>2922.523922833666</v>
      </c>
      <c r="D18" s="5">
        <v>4148.992890853113</v>
      </c>
      <c r="E18" s="5">
        <v>1763.601077217966</v>
      </c>
      <c r="F18" s="5">
        <v>86.15522994809596</v>
      </c>
      <c r="G18" s="5">
        <v>11.0699127539935</v>
      </c>
      <c r="H18" s="5">
        <v>511.39909121345767</v>
      </c>
      <c r="I18" s="5">
        <v>43.879553738404034</v>
      </c>
      <c r="J18" s="5">
        <f t="shared" si="0"/>
        <v>9487.621678558697</v>
      </c>
    </row>
    <row r="19" spans="1:10" ht="12.75">
      <c r="A19" s="6"/>
      <c r="B19" s="4">
        <v>2026</v>
      </c>
      <c r="C19" s="5">
        <v>2997.258982123565</v>
      </c>
      <c r="D19" s="5">
        <v>4189.205827140893</v>
      </c>
      <c r="E19" s="5">
        <v>1775.6331541400286</v>
      </c>
      <c r="F19" s="5">
        <v>86.39873856303917</v>
      </c>
      <c r="G19" s="5">
        <v>11.130943503355551</v>
      </c>
      <c r="H19" s="5">
        <v>522.9554118074111</v>
      </c>
      <c r="I19" s="5">
        <v>43.93516447113463</v>
      </c>
      <c r="J19" s="5">
        <f t="shared" si="0"/>
        <v>9626.51822174943</v>
      </c>
    </row>
    <row r="20" spans="1:10" ht="12.75">
      <c r="A20" s="3">
        <v>17</v>
      </c>
      <c r="B20" s="4">
        <v>2013</v>
      </c>
      <c r="C20" s="5">
        <v>5781.702166776957</v>
      </c>
      <c r="D20" s="5">
        <v>7100.437160878828</v>
      </c>
      <c r="E20" s="5">
        <v>1691.1891896539908</v>
      </c>
      <c r="F20" s="5">
        <v>194.49165407488962</v>
      </c>
      <c r="G20" s="5">
        <v>67.04744175459305</v>
      </c>
      <c r="H20" s="5">
        <v>982.2602188441374</v>
      </c>
      <c r="I20" s="5">
        <v>96.05496000000001</v>
      </c>
      <c r="J20" s="5">
        <f t="shared" si="0"/>
        <v>15913.182791983396</v>
      </c>
    </row>
    <row r="21" spans="1:10" ht="12.75">
      <c r="A21" s="3" t="s">
        <v>15</v>
      </c>
      <c r="B21" s="4">
        <v>2014</v>
      </c>
      <c r="C21" s="5">
        <v>5747.134677647409</v>
      </c>
      <c r="D21" s="5">
        <v>8022.849734091798</v>
      </c>
      <c r="E21" s="5">
        <v>1609.6262801782</v>
      </c>
      <c r="F21" s="5">
        <v>175.21681372554215</v>
      </c>
      <c r="G21" s="5">
        <v>25.068361441170655</v>
      </c>
      <c r="H21" s="5">
        <v>753.3082728302728</v>
      </c>
      <c r="I21" s="5">
        <v>100.79000387388507</v>
      </c>
      <c r="J21" s="5">
        <f t="shared" si="0"/>
        <v>16433.994143788277</v>
      </c>
    </row>
    <row r="22" spans="1:10" ht="12.75">
      <c r="A22" s="6" t="s">
        <v>0</v>
      </c>
      <c r="B22" s="4">
        <v>2015</v>
      </c>
      <c r="C22" s="5">
        <v>5756.261247781989</v>
      </c>
      <c r="D22" s="5">
        <v>7949.014359197229</v>
      </c>
      <c r="E22" s="5">
        <v>1608.2378340097525</v>
      </c>
      <c r="F22" s="5">
        <v>176.72499709243206</v>
      </c>
      <c r="G22" s="5">
        <v>24.62259883836878</v>
      </c>
      <c r="H22" s="5">
        <v>776.1556387211823</v>
      </c>
      <c r="I22" s="5">
        <v>100.78557140749871</v>
      </c>
      <c r="J22" s="5">
        <f t="shared" si="0"/>
        <v>16391.802247048454</v>
      </c>
    </row>
    <row r="23" spans="1:10" ht="12.75">
      <c r="A23" s="6" t="s">
        <v>0</v>
      </c>
      <c r="B23" s="4">
        <v>2016</v>
      </c>
      <c r="C23" s="5">
        <v>5806.661690917841</v>
      </c>
      <c r="D23" s="5">
        <v>8027.311879348989</v>
      </c>
      <c r="E23" s="5">
        <v>1619.8769657303758</v>
      </c>
      <c r="F23" s="5">
        <v>179.69686333915126</v>
      </c>
      <c r="G23" s="5">
        <v>24.663890850761494</v>
      </c>
      <c r="H23" s="5">
        <v>785.8740519792084</v>
      </c>
      <c r="I23" s="5">
        <v>100.83609755168098</v>
      </c>
      <c r="J23" s="5">
        <f t="shared" si="0"/>
        <v>16544.921439718008</v>
      </c>
    </row>
    <row r="24" spans="1:10" ht="12.75">
      <c r="A24" s="6" t="s">
        <v>0</v>
      </c>
      <c r="B24" s="4">
        <v>2017</v>
      </c>
      <c r="C24" s="5">
        <v>5849.936112732265</v>
      </c>
      <c r="D24" s="5">
        <v>8099.221270896571</v>
      </c>
      <c r="E24" s="5">
        <v>1630.8060386224458</v>
      </c>
      <c r="F24" s="5">
        <v>184.30152518388604</v>
      </c>
      <c r="G24" s="5">
        <v>24.76017615897466</v>
      </c>
      <c r="H24" s="5">
        <v>797.1210776530985</v>
      </c>
      <c r="I24" s="5">
        <v>101.15394435304039</v>
      </c>
      <c r="J24" s="5">
        <f t="shared" si="0"/>
        <v>16687.300145600282</v>
      </c>
    </row>
    <row r="25" spans="1:10" ht="12.75">
      <c r="A25" s="6" t="s">
        <v>0</v>
      </c>
      <c r="B25" s="4">
        <v>2018</v>
      </c>
      <c r="C25" s="5">
        <v>5854.380037425669</v>
      </c>
      <c r="D25" s="5">
        <v>8172.538103243736</v>
      </c>
      <c r="E25" s="5">
        <v>1641.5554585726945</v>
      </c>
      <c r="F25" s="5">
        <v>187.8831603609371</v>
      </c>
      <c r="G25" s="5">
        <v>24.761596646870593</v>
      </c>
      <c r="H25" s="5">
        <v>808.2629810654654</v>
      </c>
      <c r="I25" s="5">
        <v>101.38984507368612</v>
      </c>
      <c r="J25" s="5">
        <f t="shared" si="0"/>
        <v>16790.77118238906</v>
      </c>
    </row>
    <row r="26" spans="1:10" ht="12.75">
      <c r="A26" s="6" t="s">
        <v>0</v>
      </c>
      <c r="B26" s="4">
        <v>2019</v>
      </c>
      <c r="C26" s="5">
        <v>5925.270219784625</v>
      </c>
      <c r="D26" s="5">
        <v>8251.70036966779</v>
      </c>
      <c r="E26" s="5">
        <v>1650.9296723363448</v>
      </c>
      <c r="F26" s="5">
        <v>190.23459002736044</v>
      </c>
      <c r="G26" s="5">
        <v>24.769974035768435</v>
      </c>
      <c r="H26" s="5">
        <v>820.5703639515045</v>
      </c>
      <c r="I26" s="5">
        <v>101.66720572144744</v>
      </c>
      <c r="J26" s="5">
        <f t="shared" si="0"/>
        <v>16965.142395524843</v>
      </c>
    </row>
    <row r="27" spans="1:10" ht="12.75">
      <c r="A27" s="6" t="s">
        <v>0</v>
      </c>
      <c r="B27" s="4">
        <v>2020</v>
      </c>
      <c r="C27" s="5">
        <v>6024.4098535930825</v>
      </c>
      <c r="D27" s="5">
        <v>8358.187171970045</v>
      </c>
      <c r="E27" s="5">
        <v>1663.5618298195675</v>
      </c>
      <c r="F27" s="5">
        <v>191.9007272515198</v>
      </c>
      <c r="G27" s="5">
        <v>24.849529343925827</v>
      </c>
      <c r="H27" s="5">
        <v>833.5193078981742</v>
      </c>
      <c r="I27" s="5">
        <v>101.84402720269982</v>
      </c>
      <c r="J27" s="5">
        <f t="shared" si="0"/>
        <v>17198.272447079016</v>
      </c>
    </row>
    <row r="28" spans="1:10" ht="12.75">
      <c r="A28" s="6" t="s">
        <v>0</v>
      </c>
      <c r="B28" s="4">
        <v>2021</v>
      </c>
      <c r="C28" s="5">
        <v>6135.054601029128</v>
      </c>
      <c r="D28" s="5">
        <v>8463.411502825149</v>
      </c>
      <c r="E28" s="5">
        <v>1674.920599006669</v>
      </c>
      <c r="F28" s="5">
        <v>192.63998235855325</v>
      </c>
      <c r="G28" s="5">
        <v>24.893500194638737</v>
      </c>
      <c r="H28" s="5">
        <v>846.271063810667</v>
      </c>
      <c r="I28" s="5">
        <v>101.87595134599042</v>
      </c>
      <c r="J28" s="5">
        <f t="shared" si="0"/>
        <v>17439.067200570793</v>
      </c>
    </row>
    <row r="29" spans="1:10" ht="12.75">
      <c r="A29" s="6" t="s">
        <v>0</v>
      </c>
      <c r="B29" s="4">
        <v>2022</v>
      </c>
      <c r="C29" s="5">
        <v>6266.65452175177</v>
      </c>
      <c r="D29" s="5">
        <v>8568.918582098282</v>
      </c>
      <c r="E29" s="5">
        <v>1686.5480234116887</v>
      </c>
      <c r="F29" s="5">
        <v>193.3417044723258</v>
      </c>
      <c r="G29" s="5">
        <v>24.943715107424364</v>
      </c>
      <c r="H29" s="5">
        <v>859.7181608798157</v>
      </c>
      <c r="I29" s="5">
        <v>101.9106117445629</v>
      </c>
      <c r="J29" s="5">
        <f t="shared" si="0"/>
        <v>17702.035319465867</v>
      </c>
    </row>
    <row r="30" spans="1:10" ht="12.75">
      <c r="A30" s="6" t="s">
        <v>0</v>
      </c>
      <c r="B30" s="4">
        <v>2023</v>
      </c>
      <c r="C30" s="5">
        <v>6412.049934652927</v>
      </c>
      <c r="D30" s="5">
        <v>8637.638371869161</v>
      </c>
      <c r="E30" s="5">
        <v>1698.6689919617809</v>
      </c>
      <c r="F30" s="5">
        <v>194.26579764411463</v>
      </c>
      <c r="G30" s="5">
        <v>24.980599759817423</v>
      </c>
      <c r="H30" s="5">
        <v>873.707710036736</v>
      </c>
      <c r="I30" s="5">
        <v>101.9438222735637</v>
      </c>
      <c r="J30" s="5">
        <f t="shared" si="0"/>
        <v>17943.255228198097</v>
      </c>
    </row>
    <row r="31" spans="1:10" ht="12.75">
      <c r="A31" s="6" t="s">
        <v>0</v>
      </c>
      <c r="B31" s="4">
        <v>2024</v>
      </c>
      <c r="C31" s="5">
        <v>6569.453097969204</v>
      </c>
      <c r="D31" s="5">
        <v>8715.442002417522</v>
      </c>
      <c r="E31" s="5">
        <v>1710.8939519633475</v>
      </c>
      <c r="F31" s="5">
        <v>195.29773158679694</v>
      </c>
      <c r="G31" s="5">
        <v>25.000636555300805</v>
      </c>
      <c r="H31" s="5">
        <v>888.7660484283882</v>
      </c>
      <c r="I31" s="5">
        <v>102.03317144612095</v>
      </c>
      <c r="J31" s="5">
        <f t="shared" si="0"/>
        <v>18206.88664036668</v>
      </c>
    </row>
    <row r="32" spans="1:10" ht="12.75">
      <c r="A32" s="6" t="s">
        <v>0</v>
      </c>
      <c r="B32" s="4">
        <v>2025</v>
      </c>
      <c r="C32" s="5">
        <v>6733.231509214436</v>
      </c>
      <c r="D32" s="5">
        <v>8794.237839693578</v>
      </c>
      <c r="E32" s="5">
        <v>1722.909177156658</v>
      </c>
      <c r="F32" s="5">
        <v>196.20012766367464</v>
      </c>
      <c r="G32" s="5">
        <v>25.027972149037588</v>
      </c>
      <c r="H32" s="5">
        <v>903.4236639036957</v>
      </c>
      <c r="I32" s="5">
        <v>102.13877681735214</v>
      </c>
      <c r="J32" s="5">
        <f t="shared" si="0"/>
        <v>18477.16906659843</v>
      </c>
    </row>
    <row r="33" spans="1:10" ht="12.75">
      <c r="A33" s="6"/>
      <c r="B33" s="4">
        <v>2026</v>
      </c>
      <c r="C33" s="5">
        <v>6904.8272662431955</v>
      </c>
      <c r="D33" s="5">
        <v>8877.87204003139</v>
      </c>
      <c r="E33" s="5">
        <v>1734.6508075295726</v>
      </c>
      <c r="F33" s="5">
        <v>196.7531178221989</v>
      </c>
      <c r="G33" s="5">
        <v>25.16526950930428</v>
      </c>
      <c r="H33" s="5">
        <v>917.1548360230959</v>
      </c>
      <c r="I33" s="5">
        <v>102.26729138060358</v>
      </c>
      <c r="J33" s="5">
        <f t="shared" si="0"/>
        <v>18758.690628539356</v>
      </c>
    </row>
  </sheetData>
  <sheetProtection/>
  <mergeCells count="4">
    <mergeCell ref="A2:J2"/>
    <mergeCell ref="A4:B4"/>
    <mergeCell ref="C4:J4"/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PageLayoutView="0" workbookViewId="0" topLeftCell="A1">
      <selection activeCell="C60" sqref="C60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5" customHeight="1"/>
    <row r="4" spans="1:11" ht="15" customHeight="1">
      <c r="A4" s="8" t="s">
        <v>0</v>
      </c>
      <c r="B4" s="9"/>
      <c r="C4" s="8" t="s">
        <v>12</v>
      </c>
      <c r="D4" s="10"/>
      <c r="E4" s="10"/>
      <c r="F4" s="10"/>
      <c r="G4" s="10"/>
      <c r="H4" s="10"/>
      <c r="I4" s="10"/>
      <c r="J4" s="11"/>
      <c r="K4" s="12" t="s">
        <v>13</v>
      </c>
    </row>
    <row r="5" spans="1:11" ht="30">
      <c r="A5" s="2" t="s">
        <v>17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11</v>
      </c>
      <c r="K5" s="13"/>
    </row>
    <row r="6" spans="1:11" ht="12.75">
      <c r="A6" s="3">
        <v>16</v>
      </c>
      <c r="B6" s="4">
        <v>2013</v>
      </c>
      <c r="C6" s="5">
        <v>2501.7993326652036</v>
      </c>
      <c r="D6" s="5">
        <v>3058.9368230628343</v>
      </c>
      <c r="E6" s="5">
        <v>737.1287735827127</v>
      </c>
      <c r="F6" s="5">
        <v>84.78681845329989</v>
      </c>
      <c r="G6" s="5">
        <v>29.285089502006173</v>
      </c>
      <c r="H6" s="5">
        <v>424.31510592740926</v>
      </c>
      <c r="I6" s="5">
        <v>41.955040000000004</v>
      </c>
      <c r="J6" s="5">
        <f>SUM(C6:I6)</f>
        <v>6878.206983193467</v>
      </c>
      <c r="K6" s="5">
        <v>1552.5551409908296</v>
      </c>
    </row>
    <row r="7" spans="1:11" ht="12.75">
      <c r="A7" s="3" t="s">
        <v>14</v>
      </c>
      <c r="B7" s="4">
        <v>2014</v>
      </c>
      <c r="C7" s="5">
        <v>2513.4078912445502</v>
      </c>
      <c r="D7" s="5">
        <v>3537.370159091061</v>
      </c>
      <c r="E7" s="5">
        <v>701.572362115414</v>
      </c>
      <c r="F7" s="5">
        <v>76.36849969253865</v>
      </c>
      <c r="G7" s="5">
        <v>10.95019584596163</v>
      </c>
      <c r="H7" s="5">
        <v>324.6592637565581</v>
      </c>
      <c r="I7" s="5">
        <v>44.01999612611494</v>
      </c>
      <c r="J7" s="5">
        <f aca="true" t="shared" si="0" ref="J7:J33">SUM(C7:I7)</f>
        <v>7208.348367872199</v>
      </c>
      <c r="K7" s="5">
        <v>1703.7595345191594</v>
      </c>
    </row>
    <row r="8" spans="1:11" ht="12.75">
      <c r="A8" s="6" t="s">
        <v>0</v>
      </c>
      <c r="B8" s="4">
        <v>2015</v>
      </c>
      <c r="C8" s="5">
        <v>2491.903277791025</v>
      </c>
      <c r="D8" s="5">
        <v>3473.1041303479615</v>
      </c>
      <c r="E8" s="5">
        <v>698.4215060803115</v>
      </c>
      <c r="F8" s="5">
        <v>76.97547376633521</v>
      </c>
      <c r="G8" s="5">
        <v>11.04688299314383</v>
      </c>
      <c r="H8" s="5">
        <v>333.8194849137286</v>
      </c>
      <c r="I8" s="5">
        <v>43.92730002739132</v>
      </c>
      <c r="J8" s="5">
        <f t="shared" si="0"/>
        <v>7129.198055919898</v>
      </c>
      <c r="K8" s="5">
        <v>1658.3460025098</v>
      </c>
    </row>
    <row r="9" spans="1:11" ht="12.75">
      <c r="A9" s="6" t="s">
        <v>0</v>
      </c>
      <c r="B9" s="4">
        <v>2016</v>
      </c>
      <c r="C9" s="5">
        <v>2506.849604673462</v>
      </c>
      <c r="D9" s="5">
        <v>3432.850653513847</v>
      </c>
      <c r="E9" s="5">
        <v>705.8634674505273</v>
      </c>
      <c r="F9" s="5">
        <v>78.22678615999725</v>
      </c>
      <c r="G9" s="5">
        <v>11.042767888166768</v>
      </c>
      <c r="H9" s="5">
        <v>357.54028835935225</v>
      </c>
      <c r="I9" s="5">
        <v>43.85910574432036</v>
      </c>
      <c r="J9" s="5">
        <f t="shared" si="0"/>
        <v>7136.232673789674</v>
      </c>
      <c r="K9" s="5">
        <v>1637.1647568022001</v>
      </c>
    </row>
    <row r="10" spans="1:11" ht="12.75">
      <c r="A10" s="6" t="s">
        <v>0</v>
      </c>
      <c r="B10" s="4">
        <v>2017</v>
      </c>
      <c r="C10" s="5">
        <v>2520.134113202069</v>
      </c>
      <c r="D10" s="5">
        <v>3448.175032692886</v>
      </c>
      <c r="E10" s="5">
        <v>711.4505951149184</v>
      </c>
      <c r="F10" s="5">
        <v>80.1962672861186</v>
      </c>
      <c r="G10" s="5">
        <v>11.063243867950632</v>
      </c>
      <c r="H10" s="5">
        <v>379.2526928552412</v>
      </c>
      <c r="I10" s="5">
        <v>43.90691362974949</v>
      </c>
      <c r="J10" s="5">
        <f t="shared" si="0"/>
        <v>7194.178858648933</v>
      </c>
      <c r="K10" s="5">
        <v>1658.4288200824572</v>
      </c>
    </row>
    <row r="11" spans="1:11" ht="12.75">
      <c r="A11" s="6" t="s">
        <v>0</v>
      </c>
      <c r="B11" s="4">
        <v>2018</v>
      </c>
      <c r="C11" s="5">
        <v>2517.813365984385</v>
      </c>
      <c r="D11" s="5">
        <v>3467.608289961301</v>
      </c>
      <c r="E11" s="5">
        <v>720.7872207768686</v>
      </c>
      <c r="F11" s="5">
        <v>81.71300583309531</v>
      </c>
      <c r="G11" s="5">
        <v>11.041288079928897</v>
      </c>
      <c r="H11" s="5">
        <v>399.33657938571986</v>
      </c>
      <c r="I11" s="5">
        <v>43.91868160398394</v>
      </c>
      <c r="J11" s="5">
        <f t="shared" si="0"/>
        <v>7242.218431625282</v>
      </c>
      <c r="K11" s="5">
        <v>1667.177272308643</v>
      </c>
    </row>
    <row r="12" spans="1:11" ht="12.75">
      <c r="A12" s="6" t="s">
        <v>0</v>
      </c>
      <c r="B12" s="4">
        <v>2019</v>
      </c>
      <c r="C12" s="5">
        <v>2544.3415216752633</v>
      </c>
      <c r="D12" s="5">
        <v>3488.282870374999</v>
      </c>
      <c r="E12" s="5">
        <v>728.6932072409459</v>
      </c>
      <c r="F12" s="5">
        <v>82.68688707930316</v>
      </c>
      <c r="G12" s="5">
        <v>11.022489028330426</v>
      </c>
      <c r="H12" s="5">
        <v>422.99770878021377</v>
      </c>
      <c r="I12" s="5">
        <v>43.94810791142708</v>
      </c>
      <c r="J12" s="5">
        <f t="shared" si="0"/>
        <v>7321.972792090482</v>
      </c>
      <c r="K12" s="5">
        <v>1679.2627841281817</v>
      </c>
    </row>
    <row r="13" spans="1:11" ht="12.75">
      <c r="A13" s="6" t="s">
        <v>0</v>
      </c>
      <c r="B13" s="4">
        <v>2020</v>
      </c>
      <c r="C13" s="5">
        <v>2582.922546705899</v>
      </c>
      <c r="D13" s="5">
        <v>3520.8316604882275</v>
      </c>
      <c r="E13" s="5">
        <v>739.9237113399198</v>
      </c>
      <c r="F13" s="5">
        <v>83.35822165706077</v>
      </c>
      <c r="G13" s="5">
        <v>11.035305167172911</v>
      </c>
      <c r="H13" s="5">
        <v>448.03602551454765</v>
      </c>
      <c r="I13" s="5">
        <v>43.933641901872456</v>
      </c>
      <c r="J13" s="5">
        <f t="shared" si="0"/>
        <v>7430.0411127747</v>
      </c>
      <c r="K13" s="5">
        <v>1699.2212398643328</v>
      </c>
    </row>
    <row r="14" spans="1:11" ht="12.75">
      <c r="A14" s="6" t="s">
        <v>0</v>
      </c>
      <c r="B14" s="4">
        <v>2021</v>
      </c>
      <c r="C14" s="5">
        <v>2626.2105285914</v>
      </c>
      <c r="D14" s="5">
        <v>3552.519334357405</v>
      </c>
      <c r="E14" s="5">
        <v>749.8234589050196</v>
      </c>
      <c r="F14" s="5">
        <v>83.62128039123746</v>
      </c>
      <c r="G14" s="5">
        <v>11.032227945748872</v>
      </c>
      <c r="H14" s="5">
        <v>458.00122126672306</v>
      </c>
      <c r="I14" s="5">
        <v>43.85659894567421</v>
      </c>
      <c r="J14" s="5">
        <f t="shared" si="0"/>
        <v>7525.064650403208</v>
      </c>
      <c r="K14" s="5">
        <v>1716.422406696897</v>
      </c>
    </row>
    <row r="15" spans="1:11" ht="12.75">
      <c r="A15" s="6" t="s">
        <v>0</v>
      </c>
      <c r="B15" s="4">
        <v>2022</v>
      </c>
      <c r="C15" s="5">
        <v>2678.2151683206826</v>
      </c>
      <c r="D15" s="5">
        <v>3584.3740178864673</v>
      </c>
      <c r="E15" s="5">
        <v>759.9747696016059</v>
      </c>
      <c r="F15" s="5">
        <v>83.8673519871191</v>
      </c>
      <c r="G15" s="5">
        <v>11.031822375747529</v>
      </c>
      <c r="H15" s="5">
        <v>468.4378445098236</v>
      </c>
      <c r="I15" s="5">
        <v>43.7806845312209</v>
      </c>
      <c r="J15" s="5">
        <f t="shared" si="0"/>
        <v>7629.681659212666</v>
      </c>
      <c r="K15" s="5">
        <v>1735.7883967642226</v>
      </c>
    </row>
    <row r="16" spans="1:11" ht="12.75">
      <c r="A16" s="6" t="s">
        <v>0</v>
      </c>
      <c r="B16" s="4">
        <v>2023</v>
      </c>
      <c r="C16" s="5">
        <v>2741.293194362168</v>
      </c>
      <c r="D16" s="5">
        <v>3606.25387243818</v>
      </c>
      <c r="E16" s="5">
        <v>772.3992700636277</v>
      </c>
      <c r="F16" s="5">
        <v>84.27411890448502</v>
      </c>
      <c r="G16" s="5">
        <v>11.048415433690469</v>
      </c>
      <c r="H16" s="5">
        <v>480.07165809808635</v>
      </c>
      <c r="I16" s="5">
        <v>43.7952359193691</v>
      </c>
      <c r="J16" s="5">
        <f t="shared" si="0"/>
        <v>7739.135765219605</v>
      </c>
      <c r="K16" s="5">
        <v>1755.980320061957</v>
      </c>
    </row>
    <row r="17" spans="1:11" ht="12.75">
      <c r="A17" s="6" t="s">
        <v>0</v>
      </c>
      <c r="B17" s="4">
        <v>2024</v>
      </c>
      <c r="C17" s="5">
        <v>2809.035738490388</v>
      </c>
      <c r="D17" s="5">
        <v>3633.1833104362568</v>
      </c>
      <c r="E17" s="5">
        <v>784.9294109778716</v>
      </c>
      <c r="F17" s="5">
        <v>84.72806763178104</v>
      </c>
      <c r="G17" s="5">
        <v>11.057531049884046</v>
      </c>
      <c r="H17" s="5">
        <v>492.38644695983135</v>
      </c>
      <c r="I17" s="5">
        <v>43.833866486868565</v>
      </c>
      <c r="J17" s="5">
        <f t="shared" si="0"/>
        <v>7859.154372032882</v>
      </c>
      <c r="K17" s="5">
        <v>1777.8152318695675</v>
      </c>
    </row>
    <row r="18" spans="1:11" ht="12.75">
      <c r="A18" s="6" t="s">
        <v>0</v>
      </c>
      <c r="B18" s="4">
        <v>2025</v>
      </c>
      <c r="C18" s="5">
        <v>2879.148439833666</v>
      </c>
      <c r="D18" s="5">
        <v>3662.0992308531127</v>
      </c>
      <c r="E18" s="5">
        <v>797.2449472179659</v>
      </c>
      <c r="F18" s="5">
        <v>85.12505394809597</v>
      </c>
      <c r="G18" s="5">
        <v>11.0699127539935</v>
      </c>
      <c r="H18" s="5">
        <v>504.5925712134577</v>
      </c>
      <c r="I18" s="5">
        <v>43.879553738404034</v>
      </c>
      <c r="J18" s="5">
        <f t="shared" si="0"/>
        <v>7983.159709558696</v>
      </c>
      <c r="K18" s="5">
        <v>1799.5291118932823</v>
      </c>
    </row>
    <row r="19" spans="1:11" ht="12.75">
      <c r="A19" s="6"/>
      <c r="B19" s="4">
        <v>2026</v>
      </c>
      <c r="C19" s="5">
        <v>2952.3243611235653</v>
      </c>
      <c r="D19" s="5">
        <v>3694.4285671408934</v>
      </c>
      <c r="E19" s="5">
        <v>809.2800341400286</v>
      </c>
      <c r="F19" s="5">
        <v>85.36856256303918</v>
      </c>
      <c r="G19" s="5">
        <v>11.130943503355551</v>
      </c>
      <c r="H19" s="5">
        <v>516.1488918074111</v>
      </c>
      <c r="I19" s="5">
        <v>43.93516447113463</v>
      </c>
      <c r="J19" s="5">
        <f t="shared" si="0"/>
        <v>8112.616524749428</v>
      </c>
      <c r="K19" s="5">
        <v>1822.4489295569704</v>
      </c>
    </row>
    <row r="20" spans="1:11" ht="12.75">
      <c r="A20" s="3">
        <v>17</v>
      </c>
      <c r="B20" s="4">
        <v>2013</v>
      </c>
      <c r="C20" s="5">
        <v>5724.894194776957</v>
      </c>
      <c r="D20" s="5">
        <v>7016.859800878828</v>
      </c>
      <c r="E20" s="5">
        <v>1689.0381282539909</v>
      </c>
      <c r="F20" s="5">
        <v>176.28719007488962</v>
      </c>
      <c r="G20" s="5">
        <v>67.04744175459305</v>
      </c>
      <c r="H20" s="5">
        <v>979.0904523441374</v>
      </c>
      <c r="I20" s="5">
        <v>96.05496000000001</v>
      </c>
      <c r="J20" s="5">
        <f t="shared" si="0"/>
        <v>15749.272168083395</v>
      </c>
      <c r="K20" s="5">
        <v>4309.444857902746</v>
      </c>
    </row>
    <row r="21" spans="1:11" ht="12.75">
      <c r="A21" s="3" t="s">
        <v>15</v>
      </c>
      <c r="B21" s="4">
        <v>2014</v>
      </c>
      <c r="C21" s="5">
        <v>5665.155783647409</v>
      </c>
      <c r="D21" s="5">
        <v>7923.095689091799</v>
      </c>
      <c r="E21" s="5">
        <v>1607.4846600782</v>
      </c>
      <c r="F21" s="5">
        <v>174.84422162554216</v>
      </c>
      <c r="G21" s="5">
        <v>25.068361441170655</v>
      </c>
      <c r="H21" s="5">
        <v>750.1543551302728</v>
      </c>
      <c r="I21" s="5">
        <v>100.79000387388507</v>
      </c>
      <c r="J21" s="5">
        <f t="shared" si="0"/>
        <v>16246.593074888278</v>
      </c>
      <c r="K21" s="5">
        <v>4639.240462219314</v>
      </c>
    </row>
    <row r="22" spans="1:11" ht="12.75">
      <c r="A22" s="6" t="s">
        <v>0</v>
      </c>
      <c r="B22" s="4">
        <v>2015</v>
      </c>
      <c r="C22" s="5">
        <v>5658.209974781989</v>
      </c>
      <c r="D22" s="5">
        <v>7827.016559197229</v>
      </c>
      <c r="E22" s="5">
        <v>1606.1056080097526</v>
      </c>
      <c r="F22" s="5">
        <v>176.35426789243206</v>
      </c>
      <c r="G22" s="5">
        <v>24.62259883836878</v>
      </c>
      <c r="H22" s="5">
        <v>773.0174906211823</v>
      </c>
      <c r="I22" s="5">
        <v>100.78557140749871</v>
      </c>
      <c r="J22" s="5">
        <f t="shared" si="0"/>
        <v>16166.112070748453</v>
      </c>
      <c r="K22" s="5">
        <v>4340.691398429399</v>
      </c>
    </row>
    <row r="23" spans="1:11" ht="12.75">
      <c r="A23" s="6" t="s">
        <v>0</v>
      </c>
      <c r="B23" s="4">
        <v>2016</v>
      </c>
      <c r="C23" s="5">
        <v>5700.313960917841</v>
      </c>
      <c r="D23" s="5">
        <v>7864.709819348989</v>
      </c>
      <c r="E23" s="5">
        <v>1617.7540868303759</v>
      </c>
      <c r="F23" s="5">
        <v>179.32798783915126</v>
      </c>
      <c r="G23" s="5">
        <v>24.663890850761494</v>
      </c>
      <c r="H23" s="5">
        <v>782.7515945792084</v>
      </c>
      <c r="I23" s="5">
        <v>100.83609755168098</v>
      </c>
      <c r="J23" s="5">
        <f t="shared" si="0"/>
        <v>16270.35743791801</v>
      </c>
      <c r="K23" s="5">
        <v>4415.608143033937</v>
      </c>
    </row>
    <row r="24" spans="1:11" ht="12.75">
      <c r="A24" s="6" t="s">
        <v>0</v>
      </c>
      <c r="B24" s="4">
        <v>2017</v>
      </c>
      <c r="C24" s="5">
        <v>5739.605062732266</v>
      </c>
      <c r="D24" s="5">
        <v>7917.420680896571</v>
      </c>
      <c r="E24" s="5">
        <v>1628.3309241224458</v>
      </c>
      <c r="F24" s="5">
        <v>183.93449398388603</v>
      </c>
      <c r="G24" s="5">
        <v>24.76017615897466</v>
      </c>
      <c r="H24" s="5">
        <v>794.0142325530985</v>
      </c>
      <c r="I24" s="5">
        <v>101.15394435304039</v>
      </c>
      <c r="J24" s="5">
        <f t="shared" si="0"/>
        <v>16389.219514800283</v>
      </c>
      <c r="K24" s="5">
        <v>4467.334690941009</v>
      </c>
    </row>
    <row r="25" spans="1:11" ht="12.75">
      <c r="A25" s="6" t="s">
        <v>0</v>
      </c>
      <c r="B25" s="4">
        <v>2018</v>
      </c>
      <c r="C25" s="5">
        <v>5744.548937425669</v>
      </c>
      <c r="D25" s="5">
        <v>7976.536663243736</v>
      </c>
      <c r="E25" s="5">
        <v>1638.9605739726946</v>
      </c>
      <c r="F25" s="5">
        <v>187.5179643609371</v>
      </c>
      <c r="G25" s="5">
        <v>24.761596646870593</v>
      </c>
      <c r="H25" s="5">
        <v>805.1716701654653</v>
      </c>
      <c r="I25" s="5">
        <v>101.38984507368612</v>
      </c>
      <c r="J25" s="5">
        <f t="shared" si="0"/>
        <v>16478.88725088906</v>
      </c>
      <c r="K25" s="5">
        <v>4488.026159390617</v>
      </c>
    </row>
    <row r="26" spans="1:11" ht="12.75">
      <c r="A26" s="6" t="s">
        <v>0</v>
      </c>
      <c r="B26" s="4">
        <v>2019</v>
      </c>
      <c r="C26" s="5">
        <v>5815.918669784624</v>
      </c>
      <c r="D26" s="5">
        <v>8039.398069667789</v>
      </c>
      <c r="E26" s="5">
        <v>1648.3439953363447</v>
      </c>
      <c r="F26" s="5">
        <v>189.87122002736044</v>
      </c>
      <c r="G26" s="5">
        <v>24.769974035768435</v>
      </c>
      <c r="H26" s="5">
        <v>817.4945096515046</v>
      </c>
      <c r="I26" s="5">
        <v>101.66720572144744</v>
      </c>
      <c r="J26" s="5">
        <f t="shared" si="0"/>
        <v>16637.46364422484</v>
      </c>
      <c r="K26" s="5">
        <v>4515.721078613145</v>
      </c>
    </row>
    <row r="27" spans="1:11" ht="12.75">
      <c r="A27" s="6" t="s">
        <v>0</v>
      </c>
      <c r="B27" s="4">
        <v>2020</v>
      </c>
      <c r="C27" s="5">
        <v>5914.803063593083</v>
      </c>
      <c r="D27" s="5">
        <v>8128.164421970045</v>
      </c>
      <c r="E27" s="5">
        <v>1660.9853144195674</v>
      </c>
      <c r="F27" s="5">
        <v>191.5391740515198</v>
      </c>
      <c r="G27" s="5">
        <v>24.849529343925827</v>
      </c>
      <c r="H27" s="5">
        <v>830.4588328981743</v>
      </c>
      <c r="I27" s="5">
        <v>101.84402720269982</v>
      </c>
      <c r="J27" s="5">
        <f t="shared" si="0"/>
        <v>16852.644363479016</v>
      </c>
      <c r="K27" s="5">
        <v>4561.869149889852</v>
      </c>
    </row>
    <row r="28" spans="1:11" ht="12.75">
      <c r="A28" s="6" t="s">
        <v>0</v>
      </c>
      <c r="B28" s="4">
        <v>2021</v>
      </c>
      <c r="C28" s="5">
        <v>6023.715991029128</v>
      </c>
      <c r="D28" s="5">
        <v>8215.495262825149</v>
      </c>
      <c r="E28" s="5">
        <v>1672.3531994066689</v>
      </c>
      <c r="F28" s="5">
        <v>192.28023695855325</v>
      </c>
      <c r="G28" s="5">
        <v>24.893500194638737</v>
      </c>
      <c r="H28" s="5">
        <v>843.225891110667</v>
      </c>
      <c r="I28" s="5">
        <v>101.87595134599042</v>
      </c>
      <c r="J28" s="5">
        <f t="shared" si="0"/>
        <v>17073.840032870798</v>
      </c>
      <c r="K28" s="5">
        <v>4607.530658778839</v>
      </c>
    </row>
    <row r="29" spans="1:11" ht="12.75">
      <c r="A29" s="6" t="s">
        <v>0</v>
      </c>
      <c r="B29" s="4">
        <v>2022</v>
      </c>
      <c r="C29" s="5">
        <v>6152.20758175177</v>
      </c>
      <c r="D29" s="5">
        <v>8303.474572098283</v>
      </c>
      <c r="E29" s="5">
        <v>1683.9896940116887</v>
      </c>
      <c r="F29" s="5">
        <v>192.9837577723258</v>
      </c>
      <c r="G29" s="5">
        <v>24.943715107424364</v>
      </c>
      <c r="H29" s="5">
        <v>856.6882140798158</v>
      </c>
      <c r="I29" s="5">
        <v>101.9106117445629</v>
      </c>
      <c r="J29" s="5">
        <f t="shared" si="0"/>
        <v>17316.19814656587</v>
      </c>
      <c r="K29" s="5">
        <v>4658.153384222982</v>
      </c>
    </row>
    <row r="30" spans="1:11" ht="12.75">
      <c r="A30" s="6" t="s">
        <v>0</v>
      </c>
      <c r="B30" s="4">
        <v>2023</v>
      </c>
      <c r="C30" s="5">
        <v>6293.362184652927</v>
      </c>
      <c r="D30" s="5">
        <v>8355.266321869161</v>
      </c>
      <c r="E30" s="5">
        <v>1696.1196874617808</v>
      </c>
      <c r="F30" s="5">
        <v>193.90964074411463</v>
      </c>
      <c r="G30" s="5">
        <v>24.980599759817423</v>
      </c>
      <c r="H30" s="5">
        <v>870.692912936736</v>
      </c>
      <c r="I30" s="5">
        <v>101.9438222735637</v>
      </c>
      <c r="J30" s="5">
        <f t="shared" si="0"/>
        <v>17536.275169698096</v>
      </c>
      <c r="K30" s="5">
        <v>4700.7881039314</v>
      </c>
    </row>
    <row r="31" spans="1:11" ht="12.75">
      <c r="A31" s="6" t="s">
        <v>0</v>
      </c>
      <c r="B31" s="4">
        <v>2024</v>
      </c>
      <c r="C31" s="5">
        <v>6445.460507969204</v>
      </c>
      <c r="D31" s="5">
        <v>8416.959592417521</v>
      </c>
      <c r="E31" s="5">
        <v>1708.3536271633475</v>
      </c>
      <c r="F31" s="5">
        <v>194.94335538679695</v>
      </c>
      <c r="G31" s="5">
        <v>25.000636555300805</v>
      </c>
      <c r="H31" s="5">
        <v>885.7663253283882</v>
      </c>
      <c r="I31" s="5">
        <v>102.03317144612095</v>
      </c>
      <c r="J31" s="5">
        <f t="shared" si="0"/>
        <v>17778.51721626668</v>
      </c>
      <c r="K31" s="5">
        <v>4746.785233990685</v>
      </c>
    </row>
    <row r="32" spans="1:11" ht="12.75">
      <c r="A32" s="6" t="s">
        <v>0</v>
      </c>
      <c r="B32" s="4">
        <v>2025</v>
      </c>
      <c r="C32" s="5">
        <v>6602.886849214437</v>
      </c>
      <c r="D32" s="5">
        <v>8480.523539693579</v>
      </c>
      <c r="E32" s="5">
        <v>1720.3777871566579</v>
      </c>
      <c r="F32" s="5">
        <v>195.84752336367464</v>
      </c>
      <c r="G32" s="5">
        <v>25.027972149037588</v>
      </c>
      <c r="H32" s="5">
        <v>900.4389394036957</v>
      </c>
      <c r="I32" s="5">
        <v>102.13877681735214</v>
      </c>
      <c r="J32" s="5">
        <f t="shared" si="0"/>
        <v>18027.24138779843</v>
      </c>
      <c r="K32" s="5">
        <v>4792.013989558491</v>
      </c>
    </row>
    <row r="33" spans="1:11" ht="12.75">
      <c r="A33" s="6"/>
      <c r="B33" s="4">
        <v>2026</v>
      </c>
      <c r="C33" s="5">
        <v>6767.092486243196</v>
      </c>
      <c r="D33" s="5">
        <v>8549.76002003139</v>
      </c>
      <c r="E33" s="5">
        <v>1732.1283077295725</v>
      </c>
      <c r="F33" s="5">
        <v>196.4022765221989</v>
      </c>
      <c r="G33" s="5">
        <v>25.16526950930428</v>
      </c>
      <c r="H33" s="5">
        <v>914.1850351230959</v>
      </c>
      <c r="I33" s="5">
        <v>102.26729138060358</v>
      </c>
      <c r="J33" s="5">
        <f t="shared" si="0"/>
        <v>18287.000686539363</v>
      </c>
      <c r="K33" s="5">
        <v>4839.757035220616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Forecast Zone Results High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Z5JXHV6S7NA6-3-74817</vt:lpwstr>
  </property>
  <property fmtid="{D5CDD505-2E9C-101B-9397-08002B2CF9AE}" pid="4" name="_dlc_DocIdItemGu">
    <vt:lpwstr>6fb8873e-96dc-449e-9e04-2a5edf11ef49</vt:lpwstr>
  </property>
  <property fmtid="{D5CDD505-2E9C-101B-9397-08002B2CF9AE}" pid="5" name="_dlc_DocIdU">
    <vt:lpwstr>http://efilingspinternal/_layouts/DocIdRedir.aspx?ID=Z5JXHV6S7NA6-3-74817, Z5JXHV6S7NA6-3-74817</vt:lpwstr>
  </property>
  <property fmtid="{D5CDD505-2E9C-101B-9397-08002B2CF9AE}" pid="6" name="_CopySour">
    <vt:lpwstr>http://efilingspinternal/PendingDocuments/15-IEPR-03/20151214T103646_LADWP_Forecast_Zone_Results_High_Demand_Case.xls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814800.000000000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