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Consumption" sheetId="1" r:id="rId1"/>
    <sheet name="Sales and Peak" sheetId="2" r:id="rId2"/>
  </sheets>
  <calcPr calcId="145621"/>
</workbook>
</file>

<file path=xl/calcChain.xml><?xml version="1.0" encoding="utf-8"?>
<calcChain xmlns="http://schemas.openxmlformats.org/spreadsheetml/2006/main">
  <c r="J8" i="2" l="1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7" i="2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7" i="1"/>
</calcChain>
</file>

<file path=xl/sharedStrings.xml><?xml version="1.0" encoding="utf-8"?>
<sst xmlns="http://schemas.openxmlformats.org/spreadsheetml/2006/main" count="153" uniqueCount="25">
  <si>
    <t/>
  </si>
  <si>
    <t>Consumption (GWh)</t>
  </si>
  <si>
    <t>Climate Zone</t>
  </si>
  <si>
    <t>Year</t>
  </si>
  <si>
    <t>Residential</t>
  </si>
  <si>
    <t>Commercial</t>
  </si>
  <si>
    <t>Manufacturing</t>
  </si>
  <si>
    <t>Mining</t>
  </si>
  <si>
    <t>Agricultural</t>
  </si>
  <si>
    <t>TCU</t>
  </si>
  <si>
    <t>Street
Lighting</t>
  </si>
  <si>
    <t>Total
Consumption</t>
  </si>
  <si>
    <t>Greater Bay Area</t>
  </si>
  <si>
    <t>North Coast</t>
  </si>
  <si>
    <t>North Valley</t>
  </si>
  <si>
    <t>Central Valley</t>
  </si>
  <si>
    <t>Southern Valley</t>
  </si>
  <si>
    <t>Central Coast</t>
  </si>
  <si>
    <t>California Energy Demand 2016-2026 Baseline Preliminary Forecast</t>
  </si>
  <si>
    <t>Total Sales</t>
  </si>
  <si>
    <t>Sales (GWh)</t>
  </si>
  <si>
    <t>Net Peak (MW) System Coincident</t>
  </si>
  <si>
    <t>Climate Zone Electricity Consumption for PGE Planning Area - Mid Demand Case</t>
  </si>
  <si>
    <t>Climate Zone Electricity Sales and Peak for PGE Planning Area - Mid Demand Case</t>
  </si>
  <si>
    <t>Prepared for California Energy Commission July 7, 2015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</si>
</sst>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Black]\-#,##0;[Black]0;"/>
  </numFmts>
  <fonts count="22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lbany AMT, Helvetica"/>
    </font>
    <font>
      <b/>
      <sz val="11"/>
      <color indexed="8"/>
      <name val="Albany AMT, Helvetica"/>
    </font>
    <font>
      <b/>
      <i/>
      <sz val="13"/>
      <color indexed="8"/>
      <name val="Albany AMT, Helvetica"/>
    </font>
    <font>
      <b/>
      <sz val="11"/>
      <color rgb="FF0070C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BBBBBB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33" borderId="0" xfId="0" applyNumberFormat="1" applyFont="1" applyFill="1" applyBorder="1" applyAlignment="1" applyProtection="1"/>
    <xf numFmtId="0" fontId="19" fillId="34" borderId="10" xfId="0" applyNumberFormat="1" applyFont="1" applyFill="1" applyBorder="1" applyAlignment="1" applyProtection="1">
      <alignment horizontal="center" wrapText="1"/>
    </xf>
    <xf numFmtId="0" fontId="18" fillId="0" borderId="10" xfId="0" applyNumberFormat="1" applyFont="1" applyFill="1" applyBorder="1" applyAlignment="1" applyProtection="1">
      <alignment horizontal="left" wrapText="1"/>
    </xf>
    <xf numFmtId="0" fontId="18" fillId="0" borderId="10" xfId="0" applyNumberFormat="1" applyFont="1" applyFill="1" applyBorder="1" applyAlignment="1" applyProtection="1">
      <alignment horizontal="right" wrapText="1"/>
    </xf>
    <xf numFmtId="164" fontId="18" fillId="0" borderId="10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center" wrapText="1"/>
    </xf>
    <xf numFmtId="164" fontId="0" fillId="33" borderId="0" xfId="0" applyNumberFormat="1" applyFont="1" applyFill="1" applyBorder="1" applyAlignment="1" applyProtection="1"/>
    <xf numFmtId="0" fontId="20" fillId="33" borderId="0" xfId="0" applyNumberFormat="1" applyFont="1" applyFill="1" applyBorder="1" applyAlignment="1" applyProtection="1">
      <alignment horizontal="center" wrapText="1"/>
    </xf>
    <xf numFmtId="0" fontId="19" fillId="34" borderId="11" xfId="0" applyNumberFormat="1" applyFont="1" applyFill="1" applyBorder="1" applyAlignment="1" applyProtection="1">
      <alignment horizontal="center" wrapText="1"/>
    </xf>
    <xf numFmtId="0" fontId="19" fillId="34" borderId="12" xfId="0" applyNumberFormat="1" applyFont="1" applyFill="1" applyBorder="1" applyAlignment="1" applyProtection="1">
      <alignment horizontal="center" wrapText="1"/>
    </xf>
    <xf numFmtId="0" fontId="19" fillId="34" borderId="13" xfId="0" applyNumberFormat="1" applyFont="1" applyFill="1" applyBorder="1" applyAlignment="1" applyProtection="1">
      <alignment horizontal="center" wrapText="1"/>
    </xf>
    <xf numFmtId="0" fontId="19" fillId="34" borderId="14" xfId="0" applyNumberFormat="1" applyFont="1" applyFill="1" applyBorder="1" applyAlignment="1" applyProtection="1">
      <alignment horizontal="center" wrapText="1"/>
    </xf>
    <xf numFmtId="0" fontId="19" fillId="34" borderId="15" xfId="0" applyNumberFormat="1" applyFont="1" applyFill="1" applyBorder="1" applyAlignment="1" applyProtection="1">
      <alignment horizontal="center" wrapText="1"/>
    </xf>
    <xf numFmtId="0" fontId="19" fillId="34" borderId="16" xfId="0" applyNumberFormat="1" applyFont="1" applyFill="1" applyBorder="1" applyAlignment="1" applyProtection="1">
      <alignment horizontal="center" wrapText="1"/>
    </xf>
    <xf numFmtId="0" fontId="21" fillId="33" borderId="0" xfId="0" applyNumberFormat="1" applyFont="1" applyFill="1" applyBorder="1" applyAlignment="1" applyProtection="1">
      <alignment horizontal="center" wrapText="1"/>
    </xf>
    <xf numFmtId="0" fontId="21" fillId="33" borderId="0" xfId="0" applyNumberFormat="1" applyFont="1" applyFill="1" applyBorder="1" applyAlignment="1" applyProtection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abSelected="1" zoomScale="80" workbookViewId="0">
      <selection activeCell="A3" sqref="A3:J3"/>
    </sheetView>
  </sheetViews>
  <sheetFormatPr defaultRowHeight="12.75"/>
  <cols>
    <col min="1" max="1" width="18.85546875" style="1" bestFit="1" customWidth="1"/>
    <col min="2" max="2" width="14.140625" style="1" bestFit="1" customWidth="1"/>
    <col min="3" max="3" width="17.28515625" style="1" bestFit="1" customWidth="1"/>
    <col min="4" max="4" width="15.7109375" style="1" bestFit="1" customWidth="1"/>
    <col min="5" max="5" width="20.42578125" style="1" bestFit="1" customWidth="1"/>
    <col min="6" max="6" width="14.140625" style="1" bestFit="1" customWidth="1"/>
    <col min="7" max="7" width="18.85546875" style="1" bestFit="1" customWidth="1"/>
    <col min="8" max="9" width="14.140625" style="1" bestFit="1" customWidth="1"/>
    <col min="10" max="10" width="17.28515625" style="1" bestFit="1" customWidth="1"/>
    <col min="11" max="16384" width="9.140625" style="1"/>
  </cols>
  <sheetData>
    <row r="1" spans="1:11" ht="17.100000000000001" customHeight="1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7.100000000000001" customHeight="1">
      <c r="A2" s="8" t="s">
        <v>22</v>
      </c>
      <c r="B2" s="8"/>
      <c r="C2" s="8"/>
      <c r="D2" s="8"/>
      <c r="E2" s="8"/>
      <c r="F2" s="8"/>
      <c r="G2" s="8"/>
      <c r="H2" s="8"/>
      <c r="I2" s="8"/>
      <c r="J2" s="8"/>
    </row>
    <row r="3" spans="1:11" ht="17.100000000000001" customHeight="1">
      <c r="A3" s="15" t="s">
        <v>24</v>
      </c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11" ht="15" customHeight="1"/>
    <row r="5" spans="1:11" ht="15">
      <c r="A5" s="9" t="s">
        <v>0</v>
      </c>
      <c r="B5" s="10"/>
      <c r="C5" s="9" t="s">
        <v>1</v>
      </c>
      <c r="D5" s="11"/>
      <c r="E5" s="11"/>
      <c r="F5" s="11"/>
      <c r="G5" s="11"/>
      <c r="H5" s="11"/>
      <c r="I5" s="11"/>
      <c r="J5" s="10"/>
    </row>
    <row r="6" spans="1:11" ht="30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</row>
    <row r="7" spans="1:11">
      <c r="A7" s="3">
        <v>1</v>
      </c>
      <c r="B7" s="4">
        <v>2013</v>
      </c>
      <c r="C7" s="5">
        <v>12931.769859277376</v>
      </c>
      <c r="D7" s="5">
        <v>19691.780418613627</v>
      </c>
      <c r="E7" s="5">
        <v>9467.3822772246967</v>
      </c>
      <c r="F7" s="5">
        <v>221.00994522133732</v>
      </c>
      <c r="G7" s="5">
        <v>1195.4331990002497</v>
      </c>
      <c r="H7" s="5">
        <v>2919.1185862427938</v>
      </c>
      <c r="I7" s="5">
        <v>238.79074323007441</v>
      </c>
      <c r="J7" s="5">
        <f>SUM(C7:I7)</f>
        <v>46665.285028810147</v>
      </c>
      <c r="K7" s="7"/>
    </row>
    <row r="8" spans="1:11">
      <c r="A8" s="3" t="s">
        <v>12</v>
      </c>
      <c r="B8" s="4">
        <v>2014</v>
      </c>
      <c r="C8" s="5">
        <v>12876.748197502722</v>
      </c>
      <c r="D8" s="5">
        <v>20079.00672785638</v>
      </c>
      <c r="E8" s="5">
        <v>9689.7705907800937</v>
      </c>
      <c r="F8" s="5">
        <v>220.41131202695618</v>
      </c>
      <c r="G8" s="5">
        <v>1365.1907756046962</v>
      </c>
      <c r="H8" s="5">
        <v>2959.7501615536144</v>
      </c>
      <c r="I8" s="5">
        <v>239.24621894528545</v>
      </c>
      <c r="J8" s="5">
        <f t="shared" ref="J8:J71" si="0">SUM(C8:I8)</f>
        <v>47430.12398426974</v>
      </c>
    </row>
    <row r="9" spans="1:11">
      <c r="A9" s="6" t="s">
        <v>0</v>
      </c>
      <c r="B9" s="4">
        <v>2015</v>
      </c>
      <c r="C9" s="5">
        <v>13199.762259187361</v>
      </c>
      <c r="D9" s="5">
        <v>20440.052978397154</v>
      </c>
      <c r="E9" s="5">
        <v>9737.3511681637738</v>
      </c>
      <c r="F9" s="5">
        <v>225.86529834768032</v>
      </c>
      <c r="G9" s="5">
        <v>1357.8677437673407</v>
      </c>
      <c r="H9" s="5">
        <v>2981.6779572898886</v>
      </c>
      <c r="I9" s="5">
        <v>239.31995993438096</v>
      </c>
      <c r="J9" s="5">
        <f t="shared" si="0"/>
        <v>48181.897365087578</v>
      </c>
    </row>
    <row r="10" spans="1:11">
      <c r="A10" s="6" t="s">
        <v>0</v>
      </c>
      <c r="B10" s="4">
        <v>2016</v>
      </c>
      <c r="C10" s="5">
        <v>13336.953612478805</v>
      </c>
      <c r="D10" s="5">
        <v>20562.122689753636</v>
      </c>
      <c r="E10" s="5">
        <v>9677.2591044811197</v>
      </c>
      <c r="F10" s="5">
        <v>219.66473373641881</v>
      </c>
      <c r="G10" s="5">
        <v>1355.4267613559114</v>
      </c>
      <c r="H10" s="5">
        <v>3001.080432578095</v>
      </c>
      <c r="I10" s="5">
        <v>239.29956825972198</v>
      </c>
      <c r="J10" s="5">
        <f t="shared" si="0"/>
        <v>48391.806902643708</v>
      </c>
    </row>
    <row r="11" spans="1:11">
      <c r="A11" s="6" t="s">
        <v>0</v>
      </c>
      <c r="B11" s="4">
        <v>2017</v>
      </c>
      <c r="C11" s="5">
        <v>13573.606863893032</v>
      </c>
      <c r="D11" s="5">
        <v>20980.795280470524</v>
      </c>
      <c r="E11" s="5">
        <v>9673.0297207535441</v>
      </c>
      <c r="F11" s="5">
        <v>214.14894178653972</v>
      </c>
      <c r="G11" s="5">
        <v>1356.597685831405</v>
      </c>
      <c r="H11" s="5">
        <v>3018.3921102617292</v>
      </c>
      <c r="I11" s="5">
        <v>239.13693470995815</v>
      </c>
      <c r="J11" s="5">
        <f t="shared" si="0"/>
        <v>49055.707537706738</v>
      </c>
    </row>
    <row r="12" spans="1:11">
      <c r="A12" s="6" t="s">
        <v>0</v>
      </c>
      <c r="B12" s="4">
        <v>2018</v>
      </c>
      <c r="C12" s="5">
        <v>13794.10703165775</v>
      </c>
      <c r="D12" s="5">
        <v>21468.175991150161</v>
      </c>
      <c r="E12" s="5">
        <v>9686.1957034593524</v>
      </c>
      <c r="F12" s="5">
        <v>210.44905966130059</v>
      </c>
      <c r="G12" s="5">
        <v>1359.393983009013</v>
      </c>
      <c r="H12" s="5">
        <v>3032.3652289114789</v>
      </c>
      <c r="I12" s="5">
        <v>238.86510791233627</v>
      </c>
      <c r="J12" s="5">
        <f t="shared" si="0"/>
        <v>49789.552105761388</v>
      </c>
    </row>
    <row r="13" spans="1:11">
      <c r="A13" s="6" t="s">
        <v>0</v>
      </c>
      <c r="B13" s="4">
        <v>2019</v>
      </c>
      <c r="C13" s="5">
        <v>14064.212291639798</v>
      </c>
      <c r="D13" s="5">
        <v>21893.352675600556</v>
      </c>
      <c r="E13" s="5">
        <v>9684.849785320519</v>
      </c>
      <c r="F13" s="5">
        <v>207.93790922329768</v>
      </c>
      <c r="G13" s="5">
        <v>1361.9623059103465</v>
      </c>
      <c r="H13" s="5">
        <v>3048.0632859731963</v>
      </c>
      <c r="I13" s="5">
        <v>238.58615262204469</v>
      </c>
      <c r="J13" s="5">
        <f t="shared" si="0"/>
        <v>50498.964406289764</v>
      </c>
    </row>
    <row r="14" spans="1:11">
      <c r="A14" s="6" t="s">
        <v>0</v>
      </c>
      <c r="B14" s="4">
        <v>2020</v>
      </c>
      <c r="C14" s="5">
        <v>14412.27108690866</v>
      </c>
      <c r="D14" s="5">
        <v>22312.879671882911</v>
      </c>
      <c r="E14" s="5">
        <v>9700.8512942902016</v>
      </c>
      <c r="F14" s="5">
        <v>206.32766661797521</v>
      </c>
      <c r="G14" s="5">
        <v>1365.0780640727132</v>
      </c>
      <c r="H14" s="5">
        <v>3063.965147715021</v>
      </c>
      <c r="I14" s="5">
        <v>238.28259209845552</v>
      </c>
      <c r="J14" s="5">
        <f t="shared" si="0"/>
        <v>51299.655523585927</v>
      </c>
    </row>
    <row r="15" spans="1:11">
      <c r="A15" s="6" t="s">
        <v>0</v>
      </c>
      <c r="B15" s="4">
        <v>2021</v>
      </c>
      <c r="C15" s="5">
        <v>14781.760216592633</v>
      </c>
      <c r="D15" s="5">
        <v>22716.83697065154</v>
      </c>
      <c r="E15" s="5">
        <v>9725.3044603232647</v>
      </c>
      <c r="F15" s="5">
        <v>204.27799270930171</v>
      </c>
      <c r="G15" s="5">
        <v>1368.3486627627983</v>
      </c>
      <c r="H15" s="5">
        <v>3080.3221268028246</v>
      </c>
      <c r="I15" s="5">
        <v>238.01994160838484</v>
      </c>
      <c r="J15" s="5">
        <f t="shared" si="0"/>
        <v>52114.87037145075</v>
      </c>
    </row>
    <row r="16" spans="1:11">
      <c r="A16" s="6" t="s">
        <v>0</v>
      </c>
      <c r="B16" s="4">
        <v>2022</v>
      </c>
      <c r="C16" s="5">
        <v>15158.791529049462</v>
      </c>
      <c r="D16" s="5">
        <v>23117.297711652987</v>
      </c>
      <c r="E16" s="5">
        <v>9764.0859800339858</v>
      </c>
      <c r="F16" s="5">
        <v>202.85913633837475</v>
      </c>
      <c r="G16" s="5">
        <v>1371.6562992508666</v>
      </c>
      <c r="H16" s="5">
        <v>3099.8079639027328</v>
      </c>
      <c r="I16" s="5">
        <v>237.76685497645551</v>
      </c>
      <c r="J16" s="5">
        <f t="shared" si="0"/>
        <v>52952.265475204869</v>
      </c>
    </row>
    <row r="17" spans="1:11">
      <c r="A17" s="6" t="s">
        <v>0</v>
      </c>
      <c r="B17" s="4">
        <v>2023</v>
      </c>
      <c r="C17" s="5">
        <v>15548.071488923531</v>
      </c>
      <c r="D17" s="5">
        <v>23457.038523730705</v>
      </c>
      <c r="E17" s="5">
        <v>9811.7851124251301</v>
      </c>
      <c r="F17" s="5">
        <v>201.93173960763525</v>
      </c>
      <c r="G17" s="5">
        <v>1375.0417495984941</v>
      </c>
      <c r="H17" s="5">
        <v>3115.2557265864102</v>
      </c>
      <c r="I17" s="5">
        <v>237.50183699818669</v>
      </c>
      <c r="J17" s="5">
        <f t="shared" si="0"/>
        <v>53746.626177870094</v>
      </c>
    </row>
    <row r="18" spans="1:11">
      <c r="A18" s="6" t="s">
        <v>0</v>
      </c>
      <c r="B18" s="4">
        <v>2024</v>
      </c>
      <c r="C18" s="5">
        <v>15935.694173678563</v>
      </c>
      <c r="D18" s="5">
        <v>23762.52926141024</v>
      </c>
      <c r="E18" s="5">
        <v>9840.1044383535227</v>
      </c>
      <c r="F18" s="5">
        <v>200.44131694595043</v>
      </c>
      <c r="G18" s="5">
        <v>1377.9447166852196</v>
      </c>
      <c r="H18" s="5">
        <v>3130.0878889065602</v>
      </c>
      <c r="I18" s="5">
        <v>237.22271883548282</v>
      </c>
      <c r="J18" s="5">
        <f t="shared" si="0"/>
        <v>54484.02451481553</v>
      </c>
    </row>
    <row r="19" spans="1:11">
      <c r="A19" s="6" t="s">
        <v>0</v>
      </c>
      <c r="B19" s="4">
        <v>2025</v>
      </c>
      <c r="C19" s="5">
        <v>16336.645364584561</v>
      </c>
      <c r="D19" s="5">
        <v>24062.492253355857</v>
      </c>
      <c r="E19" s="5">
        <v>9857.3375297473576</v>
      </c>
      <c r="F19" s="5">
        <v>198.37993913421906</v>
      </c>
      <c r="G19" s="5">
        <v>1380.6792108460932</v>
      </c>
      <c r="H19" s="5">
        <v>3144.0146278398161</v>
      </c>
      <c r="I19" s="5">
        <v>236.93985811783671</v>
      </c>
      <c r="J19" s="5">
        <f t="shared" si="0"/>
        <v>55216.48878362574</v>
      </c>
    </row>
    <row r="20" spans="1:11">
      <c r="A20" s="6"/>
      <c r="B20" s="4">
        <v>2026</v>
      </c>
      <c r="C20" s="5">
        <v>16775.471443951039</v>
      </c>
      <c r="D20" s="5">
        <v>24353.748254621336</v>
      </c>
      <c r="E20" s="5">
        <v>9873.4696404329734</v>
      </c>
      <c r="F20" s="5">
        <v>196.15243328577401</v>
      </c>
      <c r="G20" s="5">
        <v>1383.3127336275745</v>
      </c>
      <c r="H20" s="5">
        <v>3157.8586029312187</v>
      </c>
      <c r="I20" s="5">
        <v>236.65645682855188</v>
      </c>
      <c r="J20" s="5">
        <f t="shared" si="0"/>
        <v>55976.669565678465</v>
      </c>
      <c r="K20" s="7"/>
    </row>
    <row r="21" spans="1:11">
      <c r="A21" s="3">
        <v>2</v>
      </c>
      <c r="B21" s="4">
        <v>2013</v>
      </c>
      <c r="C21" s="5">
        <v>3520.3099616799304</v>
      </c>
      <c r="D21" s="5">
        <v>2594.2604667236265</v>
      </c>
      <c r="E21" s="5">
        <v>663.62035196849718</v>
      </c>
      <c r="F21" s="5">
        <v>27.510043643183828</v>
      </c>
      <c r="G21" s="5">
        <v>210.38000047159935</v>
      </c>
      <c r="H21" s="5">
        <v>296.50955771947349</v>
      </c>
      <c r="I21" s="5">
        <v>35.020628752144063</v>
      </c>
      <c r="J21" s="5">
        <f t="shared" si="0"/>
        <v>7347.6110109584542</v>
      </c>
    </row>
    <row r="22" spans="1:11">
      <c r="A22" s="3" t="s">
        <v>13</v>
      </c>
      <c r="B22" s="4">
        <v>2014</v>
      </c>
      <c r="C22" s="5">
        <v>3507.9849844075243</v>
      </c>
      <c r="D22" s="5">
        <v>2637.5540982928192</v>
      </c>
      <c r="E22" s="5">
        <v>682.79699941797298</v>
      </c>
      <c r="F22" s="5">
        <v>27.76125006677842</v>
      </c>
      <c r="G22" s="5">
        <v>204.86183703917115</v>
      </c>
      <c r="H22" s="5">
        <v>299.34732363427395</v>
      </c>
      <c r="I22" s="5">
        <v>34.913661061523015</v>
      </c>
      <c r="J22" s="5">
        <f t="shared" si="0"/>
        <v>7395.2201539200632</v>
      </c>
    </row>
    <row r="23" spans="1:11">
      <c r="A23" s="6" t="s">
        <v>0</v>
      </c>
      <c r="B23" s="4">
        <v>2015</v>
      </c>
      <c r="C23" s="5">
        <v>3500.0178966902668</v>
      </c>
      <c r="D23" s="5">
        <v>2710.977361445392</v>
      </c>
      <c r="E23" s="5">
        <v>678.12074067250899</v>
      </c>
      <c r="F23" s="5">
        <v>28.892080163259259</v>
      </c>
      <c r="G23" s="5">
        <v>200.86923106511315</v>
      </c>
      <c r="H23" s="5">
        <v>300.36593693772102</v>
      </c>
      <c r="I23" s="5">
        <v>34.793268312711618</v>
      </c>
      <c r="J23" s="5">
        <f t="shared" si="0"/>
        <v>7454.0365152869736</v>
      </c>
    </row>
    <row r="24" spans="1:11">
      <c r="A24" s="6" t="s">
        <v>0</v>
      </c>
      <c r="B24" s="4">
        <v>2016</v>
      </c>
      <c r="C24" s="5">
        <v>3503.0770521551708</v>
      </c>
      <c r="D24" s="5">
        <v>2713.2114683706886</v>
      </c>
      <c r="E24" s="5">
        <v>673.40447304958354</v>
      </c>
      <c r="F24" s="5">
        <v>28.384766623099249</v>
      </c>
      <c r="G24" s="5">
        <v>199.30944916900685</v>
      </c>
      <c r="H24" s="5">
        <v>301.16675019832479</v>
      </c>
      <c r="I24" s="5">
        <v>34.666221314907233</v>
      </c>
      <c r="J24" s="5">
        <f t="shared" si="0"/>
        <v>7453.2201808807813</v>
      </c>
    </row>
    <row r="25" spans="1:11">
      <c r="A25" s="6" t="s">
        <v>0</v>
      </c>
      <c r="B25" s="4">
        <v>2017</v>
      </c>
      <c r="C25" s="5">
        <v>3544.7693000820032</v>
      </c>
      <c r="D25" s="5">
        <v>2752.5427307488153</v>
      </c>
      <c r="E25" s="5">
        <v>672.81989177369735</v>
      </c>
      <c r="F25" s="5">
        <v>28.295548744337975</v>
      </c>
      <c r="G25" s="5">
        <v>199.28390199059771</v>
      </c>
      <c r="H25" s="5">
        <v>301.9066290920087</v>
      </c>
      <c r="I25" s="5">
        <v>34.536542550990418</v>
      </c>
      <c r="J25" s="5">
        <f t="shared" si="0"/>
        <v>7534.1545449824516</v>
      </c>
    </row>
    <row r="26" spans="1:11">
      <c r="A26" s="6" t="s">
        <v>0</v>
      </c>
      <c r="B26" s="4">
        <v>2018</v>
      </c>
      <c r="C26" s="5">
        <v>3582.2599420869742</v>
      </c>
      <c r="D26" s="5">
        <v>2802.3800128773792</v>
      </c>
      <c r="E26" s="5">
        <v>674.76046204110844</v>
      </c>
      <c r="F26" s="5">
        <v>28.220148934663559</v>
      </c>
      <c r="G26" s="5">
        <v>199.94529983324529</v>
      </c>
      <c r="H26" s="5">
        <v>302.42567241677881</v>
      </c>
      <c r="I26" s="5">
        <v>34.407913611543961</v>
      </c>
      <c r="J26" s="5">
        <f t="shared" si="0"/>
        <v>7624.3994518016943</v>
      </c>
    </row>
    <row r="27" spans="1:11">
      <c r="A27" s="6" t="s">
        <v>0</v>
      </c>
      <c r="B27" s="4">
        <v>2019</v>
      </c>
      <c r="C27" s="5">
        <v>3628.439441983604</v>
      </c>
      <c r="D27" s="5">
        <v>2845.7737767206536</v>
      </c>
      <c r="E27" s="5">
        <v>675.38384888208975</v>
      </c>
      <c r="F27" s="5">
        <v>28.136731710937447</v>
      </c>
      <c r="G27" s="5">
        <v>200.54269772691973</v>
      </c>
      <c r="H27" s="5">
        <v>303.18093124928339</v>
      </c>
      <c r="I27" s="5">
        <v>34.286174517010188</v>
      </c>
      <c r="J27" s="5">
        <f t="shared" si="0"/>
        <v>7715.7436027904969</v>
      </c>
    </row>
    <row r="28" spans="1:11">
      <c r="A28" s="6" t="s">
        <v>0</v>
      </c>
      <c r="B28" s="4">
        <v>2020</v>
      </c>
      <c r="C28" s="5">
        <v>3699.4230189526106</v>
      </c>
      <c r="D28" s="5">
        <v>2889.1689149755625</v>
      </c>
      <c r="E28" s="5">
        <v>676.75945320899245</v>
      </c>
      <c r="F28" s="5">
        <v>28.188638457076323</v>
      </c>
      <c r="G28" s="5">
        <v>201.32133140117068</v>
      </c>
      <c r="H28" s="5">
        <v>303.96358687866939</v>
      </c>
      <c r="I28" s="5">
        <v>34.166751709358699</v>
      </c>
      <c r="J28" s="5">
        <f t="shared" si="0"/>
        <v>7832.9916955834406</v>
      </c>
    </row>
    <row r="29" spans="1:11">
      <c r="A29" s="6" t="s">
        <v>0</v>
      </c>
      <c r="B29" s="4">
        <v>2021</v>
      </c>
      <c r="C29" s="5">
        <v>3770.2186315483559</v>
      </c>
      <c r="D29" s="5">
        <v>2928.719282051411</v>
      </c>
      <c r="E29" s="5">
        <v>678.67897051191562</v>
      </c>
      <c r="F29" s="5">
        <v>28.137558668109058</v>
      </c>
      <c r="G29" s="5">
        <v>202.11083469345277</v>
      </c>
      <c r="H29" s="5">
        <v>304.72633759781218</v>
      </c>
      <c r="I29" s="5">
        <v>34.045557724966024</v>
      </c>
      <c r="J29" s="5">
        <f t="shared" si="0"/>
        <v>7946.6371727960213</v>
      </c>
    </row>
    <row r="30" spans="1:11">
      <c r="A30" s="6" t="s">
        <v>0</v>
      </c>
      <c r="B30" s="4">
        <v>2022</v>
      </c>
      <c r="C30" s="5">
        <v>3840.8654574072366</v>
      </c>
      <c r="D30" s="5">
        <v>2966.5741518063496</v>
      </c>
      <c r="E30" s="5">
        <v>681.49613475320848</v>
      </c>
      <c r="F30" s="5">
        <v>28.13532367613826</v>
      </c>
      <c r="G30" s="5">
        <v>202.9113736138705</v>
      </c>
      <c r="H30" s="5">
        <v>305.78718223118915</v>
      </c>
      <c r="I30" s="5">
        <v>33.921550262314739</v>
      </c>
      <c r="J30" s="5">
        <f t="shared" si="0"/>
        <v>8059.6911737503069</v>
      </c>
    </row>
    <row r="31" spans="1:11">
      <c r="A31" s="6" t="s">
        <v>0</v>
      </c>
      <c r="B31" s="4">
        <v>2023</v>
      </c>
      <c r="C31" s="5">
        <v>3913.1560627688455</v>
      </c>
      <c r="D31" s="5">
        <v>2997.2896159460715</v>
      </c>
      <c r="E31" s="5">
        <v>685.00156119189933</v>
      </c>
      <c r="F31" s="5">
        <v>28.228738295741024</v>
      </c>
      <c r="G31" s="5">
        <v>203.70959298824698</v>
      </c>
      <c r="H31" s="5">
        <v>306.42769885536427</v>
      </c>
      <c r="I31" s="5">
        <v>33.798396988869982</v>
      </c>
      <c r="J31" s="5">
        <f t="shared" si="0"/>
        <v>8167.6116670350384</v>
      </c>
    </row>
    <row r="32" spans="1:11">
      <c r="A32" s="6" t="s">
        <v>0</v>
      </c>
      <c r="B32" s="4">
        <v>2024</v>
      </c>
      <c r="C32" s="5">
        <v>3984.1871484203562</v>
      </c>
      <c r="D32" s="5">
        <v>3023.9183644608333</v>
      </c>
      <c r="E32" s="5">
        <v>687.34416352246558</v>
      </c>
      <c r="F32" s="5">
        <v>28.290903989484494</v>
      </c>
      <c r="G32" s="5">
        <v>204.337170979597</v>
      </c>
      <c r="H32" s="5">
        <v>306.99768453389265</v>
      </c>
      <c r="I32" s="5">
        <v>33.673850080768538</v>
      </c>
      <c r="J32" s="5">
        <f t="shared" si="0"/>
        <v>8268.7492859873983</v>
      </c>
    </row>
    <row r="33" spans="1:10">
      <c r="A33" s="6" t="s">
        <v>0</v>
      </c>
      <c r="B33" s="4">
        <v>2025</v>
      </c>
      <c r="C33" s="5">
        <v>4057.0249043228655</v>
      </c>
      <c r="D33" s="5">
        <v>3049.7402168917579</v>
      </c>
      <c r="E33" s="5">
        <v>689.27118540387937</v>
      </c>
      <c r="F33" s="5">
        <v>28.292517680823192</v>
      </c>
      <c r="G33" s="5">
        <v>204.91765625484081</v>
      </c>
      <c r="H33" s="5">
        <v>307.49475234409698</v>
      </c>
      <c r="I33" s="5">
        <v>33.552654112756592</v>
      </c>
      <c r="J33" s="5">
        <f t="shared" si="0"/>
        <v>8370.2938870110193</v>
      </c>
    </row>
    <row r="34" spans="1:10">
      <c r="A34" s="6"/>
      <c r="B34" s="4">
        <v>2026</v>
      </c>
      <c r="C34" s="5">
        <v>4135.2182537573835</v>
      </c>
      <c r="D34" s="5">
        <v>3074.0580335122054</v>
      </c>
      <c r="E34" s="5">
        <v>691.03540526251538</v>
      </c>
      <c r="F34" s="5">
        <v>28.261096145284966</v>
      </c>
      <c r="G34" s="5">
        <v>205.46912423472506</v>
      </c>
      <c r="H34" s="5">
        <v>308.00195576195694</v>
      </c>
      <c r="I34" s="5">
        <v>33.431757198625114</v>
      </c>
      <c r="J34" s="5">
        <f t="shared" si="0"/>
        <v>8475.4756258726957</v>
      </c>
    </row>
    <row r="35" spans="1:10">
      <c r="A35" s="3">
        <v>3</v>
      </c>
      <c r="B35" s="4">
        <v>2013</v>
      </c>
      <c r="C35" s="5">
        <v>1619.7808696766547</v>
      </c>
      <c r="D35" s="5">
        <v>892.39014633500676</v>
      </c>
      <c r="E35" s="5">
        <v>456.15061022461902</v>
      </c>
      <c r="F35" s="5">
        <v>21.980005667377984</v>
      </c>
      <c r="G35" s="5">
        <v>277.97239769185899</v>
      </c>
      <c r="H35" s="5">
        <v>392.66946077854789</v>
      </c>
      <c r="I35" s="5">
        <v>10.409998636029929</v>
      </c>
      <c r="J35" s="5">
        <f t="shared" si="0"/>
        <v>3671.353489010095</v>
      </c>
    </row>
    <row r="36" spans="1:10">
      <c r="A36" s="3" t="s">
        <v>14</v>
      </c>
      <c r="B36" s="4">
        <v>2014</v>
      </c>
      <c r="C36" s="5">
        <v>1616.3990282092229</v>
      </c>
      <c r="D36" s="5">
        <v>901.58781669882535</v>
      </c>
      <c r="E36" s="5">
        <v>464.30693570139209</v>
      </c>
      <c r="F36" s="5">
        <v>22.561285417224422</v>
      </c>
      <c r="G36" s="5">
        <v>290.02803292956304</v>
      </c>
      <c r="H36" s="5">
        <v>396.71734648237413</v>
      </c>
      <c r="I36" s="5">
        <v>10.384847343452327</v>
      </c>
      <c r="J36" s="5">
        <f t="shared" si="0"/>
        <v>3701.9852927820539</v>
      </c>
    </row>
    <row r="37" spans="1:10">
      <c r="A37" s="6" t="s">
        <v>0</v>
      </c>
      <c r="B37" s="4">
        <v>2015</v>
      </c>
      <c r="C37" s="5">
        <v>1624.1399444251899</v>
      </c>
      <c r="D37" s="5">
        <v>926.30621836570458</v>
      </c>
      <c r="E37" s="5">
        <v>464.32963142607792</v>
      </c>
      <c r="F37" s="5">
        <v>23.89311665384367</v>
      </c>
      <c r="G37" s="5">
        <v>271.49830440571446</v>
      </c>
      <c r="H37" s="5">
        <v>398.28435647535997</v>
      </c>
      <c r="I37" s="5">
        <v>10.350287071689927</v>
      </c>
      <c r="J37" s="5">
        <f t="shared" si="0"/>
        <v>3718.80185882358</v>
      </c>
    </row>
    <row r="38" spans="1:10">
      <c r="A38" s="6" t="s">
        <v>0</v>
      </c>
      <c r="B38" s="4">
        <v>2016</v>
      </c>
      <c r="C38" s="5">
        <v>1621.9819981565415</v>
      </c>
      <c r="D38" s="5">
        <v>925.23974931055125</v>
      </c>
      <c r="E38" s="5">
        <v>459.74164206307898</v>
      </c>
      <c r="F38" s="5">
        <v>24.348825220659254</v>
      </c>
      <c r="G38" s="5">
        <v>269.75198060024735</v>
      </c>
      <c r="H38" s="5">
        <v>399.90471038466723</v>
      </c>
      <c r="I38" s="5">
        <v>10.319188262462268</v>
      </c>
      <c r="J38" s="5">
        <f t="shared" si="0"/>
        <v>3711.2880939982083</v>
      </c>
    </row>
    <row r="39" spans="1:10">
      <c r="A39" s="6" t="s">
        <v>0</v>
      </c>
      <c r="B39" s="4">
        <v>2017</v>
      </c>
      <c r="C39" s="5">
        <v>1642.7252929022609</v>
      </c>
      <c r="D39" s="5">
        <v>936.48922752628971</v>
      </c>
      <c r="E39" s="5">
        <v>457.88073579460178</v>
      </c>
      <c r="F39" s="5">
        <v>25.06501605358423</v>
      </c>
      <c r="G39" s="5">
        <v>270.13323171871059</v>
      </c>
      <c r="H39" s="5">
        <v>401.60632269219502</v>
      </c>
      <c r="I39" s="5">
        <v>10.295823729428319</v>
      </c>
      <c r="J39" s="5">
        <f t="shared" si="0"/>
        <v>3744.1956504170707</v>
      </c>
    </row>
    <row r="40" spans="1:10">
      <c r="A40" s="6" t="s">
        <v>0</v>
      </c>
      <c r="B40" s="4">
        <v>2018</v>
      </c>
      <c r="C40" s="5">
        <v>1661.4557421458755</v>
      </c>
      <c r="D40" s="5">
        <v>953.23259111350899</v>
      </c>
      <c r="E40" s="5">
        <v>456.95621115638585</v>
      </c>
      <c r="F40" s="5">
        <v>25.409788484128129</v>
      </c>
      <c r="G40" s="5">
        <v>271.42892870309566</v>
      </c>
      <c r="H40" s="5">
        <v>403.06223300855009</v>
      </c>
      <c r="I40" s="5">
        <v>10.278190240826214</v>
      </c>
      <c r="J40" s="5">
        <f t="shared" si="0"/>
        <v>3781.8236848523702</v>
      </c>
    </row>
    <row r="41" spans="1:10">
      <c r="A41" s="6" t="s">
        <v>0</v>
      </c>
      <c r="B41" s="4">
        <v>2019</v>
      </c>
      <c r="C41" s="5">
        <v>1682.7448015266912</v>
      </c>
      <c r="D41" s="5">
        <v>968.1319831078581</v>
      </c>
      <c r="E41" s="5">
        <v>455.17684817925141</v>
      </c>
      <c r="F41" s="5">
        <v>25.588482187417625</v>
      </c>
      <c r="G41" s="5">
        <v>272.66316535953115</v>
      </c>
      <c r="H41" s="5">
        <v>404.85870215330493</v>
      </c>
      <c r="I41" s="5">
        <v>10.260285995681853</v>
      </c>
      <c r="J41" s="5">
        <f t="shared" si="0"/>
        <v>3819.4242685097356</v>
      </c>
    </row>
    <row r="42" spans="1:10">
      <c r="A42" s="6" t="s">
        <v>0</v>
      </c>
      <c r="B42" s="4">
        <v>2020</v>
      </c>
      <c r="C42" s="5">
        <v>1714.5733241716889</v>
      </c>
      <c r="D42" s="5">
        <v>983.00411509536082</v>
      </c>
      <c r="E42" s="5">
        <v>454.29147347199125</v>
      </c>
      <c r="F42" s="5">
        <v>25.932117599085871</v>
      </c>
      <c r="G42" s="5">
        <v>274.12070348141924</v>
      </c>
      <c r="H42" s="5">
        <v>406.67261299914628</v>
      </c>
      <c r="I42" s="5">
        <v>10.242164777087966</v>
      </c>
      <c r="J42" s="5">
        <f t="shared" si="0"/>
        <v>3868.8365115957799</v>
      </c>
    </row>
    <row r="43" spans="1:10">
      <c r="A43" s="6" t="s">
        <v>0</v>
      </c>
      <c r="B43" s="4">
        <v>2021</v>
      </c>
      <c r="C43" s="5">
        <v>1745.5862875778541</v>
      </c>
      <c r="D43" s="5">
        <v>996.78981695579409</v>
      </c>
      <c r="E43" s="5">
        <v>453.89085067297913</v>
      </c>
      <c r="F43" s="5">
        <v>26.157531031237216</v>
      </c>
      <c r="G43" s="5">
        <v>275.54700099917653</v>
      </c>
      <c r="H43" s="5">
        <v>408.3870204135485</v>
      </c>
      <c r="I43" s="5">
        <v>10.220502752656886</v>
      </c>
      <c r="J43" s="5">
        <f t="shared" si="0"/>
        <v>3916.5790104032467</v>
      </c>
    </row>
    <row r="44" spans="1:10">
      <c r="A44" s="6" t="s">
        <v>0</v>
      </c>
      <c r="B44" s="4">
        <v>2022</v>
      </c>
      <c r="C44" s="5">
        <v>1776.4672182635322</v>
      </c>
      <c r="D44" s="5">
        <v>1009.6153692157777</v>
      </c>
      <c r="E44" s="5">
        <v>454.02196579345963</v>
      </c>
      <c r="F44" s="5">
        <v>26.383215963492205</v>
      </c>
      <c r="G44" s="5">
        <v>277.04227314271793</v>
      </c>
      <c r="H44" s="5">
        <v>410.60095459198038</v>
      </c>
      <c r="I44" s="5">
        <v>10.19907556652816</v>
      </c>
      <c r="J44" s="5">
        <f t="shared" si="0"/>
        <v>3964.3300725374884</v>
      </c>
    </row>
    <row r="45" spans="1:10">
      <c r="A45" s="6" t="s">
        <v>0</v>
      </c>
      <c r="B45" s="4">
        <v>2023</v>
      </c>
      <c r="C45" s="5">
        <v>1807.3731934394857</v>
      </c>
      <c r="D45" s="5">
        <v>1019.5349701146108</v>
      </c>
      <c r="E45" s="5">
        <v>454.59579341551694</v>
      </c>
      <c r="F45" s="5">
        <v>26.665351681092876</v>
      </c>
      <c r="G45" s="5">
        <v>278.49201022783382</v>
      </c>
      <c r="H45" s="5">
        <v>412.18388350288694</v>
      </c>
      <c r="I45" s="5">
        <v>10.177204383644922</v>
      </c>
      <c r="J45" s="5">
        <f t="shared" si="0"/>
        <v>4009.0224067650724</v>
      </c>
    </row>
    <row r="46" spans="1:10">
      <c r="A46" s="6" t="s">
        <v>0</v>
      </c>
      <c r="B46" s="4">
        <v>2024</v>
      </c>
      <c r="C46" s="5">
        <v>1837.6435755523319</v>
      </c>
      <c r="D46" s="5">
        <v>1028.7966841938969</v>
      </c>
      <c r="E46" s="5">
        <v>454.4142342499502</v>
      </c>
      <c r="F46" s="5">
        <v>26.919999342318793</v>
      </c>
      <c r="G46" s="5">
        <v>279.66109976723652</v>
      </c>
      <c r="H46" s="5">
        <v>413.61038118883363</v>
      </c>
      <c r="I46" s="5">
        <v>10.154342448976704</v>
      </c>
      <c r="J46" s="5">
        <f t="shared" si="0"/>
        <v>4051.200316743545</v>
      </c>
    </row>
    <row r="47" spans="1:10">
      <c r="A47" s="6" t="s">
        <v>0</v>
      </c>
      <c r="B47" s="4">
        <v>2025</v>
      </c>
      <c r="C47" s="5">
        <v>1867.4242989651218</v>
      </c>
      <c r="D47" s="5">
        <v>1037.5315632782224</v>
      </c>
      <c r="E47" s="5">
        <v>453.94430490623392</v>
      </c>
      <c r="F47" s="5">
        <v>27.118161330804494</v>
      </c>
      <c r="G47" s="5">
        <v>280.68702028576797</v>
      </c>
      <c r="H47" s="5">
        <v>414.81656658973583</v>
      </c>
      <c r="I47" s="5">
        <v>10.129890729317237</v>
      </c>
      <c r="J47" s="5">
        <f t="shared" si="0"/>
        <v>4091.6518060852036</v>
      </c>
    </row>
    <row r="48" spans="1:10">
      <c r="A48" s="6"/>
      <c r="B48" s="4">
        <v>2026</v>
      </c>
      <c r="C48" s="5">
        <v>1897.7639896734293</v>
      </c>
      <c r="D48" s="5">
        <v>1045.7877062344057</v>
      </c>
      <c r="E48" s="5">
        <v>453.40381183548823</v>
      </c>
      <c r="F48" s="5">
        <v>27.277679616507491</v>
      </c>
      <c r="G48" s="5">
        <v>281.58908655430065</v>
      </c>
      <c r="H48" s="5">
        <v>415.91940823634872</v>
      </c>
      <c r="I48" s="5">
        <v>10.102787323252938</v>
      </c>
      <c r="J48" s="5">
        <f t="shared" si="0"/>
        <v>4131.8444694737336</v>
      </c>
    </row>
    <row r="49" spans="1:10">
      <c r="A49" s="3">
        <v>4</v>
      </c>
      <c r="B49" s="4">
        <v>2013</v>
      </c>
      <c r="C49" s="5">
        <v>6591.9199282492764</v>
      </c>
      <c r="D49" s="5">
        <v>4981.7808679110985</v>
      </c>
      <c r="E49" s="5">
        <v>2412.0505802950911</v>
      </c>
      <c r="F49" s="5">
        <v>245.99991987095996</v>
      </c>
      <c r="G49" s="5">
        <v>1302.7020684173658</v>
      </c>
      <c r="H49" s="5">
        <v>925.62949459076845</v>
      </c>
      <c r="I49" s="5">
        <v>76.249934629888315</v>
      </c>
      <c r="J49" s="5">
        <f t="shared" si="0"/>
        <v>16536.332793964448</v>
      </c>
    </row>
    <row r="50" spans="1:10">
      <c r="A50" s="3" t="s">
        <v>15</v>
      </c>
      <c r="B50" s="4">
        <v>2014</v>
      </c>
      <c r="C50" s="5">
        <v>6557.9580009697747</v>
      </c>
      <c r="D50" s="5">
        <v>5009.256852789068</v>
      </c>
      <c r="E50" s="5">
        <v>2453.4227995601741</v>
      </c>
      <c r="F50" s="5">
        <v>246.84603265590786</v>
      </c>
      <c r="G50" s="5">
        <v>1248.0796938565859</v>
      </c>
      <c r="H50" s="5">
        <v>936.93790043979675</v>
      </c>
      <c r="I50" s="5">
        <v>76.169628512617891</v>
      </c>
      <c r="J50" s="5">
        <f t="shared" si="0"/>
        <v>16528.670908783923</v>
      </c>
    </row>
    <row r="51" spans="1:10">
      <c r="A51" s="6" t="s">
        <v>0</v>
      </c>
      <c r="B51" s="4">
        <v>2015</v>
      </c>
      <c r="C51" s="5">
        <v>6658.8045304977632</v>
      </c>
      <c r="D51" s="5">
        <v>5182.1796485460936</v>
      </c>
      <c r="E51" s="5">
        <v>2449.1978867307357</v>
      </c>
      <c r="F51" s="5">
        <v>255.06701690956672</v>
      </c>
      <c r="G51" s="5">
        <v>1246.9662083116473</v>
      </c>
      <c r="H51" s="5">
        <v>943.24217648039019</v>
      </c>
      <c r="I51" s="5">
        <v>76.122715535954015</v>
      </c>
      <c r="J51" s="5">
        <f t="shared" si="0"/>
        <v>16811.580183012153</v>
      </c>
    </row>
    <row r="52" spans="1:10">
      <c r="A52" s="6" t="s">
        <v>0</v>
      </c>
      <c r="B52" s="4">
        <v>2016</v>
      </c>
      <c r="C52" s="5">
        <v>6709.6853107200341</v>
      </c>
      <c r="D52" s="5">
        <v>5186.9578758037533</v>
      </c>
      <c r="E52" s="5">
        <v>2430.5259351454047</v>
      </c>
      <c r="F52" s="5">
        <v>250.76477111430293</v>
      </c>
      <c r="G52" s="5">
        <v>1242.4010052468025</v>
      </c>
      <c r="H52" s="5">
        <v>949.84181113373791</v>
      </c>
      <c r="I52" s="5">
        <v>76.129969264148144</v>
      </c>
      <c r="J52" s="5">
        <f t="shared" si="0"/>
        <v>16846.306678428184</v>
      </c>
    </row>
    <row r="53" spans="1:10">
      <c r="A53" s="6" t="s">
        <v>0</v>
      </c>
      <c r="B53" s="4">
        <v>2017</v>
      </c>
      <c r="C53" s="5">
        <v>6817.5258823540189</v>
      </c>
      <c r="D53" s="5">
        <v>5258.8115793198449</v>
      </c>
      <c r="E53" s="5">
        <v>2426.8376725556968</v>
      </c>
      <c r="F53" s="5">
        <v>250.82486125518872</v>
      </c>
      <c r="G53" s="5">
        <v>1248.0683187931243</v>
      </c>
      <c r="H53" s="5">
        <v>956.65040204200591</v>
      </c>
      <c r="I53" s="5">
        <v>76.170132891229315</v>
      </c>
      <c r="J53" s="5">
        <f t="shared" si="0"/>
        <v>17034.888849211107</v>
      </c>
    </row>
    <row r="54" spans="1:10">
      <c r="A54" s="6" t="s">
        <v>0</v>
      </c>
      <c r="B54" s="4">
        <v>2018</v>
      </c>
      <c r="C54" s="5">
        <v>6919.6251313469229</v>
      </c>
      <c r="D54" s="5">
        <v>5358.0871800486439</v>
      </c>
      <c r="E54" s="5">
        <v>2426.1310128993937</v>
      </c>
      <c r="F54" s="5">
        <v>250.15591005104534</v>
      </c>
      <c r="G54" s="5">
        <v>1258.1123896994432</v>
      </c>
      <c r="H54" s="5">
        <v>962.94073848735502</v>
      </c>
      <c r="I54" s="5">
        <v>76.241541842777053</v>
      </c>
      <c r="J54" s="5">
        <f t="shared" si="0"/>
        <v>17251.293904375583</v>
      </c>
    </row>
    <row r="55" spans="1:10">
      <c r="A55" s="6" t="s">
        <v>0</v>
      </c>
      <c r="B55" s="4">
        <v>2019</v>
      </c>
      <c r="C55" s="5">
        <v>7035.0388406385291</v>
      </c>
      <c r="D55" s="5">
        <v>5452.9679351383647</v>
      </c>
      <c r="E55" s="5">
        <v>2422.4504944641776</v>
      </c>
      <c r="F55" s="5">
        <v>249.14805533144934</v>
      </c>
      <c r="G55" s="5">
        <v>1267.8782188299692</v>
      </c>
      <c r="H55" s="5">
        <v>970.00662271393321</v>
      </c>
      <c r="I55" s="5">
        <v>76.315161211558333</v>
      </c>
      <c r="J55" s="5">
        <f t="shared" si="0"/>
        <v>17473.805328327981</v>
      </c>
    </row>
    <row r="56" spans="1:10">
      <c r="A56" s="6" t="s">
        <v>0</v>
      </c>
      <c r="B56" s="4">
        <v>2020</v>
      </c>
      <c r="C56" s="5">
        <v>7194.975121758057</v>
      </c>
      <c r="D56" s="5">
        <v>5547.2235351177997</v>
      </c>
      <c r="E56" s="5">
        <v>2425.4351910398827</v>
      </c>
      <c r="F56" s="5">
        <v>249.05301091793169</v>
      </c>
      <c r="G56" s="5">
        <v>1278.911852804358</v>
      </c>
      <c r="H56" s="5">
        <v>977.20371128821273</v>
      </c>
      <c r="I56" s="5">
        <v>76.385049665214027</v>
      </c>
      <c r="J56" s="5">
        <f t="shared" si="0"/>
        <v>17749.187472591457</v>
      </c>
    </row>
    <row r="57" spans="1:10">
      <c r="A57" s="6" t="s">
        <v>0</v>
      </c>
      <c r="B57" s="4">
        <v>2021</v>
      </c>
      <c r="C57" s="5">
        <v>7353.295473266563</v>
      </c>
      <c r="D57" s="5">
        <v>5633.6318928917053</v>
      </c>
      <c r="E57" s="5">
        <v>2432.6451493748614</v>
      </c>
      <c r="F57" s="5">
        <v>248.22883736243779</v>
      </c>
      <c r="G57" s="5">
        <v>1290.0859521866116</v>
      </c>
      <c r="H57" s="5">
        <v>984.37607406221161</v>
      </c>
      <c r="I57" s="5">
        <v>76.440931934849459</v>
      </c>
      <c r="J57" s="5">
        <f t="shared" si="0"/>
        <v>18018.70431107924</v>
      </c>
    </row>
    <row r="58" spans="1:10">
      <c r="A58" s="6" t="s">
        <v>0</v>
      </c>
      <c r="B58" s="4">
        <v>2022</v>
      </c>
      <c r="C58" s="5">
        <v>7513.632302623666</v>
      </c>
      <c r="D58" s="5">
        <v>5715.0076526525927</v>
      </c>
      <c r="E58" s="5">
        <v>2443.9093351594624</v>
      </c>
      <c r="F58" s="5">
        <v>248.19441634872334</v>
      </c>
      <c r="G58" s="5">
        <v>1301.8452511529397</v>
      </c>
      <c r="H58" s="5">
        <v>992.95452850624008</v>
      </c>
      <c r="I58" s="5">
        <v>76.516115107571622</v>
      </c>
      <c r="J58" s="5">
        <f t="shared" si="0"/>
        <v>18292.059601551198</v>
      </c>
    </row>
    <row r="59" spans="1:10">
      <c r="A59" s="6" t="s">
        <v>0</v>
      </c>
      <c r="B59" s="4">
        <v>2023</v>
      </c>
      <c r="C59" s="5">
        <v>7679.5470884694432</v>
      </c>
      <c r="D59" s="5">
        <v>5781.2994809306765</v>
      </c>
      <c r="E59" s="5">
        <v>2457.9315586951907</v>
      </c>
      <c r="F59" s="5">
        <v>249.06472471271212</v>
      </c>
      <c r="G59" s="5">
        <v>1314.2129468786347</v>
      </c>
      <c r="H59" s="5">
        <v>1000.6632172117883</v>
      </c>
      <c r="I59" s="5">
        <v>76.62479312280712</v>
      </c>
      <c r="J59" s="5">
        <f t="shared" si="0"/>
        <v>18559.343810021255</v>
      </c>
    </row>
    <row r="60" spans="1:10">
      <c r="A60" s="6" t="s">
        <v>0</v>
      </c>
      <c r="B60" s="4">
        <v>2024</v>
      </c>
      <c r="C60" s="5">
        <v>7846.2147504747118</v>
      </c>
      <c r="D60" s="5">
        <v>5842.6173501788098</v>
      </c>
      <c r="E60" s="5">
        <v>2466.6861293431202</v>
      </c>
      <c r="F60" s="5">
        <v>249.59941800076518</v>
      </c>
      <c r="G60" s="5">
        <v>1326.0111775392888</v>
      </c>
      <c r="H60" s="5">
        <v>1008.5381209838915</v>
      </c>
      <c r="I60" s="5">
        <v>76.751708171509193</v>
      </c>
      <c r="J60" s="5">
        <f t="shared" si="0"/>
        <v>18816.418654692097</v>
      </c>
    </row>
    <row r="61" spans="1:10">
      <c r="A61" s="6" t="s">
        <v>0</v>
      </c>
      <c r="B61" s="4">
        <v>2025</v>
      </c>
      <c r="C61" s="5">
        <v>8016.3041147570111</v>
      </c>
      <c r="D61" s="5">
        <v>5901.6123991284649</v>
      </c>
      <c r="E61" s="5">
        <v>2472.6645895793145</v>
      </c>
      <c r="F61" s="5">
        <v>249.57969187548784</v>
      </c>
      <c r="G61" s="5">
        <v>1337.9732258553947</v>
      </c>
      <c r="H61" s="5">
        <v>1016.4991008390366</v>
      </c>
      <c r="I61" s="5">
        <v>76.899716529719527</v>
      </c>
      <c r="J61" s="5">
        <f t="shared" si="0"/>
        <v>19071.532838564432</v>
      </c>
    </row>
    <row r="62" spans="1:10">
      <c r="A62" s="6"/>
      <c r="B62" s="4">
        <v>2026</v>
      </c>
      <c r="C62" s="5">
        <v>8195.3425189130194</v>
      </c>
      <c r="D62" s="5">
        <v>5958.8372506239166</v>
      </c>
      <c r="E62" s="5">
        <v>2477.6767218134887</v>
      </c>
      <c r="F62" s="5">
        <v>249.33019753099222</v>
      </c>
      <c r="G62" s="5">
        <v>1350.0507698290824</v>
      </c>
      <c r="H62" s="5">
        <v>1024.7192201522453</v>
      </c>
      <c r="I62" s="5">
        <v>77.058428847535012</v>
      </c>
      <c r="J62" s="5">
        <f t="shared" si="0"/>
        <v>19333.015107710278</v>
      </c>
    </row>
    <row r="63" spans="1:10">
      <c r="A63" s="3">
        <v>5</v>
      </c>
      <c r="B63" s="4">
        <v>2013</v>
      </c>
      <c r="C63" s="5">
        <v>5776.7399371266147</v>
      </c>
      <c r="D63" s="5">
        <v>5016.4809816081633</v>
      </c>
      <c r="E63" s="5">
        <v>1985.1108997447309</v>
      </c>
      <c r="F63" s="5">
        <v>2422.2690988436943</v>
      </c>
      <c r="G63" s="5">
        <v>4796.5827948032784</v>
      </c>
      <c r="H63" s="5">
        <v>770.35867112673998</v>
      </c>
      <c r="I63" s="5">
        <v>62.86046101382518</v>
      </c>
      <c r="J63" s="5">
        <f t="shared" si="0"/>
        <v>20830.40284426705</v>
      </c>
    </row>
    <row r="64" spans="1:10">
      <c r="A64" s="3" t="s">
        <v>16</v>
      </c>
      <c r="B64" s="4">
        <v>2014</v>
      </c>
      <c r="C64" s="5">
        <v>5736.9034478771182</v>
      </c>
      <c r="D64" s="5">
        <v>5029.8669489845388</v>
      </c>
      <c r="E64" s="5">
        <v>2015.5818949230052</v>
      </c>
      <c r="F64" s="5">
        <v>2375.6355843298265</v>
      </c>
      <c r="G64" s="5">
        <v>4906.1342273050905</v>
      </c>
      <c r="H64" s="5">
        <v>780.24276577895523</v>
      </c>
      <c r="I64" s="5">
        <v>62.787302195737219</v>
      </c>
      <c r="J64" s="5">
        <f t="shared" si="0"/>
        <v>20907.152171394271</v>
      </c>
    </row>
    <row r="65" spans="1:10">
      <c r="A65" s="6"/>
      <c r="B65" s="4">
        <v>2015</v>
      </c>
      <c r="C65" s="5">
        <v>5849.8970944664643</v>
      </c>
      <c r="D65" s="5">
        <v>5162.5368489999973</v>
      </c>
      <c r="E65" s="5">
        <v>2015.4761470279402</v>
      </c>
      <c r="F65" s="5">
        <v>2364.2728437958745</v>
      </c>
      <c r="G65" s="5">
        <v>4881.2586355979083</v>
      </c>
      <c r="H65" s="5">
        <v>789.19007252088159</v>
      </c>
      <c r="I65" s="5">
        <v>63.006370194456231</v>
      </c>
      <c r="J65" s="5">
        <f t="shared" si="0"/>
        <v>21125.638012603526</v>
      </c>
    </row>
    <row r="66" spans="1:10">
      <c r="A66" s="6"/>
      <c r="B66" s="4">
        <v>2016</v>
      </c>
      <c r="C66" s="5">
        <v>5947.7247516067391</v>
      </c>
      <c r="D66" s="5">
        <v>5156.7691790148119</v>
      </c>
      <c r="E66" s="5">
        <v>1999.9343715553725</v>
      </c>
      <c r="F66" s="5">
        <v>2270.7550144138918</v>
      </c>
      <c r="G66" s="5">
        <v>4892.8868846000896</v>
      </c>
      <c r="H66" s="5">
        <v>798.99152486301512</v>
      </c>
      <c r="I66" s="5">
        <v>63.284971217994809</v>
      </c>
      <c r="J66" s="5">
        <f t="shared" si="0"/>
        <v>21130.346697271918</v>
      </c>
    </row>
    <row r="67" spans="1:10">
      <c r="A67" s="6"/>
      <c r="B67" s="4">
        <v>2017</v>
      </c>
      <c r="C67" s="5">
        <v>6078.9026804350533</v>
      </c>
      <c r="D67" s="5">
        <v>5225.9355752372621</v>
      </c>
      <c r="E67" s="5">
        <v>1997.2373036633733</v>
      </c>
      <c r="F67" s="5">
        <v>2212.8570633723134</v>
      </c>
      <c r="G67" s="5">
        <v>4938.3402983440528</v>
      </c>
      <c r="H67" s="5">
        <v>809.42386070798</v>
      </c>
      <c r="I67" s="5">
        <v>63.636141074598179</v>
      </c>
      <c r="J67" s="5">
        <f t="shared" si="0"/>
        <v>21326.332922834634</v>
      </c>
    </row>
    <row r="68" spans="1:10">
      <c r="A68" s="6"/>
      <c r="B68" s="4">
        <v>2018</v>
      </c>
      <c r="C68" s="5">
        <v>6198.0730323078033</v>
      </c>
      <c r="D68" s="5">
        <v>5322.8696805649261</v>
      </c>
      <c r="E68" s="5">
        <v>2001.8663143224367</v>
      </c>
      <c r="F68" s="5">
        <v>2180.5861291916758</v>
      </c>
      <c r="G68" s="5">
        <v>4999.4675955737084</v>
      </c>
      <c r="H68" s="5">
        <v>819.61133497139394</v>
      </c>
      <c r="I68" s="5">
        <v>64.039045048419879</v>
      </c>
      <c r="J68" s="5">
        <f t="shared" si="0"/>
        <v>21586.513131980362</v>
      </c>
    </row>
    <row r="69" spans="1:10">
      <c r="A69" s="6"/>
      <c r="B69" s="4">
        <v>2019</v>
      </c>
      <c r="C69" s="5">
        <v>6323.8961506667965</v>
      </c>
      <c r="D69" s="5">
        <v>5413.7267329428114</v>
      </c>
      <c r="E69" s="5">
        <v>2003.5470755048627</v>
      </c>
      <c r="F69" s="5">
        <v>2159.3151246105053</v>
      </c>
      <c r="G69" s="5">
        <v>5059.3295768114222</v>
      </c>
      <c r="H69" s="5">
        <v>830.37768818222116</v>
      </c>
      <c r="I69" s="5">
        <v>64.427606673488313</v>
      </c>
      <c r="J69" s="5">
        <f t="shared" si="0"/>
        <v>21854.619955392107</v>
      </c>
    </row>
    <row r="70" spans="1:10">
      <c r="A70" s="6"/>
      <c r="B70" s="4">
        <v>2020</v>
      </c>
      <c r="C70" s="5">
        <v>6489.0684960557874</v>
      </c>
      <c r="D70" s="5">
        <v>5504.3499774027187</v>
      </c>
      <c r="E70" s="5">
        <v>2008.7103750445758</v>
      </c>
      <c r="F70" s="5">
        <v>2151.7193611955986</v>
      </c>
      <c r="G70" s="5">
        <v>5122.7968685304513</v>
      </c>
      <c r="H70" s="5">
        <v>841.22419059910169</v>
      </c>
      <c r="I70" s="5">
        <v>64.821149856435468</v>
      </c>
      <c r="J70" s="5">
        <f t="shared" si="0"/>
        <v>22182.69041868467</v>
      </c>
    </row>
    <row r="71" spans="1:10">
      <c r="A71" s="6"/>
      <c r="B71" s="4">
        <v>2021</v>
      </c>
      <c r="C71" s="5">
        <v>6653.7288552204564</v>
      </c>
      <c r="D71" s="5">
        <v>5588.0569313568731</v>
      </c>
      <c r="E71" s="5">
        <v>2015.7656514080461</v>
      </c>
      <c r="F71" s="5">
        <v>2137.9525112678175</v>
      </c>
      <c r="G71" s="5">
        <v>5186.7022441051204</v>
      </c>
      <c r="H71" s="5">
        <v>852.0793769653277</v>
      </c>
      <c r="I71" s="5">
        <v>65.203273046581202</v>
      </c>
      <c r="J71" s="5">
        <f t="shared" si="0"/>
        <v>22499.488843370222</v>
      </c>
    </row>
    <row r="72" spans="1:10">
      <c r="A72" s="6"/>
      <c r="B72" s="4">
        <v>2022</v>
      </c>
      <c r="C72" s="5">
        <v>6818.0500234106585</v>
      </c>
      <c r="D72" s="5">
        <v>5668.8173777790007</v>
      </c>
      <c r="E72" s="5">
        <v>2025.1212817084017</v>
      </c>
      <c r="F72" s="5">
        <v>2126.3847088555917</v>
      </c>
      <c r="G72" s="5">
        <v>5250.6815916296518</v>
      </c>
      <c r="H72" s="5">
        <v>1002.131696876877</v>
      </c>
      <c r="I72" s="5">
        <v>65.563809175689144</v>
      </c>
      <c r="J72" s="5">
        <f t="shared" ref="J72:J90" si="1">SUM(C72:I72)</f>
        <v>22956.750489435868</v>
      </c>
    </row>
    <row r="73" spans="1:10">
      <c r="A73" s="6"/>
      <c r="B73" s="4">
        <v>2023</v>
      </c>
      <c r="C73" s="5">
        <v>6985.7824249396463</v>
      </c>
      <c r="D73" s="5">
        <v>5736.9095806379746</v>
      </c>
      <c r="E73" s="5">
        <v>2035.4609202508238</v>
      </c>
      <c r="F73" s="5">
        <v>2117.9279042860489</v>
      </c>
      <c r="G73" s="5">
        <v>5314.1627333260085</v>
      </c>
      <c r="H73" s="5">
        <v>1026.1792867672493</v>
      </c>
      <c r="I73" s="5">
        <v>65.908124947811601</v>
      </c>
      <c r="J73" s="5">
        <f t="shared" si="1"/>
        <v>23282.330975155561</v>
      </c>
    </row>
    <row r="74" spans="1:10">
      <c r="A74" s="6"/>
      <c r="B74" s="4">
        <v>2024</v>
      </c>
      <c r="C74" s="5">
        <v>7153.1884647741872</v>
      </c>
      <c r="D74" s="5">
        <v>5803.344817176554</v>
      </c>
      <c r="E74" s="5">
        <v>2042.5863048547035</v>
      </c>
      <c r="F74" s="5">
        <v>2107.723883482181</v>
      </c>
      <c r="G74" s="5">
        <v>5373.6976085867573</v>
      </c>
      <c r="H74" s="5">
        <v>1058.0073921179458</v>
      </c>
      <c r="I74" s="5">
        <v>66.255657679637466</v>
      </c>
      <c r="J74" s="5">
        <f t="shared" si="1"/>
        <v>23604.804128671967</v>
      </c>
    </row>
    <row r="75" spans="1:10">
      <c r="A75" s="6"/>
      <c r="B75" s="4">
        <v>2025</v>
      </c>
      <c r="C75" s="5">
        <v>7320.7030508054331</v>
      </c>
      <c r="D75" s="5">
        <v>5867.7866886046022</v>
      </c>
      <c r="E75" s="5">
        <v>2049.0593198820361</v>
      </c>
      <c r="F75" s="5">
        <v>2096.1968831918434</v>
      </c>
      <c r="G75" s="5">
        <v>5430.8779471246426</v>
      </c>
      <c r="H75" s="5">
        <v>1139.4623118873835</v>
      </c>
      <c r="I75" s="5">
        <v>66.587620198639939</v>
      </c>
      <c r="J75" s="5">
        <f t="shared" si="1"/>
        <v>23970.673821694578</v>
      </c>
    </row>
    <row r="76" spans="1:10">
      <c r="A76" s="6"/>
      <c r="B76" s="4">
        <v>2026</v>
      </c>
      <c r="C76" s="5">
        <v>7491.9368952588966</v>
      </c>
      <c r="D76" s="5">
        <v>5929.9709745075616</v>
      </c>
      <c r="E76" s="5">
        <v>2055.5475303703397</v>
      </c>
      <c r="F76" s="5">
        <v>2083.6733878023465</v>
      </c>
      <c r="G76" s="5">
        <v>5487.264102260634</v>
      </c>
      <c r="H76" s="5">
        <v>1166.369566687318</v>
      </c>
      <c r="I76" s="5">
        <v>66.914001515062736</v>
      </c>
      <c r="J76" s="5">
        <f t="shared" si="1"/>
        <v>24281.676458402158</v>
      </c>
    </row>
    <row r="77" spans="1:10">
      <c r="A77" s="3">
        <v>6</v>
      </c>
      <c r="B77" s="4">
        <v>2013</v>
      </c>
      <c r="C77" s="5">
        <v>2495.9499728334581</v>
      </c>
      <c r="D77" s="5">
        <v>2586.9003059510505</v>
      </c>
      <c r="E77" s="5">
        <v>478.26014907542816</v>
      </c>
      <c r="F77" s="5">
        <v>484.14979383329091</v>
      </c>
      <c r="G77" s="5">
        <v>923.31645013786374</v>
      </c>
      <c r="H77" s="5">
        <v>560.79971740588223</v>
      </c>
      <c r="I77" s="5">
        <v>32.609997404259779</v>
      </c>
      <c r="J77" s="5">
        <f t="shared" si="1"/>
        <v>7561.9863866412315</v>
      </c>
    </row>
    <row r="78" spans="1:10">
      <c r="A78" s="3" t="s">
        <v>17</v>
      </c>
      <c r="B78" s="4">
        <v>2014</v>
      </c>
      <c r="C78" s="5">
        <v>2461.5648380620955</v>
      </c>
      <c r="D78" s="5">
        <v>2600.18582786351</v>
      </c>
      <c r="E78" s="5">
        <v>489.65141337596083</v>
      </c>
      <c r="F78" s="5">
        <v>450.50594829910193</v>
      </c>
      <c r="G78" s="5">
        <v>903.7709863975839</v>
      </c>
      <c r="H78" s="5">
        <v>565.21786115448799</v>
      </c>
      <c r="I78" s="5">
        <v>32.422727504007746</v>
      </c>
      <c r="J78" s="5">
        <f t="shared" si="1"/>
        <v>7503.3196026567475</v>
      </c>
    </row>
    <row r="79" spans="1:10">
      <c r="A79" s="6" t="s">
        <v>0</v>
      </c>
      <c r="B79" s="4">
        <v>2015</v>
      </c>
      <c r="C79" s="5">
        <v>2508.1912580318458</v>
      </c>
      <c r="D79" s="5">
        <v>2665.9665246974337</v>
      </c>
      <c r="E79" s="5">
        <v>491.55209623184402</v>
      </c>
      <c r="F79" s="5">
        <v>451.92247213621368</v>
      </c>
      <c r="G79" s="5">
        <v>870.28867805606774</v>
      </c>
      <c r="H79" s="5">
        <v>567.16818387158378</v>
      </c>
      <c r="I79" s="5">
        <v>32.301240757438755</v>
      </c>
      <c r="J79" s="5">
        <f t="shared" si="1"/>
        <v>7587.3904537824274</v>
      </c>
    </row>
    <row r="80" spans="1:10">
      <c r="A80" s="6" t="s">
        <v>0</v>
      </c>
      <c r="B80" s="4">
        <v>2016</v>
      </c>
      <c r="C80" s="5">
        <v>2518.1998633933372</v>
      </c>
      <c r="D80" s="5">
        <v>2670.8062506837668</v>
      </c>
      <c r="E80" s="5">
        <v>487.77341314744706</v>
      </c>
      <c r="F80" s="5">
        <v>453.93978837314819</v>
      </c>
      <c r="G80" s="5">
        <v>864.78805712606629</v>
      </c>
      <c r="H80" s="5">
        <v>568.94297519903466</v>
      </c>
      <c r="I80" s="5">
        <v>32.172565168453005</v>
      </c>
      <c r="J80" s="5">
        <f t="shared" si="1"/>
        <v>7596.6229130912534</v>
      </c>
    </row>
    <row r="81" spans="1:10">
      <c r="A81" s="6" t="s">
        <v>0</v>
      </c>
      <c r="B81" s="4">
        <v>2017</v>
      </c>
      <c r="C81" s="5">
        <v>2551.4389135721649</v>
      </c>
      <c r="D81" s="5">
        <v>2709.9542401119825</v>
      </c>
      <c r="E81" s="5">
        <v>487.54270626583838</v>
      </c>
      <c r="F81" s="5">
        <v>467.41274379826314</v>
      </c>
      <c r="G81" s="5">
        <v>865.75709850093392</v>
      </c>
      <c r="H81" s="5">
        <v>570.96920053732822</v>
      </c>
      <c r="I81" s="5">
        <v>32.065825390509652</v>
      </c>
      <c r="J81" s="5">
        <f t="shared" si="1"/>
        <v>7685.1407281770207</v>
      </c>
    </row>
    <row r="82" spans="1:10">
      <c r="A82" s="6" t="s">
        <v>0</v>
      </c>
      <c r="B82" s="4">
        <v>2018</v>
      </c>
      <c r="C82" s="5">
        <v>2579.0083467039426</v>
      </c>
      <c r="D82" s="5">
        <v>2761.7557481778226</v>
      </c>
      <c r="E82" s="5">
        <v>488.61547722272627</v>
      </c>
      <c r="F82" s="5">
        <v>467.57363334683367</v>
      </c>
      <c r="G82" s="5">
        <v>869.69009330770484</v>
      </c>
      <c r="H82" s="5">
        <v>572.60210800355367</v>
      </c>
      <c r="I82" s="5">
        <v>31.957709006602546</v>
      </c>
      <c r="J82" s="5">
        <f t="shared" si="1"/>
        <v>7771.2031157691863</v>
      </c>
    </row>
    <row r="83" spans="1:10">
      <c r="A83" s="6" t="s">
        <v>0</v>
      </c>
      <c r="B83" s="4">
        <v>2019</v>
      </c>
      <c r="C83" s="5">
        <v>2612.4317067581319</v>
      </c>
      <c r="D83" s="5">
        <v>2808.4439180463346</v>
      </c>
      <c r="E83" s="5">
        <v>489.21887942912377</v>
      </c>
      <c r="F83" s="5">
        <v>464.18666583835193</v>
      </c>
      <c r="G83" s="5">
        <v>873.75251213906506</v>
      </c>
      <c r="H83" s="5">
        <v>574.90299915058256</v>
      </c>
      <c r="I83" s="5">
        <v>31.863582650700991</v>
      </c>
      <c r="J83" s="5">
        <f t="shared" si="1"/>
        <v>7854.8002640122913</v>
      </c>
    </row>
    <row r="84" spans="1:10">
      <c r="A84" s="6" t="s">
        <v>0</v>
      </c>
      <c r="B84" s="4">
        <v>2020</v>
      </c>
      <c r="C84" s="5">
        <v>2663.0777141350172</v>
      </c>
      <c r="D84" s="5">
        <v>2854.0715008121647</v>
      </c>
      <c r="E84" s="5">
        <v>491.03613932252722</v>
      </c>
      <c r="F84" s="5">
        <v>461.79526296770752</v>
      </c>
      <c r="G84" s="5">
        <v>878.39915462936813</v>
      </c>
      <c r="H84" s="5">
        <v>577.21924953288317</v>
      </c>
      <c r="I84" s="5">
        <v>31.772133679037314</v>
      </c>
      <c r="J84" s="5">
        <f t="shared" si="1"/>
        <v>7957.3711550787057</v>
      </c>
    </row>
    <row r="85" spans="1:10">
      <c r="A85" s="6" t="s">
        <v>0</v>
      </c>
      <c r="B85" s="4">
        <v>2021</v>
      </c>
      <c r="C85" s="5">
        <v>2713.8174970757559</v>
      </c>
      <c r="D85" s="5">
        <v>2895.9684486055021</v>
      </c>
      <c r="E85" s="5">
        <v>493.40921004811668</v>
      </c>
      <c r="F85" s="5">
        <v>458.81515350775476</v>
      </c>
      <c r="G85" s="5">
        <v>882.99362324684546</v>
      </c>
      <c r="H85" s="5">
        <v>579.47110100443399</v>
      </c>
      <c r="I85" s="5">
        <v>31.67678067838041</v>
      </c>
      <c r="J85" s="5">
        <f t="shared" si="1"/>
        <v>8056.1518141667893</v>
      </c>
    </row>
    <row r="86" spans="1:10">
      <c r="A86" s="6" t="s">
        <v>0</v>
      </c>
      <c r="B86" s="4">
        <v>2022</v>
      </c>
      <c r="C86" s="5">
        <v>2764.7893404736869</v>
      </c>
      <c r="D86" s="5">
        <v>2936.1005071758418</v>
      </c>
      <c r="E86" s="5">
        <v>496.54365474741013</v>
      </c>
      <c r="F86" s="5">
        <v>457.20671789969032</v>
      </c>
      <c r="G86" s="5">
        <v>887.43099936135491</v>
      </c>
      <c r="H86" s="5">
        <v>582.18434424020495</v>
      </c>
      <c r="I86" s="5">
        <v>31.576522745583695</v>
      </c>
      <c r="J86" s="5">
        <f t="shared" si="1"/>
        <v>8155.8320866437734</v>
      </c>
    </row>
    <row r="87" spans="1:10">
      <c r="A87" s="6" t="s">
        <v>0</v>
      </c>
      <c r="B87" s="4">
        <v>2023</v>
      </c>
      <c r="C87" s="5">
        <v>2817.1859804978826</v>
      </c>
      <c r="D87" s="5">
        <v>2968.3829864475092</v>
      </c>
      <c r="E87" s="5">
        <v>500.05661670752318</v>
      </c>
      <c r="F87" s="5">
        <v>456.42219884955171</v>
      </c>
      <c r="G87" s="5">
        <v>891.86530209125567</v>
      </c>
      <c r="H87" s="5">
        <v>584.08842300031108</v>
      </c>
      <c r="I87" s="5">
        <v>31.475847278213234</v>
      </c>
      <c r="J87" s="5">
        <f t="shared" si="1"/>
        <v>8249.477354872246</v>
      </c>
    </row>
    <row r="88" spans="1:10">
      <c r="A88" s="6" t="s">
        <v>0</v>
      </c>
      <c r="B88" s="4">
        <v>2024</v>
      </c>
      <c r="C88" s="5">
        <v>2868.8057898825332</v>
      </c>
      <c r="D88" s="5">
        <v>2998.298443019838</v>
      </c>
      <c r="E88" s="5">
        <v>502.50811180846358</v>
      </c>
      <c r="F88" s="5">
        <v>454.59667351068782</v>
      </c>
      <c r="G88" s="5">
        <v>895.5873945434621</v>
      </c>
      <c r="H88" s="5">
        <v>585.8424870327616</v>
      </c>
      <c r="I88" s="5">
        <v>31.373235523416014</v>
      </c>
      <c r="J88" s="5">
        <f t="shared" si="1"/>
        <v>8337.0121353211616</v>
      </c>
    </row>
    <row r="89" spans="1:10">
      <c r="A89" s="6"/>
      <c r="B89" s="4">
        <v>2025</v>
      </c>
      <c r="C89" s="5">
        <v>2921.5247299120806</v>
      </c>
      <c r="D89" s="5">
        <v>3027.5192405896182</v>
      </c>
      <c r="E89" s="5">
        <v>504.42883881482464</v>
      </c>
      <c r="F89" s="5">
        <v>451.11317371486552</v>
      </c>
      <c r="G89" s="5">
        <v>899.04482891794942</v>
      </c>
      <c r="H89" s="5">
        <v>587.40273335889742</v>
      </c>
      <c r="I89" s="5">
        <v>31.270199785191753</v>
      </c>
      <c r="J89" s="5">
        <f t="shared" si="1"/>
        <v>8422.3037450934262</v>
      </c>
    </row>
    <row r="90" spans="1:10">
      <c r="A90" s="6" t="s">
        <v>0</v>
      </c>
      <c r="B90" s="4">
        <v>2026</v>
      </c>
      <c r="C90" s="5">
        <v>2978.1685320991301</v>
      </c>
      <c r="D90" s="5">
        <v>3055.1526439767608</v>
      </c>
      <c r="E90" s="5">
        <v>506.32521251970019</v>
      </c>
      <c r="F90" s="5">
        <v>447.19662365885461</v>
      </c>
      <c r="G90" s="5">
        <v>902.33836334602449</v>
      </c>
      <c r="H90" s="5">
        <v>588.9277674042745</v>
      </c>
      <c r="I90" s="5">
        <v>31.164855936290863</v>
      </c>
      <c r="J90" s="5">
        <f t="shared" si="1"/>
        <v>8509.2739989410366</v>
      </c>
    </row>
    <row r="91" spans="1:10" ht="15" customHeight="1"/>
  </sheetData>
  <mergeCells count="5">
    <mergeCell ref="A2:J2"/>
    <mergeCell ref="A5:B5"/>
    <mergeCell ref="C5:J5"/>
    <mergeCell ref="A1:K1"/>
    <mergeCell ref="A3:J3"/>
  </mergeCells>
  <printOptions horizontalCentered="1"/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zoomScale="80" workbookViewId="0">
      <selection activeCell="A3" sqref="A3:K3"/>
    </sheetView>
  </sheetViews>
  <sheetFormatPr defaultRowHeight="12.75"/>
  <cols>
    <col min="1" max="1" width="18.85546875" style="1" bestFit="1" customWidth="1"/>
    <col min="2" max="2" width="14.140625" style="1" bestFit="1" customWidth="1"/>
    <col min="3" max="3" width="17.28515625" style="1" bestFit="1" customWidth="1"/>
    <col min="4" max="4" width="15.7109375" style="1" bestFit="1" customWidth="1"/>
    <col min="5" max="5" width="20.42578125" style="1" bestFit="1" customWidth="1"/>
    <col min="6" max="6" width="14.140625" style="1" bestFit="1" customWidth="1"/>
    <col min="7" max="7" width="18.85546875" style="1" bestFit="1" customWidth="1"/>
    <col min="8" max="9" width="14.140625" style="1" bestFit="1" customWidth="1"/>
    <col min="10" max="10" width="14.140625" style="1" customWidth="1"/>
    <col min="11" max="11" width="17.28515625" style="1" bestFit="1" customWidth="1"/>
    <col min="12" max="16384" width="9.140625" style="1"/>
  </cols>
  <sheetData>
    <row r="1" spans="1:12" ht="17.100000000000001" customHeight="1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17.100000000000001" customHeight="1">
      <c r="A2" s="8" t="s">
        <v>23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ht="17.100000000000001" customHeight="1">
      <c r="A3" s="15" t="s">
        <v>24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2" ht="15" customHeight="1"/>
    <row r="5" spans="1:12" ht="15" customHeight="1">
      <c r="A5" s="9" t="s">
        <v>0</v>
      </c>
      <c r="B5" s="10"/>
      <c r="C5" s="9" t="s">
        <v>20</v>
      </c>
      <c r="D5" s="11"/>
      <c r="E5" s="11"/>
      <c r="F5" s="11"/>
      <c r="G5" s="11"/>
      <c r="H5" s="11"/>
      <c r="I5" s="11"/>
      <c r="J5" s="12"/>
      <c r="K5" s="13" t="s">
        <v>21</v>
      </c>
    </row>
    <row r="6" spans="1:12" ht="30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19</v>
      </c>
      <c r="K6" s="14"/>
    </row>
    <row r="7" spans="1:12">
      <c r="A7" s="3">
        <v>1</v>
      </c>
      <c r="B7" s="4">
        <v>2013</v>
      </c>
      <c r="C7" s="5">
        <v>12736.790016765193</v>
      </c>
      <c r="D7" s="5">
        <v>19011.485434429334</v>
      </c>
      <c r="E7" s="5">
        <v>6636.3914708374323</v>
      </c>
      <c r="F7" s="5">
        <v>215.73308653326265</v>
      </c>
      <c r="G7" s="5">
        <v>1191.436388908493</v>
      </c>
      <c r="H7" s="5">
        <v>2762.5310334515452</v>
      </c>
      <c r="I7" s="5">
        <v>238.79074323007441</v>
      </c>
      <c r="J7" s="5">
        <f>SUM(C7:I7)</f>
        <v>42793.158174155331</v>
      </c>
      <c r="K7" s="5">
        <v>7460.0073674974847</v>
      </c>
      <c r="L7" s="7"/>
    </row>
    <row r="8" spans="1:12">
      <c r="A8" s="3" t="s">
        <v>12</v>
      </c>
      <c r="B8" s="4">
        <v>2014</v>
      </c>
      <c r="C8" s="5">
        <v>12417.691951395012</v>
      </c>
      <c r="D8" s="5">
        <v>19258.848687174952</v>
      </c>
      <c r="E8" s="5">
        <v>6866.0823051565485</v>
      </c>
      <c r="F8" s="5">
        <v>214.9106740529846</v>
      </c>
      <c r="G8" s="5">
        <v>1360.3873707917676</v>
      </c>
      <c r="H8" s="5">
        <v>2796.7917933029958</v>
      </c>
      <c r="I8" s="5">
        <v>239.24621894528545</v>
      </c>
      <c r="J8" s="5">
        <f t="shared" ref="J8:J71" si="0">SUM(C8:I8)</f>
        <v>43153.959000819545</v>
      </c>
      <c r="K8" s="5">
        <v>7724.5424597580586</v>
      </c>
    </row>
    <row r="9" spans="1:12">
      <c r="A9" s="6" t="s">
        <v>0</v>
      </c>
      <c r="B9" s="4">
        <v>2015</v>
      </c>
      <c r="C9" s="5">
        <v>12573.960813816524</v>
      </c>
      <c r="D9" s="5">
        <v>19393.900991078332</v>
      </c>
      <c r="E9" s="5">
        <v>6915.2400177342533</v>
      </c>
      <c r="F9" s="5">
        <v>220.36352156374508</v>
      </c>
      <c r="G9" s="5">
        <v>1353.0807806360006</v>
      </c>
      <c r="H9" s="5">
        <v>2804.5284127287082</v>
      </c>
      <c r="I9" s="5">
        <v>239.31995993438096</v>
      </c>
      <c r="J9" s="5">
        <f t="shared" si="0"/>
        <v>43500.394497491943</v>
      </c>
      <c r="K9" s="5">
        <v>7775.772228187795</v>
      </c>
    </row>
    <row r="10" spans="1:12">
      <c r="A10" s="6" t="s">
        <v>0</v>
      </c>
      <c r="B10" s="4">
        <v>2016</v>
      </c>
      <c r="C10" s="5">
        <v>12488.620295748859</v>
      </c>
      <c r="D10" s="5">
        <v>19380.746035182194</v>
      </c>
      <c r="E10" s="5">
        <v>6855.7694786143256</v>
      </c>
      <c r="F10" s="5">
        <v>214.16541851145135</v>
      </c>
      <c r="G10" s="5">
        <v>1350.639769251394</v>
      </c>
      <c r="H10" s="5">
        <v>2824.5851544600919</v>
      </c>
      <c r="I10" s="5">
        <v>239.29956825972198</v>
      </c>
      <c r="J10" s="5">
        <f t="shared" si="0"/>
        <v>43353.825720028035</v>
      </c>
      <c r="K10" s="5">
        <v>7780.1126884416535</v>
      </c>
    </row>
    <row r="11" spans="1:12">
      <c r="A11" s="6" t="s">
        <v>0</v>
      </c>
      <c r="B11" s="4">
        <v>2017</v>
      </c>
      <c r="C11" s="5">
        <v>12606.290797294934</v>
      </c>
      <c r="D11" s="5">
        <v>19708.704089524606</v>
      </c>
      <c r="E11" s="5">
        <v>6851.3374266726378</v>
      </c>
      <c r="F11" s="5">
        <v>208.65645049767974</v>
      </c>
      <c r="G11" s="5">
        <v>1351.8298132193802</v>
      </c>
      <c r="H11" s="5">
        <v>2842.5564202085607</v>
      </c>
      <c r="I11" s="5">
        <v>239.13693470995815</v>
      </c>
      <c r="J11" s="5">
        <f t="shared" si="0"/>
        <v>43808.51193212776</v>
      </c>
      <c r="K11" s="5">
        <v>7820.1450820117989</v>
      </c>
    </row>
    <row r="12" spans="1:12">
      <c r="A12" s="6" t="s">
        <v>0</v>
      </c>
      <c r="B12" s="4">
        <v>2018</v>
      </c>
      <c r="C12" s="5">
        <v>12675.971746586789</v>
      </c>
      <c r="D12" s="5">
        <v>20094.956673940411</v>
      </c>
      <c r="E12" s="5">
        <v>6864.3490032614245</v>
      </c>
      <c r="F12" s="5">
        <v>204.96305898557887</v>
      </c>
      <c r="G12" s="5">
        <v>1354.6438799413324</v>
      </c>
      <c r="H12" s="5">
        <v>2857.176594960963</v>
      </c>
      <c r="I12" s="5">
        <v>238.86510791233627</v>
      </c>
      <c r="J12" s="5">
        <f t="shared" si="0"/>
        <v>44290.926065588828</v>
      </c>
      <c r="K12" s="5">
        <v>7905.6828278246976</v>
      </c>
    </row>
    <row r="13" spans="1:12">
      <c r="A13" s="6" t="s">
        <v>0</v>
      </c>
      <c r="B13" s="4">
        <v>2019</v>
      </c>
      <c r="C13" s="5">
        <v>12763.754719285784</v>
      </c>
      <c r="D13" s="5">
        <v>20409.174430513103</v>
      </c>
      <c r="E13" s="5">
        <v>6862.8093446848179</v>
      </c>
      <c r="F13" s="5">
        <v>202.45805862481097</v>
      </c>
      <c r="G13" s="5">
        <v>1357.2285890118815</v>
      </c>
      <c r="H13" s="5">
        <v>2873.5089879414836</v>
      </c>
      <c r="I13" s="5">
        <v>238.58615262204469</v>
      </c>
      <c r="J13" s="5">
        <f t="shared" si="0"/>
        <v>44707.52028268393</v>
      </c>
      <c r="K13" s="5">
        <v>7957.6204859909531</v>
      </c>
    </row>
    <row r="14" spans="1:12">
      <c r="A14" s="6" t="s">
        <v>0</v>
      </c>
      <c r="B14" s="4">
        <v>2020</v>
      </c>
      <c r="C14" s="5">
        <v>12901.162470896179</v>
      </c>
      <c r="D14" s="5">
        <v>20711.094144131519</v>
      </c>
      <c r="E14" s="5">
        <v>6878.5865651400109</v>
      </c>
      <c r="F14" s="5">
        <v>200.85361799670997</v>
      </c>
      <c r="G14" s="5">
        <v>1360.3593149934084</v>
      </c>
      <c r="H14" s="5">
        <v>2890.0323564273372</v>
      </c>
      <c r="I14" s="5">
        <v>238.28259209845552</v>
      </c>
      <c r="J14" s="5">
        <f t="shared" si="0"/>
        <v>45180.371061683618</v>
      </c>
      <c r="K14" s="5">
        <v>8017.1340571538767</v>
      </c>
    </row>
    <row r="15" spans="1:12">
      <c r="A15" s="6" t="s">
        <v>0</v>
      </c>
      <c r="B15" s="4">
        <v>2021</v>
      </c>
      <c r="C15" s="5">
        <v>13030.31793010603</v>
      </c>
      <c r="D15" s="5">
        <v>20996.863421858397</v>
      </c>
      <c r="E15" s="5">
        <v>6902.8418539211661</v>
      </c>
      <c r="F15" s="5">
        <v>198.80939003649794</v>
      </c>
      <c r="G15" s="5">
        <v>1363.6434264890838</v>
      </c>
      <c r="H15" s="5">
        <v>2906.997762349698</v>
      </c>
      <c r="I15" s="5">
        <v>238.01994160838484</v>
      </c>
      <c r="J15" s="5">
        <f t="shared" si="0"/>
        <v>45637.493726369255</v>
      </c>
      <c r="K15" s="5">
        <v>8077.0266099295204</v>
      </c>
    </row>
    <row r="16" spans="1:12">
      <c r="A16" s="6" t="s">
        <v>0</v>
      </c>
      <c r="B16" s="4">
        <v>2022</v>
      </c>
      <c r="C16" s="5">
        <v>13137.96938129905</v>
      </c>
      <c r="D16" s="5">
        <v>21281.469380008006</v>
      </c>
      <c r="E16" s="5">
        <v>6941.4477737168409</v>
      </c>
      <c r="F16" s="5">
        <v>197.39561527788061</v>
      </c>
      <c r="G16" s="5">
        <v>1366.9630826333594</v>
      </c>
      <c r="H16" s="5">
        <v>2927.0788601584568</v>
      </c>
      <c r="I16" s="5">
        <v>237.76685497645551</v>
      </c>
      <c r="J16" s="5">
        <f t="shared" si="0"/>
        <v>46090.09094807005</v>
      </c>
      <c r="K16" s="5">
        <v>8130.4168905921561</v>
      </c>
    </row>
    <row r="17" spans="1:12">
      <c r="A17" s="6" t="s">
        <v>0</v>
      </c>
      <c r="B17" s="4">
        <v>2023</v>
      </c>
      <c r="C17" s="5">
        <v>13231.106074656516</v>
      </c>
      <c r="D17" s="5">
        <v>21509.384307458578</v>
      </c>
      <c r="E17" s="5">
        <v>6988.9703492284343</v>
      </c>
      <c r="F17" s="5">
        <v>196.47292712268018</v>
      </c>
      <c r="G17" s="5">
        <v>1370.3590194267956</v>
      </c>
      <c r="H17" s="5">
        <v>2943.1084958495912</v>
      </c>
      <c r="I17" s="5">
        <v>237.50183699818669</v>
      </c>
      <c r="J17" s="5">
        <f t="shared" si="0"/>
        <v>46476.903010740782</v>
      </c>
      <c r="K17" s="5">
        <v>8172.2510225375809</v>
      </c>
    </row>
    <row r="18" spans="1:12">
      <c r="A18" s="6" t="s">
        <v>0</v>
      </c>
      <c r="B18" s="4">
        <v>2024</v>
      </c>
      <c r="C18" s="5">
        <v>13300.044781549084</v>
      </c>
      <c r="D18" s="5">
        <v>21708.922615207677</v>
      </c>
      <c r="E18" s="5">
        <v>7017.1423492895756</v>
      </c>
      <c r="F18" s="5">
        <v>194.98683089074169</v>
      </c>
      <c r="G18" s="5">
        <v>1373.27089799134</v>
      </c>
      <c r="H18" s="5">
        <v>2958.5089922623183</v>
      </c>
      <c r="I18" s="5">
        <v>237.22271883548282</v>
      </c>
      <c r="J18" s="5">
        <f t="shared" si="0"/>
        <v>46790.099186026215</v>
      </c>
      <c r="K18" s="5">
        <v>8201.2300824784979</v>
      </c>
    </row>
    <row r="19" spans="1:12">
      <c r="A19" s="6" t="s">
        <v>0</v>
      </c>
      <c r="B19" s="4">
        <v>2025</v>
      </c>
      <c r="C19" s="5">
        <v>13363.651084165727</v>
      </c>
      <c r="D19" s="5">
        <v>21910.298175609907</v>
      </c>
      <c r="E19" s="5">
        <v>7034.251165345051</v>
      </c>
      <c r="F19" s="5">
        <v>192.92938782974244</v>
      </c>
      <c r="G19" s="5">
        <v>1376.0126850087172</v>
      </c>
      <c r="H19" s="5">
        <v>2972.9903472043547</v>
      </c>
      <c r="I19" s="5">
        <v>236.93985811783671</v>
      </c>
      <c r="J19" s="5">
        <f t="shared" si="0"/>
        <v>47087.07270328133</v>
      </c>
      <c r="K19" s="5">
        <v>8200.0121684826354</v>
      </c>
    </row>
    <row r="20" spans="1:12">
      <c r="A20" s="6"/>
      <c r="B20" s="4">
        <v>2026</v>
      </c>
      <c r="C20" s="5">
        <v>13451.650020928775</v>
      </c>
      <c r="D20" s="5">
        <v>22111.737603508089</v>
      </c>
      <c r="E20" s="5">
        <v>7050.2708663711082</v>
      </c>
      <c r="F20" s="5">
        <v>190.70541507915391</v>
      </c>
      <c r="G20" s="5">
        <v>1378.6518364594599</v>
      </c>
      <c r="H20" s="5">
        <v>2987.3750575635868</v>
      </c>
      <c r="I20" s="5">
        <v>236.65645682855188</v>
      </c>
      <c r="J20" s="5">
        <f t="shared" si="0"/>
        <v>47407.047256738726</v>
      </c>
      <c r="K20" s="5">
        <v>8223.8381600896446</v>
      </c>
      <c r="L20" s="7"/>
    </row>
    <row r="21" spans="1:12">
      <c r="A21" s="3">
        <v>2</v>
      </c>
      <c r="B21" s="4">
        <v>2013</v>
      </c>
      <c r="C21" s="5">
        <v>3450.9836376307339</v>
      </c>
      <c r="D21" s="5">
        <v>2504.0429388999937</v>
      </c>
      <c r="E21" s="5">
        <v>612.86488915802943</v>
      </c>
      <c r="F21" s="5">
        <v>24.724220073745197</v>
      </c>
      <c r="G21" s="5">
        <v>204.48310806544598</v>
      </c>
      <c r="H21" s="5">
        <v>289.20613759576281</v>
      </c>
      <c r="I21" s="5">
        <v>35.020628752144063</v>
      </c>
      <c r="J21" s="5">
        <f t="shared" si="0"/>
        <v>7121.3255601758556</v>
      </c>
      <c r="K21" s="5">
        <v>1313.0094780778659</v>
      </c>
    </row>
    <row r="22" spans="1:12">
      <c r="A22" s="3" t="s">
        <v>13</v>
      </c>
      <c r="B22" s="4">
        <v>2014</v>
      </c>
      <c r="C22" s="5">
        <v>3356.5918980440642</v>
      </c>
      <c r="D22" s="5">
        <v>2530.8805217732211</v>
      </c>
      <c r="E22" s="5">
        <v>632.37960441348082</v>
      </c>
      <c r="F22" s="5">
        <v>25.002818689916559</v>
      </c>
      <c r="G22" s="5">
        <v>198.95651780256202</v>
      </c>
      <c r="H22" s="5">
        <v>292.13519208444546</v>
      </c>
      <c r="I22" s="5">
        <v>34.913661061523015</v>
      </c>
      <c r="J22" s="5">
        <f t="shared" si="0"/>
        <v>7070.8602138692131</v>
      </c>
      <c r="K22" s="5">
        <v>1361.9072653827789</v>
      </c>
    </row>
    <row r="23" spans="1:12">
      <c r="A23" s="6" t="s">
        <v>0</v>
      </c>
      <c r="B23" s="4">
        <v>2015</v>
      </c>
      <c r="C23" s="5">
        <v>3311.6727190091797</v>
      </c>
      <c r="D23" s="5">
        <v>2583.7408806915746</v>
      </c>
      <c r="E23" s="5">
        <v>628.17737987113117</v>
      </c>
      <c r="F23" s="5">
        <v>26.161840593584245</v>
      </c>
      <c r="G23" s="5">
        <v>194.9988767171624</v>
      </c>
      <c r="H23" s="5">
        <v>293.1583318303318</v>
      </c>
      <c r="I23" s="5">
        <v>34.793268312711618</v>
      </c>
      <c r="J23" s="5">
        <f t="shared" si="0"/>
        <v>7072.703297025676</v>
      </c>
      <c r="K23" s="5">
        <v>1360.3960739079848</v>
      </c>
    </row>
    <row r="24" spans="1:12">
      <c r="A24" s="6" t="s">
        <v>0</v>
      </c>
      <c r="B24" s="4">
        <v>2016</v>
      </c>
      <c r="C24" s="5">
        <v>3263.9733703776797</v>
      </c>
      <c r="D24" s="5">
        <v>2565.1886727239867</v>
      </c>
      <c r="E24" s="5">
        <v>623.5038881903622</v>
      </c>
      <c r="F24" s="5">
        <v>25.681942006929603</v>
      </c>
      <c r="G24" s="5">
        <v>193.49996595333693</v>
      </c>
      <c r="H24" s="5">
        <v>294.03827037578014</v>
      </c>
      <c r="I24" s="5">
        <v>34.666221314907233</v>
      </c>
      <c r="J24" s="5">
        <f t="shared" si="0"/>
        <v>7000.5523309429827</v>
      </c>
      <c r="K24" s="5">
        <v>1348.4952853943075</v>
      </c>
    </row>
    <row r="25" spans="1:12">
      <c r="A25" s="6" t="s">
        <v>0</v>
      </c>
      <c r="B25" s="4">
        <v>2017</v>
      </c>
      <c r="C25" s="5">
        <v>3298.8013429309171</v>
      </c>
      <c r="D25" s="5">
        <v>2587.9357780217424</v>
      </c>
      <c r="E25" s="5">
        <v>622.90437903309748</v>
      </c>
      <c r="F25" s="5">
        <v>25.619872472617473</v>
      </c>
      <c r="G25" s="5">
        <v>193.53377903754884</v>
      </c>
      <c r="H25" s="5">
        <v>294.84998862320487</v>
      </c>
      <c r="I25" s="5">
        <v>34.536542550990418</v>
      </c>
      <c r="J25" s="5">
        <f t="shared" si="0"/>
        <v>7058.1816826701188</v>
      </c>
      <c r="K25" s="5">
        <v>1354.482405100202</v>
      </c>
    </row>
    <row r="26" spans="1:12">
      <c r="A26" s="6" t="s">
        <v>0</v>
      </c>
      <c r="B26" s="4">
        <v>2018</v>
      </c>
      <c r="C26" s="5">
        <v>3319.532687842408</v>
      </c>
      <c r="D26" s="5">
        <v>2618.4702819765266</v>
      </c>
      <c r="E26" s="5">
        <v>624.83111941572656</v>
      </c>
      <c r="F26" s="5">
        <v>25.571345932396749</v>
      </c>
      <c r="G26" s="5">
        <v>194.25396693766709</v>
      </c>
      <c r="H26" s="5">
        <v>295.44021882265315</v>
      </c>
      <c r="I26" s="5">
        <v>34.407913611543961</v>
      </c>
      <c r="J26" s="5">
        <f t="shared" si="0"/>
        <v>7112.5075345389232</v>
      </c>
      <c r="K26" s="5">
        <v>1367.7280189610476</v>
      </c>
    </row>
    <row r="27" spans="1:12">
      <c r="A27" s="6" t="s">
        <v>0</v>
      </c>
      <c r="B27" s="4">
        <v>2019</v>
      </c>
      <c r="C27" s="5">
        <v>3342.5519196212817</v>
      </c>
      <c r="D27" s="5">
        <v>2640.1191725218064</v>
      </c>
      <c r="E27" s="5">
        <v>625.44022840038747</v>
      </c>
      <c r="F27" s="5">
        <v>25.514529679871856</v>
      </c>
      <c r="G27" s="5">
        <v>194.90958965747242</v>
      </c>
      <c r="H27" s="5">
        <v>296.26601703385302</v>
      </c>
      <c r="I27" s="5">
        <v>34.286174517010188</v>
      </c>
      <c r="J27" s="5">
        <f t="shared" si="0"/>
        <v>7159.0876314316829</v>
      </c>
      <c r="K27" s="5">
        <v>1373.8312959344316</v>
      </c>
    </row>
    <row r="28" spans="1:12">
      <c r="A28" s="6" t="s">
        <v>0</v>
      </c>
      <c r="B28" s="4">
        <v>2020</v>
      </c>
      <c r="C28" s="5">
        <v>3382.9981408079157</v>
      </c>
      <c r="D28" s="5">
        <v>2660.0230318895888</v>
      </c>
      <c r="E28" s="5">
        <v>626.80126589520194</v>
      </c>
      <c r="F28" s="5">
        <v>25.592767846339392</v>
      </c>
      <c r="G28" s="5">
        <v>195.74588778421173</v>
      </c>
      <c r="H28" s="5">
        <v>297.11857300627076</v>
      </c>
      <c r="I28" s="5">
        <v>34.166751709358699</v>
      </c>
      <c r="J28" s="5">
        <f t="shared" si="0"/>
        <v>7222.4464189388873</v>
      </c>
      <c r="K28" s="5">
        <v>1384.2387113747118</v>
      </c>
    </row>
    <row r="29" spans="1:12">
      <c r="A29" s="6" t="s">
        <v>0</v>
      </c>
      <c r="B29" s="4">
        <v>2021</v>
      </c>
      <c r="C29" s="5">
        <v>3416.0545435257777</v>
      </c>
      <c r="D29" s="5">
        <v>2675.0531260573634</v>
      </c>
      <c r="E29" s="5">
        <v>628.70693964588918</v>
      </c>
      <c r="F29" s="5">
        <v>25.567752645132426</v>
      </c>
      <c r="G29" s="5">
        <v>196.59249980172262</v>
      </c>
      <c r="H29" s="5">
        <v>297.95058822979809</v>
      </c>
      <c r="I29" s="5">
        <v>34.045557724966024</v>
      </c>
      <c r="J29" s="5">
        <f t="shared" si="0"/>
        <v>7273.9710076306501</v>
      </c>
      <c r="K29" s="5">
        <v>1392.1699263239623</v>
      </c>
    </row>
    <row r="30" spans="1:12">
      <c r="A30" s="6" t="s">
        <v>0</v>
      </c>
      <c r="B30" s="4">
        <v>2022</v>
      </c>
      <c r="C30" s="5">
        <v>3441.713098671974</v>
      </c>
      <c r="D30" s="5">
        <v>2689.2251011822918</v>
      </c>
      <c r="E30" s="5">
        <v>631.51091502638042</v>
      </c>
      <c r="F30" s="5">
        <v>25.591318097865994</v>
      </c>
      <c r="G30" s="5">
        <v>197.44959648280232</v>
      </c>
      <c r="H30" s="5">
        <v>299.08007154144741</v>
      </c>
      <c r="I30" s="5">
        <v>33.921550262314739</v>
      </c>
      <c r="J30" s="5">
        <f t="shared" si="0"/>
        <v>7318.4916512650761</v>
      </c>
      <c r="K30" s="5">
        <v>1398.4270559273129</v>
      </c>
    </row>
    <row r="31" spans="1:12">
      <c r="A31" s="6" t="s">
        <v>0</v>
      </c>
      <c r="B31" s="4">
        <v>2023</v>
      </c>
      <c r="C31" s="5">
        <v>3461.944235595653</v>
      </c>
      <c r="D31" s="5">
        <v>2695.5675996347104</v>
      </c>
      <c r="E31" s="5">
        <v>635.00340054066021</v>
      </c>
      <c r="F31" s="5">
        <v>25.710271680118151</v>
      </c>
      <c r="G31" s="5">
        <v>198.30382707529654</v>
      </c>
      <c r="H31" s="5">
        <v>299.78860606546397</v>
      </c>
      <c r="I31" s="5">
        <v>33.798396988869982</v>
      </c>
      <c r="J31" s="5">
        <f t="shared" si="0"/>
        <v>7350.1163375807728</v>
      </c>
      <c r="K31" s="5">
        <v>1402.1589405318221</v>
      </c>
    </row>
    <row r="32" spans="1:12">
      <c r="A32" s="6" t="s">
        <v>0</v>
      </c>
      <c r="B32" s="4">
        <v>2024</v>
      </c>
      <c r="C32" s="5">
        <v>3473.8040121068734</v>
      </c>
      <c r="D32" s="5">
        <v>2697.7639086394252</v>
      </c>
      <c r="E32" s="5">
        <v>637.33384942854843</v>
      </c>
      <c r="F32" s="5">
        <v>25.797717487222251</v>
      </c>
      <c r="G32" s="5">
        <v>198.98687417165809</v>
      </c>
      <c r="H32" s="5">
        <v>300.42599700667802</v>
      </c>
      <c r="I32" s="5">
        <v>33.673850080768538</v>
      </c>
      <c r="J32" s="5">
        <f t="shared" si="0"/>
        <v>7367.7862089211731</v>
      </c>
      <c r="K32" s="5">
        <v>1402.8715533018317</v>
      </c>
    </row>
    <row r="33" spans="1:11">
      <c r="A33" s="6" t="s">
        <v>0</v>
      </c>
      <c r="B33" s="4">
        <v>2025</v>
      </c>
      <c r="C33" s="5">
        <v>3480.1504311385975</v>
      </c>
      <c r="D33" s="5">
        <v>2701.8088519066696</v>
      </c>
      <c r="E33" s="5">
        <v>639.24940111552735</v>
      </c>
      <c r="F33" s="5">
        <v>25.824355047437507</v>
      </c>
      <c r="G33" s="5">
        <v>199.62229072490319</v>
      </c>
      <c r="H33" s="5">
        <v>300.98986484507009</v>
      </c>
      <c r="I33" s="5">
        <v>33.552654112756592</v>
      </c>
      <c r="J33" s="5">
        <f t="shared" si="0"/>
        <v>7381.1978488909617</v>
      </c>
      <c r="K33" s="5">
        <v>1397.8924451047756</v>
      </c>
    </row>
    <row r="34" spans="1:11">
      <c r="A34" s="6"/>
      <c r="B34" s="4">
        <v>2026</v>
      </c>
      <c r="C34" s="5">
        <v>3484.4355342111112</v>
      </c>
      <c r="D34" s="5">
        <v>2703.5383900634383</v>
      </c>
      <c r="E34" s="5">
        <v>641.00264125007789</v>
      </c>
      <c r="F34" s="5">
        <v>25.817703713404775</v>
      </c>
      <c r="G34" s="5">
        <v>200.22815636377598</v>
      </c>
      <c r="H34" s="5">
        <v>301.56327143727032</v>
      </c>
      <c r="I34" s="5">
        <v>33.431757198625114</v>
      </c>
      <c r="J34" s="5">
        <f t="shared" si="0"/>
        <v>7390.0174542377026</v>
      </c>
      <c r="K34" s="5">
        <v>1395.2305617464388</v>
      </c>
    </row>
    <row r="35" spans="1:11">
      <c r="A35" s="3">
        <v>3</v>
      </c>
      <c r="B35" s="4">
        <v>2013</v>
      </c>
      <c r="C35" s="5">
        <v>1597.5093877768718</v>
      </c>
      <c r="D35" s="5">
        <v>860.00863964265079</v>
      </c>
      <c r="E35" s="5">
        <v>334.49433769411837</v>
      </c>
      <c r="F35" s="5">
        <v>21.922836926535435</v>
      </c>
      <c r="G35" s="5">
        <v>271.61540313650835</v>
      </c>
      <c r="H35" s="5">
        <v>388.98671444945097</v>
      </c>
      <c r="I35" s="5">
        <v>10.409998636029929</v>
      </c>
      <c r="J35" s="5">
        <f t="shared" si="0"/>
        <v>3484.9473182621659</v>
      </c>
      <c r="K35" s="5">
        <v>1117.2016990878101</v>
      </c>
    </row>
    <row r="36" spans="1:11">
      <c r="A36" s="3" t="s">
        <v>14</v>
      </c>
      <c r="B36" s="4">
        <v>2014</v>
      </c>
      <c r="C36" s="5">
        <v>1576.2184511139646</v>
      </c>
      <c r="D36" s="5">
        <v>854.45955025015724</v>
      </c>
      <c r="E36" s="5">
        <v>333.715914329204</v>
      </c>
      <c r="F36" s="5">
        <v>22.503977907959896</v>
      </c>
      <c r="G36" s="5">
        <v>280.22554350509</v>
      </c>
      <c r="H36" s="5">
        <v>392.12509100532748</v>
      </c>
      <c r="I36" s="5">
        <v>10.384847343452327</v>
      </c>
      <c r="J36" s="5">
        <f t="shared" si="0"/>
        <v>3469.6333754551556</v>
      </c>
      <c r="K36" s="5">
        <v>1166.6850541780282</v>
      </c>
    </row>
    <row r="37" spans="1:11">
      <c r="A37" s="6" t="s">
        <v>0</v>
      </c>
      <c r="B37" s="4">
        <v>2015</v>
      </c>
      <c r="C37" s="5">
        <v>1569.2706796894431</v>
      </c>
      <c r="D37" s="5">
        <v>866.62100939960953</v>
      </c>
      <c r="E37" s="5">
        <v>327.74647485201831</v>
      </c>
      <c r="F37" s="5">
        <v>23.833482071790229</v>
      </c>
      <c r="G37" s="5">
        <v>261.09792390047556</v>
      </c>
      <c r="H37" s="5">
        <v>393.11403160633859</v>
      </c>
      <c r="I37" s="5">
        <v>10.350287071689927</v>
      </c>
      <c r="J37" s="5">
        <f t="shared" si="0"/>
        <v>3452.0338885913648</v>
      </c>
      <c r="K37" s="5">
        <v>1169.1422104546691</v>
      </c>
    </row>
    <row r="38" spans="1:11">
      <c r="A38" s="6" t="s">
        <v>0</v>
      </c>
      <c r="B38" s="4">
        <v>2016</v>
      </c>
      <c r="C38" s="5">
        <v>1547.8798932304553</v>
      </c>
      <c r="D38" s="5">
        <v>855.49677711815502</v>
      </c>
      <c r="E38" s="5">
        <v>323.50364081234375</v>
      </c>
      <c r="F38" s="5">
        <v>24.289157321600278</v>
      </c>
      <c r="G38" s="5">
        <v>259.2601162686376</v>
      </c>
      <c r="H38" s="5">
        <v>394.66109975649641</v>
      </c>
      <c r="I38" s="5">
        <v>10.319188262462268</v>
      </c>
      <c r="J38" s="5">
        <f t="shared" si="0"/>
        <v>3415.4098727701507</v>
      </c>
      <c r="K38" s="5">
        <v>1161.162422824734</v>
      </c>
    </row>
    <row r="39" spans="1:11">
      <c r="A39" s="6" t="s">
        <v>0</v>
      </c>
      <c r="B39" s="4">
        <v>2017</v>
      </c>
      <c r="C39" s="5">
        <v>1562.6945308791578</v>
      </c>
      <c r="D39" s="5">
        <v>859.4634626519188</v>
      </c>
      <c r="E39" s="5">
        <v>322.0403602632378</v>
      </c>
      <c r="F39" s="5">
        <v>25.005379652960414</v>
      </c>
      <c r="G39" s="5">
        <v>259.629000957014</v>
      </c>
      <c r="H39" s="5">
        <v>396.37949221356092</v>
      </c>
      <c r="I39" s="5">
        <v>10.295823729428319</v>
      </c>
      <c r="J39" s="5">
        <f t="shared" si="0"/>
        <v>3435.5080503472777</v>
      </c>
      <c r="K39" s="5">
        <v>1168.9782197358363</v>
      </c>
    </row>
    <row r="40" spans="1:11">
      <c r="A40" s="6" t="s">
        <v>0</v>
      </c>
      <c r="B40" s="4">
        <v>2018</v>
      </c>
      <c r="C40" s="5">
        <v>1571.8406344737161</v>
      </c>
      <c r="D40" s="5">
        <v>868.42061116397667</v>
      </c>
      <c r="E40" s="5">
        <v>321.49969570682583</v>
      </c>
      <c r="F40" s="5">
        <v>25.350183237367443</v>
      </c>
      <c r="G40" s="5">
        <v>260.90776956850937</v>
      </c>
      <c r="H40" s="5">
        <v>397.85062731066205</v>
      </c>
      <c r="I40" s="5">
        <v>10.278190240826214</v>
      </c>
      <c r="J40" s="5">
        <f t="shared" si="0"/>
        <v>3456.147711701884</v>
      </c>
      <c r="K40" s="5">
        <v>1184.7138046962082</v>
      </c>
    </row>
    <row r="41" spans="1:11">
      <c r="A41" s="6" t="s">
        <v>0</v>
      </c>
      <c r="B41" s="4">
        <v>2019</v>
      </c>
      <c r="C41" s="5">
        <v>1580.5563366805916</v>
      </c>
      <c r="D41" s="5">
        <v>876.11936521102302</v>
      </c>
      <c r="E41" s="5">
        <v>320.0858517114674</v>
      </c>
      <c r="F41" s="5">
        <v>25.528907752176547</v>
      </c>
      <c r="G41" s="5">
        <v>262.12037428924094</v>
      </c>
      <c r="H41" s="5">
        <v>399.6607240840691</v>
      </c>
      <c r="I41" s="5">
        <v>10.260285995681853</v>
      </c>
      <c r="J41" s="5">
        <f t="shared" si="0"/>
        <v>3474.3318457242503</v>
      </c>
      <c r="K41" s="5">
        <v>1194.6813879673032</v>
      </c>
    </row>
    <row r="42" spans="1:11">
      <c r="A42" s="6" t="s">
        <v>0</v>
      </c>
      <c r="B42" s="4">
        <v>2020</v>
      </c>
      <c r="C42" s="5">
        <v>1597.270892575737</v>
      </c>
      <c r="D42" s="5">
        <v>882.80249481446685</v>
      </c>
      <c r="E42" s="5">
        <v>319.54771083132897</v>
      </c>
      <c r="F42" s="5">
        <v>25.872573635179293</v>
      </c>
      <c r="G42" s="5">
        <v>263.5514292544288</v>
      </c>
      <c r="H42" s="5">
        <v>401.48662450250345</v>
      </c>
      <c r="I42" s="5">
        <v>10.242164777087966</v>
      </c>
      <c r="J42" s="5">
        <f t="shared" si="0"/>
        <v>3500.773890390732</v>
      </c>
      <c r="K42" s="5">
        <v>1208.7825762824657</v>
      </c>
    </row>
    <row r="43" spans="1:11">
      <c r="A43" s="6" t="s">
        <v>0</v>
      </c>
      <c r="B43" s="4">
        <v>2021</v>
      </c>
      <c r="C43" s="5">
        <v>1610.5718204085144</v>
      </c>
      <c r="D43" s="5">
        <v>888.71668917830027</v>
      </c>
      <c r="E43" s="5">
        <v>319.47836411636416</v>
      </c>
      <c r="F43" s="5">
        <v>26.098017200567163</v>
      </c>
      <c r="G43" s="5">
        <v>264.94623827658836</v>
      </c>
      <c r="H43" s="5">
        <v>403.21133677296814</v>
      </c>
      <c r="I43" s="5">
        <v>10.220502752656886</v>
      </c>
      <c r="J43" s="5">
        <f t="shared" si="0"/>
        <v>3523.2429687059589</v>
      </c>
      <c r="K43" s="5">
        <v>1221.5691099841151</v>
      </c>
    </row>
    <row r="44" spans="1:11">
      <c r="A44" s="6" t="s">
        <v>0</v>
      </c>
      <c r="B44" s="4">
        <v>2022</v>
      </c>
      <c r="C44" s="5">
        <v>1621.1621113897249</v>
      </c>
      <c r="D44" s="5">
        <v>893.51431983196289</v>
      </c>
      <c r="E44" s="5">
        <v>319.92417772208285</v>
      </c>
      <c r="F44" s="5">
        <v>26.323731929975306</v>
      </c>
      <c r="G44" s="5">
        <v>266.40485638429539</v>
      </c>
      <c r="H44" s="5">
        <v>405.43384774817639</v>
      </c>
      <c r="I44" s="5">
        <v>10.19907556652816</v>
      </c>
      <c r="J44" s="5">
        <f t="shared" si="0"/>
        <v>3542.9621205727458</v>
      </c>
      <c r="K44" s="5">
        <v>1233.7976421208557</v>
      </c>
    </row>
    <row r="45" spans="1:11">
      <c r="A45" s="6" t="s">
        <v>0</v>
      </c>
      <c r="B45" s="4">
        <v>2023</v>
      </c>
      <c r="C45" s="5">
        <v>1629.3097433459623</v>
      </c>
      <c r="D45" s="5">
        <v>895.71540620074188</v>
      </c>
      <c r="E45" s="5">
        <v>320.79458551691755</v>
      </c>
      <c r="F45" s="5">
        <v>26.605897110586529</v>
      </c>
      <c r="G45" s="5">
        <v>267.81260647682882</v>
      </c>
      <c r="H45" s="5">
        <v>407.02357637114483</v>
      </c>
      <c r="I45" s="5">
        <v>10.177204383644922</v>
      </c>
      <c r="J45" s="5">
        <f t="shared" si="0"/>
        <v>3557.4390194058274</v>
      </c>
      <c r="K45" s="5">
        <v>1244.462937926836</v>
      </c>
    </row>
    <row r="46" spans="1:11">
      <c r="A46" s="6" t="s">
        <v>0</v>
      </c>
      <c r="B46" s="4">
        <v>2024</v>
      </c>
      <c r="C46" s="5">
        <v>1634.5403328837619</v>
      </c>
      <c r="D46" s="5">
        <v>897.90704840944773</v>
      </c>
      <c r="E46" s="5">
        <v>320.89246562519594</v>
      </c>
      <c r="F46" s="5">
        <v>26.860573902545951</v>
      </c>
      <c r="G46" s="5">
        <v>268.9342018302969</v>
      </c>
      <c r="H46" s="5">
        <v>408.45504806124569</v>
      </c>
      <c r="I46" s="5">
        <v>10.154342448976704</v>
      </c>
      <c r="J46" s="5">
        <f t="shared" si="0"/>
        <v>3567.7440131614712</v>
      </c>
      <c r="K46" s="5">
        <v>1253.694511094556</v>
      </c>
    </row>
    <row r="47" spans="1:11">
      <c r="A47" s="6" t="s">
        <v>0</v>
      </c>
      <c r="B47" s="4">
        <v>2025</v>
      </c>
      <c r="C47" s="5">
        <v>1637.1441627529628</v>
      </c>
      <c r="D47" s="5">
        <v>899.82039883323955</v>
      </c>
      <c r="E47" s="5">
        <v>320.68406420006318</v>
      </c>
      <c r="F47" s="5">
        <v>27.058764691277023</v>
      </c>
      <c r="G47" s="5">
        <v>269.90693933984289</v>
      </c>
      <c r="H47" s="5">
        <v>409.66433054262211</v>
      </c>
      <c r="I47" s="5">
        <v>10.129890729317237</v>
      </c>
      <c r="J47" s="5">
        <f t="shared" si="0"/>
        <v>3574.4085510893251</v>
      </c>
      <c r="K47" s="5">
        <v>1258.2448947790726</v>
      </c>
    </row>
    <row r="48" spans="1:11">
      <c r="A48" s="6"/>
      <c r="B48" s="4">
        <v>2026</v>
      </c>
      <c r="C48" s="5">
        <v>1638.4350792594848</v>
      </c>
      <c r="D48" s="5">
        <v>901.81495262860267</v>
      </c>
      <c r="E48" s="5">
        <v>320.38616443593116</v>
      </c>
      <c r="F48" s="5">
        <v>27.218311448447995</v>
      </c>
      <c r="G48" s="5">
        <v>270.74994458791593</v>
      </c>
      <c r="H48" s="5">
        <v>410.76833981393281</v>
      </c>
      <c r="I48" s="5">
        <v>10.102787323252938</v>
      </c>
      <c r="J48" s="5">
        <f t="shared" si="0"/>
        <v>3579.4755794975681</v>
      </c>
      <c r="K48" s="5">
        <v>1265.3656372601704</v>
      </c>
    </row>
    <row r="49" spans="1:11">
      <c r="A49" s="3">
        <v>4</v>
      </c>
      <c r="B49" s="4">
        <v>2013</v>
      </c>
      <c r="C49" s="5">
        <v>6472.5985875480774</v>
      </c>
      <c r="D49" s="5">
        <v>4849.4454690668099</v>
      </c>
      <c r="E49" s="5">
        <v>1923.6491562972997</v>
      </c>
      <c r="F49" s="5">
        <v>240.80690603430131</v>
      </c>
      <c r="G49" s="5">
        <v>1279.5569170101794</v>
      </c>
      <c r="H49" s="5">
        <v>908.03436929355325</v>
      </c>
      <c r="I49" s="5">
        <v>76.249934629888315</v>
      </c>
      <c r="J49" s="5">
        <f t="shared" si="0"/>
        <v>15750.341339880106</v>
      </c>
      <c r="K49" s="5">
        <v>4526.399472343749</v>
      </c>
    </row>
    <row r="50" spans="1:11">
      <c r="A50" s="3" t="s">
        <v>15</v>
      </c>
      <c r="B50" s="4">
        <v>2014</v>
      </c>
      <c r="C50" s="5">
        <v>6341.5424471335891</v>
      </c>
      <c r="D50" s="5">
        <v>4811.7146240407255</v>
      </c>
      <c r="E50" s="5">
        <v>1938.2460065129203</v>
      </c>
      <c r="F50" s="5">
        <v>241.63910884410024</v>
      </c>
      <c r="G50" s="5">
        <v>1213.3948833885599</v>
      </c>
      <c r="H50" s="5">
        <v>913.32045707178872</v>
      </c>
      <c r="I50" s="5">
        <v>76.169628512617891</v>
      </c>
      <c r="J50" s="5">
        <f t="shared" si="0"/>
        <v>15536.0271555043</v>
      </c>
      <c r="K50" s="5">
        <v>4715.354622525103</v>
      </c>
    </row>
    <row r="51" spans="1:11">
      <c r="A51" s="6" t="s">
        <v>0</v>
      </c>
      <c r="B51" s="4">
        <v>2015</v>
      </c>
      <c r="C51" s="5">
        <v>6363.6075966943008</v>
      </c>
      <c r="D51" s="5">
        <v>4928.3952183036736</v>
      </c>
      <c r="E51" s="5">
        <v>1915.894967854982</v>
      </c>
      <c r="F51" s="5">
        <v>249.64984692602414</v>
      </c>
      <c r="G51" s="5">
        <v>1210.3131244451495</v>
      </c>
      <c r="H51" s="5">
        <v>912.9864817279888</v>
      </c>
      <c r="I51" s="5">
        <v>76.122715535954015</v>
      </c>
      <c r="J51" s="5">
        <f t="shared" si="0"/>
        <v>15656.96995148807</v>
      </c>
      <c r="K51" s="5">
        <v>4772.8634786194916</v>
      </c>
    </row>
    <row r="52" spans="1:11">
      <c r="A52" s="6" t="s">
        <v>0</v>
      </c>
      <c r="B52" s="4">
        <v>2016</v>
      </c>
      <c r="C52" s="5">
        <v>6306.8445813473691</v>
      </c>
      <c r="D52" s="5">
        <v>4888.6326004004313</v>
      </c>
      <c r="E52" s="5">
        <v>1898.2168181830627</v>
      </c>
      <c r="F52" s="5">
        <v>245.34472078085605</v>
      </c>
      <c r="G52" s="5">
        <v>1205.4567917983625</v>
      </c>
      <c r="H52" s="5">
        <v>919.31140861726431</v>
      </c>
      <c r="I52" s="5">
        <v>76.129969264148144</v>
      </c>
      <c r="J52" s="5">
        <f t="shared" si="0"/>
        <v>15539.936890391493</v>
      </c>
      <c r="K52" s="5">
        <v>4787.607267471064</v>
      </c>
    </row>
    <row r="53" spans="1:11">
      <c r="A53" s="6" t="s">
        <v>0</v>
      </c>
      <c r="B53" s="4">
        <v>2017</v>
      </c>
      <c r="C53" s="5">
        <v>6379.6027179814419</v>
      </c>
      <c r="D53" s="5">
        <v>4927.8258259378272</v>
      </c>
      <c r="E53" s="5">
        <v>1895.5374502175869</v>
      </c>
      <c r="F53" s="5">
        <v>245.40783919424231</v>
      </c>
      <c r="G53" s="5">
        <v>1211.0989667353394</v>
      </c>
      <c r="H53" s="5">
        <v>926.23485313677077</v>
      </c>
      <c r="I53" s="5">
        <v>76.170132891229315</v>
      </c>
      <c r="J53" s="5">
        <f t="shared" si="0"/>
        <v>15661.877786094437</v>
      </c>
      <c r="K53" s="5">
        <v>4831.1183830574191</v>
      </c>
    </row>
    <row r="54" spans="1:11">
      <c r="A54" s="6" t="s">
        <v>0</v>
      </c>
      <c r="B54" s="4">
        <v>2018</v>
      </c>
      <c r="C54" s="5">
        <v>6428.8092885512488</v>
      </c>
      <c r="D54" s="5">
        <v>4994.1305965044849</v>
      </c>
      <c r="E54" s="5">
        <v>1895.8025096385873</v>
      </c>
      <c r="F54" s="5">
        <v>244.74188028850475</v>
      </c>
      <c r="G54" s="5">
        <v>1221.102379137541</v>
      </c>
      <c r="H54" s="5">
        <v>932.63149870602638</v>
      </c>
      <c r="I54" s="5">
        <v>76.241541842777053</v>
      </c>
      <c r="J54" s="5">
        <f t="shared" si="0"/>
        <v>15793.459694669169</v>
      </c>
      <c r="K54" s="5">
        <v>4908.6922608269469</v>
      </c>
    </row>
    <row r="55" spans="1:11">
      <c r="A55" s="6" t="s">
        <v>0</v>
      </c>
      <c r="B55" s="4">
        <v>2019</v>
      </c>
      <c r="C55" s="5">
        <v>6476.3068026567207</v>
      </c>
      <c r="D55" s="5">
        <v>5055.3034734955836</v>
      </c>
      <c r="E55" s="5">
        <v>1893.0389661539489</v>
      </c>
      <c r="F55" s="5">
        <v>243.73698202374652</v>
      </c>
      <c r="G55" s="5">
        <v>1230.8115543766692</v>
      </c>
      <c r="H55" s="5">
        <v>939.79492590658822</v>
      </c>
      <c r="I55" s="5">
        <v>76.315161211558333</v>
      </c>
      <c r="J55" s="5">
        <f t="shared" si="0"/>
        <v>15915.307865824814</v>
      </c>
      <c r="K55" s="5">
        <v>4963.4221110773924</v>
      </c>
    </row>
    <row r="56" spans="1:11">
      <c r="A56" s="6" t="s">
        <v>0</v>
      </c>
      <c r="B56" s="4">
        <v>2020</v>
      </c>
      <c r="C56" s="5">
        <v>6555.5768285862496</v>
      </c>
      <c r="D56" s="5">
        <v>5112.3954649959214</v>
      </c>
      <c r="E56" s="5">
        <v>1896.8864442288514</v>
      </c>
      <c r="F56" s="5">
        <v>243.64485834160064</v>
      </c>
      <c r="G56" s="5">
        <v>1241.7720432153346</v>
      </c>
      <c r="H56" s="5">
        <v>947.08057556051642</v>
      </c>
      <c r="I56" s="5">
        <v>76.385049665214027</v>
      </c>
      <c r="J56" s="5">
        <f t="shared" si="0"/>
        <v>16073.741264593686</v>
      </c>
      <c r="K56" s="5">
        <v>5034.4864436170565</v>
      </c>
    </row>
    <row r="57" spans="1:11">
      <c r="A57" s="6" t="s">
        <v>0</v>
      </c>
      <c r="B57" s="4">
        <v>2021</v>
      </c>
      <c r="C57" s="5">
        <v>6620.0358478066019</v>
      </c>
      <c r="D57" s="5">
        <v>5162.8108694845787</v>
      </c>
      <c r="E57" s="5">
        <v>1904.9144834635329</v>
      </c>
      <c r="F57" s="5">
        <v>242.82356990343192</v>
      </c>
      <c r="G57" s="5">
        <v>1252.8559885500172</v>
      </c>
      <c r="H57" s="5">
        <v>954.33226915523323</v>
      </c>
      <c r="I57" s="5">
        <v>76.440931934849459</v>
      </c>
      <c r="J57" s="5">
        <f t="shared" si="0"/>
        <v>16214.213960298244</v>
      </c>
      <c r="K57" s="5">
        <v>5099.9217062265061</v>
      </c>
    </row>
    <row r="58" spans="1:11">
      <c r="A58" s="6" t="s">
        <v>0</v>
      </c>
      <c r="B58" s="4">
        <v>2022</v>
      </c>
      <c r="C58" s="5">
        <v>6673.4371644896164</v>
      </c>
      <c r="D58" s="5">
        <v>5207.9894270050327</v>
      </c>
      <c r="E58" s="5">
        <v>1916.9500165095358</v>
      </c>
      <c r="F58" s="5">
        <v>242.79199849146244</v>
      </c>
      <c r="G58" s="5">
        <v>1264.5075864370551</v>
      </c>
      <c r="H58" s="5">
        <v>962.98059592003233</v>
      </c>
      <c r="I58" s="5">
        <v>76.516115107571622</v>
      </c>
      <c r="J58" s="5">
        <f t="shared" si="0"/>
        <v>16345.172903960307</v>
      </c>
      <c r="K58" s="5">
        <v>5163.9048002494528</v>
      </c>
    </row>
    <row r="59" spans="1:11">
      <c r="A59" s="6" t="s">
        <v>0</v>
      </c>
      <c r="B59" s="4">
        <v>2023</v>
      </c>
      <c r="C59" s="5">
        <v>6720.0152419146534</v>
      </c>
      <c r="D59" s="5">
        <v>5239.664639196073</v>
      </c>
      <c r="E59" s="5">
        <v>1931.6912130475175</v>
      </c>
      <c r="F59" s="5">
        <v>243.66512102884721</v>
      </c>
      <c r="G59" s="5">
        <v>1276.7494715416019</v>
      </c>
      <c r="H59" s="5">
        <v>970.74943808438968</v>
      </c>
      <c r="I59" s="5">
        <v>76.62479312280712</v>
      </c>
      <c r="J59" s="5">
        <f t="shared" si="0"/>
        <v>16459.159917935889</v>
      </c>
      <c r="K59" s="5">
        <v>5224.0897159611022</v>
      </c>
    </row>
    <row r="60" spans="1:11">
      <c r="A60" s="6" t="s">
        <v>0</v>
      </c>
      <c r="B60" s="4">
        <v>2024</v>
      </c>
      <c r="C60" s="5">
        <v>6755.9813881797909</v>
      </c>
      <c r="D60" s="5">
        <v>5269.386364976659</v>
      </c>
      <c r="E60" s="5">
        <v>1941.1166571935846</v>
      </c>
      <c r="F60" s="5">
        <v>244.20259313764848</v>
      </c>
      <c r="G60" s="5">
        <v>1288.4031965659601</v>
      </c>
      <c r="H60" s="5">
        <v>978.67451932432061</v>
      </c>
      <c r="I60" s="5">
        <v>76.751708171509193</v>
      </c>
      <c r="J60" s="5">
        <f t="shared" si="0"/>
        <v>16554.516427549472</v>
      </c>
      <c r="K60" s="5">
        <v>5279.473683014271</v>
      </c>
    </row>
    <row r="61" spans="1:11">
      <c r="A61" s="6" t="s">
        <v>0</v>
      </c>
      <c r="B61" s="4">
        <v>2025</v>
      </c>
      <c r="C61" s="5">
        <v>6784.7341531820357</v>
      </c>
      <c r="D61" s="5">
        <v>5298.5998017071379</v>
      </c>
      <c r="E61" s="5">
        <v>1947.7153176972349</v>
      </c>
      <c r="F61" s="5">
        <v>244.18561054433482</v>
      </c>
      <c r="G61" s="5">
        <v>1300.2014338228091</v>
      </c>
      <c r="H61" s="5">
        <v>986.67542940693647</v>
      </c>
      <c r="I61" s="5">
        <v>76.899716529719527</v>
      </c>
      <c r="J61" s="5">
        <f t="shared" si="0"/>
        <v>16639.011462890208</v>
      </c>
      <c r="K61" s="5">
        <v>5317.4261834726476</v>
      </c>
    </row>
    <row r="62" spans="1:11">
      <c r="A62" s="6"/>
      <c r="B62" s="4">
        <v>2026</v>
      </c>
      <c r="C62" s="5">
        <v>6813.1759102409796</v>
      </c>
      <c r="D62" s="5">
        <v>5328.771063855479</v>
      </c>
      <c r="E62" s="5">
        <v>1953.2934220227964</v>
      </c>
      <c r="F62" s="5">
        <v>243.93882449472235</v>
      </c>
      <c r="G62" s="5">
        <v>1312.0952254323547</v>
      </c>
      <c r="H62" s="5">
        <v>994.92495376195575</v>
      </c>
      <c r="I62" s="5">
        <v>77.058428847535012</v>
      </c>
      <c r="J62" s="5">
        <f t="shared" si="0"/>
        <v>16723.257828655824</v>
      </c>
      <c r="K62" s="5">
        <v>5369.1368957839577</v>
      </c>
    </row>
    <row r="63" spans="1:11">
      <c r="A63" s="3">
        <v>5</v>
      </c>
      <c r="B63" s="4">
        <v>2013</v>
      </c>
      <c r="C63" s="5">
        <v>5679.511687807857</v>
      </c>
      <c r="D63" s="5">
        <v>4876.2903958490588</v>
      </c>
      <c r="E63" s="5">
        <v>1916.0168807920898</v>
      </c>
      <c r="F63" s="5">
        <v>1353.3051165358922</v>
      </c>
      <c r="G63" s="5">
        <v>4771.3434742590525</v>
      </c>
      <c r="H63" s="5">
        <v>756.31093980683079</v>
      </c>
      <c r="I63" s="5">
        <v>62.86046101382518</v>
      </c>
      <c r="J63" s="5">
        <f t="shared" si="0"/>
        <v>19415.638956064606</v>
      </c>
      <c r="K63" s="5">
        <v>5412.5452207020562</v>
      </c>
    </row>
    <row r="64" spans="1:11">
      <c r="A64" s="3" t="s">
        <v>16</v>
      </c>
      <c r="B64" s="4">
        <v>2014</v>
      </c>
      <c r="C64" s="5">
        <v>5561.4913587683368</v>
      </c>
      <c r="D64" s="5">
        <v>4825.8326110514736</v>
      </c>
      <c r="E64" s="5">
        <v>1941.4134339135448</v>
      </c>
      <c r="F64" s="5">
        <v>1304.0768545640758</v>
      </c>
      <c r="G64" s="5">
        <v>4867.2151798587756</v>
      </c>
      <c r="H64" s="5">
        <v>762.72573763497428</v>
      </c>
      <c r="I64" s="5">
        <v>62.787302195737219</v>
      </c>
      <c r="J64" s="5">
        <f t="shared" si="0"/>
        <v>19325.542477986921</v>
      </c>
      <c r="K64" s="5">
        <v>5650.4393477027079</v>
      </c>
    </row>
    <row r="65" spans="1:11">
      <c r="A65" s="6"/>
      <c r="B65" s="4">
        <v>2015</v>
      </c>
      <c r="C65" s="5">
        <v>5610.3601576936981</v>
      </c>
      <c r="D65" s="5">
        <v>4904.1392245285379</v>
      </c>
      <c r="E65" s="5">
        <v>1937.9044853894197</v>
      </c>
      <c r="F65" s="5">
        <v>1249.2015762534277</v>
      </c>
      <c r="G65" s="5">
        <v>4839.9657675502713</v>
      </c>
      <c r="H65" s="5">
        <v>769.46801509248735</v>
      </c>
      <c r="I65" s="5">
        <v>63.006370194456231</v>
      </c>
      <c r="J65" s="5">
        <f t="shared" si="0"/>
        <v>19374.045596702297</v>
      </c>
      <c r="K65" s="5">
        <v>5737.0132376840866</v>
      </c>
    </row>
    <row r="66" spans="1:11">
      <c r="A66" s="6"/>
      <c r="B66" s="4">
        <v>2016</v>
      </c>
      <c r="C66" s="5">
        <v>5624.2250417437654</v>
      </c>
      <c r="D66" s="5">
        <v>4854.8280674685402</v>
      </c>
      <c r="E66" s="5">
        <v>1922.5587390072994</v>
      </c>
      <c r="F66" s="5">
        <v>1155.0607721759786</v>
      </c>
      <c r="G66" s="5">
        <v>4851.2307962290306</v>
      </c>
      <c r="H66" s="5">
        <v>778.98992098691349</v>
      </c>
      <c r="I66" s="5">
        <v>63.284971217994809</v>
      </c>
      <c r="J66" s="5">
        <f t="shared" si="0"/>
        <v>19250.178308829523</v>
      </c>
      <c r="K66" s="5">
        <v>5794.2113550630265</v>
      </c>
    </row>
    <row r="67" spans="1:11">
      <c r="A67" s="6"/>
      <c r="B67" s="4">
        <v>2017</v>
      </c>
      <c r="C67" s="5">
        <v>5729.5208603044284</v>
      </c>
      <c r="D67" s="5">
        <v>4892.4647704698546</v>
      </c>
      <c r="E67" s="5">
        <v>1920.0875004820796</v>
      </c>
      <c r="F67" s="5">
        <v>1097.7517914736306</v>
      </c>
      <c r="G67" s="5">
        <v>4896.6351112534285</v>
      </c>
      <c r="H67" s="5">
        <v>789.4862642359011</v>
      </c>
      <c r="I67" s="5">
        <v>63.636141074598179</v>
      </c>
      <c r="J67" s="5">
        <f t="shared" si="0"/>
        <v>19389.582439293921</v>
      </c>
      <c r="K67" s="5">
        <v>5870.4701261210867</v>
      </c>
    </row>
    <row r="68" spans="1:11">
      <c r="A68" s="6"/>
      <c r="B68" s="4">
        <v>2018</v>
      </c>
      <c r="C68" s="5">
        <v>5806.8498496438351</v>
      </c>
      <c r="D68" s="5">
        <v>4955.6896953506757</v>
      </c>
      <c r="E68" s="5">
        <v>1924.9345223888629</v>
      </c>
      <c r="F68" s="5">
        <v>1066.0633846865364</v>
      </c>
      <c r="G68" s="5">
        <v>4957.6951973779096</v>
      </c>
      <c r="H68" s="5">
        <v>799.73181299324233</v>
      </c>
      <c r="I68" s="5">
        <v>64.039045048419879</v>
      </c>
      <c r="J68" s="5">
        <f t="shared" si="0"/>
        <v>19575.00350748948</v>
      </c>
      <c r="K68" s="5">
        <v>5980.6136649185773</v>
      </c>
    </row>
    <row r="69" spans="1:11">
      <c r="A69" s="6"/>
      <c r="B69" s="4">
        <v>2019</v>
      </c>
      <c r="C69" s="5">
        <v>5877.7827944803585</v>
      </c>
      <c r="D69" s="5">
        <v>5015.3727303716141</v>
      </c>
      <c r="E69" s="5">
        <v>1926.822878090906</v>
      </c>
      <c r="F69" s="5">
        <v>1045.368506222806</v>
      </c>
      <c r="G69" s="5">
        <v>5017.4712928476756</v>
      </c>
      <c r="H69" s="5">
        <v>810.55014840667775</v>
      </c>
      <c r="I69" s="5">
        <v>64.427606673488313</v>
      </c>
      <c r="J69" s="5">
        <f t="shared" si="0"/>
        <v>19757.795957093527</v>
      </c>
      <c r="K69" s="5">
        <v>6058.8229627986229</v>
      </c>
    </row>
    <row r="70" spans="1:11">
      <c r="A70" s="6"/>
      <c r="B70" s="4">
        <v>2020</v>
      </c>
      <c r="C70" s="5">
        <v>5976.973696247298</v>
      </c>
      <c r="D70" s="5">
        <v>5070.542990759136</v>
      </c>
      <c r="E70" s="5">
        <v>1932.1833871960046</v>
      </c>
      <c r="F70" s="5">
        <v>1038.3425080081174</v>
      </c>
      <c r="G70" s="5">
        <v>5080.8334378853351</v>
      </c>
      <c r="H70" s="5">
        <v>821.44238470783262</v>
      </c>
      <c r="I70" s="5">
        <v>64.821149856435468</v>
      </c>
      <c r="J70" s="5">
        <f t="shared" si="0"/>
        <v>19985.13955466016</v>
      </c>
      <c r="K70" s="5">
        <v>6156.2986203495775</v>
      </c>
    </row>
    <row r="71" spans="1:11">
      <c r="A71" s="6"/>
      <c r="B71" s="4">
        <v>2021</v>
      </c>
      <c r="C71" s="5">
        <v>6064.3104979396267</v>
      </c>
      <c r="D71" s="5">
        <v>5120.1715042861806</v>
      </c>
      <c r="E71" s="5">
        <v>1939.4268100113891</v>
      </c>
      <c r="F71" s="5">
        <v>1025.1391013893976</v>
      </c>
      <c r="G71" s="5">
        <v>5144.6137939673927</v>
      </c>
      <c r="H71" s="5">
        <v>832.33687865495619</v>
      </c>
      <c r="I71" s="5">
        <v>65.203273046581202</v>
      </c>
      <c r="J71" s="5">
        <f t="shared" si="0"/>
        <v>20191.201859295521</v>
      </c>
      <c r="K71" s="5">
        <v>6247.9227069638901</v>
      </c>
    </row>
    <row r="72" spans="1:11">
      <c r="A72" s="6"/>
      <c r="B72" s="4">
        <v>2022</v>
      </c>
      <c r="C72" s="5">
        <v>6140.0509697531634</v>
      </c>
      <c r="D72" s="5">
        <v>5166.176340257236</v>
      </c>
      <c r="E72" s="5">
        <v>1948.9611716064912</v>
      </c>
      <c r="F72" s="5">
        <v>1014.1284580649526</v>
      </c>
      <c r="G72" s="5">
        <v>5208.4476131370375</v>
      </c>
      <c r="H72" s="5">
        <v>844.05061246764876</v>
      </c>
      <c r="I72" s="5">
        <v>65.563809175689144</v>
      </c>
      <c r="J72" s="5">
        <f t="shared" ref="J72:J90" si="1">SUM(C72:I72)</f>
        <v>20387.378974462219</v>
      </c>
      <c r="K72" s="5">
        <v>6361.8952920098245</v>
      </c>
    </row>
    <row r="73" spans="1:11">
      <c r="A73" s="6"/>
      <c r="B73" s="4">
        <v>2023</v>
      </c>
      <c r="C73" s="5">
        <v>6208.4296830720295</v>
      </c>
      <c r="D73" s="5">
        <v>5200.8524614175194</v>
      </c>
      <c r="E73" s="5">
        <v>1959.4692512465454</v>
      </c>
      <c r="F73" s="5">
        <v>1006.2225646511697</v>
      </c>
      <c r="G73" s="5">
        <v>5271.762052918637</v>
      </c>
      <c r="H73" s="5">
        <v>854.46422551330511</v>
      </c>
      <c r="I73" s="5">
        <v>65.908124947811601</v>
      </c>
      <c r="J73" s="5">
        <f t="shared" si="1"/>
        <v>20567.108363767013</v>
      </c>
      <c r="K73" s="5">
        <v>6447.0477932319518</v>
      </c>
    </row>
    <row r="74" spans="1:11">
      <c r="A74" s="6"/>
      <c r="B74" s="4">
        <v>2024</v>
      </c>
      <c r="C74" s="5">
        <v>6266.5221529191003</v>
      </c>
      <c r="D74" s="5">
        <v>5236.6789456731303</v>
      </c>
      <c r="E74" s="5">
        <v>1966.7533418676453</v>
      </c>
      <c r="F74" s="5">
        <v>996.56324195396815</v>
      </c>
      <c r="G74" s="5">
        <v>5331.1083609291936</v>
      </c>
      <c r="H74" s="5">
        <v>864.71521036163688</v>
      </c>
      <c r="I74" s="5">
        <v>66.255657679637466</v>
      </c>
      <c r="J74" s="5">
        <f t="shared" si="1"/>
        <v>20728.596911384313</v>
      </c>
      <c r="K74" s="5">
        <v>6527.6306496606867</v>
      </c>
    </row>
    <row r="75" spans="1:11">
      <c r="A75" s="6"/>
      <c r="B75" s="4">
        <v>2025</v>
      </c>
      <c r="C75" s="5">
        <v>6315.3934536469478</v>
      </c>
      <c r="D75" s="5">
        <v>5271.5880931369011</v>
      </c>
      <c r="E75" s="5">
        <v>1973.3748902553002</v>
      </c>
      <c r="F75" s="5">
        <v>985.57476017088766</v>
      </c>
      <c r="G75" s="5">
        <v>5388.0775457529135</v>
      </c>
      <c r="H75" s="5">
        <v>874.48375158161775</v>
      </c>
      <c r="I75" s="5">
        <v>66.587620198639939</v>
      </c>
      <c r="J75" s="5">
        <f t="shared" si="1"/>
        <v>20875.080114743207</v>
      </c>
      <c r="K75" s="5">
        <v>6594.7605366547632</v>
      </c>
    </row>
    <row r="76" spans="1:11">
      <c r="A76" s="6"/>
      <c r="B76" s="4">
        <v>2026</v>
      </c>
      <c r="C76" s="5">
        <v>6359.812141695259</v>
      </c>
      <c r="D76" s="5">
        <v>5306.6638241298615</v>
      </c>
      <c r="E76" s="5">
        <v>1980.000880293941</v>
      </c>
      <c r="F76" s="5">
        <v>973.58363567748142</v>
      </c>
      <c r="G76" s="5">
        <v>5444.229209571653</v>
      </c>
      <c r="H76" s="5">
        <v>884.25265617781349</v>
      </c>
      <c r="I76" s="5">
        <v>66.914001515062736</v>
      </c>
      <c r="J76" s="5">
        <f t="shared" si="1"/>
        <v>21015.456349061074</v>
      </c>
      <c r="K76" s="5">
        <v>6665.3637225400325</v>
      </c>
    </row>
    <row r="77" spans="1:11">
      <c r="A77" s="3">
        <v>6</v>
      </c>
      <c r="B77" s="4">
        <v>2013</v>
      </c>
      <c r="C77" s="5">
        <v>2448.5665111641779</v>
      </c>
      <c r="D77" s="5">
        <v>2534.9456977674236</v>
      </c>
      <c r="E77" s="5">
        <v>468.64321690157766</v>
      </c>
      <c r="F77" s="5">
        <v>429.56020045656317</v>
      </c>
      <c r="G77" s="5">
        <v>921.86497836828346</v>
      </c>
      <c r="H77" s="5">
        <v>539.7353386984953</v>
      </c>
      <c r="I77" s="5">
        <v>32.609997404259779</v>
      </c>
      <c r="J77" s="5">
        <f t="shared" si="1"/>
        <v>7375.9259407607806</v>
      </c>
      <c r="K77" s="5">
        <v>1365.2762068146064</v>
      </c>
    </row>
    <row r="78" spans="1:11">
      <c r="A78" s="3" t="s">
        <v>17</v>
      </c>
      <c r="B78" s="4">
        <v>2014</v>
      </c>
      <c r="C78" s="5">
        <v>2342.7845474934875</v>
      </c>
      <c r="D78" s="5">
        <v>2538.5849981646752</v>
      </c>
      <c r="E78" s="5">
        <v>479.81152771361013</v>
      </c>
      <c r="F78" s="5">
        <v>393.45808720658658</v>
      </c>
      <c r="G78" s="5">
        <v>901.90288140225084</v>
      </c>
      <c r="H78" s="5">
        <v>543.49549222339465</v>
      </c>
      <c r="I78" s="5">
        <v>32.422727504007746</v>
      </c>
      <c r="J78" s="5">
        <f t="shared" si="1"/>
        <v>7232.4602617080127</v>
      </c>
      <c r="K78" s="5">
        <v>1412.9983399868752</v>
      </c>
    </row>
    <row r="79" spans="1:11">
      <c r="A79" s="6" t="s">
        <v>0</v>
      </c>
      <c r="B79" s="4">
        <v>2015</v>
      </c>
      <c r="C79" s="5">
        <v>2345.3107503866936</v>
      </c>
      <c r="D79" s="5">
        <v>2588.1142506296337</v>
      </c>
      <c r="E79" s="5">
        <v>481.28371419687949</v>
      </c>
      <c r="F79" s="5">
        <v>394.82754040706794</v>
      </c>
      <c r="G79" s="5">
        <v>868.42116272066608</v>
      </c>
      <c r="H79" s="5">
        <v>544.25977926402663</v>
      </c>
      <c r="I79" s="5">
        <v>32.301240757438755</v>
      </c>
      <c r="J79" s="5">
        <f t="shared" si="1"/>
        <v>7254.5184383624055</v>
      </c>
      <c r="K79" s="5">
        <v>1422.8653418067245</v>
      </c>
    </row>
    <row r="80" spans="1:11">
      <c r="A80" s="6" t="s">
        <v>0</v>
      </c>
      <c r="B80" s="4">
        <v>2016</v>
      </c>
      <c r="C80" s="5">
        <v>2295.7255633541813</v>
      </c>
      <c r="D80" s="5">
        <v>2583.091553882115</v>
      </c>
      <c r="E80" s="5">
        <v>477.47971048838212</v>
      </c>
      <c r="F80" s="5">
        <v>396.83888533005097</v>
      </c>
      <c r="G80" s="5">
        <v>862.91506854507031</v>
      </c>
      <c r="H80" s="5">
        <v>546.0917124093329</v>
      </c>
      <c r="I80" s="5">
        <v>32.172565168453005</v>
      </c>
      <c r="J80" s="5">
        <f t="shared" si="1"/>
        <v>7194.3150591775857</v>
      </c>
      <c r="K80" s="5">
        <v>1420.298442570511</v>
      </c>
    </row>
    <row r="81" spans="1:11">
      <c r="A81" s="6" t="s">
        <v>0</v>
      </c>
      <c r="B81" s="4">
        <v>2017</v>
      </c>
      <c r="C81" s="5">
        <v>2295.733633500553</v>
      </c>
      <c r="D81" s="5">
        <v>2615.9533247264289</v>
      </c>
      <c r="E81" s="5">
        <v>477.26455108293851</v>
      </c>
      <c r="F81" s="5">
        <v>410.35279186733248</v>
      </c>
      <c r="G81" s="5">
        <v>863.88834828205893</v>
      </c>
      <c r="H81" s="5">
        <v>548.17738314342341</v>
      </c>
      <c r="I81" s="5">
        <v>32.065825390509652</v>
      </c>
      <c r="J81" s="5">
        <f t="shared" si="1"/>
        <v>7243.435857993245</v>
      </c>
      <c r="K81" s="5">
        <v>1426.4696897488052</v>
      </c>
    </row>
    <row r="82" spans="1:11">
      <c r="A82" s="6" t="s">
        <v>0</v>
      </c>
      <c r="B82" s="4">
        <v>2018</v>
      </c>
      <c r="C82" s="5">
        <v>2281.5586360858201</v>
      </c>
      <c r="D82" s="5">
        <v>2660.6335636566905</v>
      </c>
      <c r="E82" s="5">
        <v>478.35267600692441</v>
      </c>
      <c r="F82" s="5">
        <v>410.55139468212866</v>
      </c>
      <c r="G82" s="5">
        <v>867.82495747847372</v>
      </c>
      <c r="H82" s="5">
        <v>549.86836885308446</v>
      </c>
      <c r="I82" s="5">
        <v>31.957709006602546</v>
      </c>
      <c r="J82" s="5">
        <f t="shared" si="1"/>
        <v>7280.7473057697243</v>
      </c>
      <c r="K82" s="5">
        <v>1439.6178099200479</v>
      </c>
    </row>
    <row r="83" spans="1:11">
      <c r="A83" s="6" t="s">
        <v>0</v>
      </c>
      <c r="B83" s="4">
        <v>2019</v>
      </c>
      <c r="C83" s="5">
        <v>2264.6885533759769</v>
      </c>
      <c r="D83" s="5">
        <v>2699.4207132610004</v>
      </c>
      <c r="E83" s="5">
        <v>478.97091383748028</v>
      </c>
      <c r="F83" s="5">
        <v>407.19882224395178</v>
      </c>
      <c r="G83" s="5">
        <v>871.89034956418345</v>
      </c>
      <c r="H83" s="5">
        <v>552.22594458510707</v>
      </c>
      <c r="I83" s="5">
        <v>31.863582650700991</v>
      </c>
      <c r="J83" s="5">
        <f t="shared" si="1"/>
        <v>7306.2588795184001</v>
      </c>
      <c r="K83" s="5">
        <v>1445.6617823703416</v>
      </c>
    </row>
    <row r="84" spans="1:11">
      <c r="A84" s="6" t="s">
        <v>0</v>
      </c>
      <c r="B84" s="4">
        <v>2020</v>
      </c>
      <c r="C84" s="5">
        <v>2257.152024159439</v>
      </c>
      <c r="D84" s="5">
        <v>2736.5447524513343</v>
      </c>
      <c r="E84" s="5">
        <v>480.80251728574621</v>
      </c>
      <c r="F84" s="5">
        <v>404.83841217969444</v>
      </c>
      <c r="G84" s="5">
        <v>876.53930624701184</v>
      </c>
      <c r="H84" s="5">
        <v>554.59746969640037</v>
      </c>
      <c r="I84" s="5">
        <v>31.772133679037314</v>
      </c>
      <c r="J84" s="5">
        <f t="shared" si="1"/>
        <v>7342.2466156986638</v>
      </c>
      <c r="K84" s="5">
        <v>1456.3174699732097</v>
      </c>
    </row>
    <row r="85" spans="1:11">
      <c r="A85" s="6" t="s">
        <v>0</v>
      </c>
      <c r="B85" s="4">
        <v>2021</v>
      </c>
      <c r="C85" s="5">
        <v>2241.4587085000867</v>
      </c>
      <c r="D85" s="5">
        <v>2769.8138996423595</v>
      </c>
      <c r="E85" s="5">
        <v>483.18963966805649</v>
      </c>
      <c r="F85" s="5">
        <v>401.88580533202759</v>
      </c>
      <c r="G85" s="5">
        <v>881.13541124315043</v>
      </c>
      <c r="H85" s="5">
        <v>556.90315144444423</v>
      </c>
      <c r="I85" s="5">
        <v>31.67678067838041</v>
      </c>
      <c r="J85" s="5">
        <f t="shared" si="1"/>
        <v>7366.0633965085053</v>
      </c>
      <c r="K85" s="5">
        <v>1465.1217213605282</v>
      </c>
    </row>
    <row r="86" spans="1:11">
      <c r="A86" s="6" t="s">
        <v>0</v>
      </c>
      <c r="B86" s="4">
        <v>2022</v>
      </c>
      <c r="C86" s="5">
        <v>2217.7930992886822</v>
      </c>
      <c r="D86" s="5">
        <v>2801.4225145385922</v>
      </c>
      <c r="E86" s="5">
        <v>486.33782189273677</v>
      </c>
      <c r="F86" s="5">
        <v>400.30129019973958</v>
      </c>
      <c r="G86" s="5">
        <v>885.57372642369251</v>
      </c>
      <c r="H86" s="5">
        <v>559.66876733441597</v>
      </c>
      <c r="I86" s="5">
        <v>31.576522745583695</v>
      </c>
      <c r="J86" s="5">
        <f t="shared" si="1"/>
        <v>7382.6737424234434</v>
      </c>
      <c r="K86" s="5">
        <v>1472.9344409025396</v>
      </c>
    </row>
    <row r="87" spans="1:11">
      <c r="A87" s="6" t="s">
        <v>0</v>
      </c>
      <c r="B87" s="4">
        <v>2023</v>
      </c>
      <c r="C87" s="5">
        <v>2187.9500573645591</v>
      </c>
      <c r="D87" s="5">
        <v>2825.426211024615</v>
      </c>
      <c r="E87" s="5">
        <v>489.86411581601214</v>
      </c>
      <c r="F87" s="5">
        <v>399.53701337808849</v>
      </c>
      <c r="G87" s="5">
        <v>890.0082504759929</v>
      </c>
      <c r="H87" s="5">
        <v>561.62373037727207</v>
      </c>
      <c r="I87" s="5">
        <v>31.475847278213234</v>
      </c>
      <c r="J87" s="5">
        <f t="shared" si="1"/>
        <v>7385.8852257147537</v>
      </c>
      <c r="K87" s="5">
        <v>1479.0031619617489</v>
      </c>
    </row>
    <row r="88" spans="1:11">
      <c r="A88" s="6" t="s">
        <v>0</v>
      </c>
      <c r="B88" s="4">
        <v>2024</v>
      </c>
      <c r="C88" s="5">
        <v>2150.8310172212205</v>
      </c>
      <c r="D88" s="5">
        <v>2847.4850943264278</v>
      </c>
      <c r="E88" s="5">
        <v>492.3286386436456</v>
      </c>
      <c r="F88" s="5">
        <v>397.7279515787709</v>
      </c>
      <c r="G88" s="5">
        <v>893.72982522684117</v>
      </c>
      <c r="H88" s="5">
        <v>563.42716877770488</v>
      </c>
      <c r="I88" s="5">
        <v>31.373235523416014</v>
      </c>
      <c r="J88" s="5">
        <f t="shared" si="1"/>
        <v>7376.9029312980274</v>
      </c>
      <c r="K88" s="5">
        <v>1483.0579094455265</v>
      </c>
    </row>
    <row r="89" spans="1:11">
      <c r="A89" s="6"/>
      <c r="B89" s="4">
        <v>2025</v>
      </c>
      <c r="C89" s="5">
        <v>2109.3694568140982</v>
      </c>
      <c r="D89" s="5">
        <v>2869.3481918303883</v>
      </c>
      <c r="E89" s="5">
        <v>494.26205856914066</v>
      </c>
      <c r="F89" s="5">
        <v>394.25703169191218</v>
      </c>
      <c r="G89" s="5">
        <v>897.18598066088919</v>
      </c>
      <c r="H89" s="5">
        <v>565.03525441986631</v>
      </c>
      <c r="I89" s="5">
        <v>31.270199785191753</v>
      </c>
      <c r="J89" s="5">
        <f t="shared" si="1"/>
        <v>7360.7281737714848</v>
      </c>
      <c r="K89" s="5">
        <v>1482.0428409457797</v>
      </c>
    </row>
    <row r="90" spans="1:11">
      <c r="A90" s="6" t="s">
        <v>0</v>
      </c>
      <c r="B90" s="4">
        <v>2026</v>
      </c>
      <c r="C90" s="5">
        <v>2067.822591712641</v>
      </c>
      <c r="D90" s="5">
        <v>2890.2514627598516</v>
      </c>
      <c r="E90" s="5">
        <v>496.17074157919967</v>
      </c>
      <c r="F90" s="5">
        <v>390.34906829665169</v>
      </c>
      <c r="G90" s="5">
        <v>900.47745174463478</v>
      </c>
      <c r="H90" s="5">
        <v>566.6065698082615</v>
      </c>
      <c r="I90" s="5">
        <v>31.164855936290863</v>
      </c>
      <c r="J90" s="5">
        <f t="shared" si="1"/>
        <v>7342.8427418375313</v>
      </c>
      <c r="K90" s="5">
        <v>1484.8315781491785</v>
      </c>
    </row>
    <row r="91" spans="1:11" ht="15" customHeight="1"/>
  </sheetData>
  <mergeCells count="6">
    <mergeCell ref="A1:K1"/>
    <mergeCell ref="A2:K2"/>
    <mergeCell ref="A5:B5"/>
    <mergeCell ref="C5:J5"/>
    <mergeCell ref="K5:K6"/>
    <mergeCell ref="A3:K3"/>
  </mergeCells>
  <printOptions horizontalCentered="1"/>
  <pageMargins left="0.75" right="0.75" top="1" bottom="1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76</Value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2015-07-07 Workshop</TermName>
          <TermId xmlns="http://schemas.microsoft.com/office/infopath/2007/PartnerControls">79323fe8-9ade-4164-a789-84fd265ad3d7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Z5JXHV6S7NA6-3-72963</_dlc_DocId>
    <_dlc_DocIdUrl xmlns="8eef3743-c7b3-4cbe-8837-b6e805be353c">
      <Url>http://efilingspinternal/_layouts/DocIdRedir.aspx?ID=Z5JXHV6S7NA6-3-72963</Url>
      <Description>Z5JXHV6S7NA6-3-72963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3E7983-8880-4177-AB8A-71C32F4972F5}"/>
</file>

<file path=customXml/itemProps2.xml><?xml version="1.0" encoding="utf-8"?>
<ds:datastoreItem xmlns:ds="http://schemas.openxmlformats.org/officeDocument/2006/customXml" ds:itemID="{B4CA07F4-4F70-43E5-96FA-B0D17DCBB79C}"/>
</file>

<file path=customXml/itemProps3.xml><?xml version="1.0" encoding="utf-8"?>
<ds:datastoreItem xmlns:ds="http://schemas.openxmlformats.org/officeDocument/2006/customXml" ds:itemID="{F10BBDD7-B464-45B4-8122-18C92131E7BC}"/>
</file>

<file path=customXml/itemProps4.xml><?xml version="1.0" encoding="utf-8"?>
<ds:datastoreItem xmlns:ds="http://schemas.openxmlformats.org/officeDocument/2006/customXml" ds:itemID="{A624D39F-70C3-4ED6-922E-6D954BB667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Consumption</vt:lpstr>
      <vt:lpstr>Sales and Peak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PG&amp;E Climate Zone Results Mid Demand Case</dc:title>
  <cp:lastModifiedBy>Mitchell, Jann@Energy</cp:lastModifiedBy>
  <dcterms:created xsi:type="dcterms:W3CDTF">2015-05-22T06:46:45Z</dcterms:created>
  <dcterms:modified xsi:type="dcterms:W3CDTF">2015-06-23T17:49:22Z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bfb4f346-c988-4cf6-9e4c-94f8e32b6b9b</vt:lpwstr>
  </property>
  <property fmtid="{D5CDD505-2E9C-101B-9397-08002B2CF9AE}" pid="4" name="Subject_x0020_Areas">
    <vt:lpwstr>76;#IEPR 2015-07-07 Workshop|79323fe8-9ade-4164-a789-84fd265ad3d7</vt:lpwstr>
  </property>
  <property fmtid="{D5CDD505-2E9C-101B-9397-08002B2CF9AE}" pid="5" name="_CopySource">
    <vt:lpwstr>http://efilingspinternal/PendingDocuments/15-IEPR-03/20150624T131056_PGE_Climate_Zone_Results_Mid_Demand_Case.xlsx</vt:lpwstr>
  </property>
  <property fmtid="{D5CDD505-2E9C-101B-9397-08002B2CF9AE}" pid="6" name="Subject Areas">
    <vt:lpwstr>76;#IEPR 2015-07-07 Workshop|79323fe8-9ade-4164-a789-84fd265ad3d7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595400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