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Consumption" sheetId="1" r:id="rId1"/>
    <sheet name="Sales and Peak" sheetId="2" r:id="rId2"/>
  </sheets>
  <calcPr calcId="145621"/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7" i="2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7" i="1"/>
</calcChain>
</file>

<file path=xl/sharedStrings.xml><?xml version="1.0" encoding="utf-8"?>
<sst xmlns="http://schemas.openxmlformats.org/spreadsheetml/2006/main" count="103" uniqueCount="22">
  <si>
    <t/>
  </si>
  <si>
    <t>Consumption (GWh)</t>
  </si>
  <si>
    <t>Climate Zone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</si>
  <si>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</si>
  <si>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</si>
  <si>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</si>
  <si>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</si>
  <si>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</si>
  <si>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</si>
  <si>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</si>
  <si>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</si>
  <si>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</si>
  <si>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California Energy Demand 2016-2026 Baseline Preliminary Forecast</t>
  </si>
  <si>
    <t>Total Sales</t>
  </si>
  <si>
    <t>Sales (GWh)</t>
  </si>
  <si>
    <t>Net Peak (MW) System Coincident</t>
  </si>
  <si>
    <t>SMUD Service Territory</t>
  </si>
  <si>
    <t>Turlock Irrigation District</t>
  </si>
  <si>
    <t>BANC Minus SMUD</t>
  </si>
  <si>
    <t>Climate Zone Electricity Consumption for NCNC Planning Area - Mid Demand Case</t>
  </si>
  <si>
    <t>Climate Zone Electricity Sales and Peak for NCNC Planning Area - Mid Demand Case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</si>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</sst>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Black]\-#,##0;[Black]0;"/>
  </numFmts>
  <fonts count="2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lbany AMT, Helvetica"/>
    </font>
    <font>
      <b/>
      <sz val="11"/>
      <color indexed="8"/>
      <name val="Albany AMT, Helvetica"/>
    </font>
    <font>
      <b/>
      <i/>
      <sz val="13"/>
      <color indexed="8"/>
      <name val="Albany AMT, Helvetica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10" xfId="0" applyNumberFormat="1" applyFont="1" applyFill="1" applyBorder="1" applyAlignment="1" applyProtection="1">
      <alignment horizontal="center" wrapText="1"/>
    </xf>
    <xf numFmtId="0" fontId="18" fillId="0" borderId="10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right" wrapText="1"/>
    </xf>
    <xf numFmtId="164" fontId="18" fillId="0" borderId="10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center" wrapText="1"/>
    </xf>
    <xf numFmtId="164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center" wrapText="1"/>
    </xf>
    <xf numFmtId="0" fontId="19" fillId="34" borderId="11" xfId="0" applyNumberFormat="1" applyFont="1" applyFill="1" applyBorder="1" applyAlignment="1" applyProtection="1">
      <alignment horizontal="center" wrapText="1"/>
    </xf>
    <xf numFmtId="0" fontId="19" fillId="34" borderId="12" xfId="0" applyNumberFormat="1" applyFont="1" applyFill="1" applyBorder="1" applyAlignment="1" applyProtection="1">
      <alignment horizontal="center" wrapText="1"/>
    </xf>
    <xf numFmtId="0" fontId="19" fillId="34" borderId="13" xfId="0" applyNumberFormat="1" applyFont="1" applyFill="1" applyBorder="1" applyAlignment="1" applyProtection="1">
      <alignment horizontal="center" wrapText="1"/>
    </xf>
    <xf numFmtId="0" fontId="19" fillId="34" borderId="14" xfId="0" applyNumberFormat="1" applyFont="1" applyFill="1" applyBorder="1" applyAlignment="1" applyProtection="1">
      <alignment horizontal="center" wrapText="1"/>
    </xf>
    <xf numFmtId="0" fontId="19" fillId="34" borderId="15" xfId="0" applyNumberFormat="1" applyFont="1" applyFill="1" applyBorder="1" applyAlignment="1" applyProtection="1">
      <alignment horizontal="center" wrapText="1"/>
    </xf>
    <xf numFmtId="0" fontId="19" fillId="34" borderId="16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="80" workbookViewId="0">
      <selection activeCell="A3" sqref="A3:J3"/>
    </sheetView>
  </sheetViews>
  <sheetFormatPr defaultRowHeight="12.75"/>
  <cols>
    <col min="1" max="1" width="24.42578125" style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7.28515625" style="1" bestFit="1" customWidth="1"/>
    <col min="11" max="16384" width="9.140625" style="1"/>
  </cols>
  <sheetData>
    <row r="1" spans="1:11" ht="17.100000000000001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7.100000000000001" customHeight="1">
      <c r="A2" s="8" t="s">
        <v>19</v>
      </c>
      <c r="B2" s="8"/>
      <c r="C2" s="8"/>
      <c r="D2" s="8"/>
      <c r="E2" s="8"/>
      <c r="F2" s="8"/>
      <c r="G2" s="8"/>
      <c r="H2" s="8"/>
      <c r="I2" s="8"/>
      <c r="J2" s="8"/>
    </row>
    <row r="3" spans="1:11" ht="17.100000000000001" customHeight="1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15" customHeight="1"/>
    <row r="5" spans="1:11" ht="15">
      <c r="A5" s="9" t="s">
        <v>0</v>
      </c>
      <c r="B5" s="10"/>
      <c r="C5" s="9" t="s">
        <v>1</v>
      </c>
      <c r="D5" s="11"/>
      <c r="E5" s="11"/>
      <c r="F5" s="11"/>
      <c r="G5" s="11"/>
      <c r="H5" s="11"/>
      <c r="I5" s="11"/>
      <c r="J5" s="10"/>
    </row>
    <row r="6" spans="1:11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</row>
    <row r="7" spans="1:11">
      <c r="A7" s="3">
        <v>13</v>
      </c>
      <c r="B7" s="4">
        <v>2013</v>
      </c>
      <c r="C7" s="5">
        <v>4663.2556099151598</v>
      </c>
      <c r="D7" s="5">
        <v>4233.6548404724081</v>
      </c>
      <c r="E7" s="5">
        <v>764.5300000000002</v>
      </c>
      <c r="F7" s="5">
        <v>123.14</v>
      </c>
      <c r="G7" s="5">
        <v>216.77028326873634</v>
      </c>
      <c r="H7" s="5">
        <v>481.42183441474992</v>
      </c>
      <c r="I7" s="5">
        <v>81.583021502254311</v>
      </c>
      <c r="J7" s="5">
        <f>SUM(C7:I7)</f>
        <v>10564.355589573308</v>
      </c>
      <c r="K7" s="7"/>
    </row>
    <row r="8" spans="1:11">
      <c r="A8" s="3" t="s">
        <v>16</v>
      </c>
      <c r="B8" s="4">
        <v>2014</v>
      </c>
      <c r="C8" s="5">
        <v>4690.9868069890817</v>
      </c>
      <c r="D8" s="5">
        <v>4275.0765780493057</v>
      </c>
      <c r="E8" s="5">
        <v>802.97013158218238</v>
      </c>
      <c r="F8" s="5">
        <v>124.92622931223467</v>
      </c>
      <c r="G8" s="5">
        <v>203.64023368527486</v>
      </c>
      <c r="H8" s="5">
        <v>486.67996756947184</v>
      </c>
      <c r="I8" s="5">
        <v>81.583021502254311</v>
      </c>
      <c r="J8" s="5">
        <f t="shared" ref="J8:J48" si="0">SUM(C8:I8)</f>
        <v>10665.862968689804</v>
      </c>
    </row>
    <row r="9" spans="1:11">
      <c r="A9" s="6" t="s">
        <v>0</v>
      </c>
      <c r="B9" s="4">
        <v>2015</v>
      </c>
      <c r="C9" s="5">
        <v>4848.6302236692127</v>
      </c>
      <c r="D9" s="5">
        <v>4382.6540652062149</v>
      </c>
      <c r="E9" s="5">
        <v>810.78334090144949</v>
      </c>
      <c r="F9" s="5">
        <v>125.14141678560382</v>
      </c>
      <c r="G9" s="5">
        <v>205.19231611671552</v>
      </c>
      <c r="H9" s="5">
        <v>489.01905830745795</v>
      </c>
      <c r="I9" s="5">
        <v>81.583021502254311</v>
      </c>
      <c r="J9" s="5">
        <f t="shared" si="0"/>
        <v>10943.003442488909</v>
      </c>
    </row>
    <row r="10" spans="1:11">
      <c r="A10" s="6" t="s">
        <v>0</v>
      </c>
      <c r="B10" s="4">
        <v>2016</v>
      </c>
      <c r="C10" s="5">
        <v>4954.2550029156801</v>
      </c>
      <c r="D10" s="5">
        <v>4401.3925449598946</v>
      </c>
      <c r="E10" s="5">
        <v>811.90162199998542</v>
      </c>
      <c r="F10" s="5">
        <v>125.49514646713278</v>
      </c>
      <c r="G10" s="5">
        <v>205.58549036406737</v>
      </c>
      <c r="H10" s="5">
        <v>493.22284792782085</v>
      </c>
      <c r="I10" s="5">
        <v>81.583021502254311</v>
      </c>
      <c r="J10" s="5">
        <f t="shared" si="0"/>
        <v>11073.435676136833</v>
      </c>
    </row>
    <row r="11" spans="1:11">
      <c r="A11" s="6" t="s">
        <v>0</v>
      </c>
      <c r="B11" s="4">
        <v>2017</v>
      </c>
      <c r="C11" s="5">
        <v>5090.9072569617019</v>
      </c>
      <c r="D11" s="5">
        <v>4475.1322910631079</v>
      </c>
      <c r="E11" s="5">
        <v>815.28159786073059</v>
      </c>
      <c r="F11" s="5">
        <v>126.96066745413454</v>
      </c>
      <c r="G11" s="5">
        <v>207.04240785786484</v>
      </c>
      <c r="H11" s="5">
        <v>496.52541122558478</v>
      </c>
      <c r="I11" s="5">
        <v>81.583021502254311</v>
      </c>
      <c r="J11" s="5">
        <f t="shared" si="0"/>
        <v>11293.432653925378</v>
      </c>
    </row>
    <row r="12" spans="1:11">
      <c r="A12" s="6" t="s">
        <v>0</v>
      </c>
      <c r="B12" s="4">
        <v>2018</v>
      </c>
      <c r="C12" s="5">
        <v>5204.3224551202256</v>
      </c>
      <c r="D12" s="5">
        <v>4562.6998761908226</v>
      </c>
      <c r="E12" s="5">
        <v>816.29800066915016</v>
      </c>
      <c r="F12" s="5">
        <v>128.4090506296161</v>
      </c>
      <c r="G12" s="5">
        <v>208.97824932553138</v>
      </c>
      <c r="H12" s="5">
        <v>499.58197277978809</v>
      </c>
      <c r="I12" s="5">
        <v>81.583021502254311</v>
      </c>
      <c r="J12" s="5">
        <f t="shared" si="0"/>
        <v>11501.872626217388</v>
      </c>
    </row>
    <row r="13" spans="1:11">
      <c r="A13" s="6" t="s">
        <v>0</v>
      </c>
      <c r="B13" s="4">
        <v>2019</v>
      </c>
      <c r="C13" s="5">
        <v>5307.7814269409937</v>
      </c>
      <c r="D13" s="5">
        <v>4635.8858997683319</v>
      </c>
      <c r="E13" s="5">
        <v>813.49521429877439</v>
      </c>
      <c r="F13" s="5">
        <v>128.74510482527967</v>
      </c>
      <c r="G13" s="5">
        <v>210.75599373878597</v>
      </c>
      <c r="H13" s="5">
        <v>503.02534140223662</v>
      </c>
      <c r="I13" s="5">
        <v>81.583021502254311</v>
      </c>
      <c r="J13" s="5">
        <f t="shared" si="0"/>
        <v>11681.272002476659</v>
      </c>
    </row>
    <row r="14" spans="1:11">
      <c r="A14" s="6" t="s">
        <v>0</v>
      </c>
      <c r="B14" s="4">
        <v>2020</v>
      </c>
      <c r="C14" s="5">
        <v>5431.7663167116998</v>
      </c>
      <c r="D14" s="5">
        <v>4709.0465427587424</v>
      </c>
      <c r="E14" s="5">
        <v>813.06772015452145</v>
      </c>
      <c r="F14" s="5">
        <v>129.24750933293322</v>
      </c>
      <c r="G14" s="5">
        <v>212.66135476572359</v>
      </c>
      <c r="H14" s="5">
        <v>506.1136844380087</v>
      </c>
      <c r="I14" s="5">
        <v>81.583021502254311</v>
      </c>
      <c r="J14" s="5">
        <f t="shared" si="0"/>
        <v>11883.486149663886</v>
      </c>
    </row>
    <row r="15" spans="1:11">
      <c r="A15" s="6" t="s">
        <v>0</v>
      </c>
      <c r="B15" s="4">
        <v>2021</v>
      </c>
      <c r="C15" s="5">
        <v>5557.9238884260103</v>
      </c>
      <c r="D15" s="5">
        <v>4779.9629869147329</v>
      </c>
      <c r="E15" s="5">
        <v>816.15672210397497</v>
      </c>
      <c r="F15" s="5">
        <v>129.45287802877601</v>
      </c>
      <c r="G15" s="5">
        <v>214.62053941015304</v>
      </c>
      <c r="H15" s="5">
        <v>509.1521879832286</v>
      </c>
      <c r="I15" s="5">
        <v>81.583021502254311</v>
      </c>
      <c r="J15" s="5">
        <f t="shared" si="0"/>
        <v>12088.852224369131</v>
      </c>
    </row>
    <row r="16" spans="1:11">
      <c r="A16" s="6" t="s">
        <v>0</v>
      </c>
      <c r="B16" s="4">
        <v>2022</v>
      </c>
      <c r="C16" s="5">
        <v>5683.9227543995476</v>
      </c>
      <c r="D16" s="5">
        <v>4851.5213041699262</v>
      </c>
      <c r="E16" s="5">
        <v>821.37735728453663</v>
      </c>
      <c r="F16" s="5">
        <v>129.75193873183835</v>
      </c>
      <c r="G16" s="5">
        <v>216.61164634439334</v>
      </c>
      <c r="H16" s="5">
        <v>512.38166713739099</v>
      </c>
      <c r="I16" s="5">
        <v>81.583021502254311</v>
      </c>
      <c r="J16" s="5">
        <f t="shared" si="0"/>
        <v>12297.149689569889</v>
      </c>
    </row>
    <row r="17" spans="1:11">
      <c r="A17" s="6" t="s">
        <v>0</v>
      </c>
      <c r="B17" s="4">
        <v>2023</v>
      </c>
      <c r="C17" s="5">
        <v>5814.9667566280577</v>
      </c>
      <c r="D17" s="5">
        <v>4910.962998828405</v>
      </c>
      <c r="E17" s="5">
        <v>826.97807361515106</v>
      </c>
      <c r="F17" s="5">
        <v>130.35953569534618</v>
      </c>
      <c r="G17" s="5">
        <v>218.64653007153024</v>
      </c>
      <c r="H17" s="5">
        <v>515.63772709612022</v>
      </c>
      <c r="I17" s="5">
        <v>81.583021502254311</v>
      </c>
      <c r="J17" s="5">
        <f t="shared" si="0"/>
        <v>12499.134643436864</v>
      </c>
    </row>
    <row r="18" spans="1:11">
      <c r="A18" s="6" t="s">
        <v>0</v>
      </c>
      <c r="B18" s="4">
        <v>2024</v>
      </c>
      <c r="C18" s="5">
        <v>5943.1548721525287</v>
      </c>
      <c r="D18" s="5">
        <v>4967.3248480236571</v>
      </c>
      <c r="E18" s="5">
        <v>831.2666467875016</v>
      </c>
      <c r="F18" s="5">
        <v>130.99076744746571</v>
      </c>
      <c r="G18" s="5">
        <v>220.60086868153658</v>
      </c>
      <c r="H18" s="5">
        <v>518.57387353702859</v>
      </c>
      <c r="I18" s="5">
        <v>81.583021502254311</v>
      </c>
      <c r="J18" s="5">
        <f t="shared" si="0"/>
        <v>12693.494898131974</v>
      </c>
      <c r="K18" s="7"/>
    </row>
    <row r="19" spans="1:11">
      <c r="A19" s="6" t="s">
        <v>0</v>
      </c>
      <c r="B19" s="4">
        <v>2025</v>
      </c>
      <c r="C19" s="5">
        <v>6071.2647957966865</v>
      </c>
      <c r="D19" s="5">
        <v>5022.427490611044</v>
      </c>
      <c r="E19" s="5">
        <v>833.95090183092987</v>
      </c>
      <c r="F19" s="5">
        <v>131.40662185857062</v>
      </c>
      <c r="G19" s="5">
        <v>222.53558079268433</v>
      </c>
      <c r="H19" s="5">
        <v>521.24750053661</v>
      </c>
      <c r="I19" s="5">
        <v>81.583021502254311</v>
      </c>
      <c r="J19" s="5">
        <f t="shared" si="0"/>
        <v>12884.41591292878</v>
      </c>
    </row>
    <row r="20" spans="1:11">
      <c r="A20" s="6"/>
      <c r="B20" s="4">
        <v>2026</v>
      </c>
      <c r="C20" s="5">
        <v>6203.5088741620457</v>
      </c>
      <c r="D20" s="5">
        <v>5077.5494106144261</v>
      </c>
      <c r="E20" s="5">
        <v>835.39473344917621</v>
      </c>
      <c r="F20" s="5">
        <v>131.60759605857052</v>
      </c>
      <c r="G20" s="5">
        <v>224.48486768793859</v>
      </c>
      <c r="H20" s="5">
        <v>524.06367147773915</v>
      </c>
      <c r="I20" s="5">
        <v>81.583021502254311</v>
      </c>
      <c r="J20" s="5">
        <f t="shared" si="0"/>
        <v>13078.192174952152</v>
      </c>
    </row>
    <row r="21" spans="1:11">
      <c r="A21" s="3">
        <v>14</v>
      </c>
      <c r="B21" s="4">
        <v>2013</v>
      </c>
      <c r="C21" s="5">
        <v>777.87832066117414</v>
      </c>
      <c r="D21" s="5">
        <v>681.69096131637798</v>
      </c>
      <c r="E21" s="5">
        <v>620.06003923828484</v>
      </c>
      <c r="F21" s="5">
        <v>10.719810951134651</v>
      </c>
      <c r="G21" s="5">
        <v>313.02807546003322</v>
      </c>
      <c r="H21" s="5">
        <v>110.30839883795396</v>
      </c>
      <c r="I21" s="5">
        <v>0</v>
      </c>
      <c r="J21" s="5">
        <f t="shared" si="0"/>
        <v>2513.6856064649587</v>
      </c>
    </row>
    <row r="22" spans="1:11">
      <c r="A22" s="3" t="s">
        <v>17</v>
      </c>
      <c r="B22" s="4">
        <v>2014</v>
      </c>
      <c r="C22" s="5">
        <v>811.12649065143717</v>
      </c>
      <c r="D22" s="5">
        <v>714.82525888382213</v>
      </c>
      <c r="E22" s="5">
        <v>646.60280995842936</v>
      </c>
      <c r="F22" s="5">
        <v>10.30449143823671</v>
      </c>
      <c r="G22" s="5">
        <v>301.69311747581986</v>
      </c>
      <c r="H22" s="5">
        <v>111.73671809090716</v>
      </c>
      <c r="I22" s="5">
        <v>0</v>
      </c>
      <c r="J22" s="5">
        <f t="shared" si="0"/>
        <v>2596.2888864986521</v>
      </c>
    </row>
    <row r="23" spans="1:11">
      <c r="A23" s="6" t="s">
        <v>0</v>
      </c>
      <c r="B23" s="4">
        <v>2015</v>
      </c>
      <c r="C23" s="5">
        <v>832.79013161507714</v>
      </c>
      <c r="D23" s="5">
        <v>728.72705974420853</v>
      </c>
      <c r="E23" s="5">
        <v>649.13348230722147</v>
      </c>
      <c r="F23" s="5">
        <v>10.288890030128892</v>
      </c>
      <c r="G23" s="5">
        <v>302.06350517971623</v>
      </c>
      <c r="H23" s="5">
        <v>112.58677682667079</v>
      </c>
      <c r="I23" s="5">
        <v>0</v>
      </c>
      <c r="J23" s="5">
        <f t="shared" si="0"/>
        <v>2635.5898457030235</v>
      </c>
    </row>
    <row r="24" spans="1:11">
      <c r="A24" s="6" t="s">
        <v>0</v>
      </c>
      <c r="B24" s="4">
        <v>2016</v>
      </c>
      <c r="C24" s="5">
        <v>844.79433890191115</v>
      </c>
      <c r="D24" s="5">
        <v>724.65216351625236</v>
      </c>
      <c r="E24" s="5">
        <v>650.85347021381642</v>
      </c>
      <c r="F24" s="5">
        <v>11.340819251524431</v>
      </c>
      <c r="G24" s="5">
        <v>302.07758000117775</v>
      </c>
      <c r="H24" s="5">
        <v>113.77732600209109</v>
      </c>
      <c r="I24" s="5">
        <v>0</v>
      </c>
      <c r="J24" s="5">
        <f t="shared" si="0"/>
        <v>2647.4956978867735</v>
      </c>
    </row>
    <row r="25" spans="1:11">
      <c r="A25" s="6" t="s">
        <v>0</v>
      </c>
      <c r="B25" s="4">
        <v>2017</v>
      </c>
      <c r="C25" s="5">
        <v>860.93023419072244</v>
      </c>
      <c r="D25" s="5">
        <v>731.42059672058701</v>
      </c>
      <c r="E25" s="5">
        <v>654.21930414336646</v>
      </c>
      <c r="F25" s="5">
        <v>14.60983349097577</v>
      </c>
      <c r="G25" s="5">
        <v>305.09556558976408</v>
      </c>
      <c r="H25" s="5">
        <v>114.83452954270936</v>
      </c>
      <c r="I25" s="5">
        <v>0</v>
      </c>
      <c r="J25" s="5">
        <f t="shared" si="0"/>
        <v>2681.1100636781252</v>
      </c>
    </row>
    <row r="26" spans="1:11">
      <c r="A26" s="6" t="s">
        <v>0</v>
      </c>
      <c r="B26" s="4">
        <v>2018</v>
      </c>
      <c r="C26" s="5">
        <v>875.10528534182538</v>
      </c>
      <c r="D26" s="5">
        <v>741.93375430913625</v>
      </c>
      <c r="E26" s="5">
        <v>656.92368361409217</v>
      </c>
      <c r="F26" s="5">
        <v>15.725663508529413</v>
      </c>
      <c r="G26" s="5">
        <v>309.29810722568584</v>
      </c>
      <c r="H26" s="5">
        <v>115.89878337784262</v>
      </c>
      <c r="I26" s="5">
        <v>0</v>
      </c>
      <c r="J26" s="5">
        <f t="shared" si="0"/>
        <v>2714.8852773771114</v>
      </c>
    </row>
    <row r="27" spans="1:11">
      <c r="A27" s="6" t="s">
        <v>0</v>
      </c>
      <c r="B27" s="4">
        <v>2019</v>
      </c>
      <c r="C27" s="5">
        <v>889.42566073726994</v>
      </c>
      <c r="D27" s="5">
        <v>751.343950307407</v>
      </c>
      <c r="E27" s="5">
        <v>655.70336124154892</v>
      </c>
      <c r="F27" s="5">
        <v>15.796548919743996</v>
      </c>
      <c r="G27" s="5">
        <v>313.52508889125141</v>
      </c>
      <c r="H27" s="5">
        <v>117.24301411152277</v>
      </c>
      <c r="I27" s="5">
        <v>0</v>
      </c>
      <c r="J27" s="5">
        <f t="shared" si="0"/>
        <v>2743.0376242087441</v>
      </c>
    </row>
    <row r="28" spans="1:11">
      <c r="A28" s="6" t="s">
        <v>0</v>
      </c>
      <c r="B28" s="4">
        <v>2020</v>
      </c>
      <c r="C28" s="5">
        <v>909.33311870265766</v>
      </c>
      <c r="D28" s="5">
        <v>761.53657018648914</v>
      </c>
      <c r="E28" s="5">
        <v>655.25080903422338</v>
      </c>
      <c r="F28" s="5">
        <v>15.604186505565396</v>
      </c>
      <c r="G28" s="5">
        <v>318.13302696696348</v>
      </c>
      <c r="H28" s="5">
        <v>118.58968246930745</v>
      </c>
      <c r="I28" s="5">
        <v>0</v>
      </c>
      <c r="J28" s="5">
        <f t="shared" si="0"/>
        <v>2778.4473938652063</v>
      </c>
    </row>
    <row r="29" spans="1:11">
      <c r="A29" s="6" t="s">
        <v>0</v>
      </c>
      <c r="B29" s="4">
        <v>2021</v>
      </c>
      <c r="C29" s="5">
        <v>930.12932152577628</v>
      </c>
      <c r="D29" s="5">
        <v>771.75457451154182</v>
      </c>
      <c r="E29" s="5">
        <v>657.45577005100768</v>
      </c>
      <c r="F29" s="5">
        <v>15.50900398843987</v>
      </c>
      <c r="G29" s="5">
        <v>322.86754848819328</v>
      </c>
      <c r="H29" s="5">
        <v>119.85238444751192</v>
      </c>
      <c r="I29" s="5">
        <v>0</v>
      </c>
      <c r="J29" s="5">
        <f t="shared" si="0"/>
        <v>2817.5686030124712</v>
      </c>
    </row>
    <row r="30" spans="1:11">
      <c r="A30" s="6" t="s">
        <v>0</v>
      </c>
      <c r="B30" s="4">
        <v>2022</v>
      </c>
      <c r="C30" s="5">
        <v>951.20223453571214</v>
      </c>
      <c r="D30" s="5">
        <v>781.93980005768333</v>
      </c>
      <c r="E30" s="5">
        <v>661.25380204342343</v>
      </c>
      <c r="F30" s="5">
        <v>15.542465805458624</v>
      </c>
      <c r="G30" s="5">
        <v>327.69344677548764</v>
      </c>
      <c r="H30" s="5">
        <v>121.18862077363094</v>
      </c>
      <c r="I30" s="5">
        <v>0</v>
      </c>
      <c r="J30" s="5">
        <f t="shared" si="0"/>
        <v>2858.8203699913961</v>
      </c>
    </row>
    <row r="31" spans="1:11">
      <c r="A31" s="6" t="s">
        <v>0</v>
      </c>
      <c r="B31" s="4">
        <v>2023</v>
      </c>
      <c r="C31" s="5">
        <v>973.42640216059476</v>
      </c>
      <c r="D31" s="5">
        <v>790.19159039294732</v>
      </c>
      <c r="E31" s="5">
        <v>664.68959229347138</v>
      </c>
      <c r="F31" s="5">
        <v>15.629830641463977</v>
      </c>
      <c r="G31" s="5">
        <v>332.59476299927712</v>
      </c>
      <c r="H31" s="5">
        <v>122.53571631930159</v>
      </c>
      <c r="I31" s="5">
        <v>0</v>
      </c>
      <c r="J31" s="5">
        <f t="shared" si="0"/>
        <v>2899.0678948070563</v>
      </c>
    </row>
    <row r="32" spans="1:11">
      <c r="A32" s="6" t="s">
        <v>0</v>
      </c>
      <c r="B32" s="4">
        <v>2024</v>
      </c>
      <c r="C32" s="5">
        <v>995.7339404370631</v>
      </c>
      <c r="D32" s="5">
        <v>798.21128431137095</v>
      </c>
      <c r="E32" s="5">
        <v>667.27376778796065</v>
      </c>
      <c r="F32" s="5">
        <v>15.728908647619253</v>
      </c>
      <c r="G32" s="5">
        <v>337.27240681034607</v>
      </c>
      <c r="H32" s="5">
        <v>123.83883272805066</v>
      </c>
      <c r="I32" s="5">
        <v>0</v>
      </c>
      <c r="J32" s="5">
        <f t="shared" si="0"/>
        <v>2938.059140722411</v>
      </c>
    </row>
    <row r="33" spans="1:11">
      <c r="A33" s="6" t="s">
        <v>0</v>
      </c>
      <c r="B33" s="4">
        <v>2025</v>
      </c>
      <c r="C33" s="5">
        <v>1017.9653251373261</v>
      </c>
      <c r="D33" s="5">
        <v>805.92476907876448</v>
      </c>
      <c r="E33" s="5">
        <v>668.93689397052833</v>
      </c>
      <c r="F33" s="5">
        <v>15.779652301231424</v>
      </c>
      <c r="G33" s="5">
        <v>341.89630324244297</v>
      </c>
      <c r="H33" s="5">
        <v>125.0951055490481</v>
      </c>
      <c r="I33" s="5">
        <v>0</v>
      </c>
      <c r="J33" s="5">
        <f t="shared" si="0"/>
        <v>2975.5980492793419</v>
      </c>
    </row>
    <row r="34" spans="1:11">
      <c r="A34" s="6"/>
      <c r="B34" s="4">
        <v>2026</v>
      </c>
      <c r="C34" s="5">
        <v>1041.2183622127884</v>
      </c>
      <c r="D34" s="5">
        <v>813.63373983811039</v>
      </c>
      <c r="E34" s="5">
        <v>669.69887806660051</v>
      </c>
      <c r="F34" s="5">
        <v>15.783557864089211</v>
      </c>
      <c r="G34" s="5">
        <v>346.61815418367024</v>
      </c>
      <c r="H34" s="5">
        <v>126.44641869579876</v>
      </c>
      <c r="I34" s="5">
        <v>0</v>
      </c>
      <c r="J34" s="5">
        <f t="shared" si="0"/>
        <v>3013.399110861058</v>
      </c>
    </row>
    <row r="35" spans="1:11">
      <c r="A35" s="3">
        <v>15</v>
      </c>
      <c r="B35" s="4">
        <v>2013</v>
      </c>
      <c r="C35" s="5">
        <v>1719.6862876574114</v>
      </c>
      <c r="D35" s="5">
        <v>1951.1538547660646</v>
      </c>
      <c r="E35" s="5">
        <v>1014.5100644910043</v>
      </c>
      <c r="F35" s="5">
        <v>54.459119628865373</v>
      </c>
      <c r="G35" s="5">
        <v>462.28171048503458</v>
      </c>
      <c r="H35" s="5">
        <v>369.44454637085073</v>
      </c>
      <c r="I35" s="5">
        <v>13.251986768185347</v>
      </c>
      <c r="J35" s="5">
        <f t="shared" si="0"/>
        <v>5584.7875701674166</v>
      </c>
    </row>
    <row r="36" spans="1:11">
      <c r="A36" s="3" t="s">
        <v>18</v>
      </c>
      <c r="B36" s="4">
        <v>2014</v>
      </c>
      <c r="C36" s="5">
        <v>1793.0497007051215</v>
      </c>
      <c r="D36" s="5">
        <v>2057.4788866304125</v>
      </c>
      <c r="E36" s="5">
        <v>1050.9765937397899</v>
      </c>
      <c r="F36" s="5">
        <v>52.865061661908207</v>
      </c>
      <c r="G36" s="5">
        <v>454.73560964323548</v>
      </c>
      <c r="H36" s="5">
        <v>373.99535073209842</v>
      </c>
      <c r="I36" s="5">
        <v>13.2772994953271</v>
      </c>
      <c r="J36" s="5">
        <f t="shared" si="0"/>
        <v>5796.378502607894</v>
      </c>
    </row>
    <row r="37" spans="1:11">
      <c r="A37" s="6" t="s">
        <v>0</v>
      </c>
      <c r="B37" s="4">
        <v>2015</v>
      </c>
      <c r="C37" s="5">
        <v>1834.2091193236106</v>
      </c>
      <c r="D37" s="5">
        <v>2104.8092346085928</v>
      </c>
      <c r="E37" s="5">
        <v>1052.2029519286791</v>
      </c>
      <c r="F37" s="5">
        <v>53.810289079761958</v>
      </c>
      <c r="G37" s="5">
        <v>459.2884040531269</v>
      </c>
      <c r="H37" s="5">
        <v>376.3663977125853</v>
      </c>
      <c r="I37" s="5">
        <v>13.307843251319227</v>
      </c>
      <c r="J37" s="5">
        <f t="shared" si="0"/>
        <v>5893.9942399576757</v>
      </c>
    </row>
    <row r="38" spans="1:11">
      <c r="A38" s="6" t="s">
        <v>0</v>
      </c>
      <c r="B38" s="4">
        <v>2016</v>
      </c>
      <c r="C38" s="5">
        <v>1852.5735850147328</v>
      </c>
      <c r="D38" s="5">
        <v>2099.3366702655821</v>
      </c>
      <c r="E38" s="5">
        <v>1053.9854042642708</v>
      </c>
      <c r="F38" s="5">
        <v>58.857613296300215</v>
      </c>
      <c r="G38" s="5">
        <v>458.70436281697283</v>
      </c>
      <c r="H38" s="5">
        <v>380.01189694378138</v>
      </c>
      <c r="I38" s="5">
        <v>13.329201570263365</v>
      </c>
      <c r="J38" s="5">
        <f t="shared" si="0"/>
        <v>5916.7987341719045</v>
      </c>
      <c r="K38" s="7"/>
    </row>
    <row r="39" spans="1:11">
      <c r="A39" s="6" t="s">
        <v>0</v>
      </c>
      <c r="B39" s="4">
        <v>2017</v>
      </c>
      <c r="C39" s="5">
        <v>1883.4277181837672</v>
      </c>
      <c r="D39" s="5">
        <v>2122.357446886489</v>
      </c>
      <c r="E39" s="5">
        <v>1058.0185086099114</v>
      </c>
      <c r="F39" s="5">
        <v>70.822670875571319</v>
      </c>
      <c r="G39" s="5">
        <v>462.63306024921957</v>
      </c>
      <c r="H39" s="5">
        <v>383.08433618005404</v>
      </c>
      <c r="I39" s="5">
        <v>13.360284711236744</v>
      </c>
      <c r="J39" s="5">
        <f t="shared" si="0"/>
        <v>5993.70402569625</v>
      </c>
      <c r="K39" s="7"/>
    </row>
    <row r="40" spans="1:11">
      <c r="A40" s="6" t="s">
        <v>0</v>
      </c>
      <c r="B40" s="4">
        <v>2018</v>
      </c>
      <c r="C40" s="5">
        <v>1910.9340249923068</v>
      </c>
      <c r="D40" s="5">
        <v>2156.2268656481515</v>
      </c>
      <c r="E40" s="5">
        <v>1060.3472472356693</v>
      </c>
      <c r="F40" s="5">
        <v>75.467409149580561</v>
      </c>
      <c r="G40" s="5">
        <v>468.23141547009237</v>
      </c>
      <c r="H40" s="5">
        <v>386.09394758409439</v>
      </c>
      <c r="I40" s="5">
        <v>13.412177395444758</v>
      </c>
      <c r="J40" s="5">
        <f t="shared" si="0"/>
        <v>6070.7130874753402</v>
      </c>
    </row>
    <row r="41" spans="1:11">
      <c r="A41" s="6" t="s">
        <v>0</v>
      </c>
      <c r="B41" s="4">
        <v>2019</v>
      </c>
      <c r="C41" s="5">
        <v>1940.0163167875157</v>
      </c>
      <c r="D41" s="5">
        <v>2186.3793011000039</v>
      </c>
      <c r="E41" s="5">
        <v>1057.2097795704053</v>
      </c>
      <c r="F41" s="5">
        <v>76.072041557349962</v>
      </c>
      <c r="G41" s="5">
        <v>473.74405541892975</v>
      </c>
      <c r="H41" s="5">
        <v>389.98626092388361</v>
      </c>
      <c r="I41" s="5">
        <v>13.462721387466445</v>
      </c>
      <c r="J41" s="5">
        <f t="shared" si="0"/>
        <v>6136.8704767455538</v>
      </c>
    </row>
    <row r="42" spans="1:11">
      <c r="A42" s="6" t="s">
        <v>0</v>
      </c>
      <c r="B42" s="4">
        <v>2020</v>
      </c>
      <c r="C42" s="5">
        <v>1980.5715810332736</v>
      </c>
      <c r="D42" s="5">
        <v>2218.7765325777541</v>
      </c>
      <c r="E42" s="5">
        <v>1056.348770669267</v>
      </c>
      <c r="F42" s="5">
        <v>75.875251867961055</v>
      </c>
      <c r="G42" s="5">
        <v>479.70296811804621</v>
      </c>
      <c r="H42" s="5">
        <v>393.71016480257964</v>
      </c>
      <c r="I42" s="5">
        <v>13.531843272361854</v>
      </c>
      <c r="J42" s="5">
        <f t="shared" si="0"/>
        <v>6218.5171123412438</v>
      </c>
    </row>
    <row r="43" spans="1:11">
      <c r="A43" s="6" t="s">
        <v>0</v>
      </c>
      <c r="B43" s="4">
        <v>2021</v>
      </c>
      <c r="C43" s="5">
        <v>2022.2850527997864</v>
      </c>
      <c r="D43" s="5">
        <v>2251.2289383915886</v>
      </c>
      <c r="E43" s="5">
        <v>1059.9157491085955</v>
      </c>
      <c r="F43" s="5">
        <v>76.013700180671918</v>
      </c>
      <c r="G43" s="5">
        <v>485.72261002530377</v>
      </c>
      <c r="H43" s="5">
        <v>397.07023358734057</v>
      </c>
      <c r="I43" s="5">
        <v>13.59469731213207</v>
      </c>
      <c r="J43" s="5">
        <f t="shared" si="0"/>
        <v>6305.8309814054173</v>
      </c>
    </row>
    <row r="44" spans="1:11">
      <c r="A44" s="6" t="s">
        <v>0</v>
      </c>
      <c r="B44" s="4">
        <v>2022</v>
      </c>
      <c r="C44" s="5">
        <v>2064.3494565713663</v>
      </c>
      <c r="D44" s="5">
        <v>2283.8801855052084</v>
      </c>
      <c r="E44" s="5">
        <v>1066.3194326333817</v>
      </c>
      <c r="F44" s="5">
        <v>76.675961284873082</v>
      </c>
      <c r="G44" s="5">
        <v>491.82706448634764</v>
      </c>
      <c r="H44" s="5">
        <v>400.65673723382116</v>
      </c>
      <c r="I44" s="5">
        <v>13.657757223807891</v>
      </c>
      <c r="J44" s="5">
        <f t="shared" si="0"/>
        <v>6397.3665949388051</v>
      </c>
    </row>
    <row r="45" spans="1:11">
      <c r="A45" s="6" t="s">
        <v>0</v>
      </c>
      <c r="B45" s="4">
        <v>2023</v>
      </c>
      <c r="C45" s="5">
        <v>2108.0863399169848</v>
      </c>
      <c r="D45" s="5">
        <v>2310.9056504989576</v>
      </c>
      <c r="E45" s="5">
        <v>1073.1510450276808</v>
      </c>
      <c r="F45" s="5">
        <v>77.666100371972092</v>
      </c>
      <c r="G45" s="5">
        <v>497.96683560397878</v>
      </c>
      <c r="H45" s="5">
        <v>404.24672745928729</v>
      </c>
      <c r="I45" s="5">
        <v>13.715481338417291</v>
      </c>
      <c r="J45" s="5">
        <f t="shared" si="0"/>
        <v>6485.7381802172795</v>
      </c>
    </row>
    <row r="46" spans="1:11">
      <c r="A46" s="6" t="s">
        <v>0</v>
      </c>
      <c r="B46" s="4">
        <v>2024</v>
      </c>
      <c r="C46" s="5">
        <v>2151.3731624111688</v>
      </c>
      <c r="D46" s="5">
        <v>2336.8817296228995</v>
      </c>
      <c r="E46" s="5">
        <v>1078.4334505198915</v>
      </c>
      <c r="F46" s="5">
        <v>78.814295094145237</v>
      </c>
      <c r="G46" s="5">
        <v>503.70277460067609</v>
      </c>
      <c r="H46" s="5">
        <v>407.63148967478526</v>
      </c>
      <c r="I46" s="5">
        <v>13.770172318159993</v>
      </c>
      <c r="J46" s="5">
        <f t="shared" si="0"/>
        <v>6570.6070742417269</v>
      </c>
    </row>
    <row r="47" spans="1:11">
      <c r="A47" s="6" t="s">
        <v>0</v>
      </c>
      <c r="B47" s="4">
        <v>2025</v>
      </c>
      <c r="C47" s="5">
        <v>2194.0717484493712</v>
      </c>
      <c r="D47" s="5">
        <v>2362.3152727018305</v>
      </c>
      <c r="E47" s="5">
        <v>1081.7950124696356</v>
      </c>
      <c r="F47" s="5">
        <v>79.897106079990081</v>
      </c>
      <c r="G47" s="5">
        <v>509.30170931307453</v>
      </c>
      <c r="H47" s="5">
        <v>410.82511796549363</v>
      </c>
      <c r="I47" s="5">
        <v>13.821745584488937</v>
      </c>
      <c r="J47" s="5">
        <f t="shared" si="0"/>
        <v>6652.027712563885</v>
      </c>
    </row>
    <row r="48" spans="1:11">
      <c r="A48" s="6"/>
      <c r="B48" s="4">
        <v>2026</v>
      </c>
      <c r="C48" s="5">
        <v>2238.3558779201007</v>
      </c>
      <c r="D48" s="5">
        <v>2387.5106248107177</v>
      </c>
      <c r="E48" s="5">
        <v>1083.4207057897124</v>
      </c>
      <c r="F48" s="5">
        <v>80.790495852943295</v>
      </c>
      <c r="G48" s="5">
        <v>514.85781645659279</v>
      </c>
      <c r="H48" s="5">
        <v>414.18920299965868</v>
      </c>
      <c r="I48" s="5">
        <v>13.873397408632272</v>
      </c>
      <c r="J48" s="5">
        <f t="shared" si="0"/>
        <v>6732.9981212383582</v>
      </c>
    </row>
    <row r="49" ht="15" customHeight="1"/>
  </sheetData>
  <mergeCells count="5">
    <mergeCell ref="A2:J2"/>
    <mergeCell ref="A5:B5"/>
    <mergeCell ref="C5:J5"/>
    <mergeCell ref="A1:K1"/>
    <mergeCell ref="A3:J3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="80" zoomScaleNormal="80" workbookViewId="0">
      <selection activeCell="A3" sqref="A3:K3"/>
    </sheetView>
  </sheetViews>
  <sheetFormatPr defaultRowHeight="12.75"/>
  <cols>
    <col min="1" max="1" width="25.42578125" style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4.140625" style="1" customWidth="1"/>
    <col min="11" max="11" width="17.28515625" style="1" bestFit="1" customWidth="1"/>
    <col min="12" max="16384" width="9.140625" style="1"/>
  </cols>
  <sheetData>
    <row r="1" spans="1:12" ht="17.100000000000001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7.100000000000001" customHeight="1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7.100000000000001" customHeight="1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ht="15" customHeight="1"/>
    <row r="5" spans="1:12" ht="15" customHeight="1">
      <c r="A5" s="9" t="s">
        <v>0</v>
      </c>
      <c r="B5" s="10"/>
      <c r="C5" s="9" t="s">
        <v>14</v>
      </c>
      <c r="D5" s="11"/>
      <c r="E5" s="11"/>
      <c r="F5" s="11"/>
      <c r="G5" s="11"/>
      <c r="H5" s="11"/>
      <c r="I5" s="11"/>
      <c r="J5" s="12"/>
      <c r="K5" s="13" t="s">
        <v>15</v>
      </c>
    </row>
    <row r="6" spans="1:12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13</v>
      </c>
      <c r="K6" s="14"/>
    </row>
    <row r="7" spans="1:12">
      <c r="A7" s="3">
        <v>13</v>
      </c>
      <c r="B7" s="4">
        <v>2013</v>
      </c>
      <c r="C7" s="5">
        <v>4631.758777</v>
      </c>
      <c r="D7" s="5">
        <v>4182.7300416251483</v>
      </c>
      <c r="E7" s="5">
        <v>749.89415398250026</v>
      </c>
      <c r="F7" s="5">
        <v>123.14</v>
      </c>
      <c r="G7" s="5">
        <v>216.76544900908758</v>
      </c>
      <c r="H7" s="5">
        <v>480.96302999676863</v>
      </c>
      <c r="I7" s="5">
        <v>81.583021502254311</v>
      </c>
      <c r="J7" s="5">
        <f>SUM(C7:I7)</f>
        <v>10466.834473115759</v>
      </c>
      <c r="K7" s="5">
        <v>2979.7118631705366</v>
      </c>
      <c r="L7" s="7"/>
    </row>
    <row r="8" spans="1:12">
      <c r="A8" s="3" t="s">
        <v>16</v>
      </c>
      <c r="B8" s="4">
        <v>2014</v>
      </c>
      <c r="C8" s="5">
        <v>4640.9741871752967</v>
      </c>
      <c r="D8" s="5">
        <v>4214.0684303873904</v>
      </c>
      <c r="E8" s="5">
        <v>787.38074414007622</v>
      </c>
      <c r="F8" s="5">
        <v>124.92622931223467</v>
      </c>
      <c r="G8" s="5">
        <v>203.63544776822258</v>
      </c>
      <c r="H8" s="5">
        <v>486.22217119567034</v>
      </c>
      <c r="I8" s="5">
        <v>81.583021502254311</v>
      </c>
      <c r="J8" s="5">
        <f t="shared" ref="J8:J48" si="0">SUM(C8:I8)</f>
        <v>10538.790231481145</v>
      </c>
      <c r="K8" s="5">
        <v>2949.6962184438753</v>
      </c>
    </row>
    <row r="9" spans="1:12">
      <c r="A9" s="6" t="s">
        <v>0</v>
      </c>
      <c r="B9" s="4">
        <v>2015</v>
      </c>
      <c r="C9" s="5">
        <v>4792.0880353508992</v>
      </c>
      <c r="D9" s="5">
        <v>4310.6795939054327</v>
      </c>
      <c r="E9" s="5">
        <v>787.97596686924828</v>
      </c>
      <c r="F9" s="5">
        <v>125.14141678560382</v>
      </c>
      <c r="G9" s="5">
        <v>205.18757805883376</v>
      </c>
      <c r="H9" s="5">
        <v>488.56225989739448</v>
      </c>
      <c r="I9" s="5">
        <v>81.583021502254311</v>
      </c>
      <c r="J9" s="5">
        <f t="shared" si="0"/>
        <v>10791.217872369667</v>
      </c>
      <c r="K9" s="5">
        <v>2988.9899084782437</v>
      </c>
    </row>
    <row r="10" spans="1:12">
      <c r="A10" s="6" t="s">
        <v>0</v>
      </c>
      <c r="B10" s="4">
        <v>2016</v>
      </c>
      <c r="C10" s="5">
        <v>4887.1100588639947</v>
      </c>
      <c r="D10" s="5">
        <v>4317.3777195785569</v>
      </c>
      <c r="E10" s="5">
        <v>787.37887250810627</v>
      </c>
      <c r="F10" s="5">
        <v>125.49514646713278</v>
      </c>
      <c r="G10" s="5">
        <v>205.58079968676444</v>
      </c>
      <c r="H10" s="5">
        <v>492.767037501858</v>
      </c>
      <c r="I10" s="5">
        <v>81.583021502254311</v>
      </c>
      <c r="J10" s="5">
        <f t="shared" si="0"/>
        <v>10897.292656108668</v>
      </c>
      <c r="K10" s="5">
        <v>3024.701754272091</v>
      </c>
    </row>
    <row r="11" spans="1:12">
      <c r="A11" s="6" t="s">
        <v>0</v>
      </c>
      <c r="B11" s="4">
        <v>2017</v>
      </c>
      <c r="C11" s="5">
        <v>5024.2578711448068</v>
      </c>
      <c r="D11" s="5">
        <v>4384.0591773077904</v>
      </c>
      <c r="E11" s="5">
        <v>791.00407586377025</v>
      </c>
      <c r="F11" s="5">
        <v>126.96066745413454</v>
      </c>
      <c r="G11" s="5">
        <v>207.03776408733492</v>
      </c>
      <c r="H11" s="5">
        <v>496.07057890388154</v>
      </c>
      <c r="I11" s="5">
        <v>81.583021502254311</v>
      </c>
      <c r="J11" s="5">
        <f t="shared" si="0"/>
        <v>11110.973156263974</v>
      </c>
      <c r="K11" s="5">
        <v>3060.7087749607758</v>
      </c>
    </row>
    <row r="12" spans="1:12">
      <c r="A12" s="6" t="s">
        <v>0</v>
      </c>
      <c r="B12" s="4">
        <v>2018</v>
      </c>
      <c r="C12" s="5">
        <v>5137.9355724127463</v>
      </c>
      <c r="D12" s="5">
        <v>4462.162861690098</v>
      </c>
      <c r="E12" s="5">
        <v>792.26325389215936</v>
      </c>
      <c r="F12" s="5">
        <v>128.4090506296161</v>
      </c>
      <c r="G12" s="5">
        <v>208.97365199270678</v>
      </c>
      <c r="H12" s="5">
        <v>499.12810878130188</v>
      </c>
      <c r="I12" s="5">
        <v>81.583021502254311</v>
      </c>
      <c r="J12" s="5">
        <f t="shared" si="0"/>
        <v>11310.455520900883</v>
      </c>
      <c r="K12" s="5">
        <v>3121.115199570972</v>
      </c>
    </row>
    <row r="13" spans="1:12">
      <c r="A13" s="6" t="s">
        <v>0</v>
      </c>
      <c r="B13" s="4">
        <v>2019</v>
      </c>
      <c r="C13" s="5">
        <v>5241.5348637029047</v>
      </c>
      <c r="D13" s="5">
        <v>4523.0212137971685</v>
      </c>
      <c r="E13" s="5">
        <v>789.70081498955358</v>
      </c>
      <c r="F13" s="5">
        <v>128.74510482527967</v>
      </c>
      <c r="G13" s="5">
        <v>210.75144237928961</v>
      </c>
      <c r="H13" s="5">
        <v>502.57243604373531</v>
      </c>
      <c r="I13" s="5">
        <v>81.583021502254311</v>
      </c>
      <c r="J13" s="5">
        <f t="shared" si="0"/>
        <v>11477.908897240186</v>
      </c>
      <c r="K13" s="5">
        <v>3166.610308968503</v>
      </c>
    </row>
    <row r="14" spans="1:12">
      <c r="A14" s="6" t="s">
        <v>0</v>
      </c>
      <c r="B14" s="4">
        <v>2020</v>
      </c>
      <c r="C14" s="5">
        <v>5357.1862748507492</v>
      </c>
      <c r="D14" s="5">
        <v>4581.0819089482166</v>
      </c>
      <c r="E14" s="5">
        <v>789.51126483839289</v>
      </c>
      <c r="F14" s="5">
        <v>129.24750933293322</v>
      </c>
      <c r="G14" s="5">
        <v>212.65684891982218</v>
      </c>
      <c r="H14" s="5">
        <v>505.66172813309237</v>
      </c>
      <c r="I14" s="5">
        <v>81.583021502254311</v>
      </c>
      <c r="J14" s="5">
        <f t="shared" si="0"/>
        <v>11656.928556525461</v>
      </c>
      <c r="K14" s="5">
        <v>3217.8431106196063</v>
      </c>
      <c r="L14" s="7"/>
    </row>
    <row r="15" spans="1:12">
      <c r="A15" s="6" t="s">
        <v>0</v>
      </c>
      <c r="B15" s="4">
        <v>2021</v>
      </c>
      <c r="C15" s="5">
        <v>5470.9192758097961</v>
      </c>
      <c r="D15" s="5">
        <v>4634.5427642220038</v>
      </c>
      <c r="E15" s="5">
        <v>792.83583134100763</v>
      </c>
      <c r="F15" s="5">
        <v>129.45287802877601</v>
      </c>
      <c r="G15" s="5">
        <v>214.61607862271066</v>
      </c>
      <c r="H15" s="5">
        <v>508.70117124136146</v>
      </c>
      <c r="I15" s="5">
        <v>81.583021502254311</v>
      </c>
      <c r="J15" s="5">
        <f t="shared" si="0"/>
        <v>11832.651020767911</v>
      </c>
      <c r="K15" s="5">
        <v>3268.26789365487</v>
      </c>
    </row>
    <row r="16" spans="1:12">
      <c r="A16" s="6" t="s">
        <v>0</v>
      </c>
      <c r="B16" s="4">
        <v>2022</v>
      </c>
      <c r="C16" s="5">
        <v>5579.3535304347442</v>
      </c>
      <c r="D16" s="5">
        <v>4686.4129537554463</v>
      </c>
      <c r="E16" s="5">
        <v>798.28967542919895</v>
      </c>
      <c r="F16" s="5">
        <v>129.75193873183835</v>
      </c>
      <c r="G16" s="5">
        <v>216.60723016482538</v>
      </c>
      <c r="H16" s="5">
        <v>511.93158056294249</v>
      </c>
      <c r="I16" s="5">
        <v>81.583021502254311</v>
      </c>
      <c r="J16" s="5">
        <f t="shared" si="0"/>
        <v>12003.929930581251</v>
      </c>
      <c r="K16" s="5">
        <v>3292.4945822974137</v>
      </c>
    </row>
    <row r="17" spans="1:12">
      <c r="A17" s="6" t="s">
        <v>0</v>
      </c>
      <c r="B17" s="4">
        <v>2023</v>
      </c>
      <c r="C17" s="5">
        <v>5686.4398185946802</v>
      </c>
      <c r="D17" s="5">
        <v>4723.789926892734</v>
      </c>
      <c r="E17" s="5">
        <v>804.12126857836677</v>
      </c>
      <c r="F17" s="5">
        <v>130.35953569534618</v>
      </c>
      <c r="G17" s="5">
        <v>218.64215805375795</v>
      </c>
      <c r="H17" s="5">
        <v>515.18856138741626</v>
      </c>
      <c r="I17" s="5">
        <v>81.583021502254311</v>
      </c>
      <c r="J17" s="5">
        <f t="shared" si="0"/>
        <v>12160.124290704554</v>
      </c>
      <c r="K17" s="5">
        <v>3338.2359557693321</v>
      </c>
      <c r="L17" s="7"/>
    </row>
    <row r="18" spans="1:12">
      <c r="A18" s="6" t="s">
        <v>0</v>
      </c>
      <c r="B18" s="4">
        <v>2024</v>
      </c>
      <c r="C18" s="5">
        <v>5782.8681080914257</v>
      </c>
      <c r="D18" s="5">
        <v>4756.3691492316029</v>
      </c>
      <c r="E18" s="5">
        <v>808.63840980108512</v>
      </c>
      <c r="F18" s="5">
        <v>130.99076744746571</v>
      </c>
      <c r="G18" s="5">
        <v>220.59654038394203</v>
      </c>
      <c r="H18" s="5">
        <v>518.12561948541168</v>
      </c>
      <c r="I18" s="5">
        <v>81.583021502254311</v>
      </c>
      <c r="J18" s="5">
        <f t="shared" si="0"/>
        <v>12299.171615943187</v>
      </c>
      <c r="K18" s="5">
        <v>3380.1291680544778</v>
      </c>
    </row>
    <row r="19" spans="1:12">
      <c r="A19" s="6" t="s">
        <v>0</v>
      </c>
      <c r="B19" s="4">
        <v>2025</v>
      </c>
      <c r="C19" s="5">
        <v>5870.1962716938115</v>
      </c>
      <c r="D19" s="5">
        <v>4787.3083268445307</v>
      </c>
      <c r="E19" s="5">
        <v>811.54894721437756</v>
      </c>
      <c r="F19" s="5">
        <v>131.40662185857062</v>
      </c>
      <c r="G19" s="5">
        <v>222.53129577806573</v>
      </c>
      <c r="H19" s="5">
        <v>520.8001490255092</v>
      </c>
      <c r="I19" s="5">
        <v>81.583021502254311</v>
      </c>
      <c r="J19" s="5">
        <f t="shared" si="0"/>
        <v>12425.374633917119</v>
      </c>
      <c r="K19" s="5">
        <v>3418.9525883889551</v>
      </c>
      <c r="L19" s="7"/>
    </row>
    <row r="20" spans="1:12">
      <c r="A20" s="6"/>
      <c r="B20" s="4">
        <v>2026</v>
      </c>
      <c r="C20" s="5">
        <v>5950.7672621753809</v>
      </c>
      <c r="D20" s="5">
        <v>4817.2441758417945</v>
      </c>
      <c r="E20" s="5">
        <v>813.21679837878946</v>
      </c>
      <c r="F20" s="5">
        <v>131.60759605857052</v>
      </c>
      <c r="G20" s="5">
        <v>224.48062552346616</v>
      </c>
      <c r="H20" s="5">
        <v>523.61721348174933</v>
      </c>
      <c r="I20" s="5">
        <v>81.583021502254311</v>
      </c>
      <c r="J20" s="5">
        <f t="shared" si="0"/>
        <v>12542.516692962006</v>
      </c>
      <c r="K20" s="5">
        <v>3457.12184562113</v>
      </c>
    </row>
    <row r="21" spans="1:12">
      <c r="A21" s="3">
        <v>14</v>
      </c>
      <c r="B21" s="4">
        <v>2013</v>
      </c>
      <c r="C21" s="5">
        <v>772.65957841581883</v>
      </c>
      <c r="D21" s="5">
        <v>673.58863335442095</v>
      </c>
      <c r="E21" s="5">
        <v>608.41287966561333</v>
      </c>
      <c r="F21" s="5">
        <v>10.719810951134651</v>
      </c>
      <c r="G21" s="5">
        <v>313.02807546003322</v>
      </c>
      <c r="H21" s="5">
        <v>110.20337473277128</v>
      </c>
      <c r="I21" s="5">
        <v>0</v>
      </c>
      <c r="J21" s="5">
        <f t="shared" si="0"/>
        <v>2488.6123525797921</v>
      </c>
      <c r="K21" s="5">
        <v>624.89043842222941</v>
      </c>
    </row>
    <row r="22" spans="1:12">
      <c r="A22" s="3" t="s">
        <v>17</v>
      </c>
      <c r="B22" s="4">
        <v>2014</v>
      </c>
      <c r="C22" s="5">
        <v>802.86514736423123</v>
      </c>
      <c r="D22" s="5">
        <v>705.13448839206433</v>
      </c>
      <c r="E22" s="5">
        <v>634.30662401010613</v>
      </c>
      <c r="F22" s="5">
        <v>10.30449143823671</v>
      </c>
      <c r="G22" s="5">
        <v>301.69311747581986</v>
      </c>
      <c r="H22" s="5">
        <v>111.63186141310018</v>
      </c>
      <c r="I22" s="5">
        <v>0</v>
      </c>
      <c r="J22" s="5">
        <f t="shared" si="0"/>
        <v>2565.935730093558</v>
      </c>
      <c r="K22" s="5">
        <v>618.59542587567614</v>
      </c>
    </row>
    <row r="23" spans="1:12">
      <c r="A23" s="6" t="s">
        <v>0</v>
      </c>
      <c r="B23" s="4">
        <v>2015</v>
      </c>
      <c r="C23" s="5">
        <v>823.39278704280082</v>
      </c>
      <c r="D23" s="5">
        <v>717.25020936753208</v>
      </c>
      <c r="E23" s="5">
        <v>631.27697149783671</v>
      </c>
      <c r="F23" s="5">
        <v>10.288890030128892</v>
      </c>
      <c r="G23" s="5">
        <v>302.06350517971623</v>
      </c>
      <c r="H23" s="5">
        <v>112.48206772779686</v>
      </c>
      <c r="I23" s="5">
        <v>0</v>
      </c>
      <c r="J23" s="5">
        <f t="shared" si="0"/>
        <v>2596.7544308458114</v>
      </c>
      <c r="K23" s="5">
        <v>632.49171605021752</v>
      </c>
    </row>
    <row r="24" spans="1:12">
      <c r="A24" s="6" t="s">
        <v>0</v>
      </c>
      <c r="B24" s="4">
        <v>2016</v>
      </c>
      <c r="C24" s="5">
        <v>833.58847803047945</v>
      </c>
      <c r="D24" s="5">
        <v>711.27440353264342</v>
      </c>
      <c r="E24" s="5">
        <v>631.61352717294551</v>
      </c>
      <c r="F24" s="5">
        <v>11.340819251524431</v>
      </c>
      <c r="G24" s="5">
        <v>302.07758000117775</v>
      </c>
      <c r="H24" s="5">
        <v>113.67275914853145</v>
      </c>
      <c r="I24" s="5">
        <v>0</v>
      </c>
      <c r="J24" s="5">
        <f t="shared" si="0"/>
        <v>2603.5675671373019</v>
      </c>
      <c r="K24" s="5">
        <v>643.59328444735081</v>
      </c>
    </row>
    <row r="25" spans="1:12">
      <c r="A25" s="6" t="s">
        <v>0</v>
      </c>
      <c r="B25" s="4">
        <v>2017</v>
      </c>
      <c r="C25" s="5">
        <v>849.77601815432695</v>
      </c>
      <c r="D25" s="5">
        <v>716.91806382018956</v>
      </c>
      <c r="E25" s="5">
        <v>635.15481763357582</v>
      </c>
      <c r="F25" s="5">
        <v>14.60983349097577</v>
      </c>
      <c r="G25" s="5">
        <v>305.09556558976408</v>
      </c>
      <c r="H25" s="5">
        <v>114.73009565822272</v>
      </c>
      <c r="I25" s="5">
        <v>0</v>
      </c>
      <c r="J25" s="5">
        <f t="shared" si="0"/>
        <v>2636.2843943470548</v>
      </c>
      <c r="K25" s="5">
        <v>653.18994092352773</v>
      </c>
    </row>
    <row r="26" spans="1:12">
      <c r="A26" s="6" t="s">
        <v>0</v>
      </c>
      <c r="B26" s="4">
        <v>2018</v>
      </c>
      <c r="C26" s="5">
        <v>863.96645986737451</v>
      </c>
      <c r="D26" s="5">
        <v>725.91461306616497</v>
      </c>
      <c r="E26" s="5">
        <v>638.01602269675391</v>
      </c>
      <c r="F26" s="5">
        <v>15.725663508529413</v>
      </c>
      <c r="G26" s="5">
        <v>309.29810722568584</v>
      </c>
      <c r="H26" s="5">
        <v>115.79443945794308</v>
      </c>
      <c r="I26" s="5">
        <v>0</v>
      </c>
      <c r="J26" s="5">
        <f t="shared" si="0"/>
        <v>2668.7153058224521</v>
      </c>
      <c r="K26" s="5">
        <v>667.90475835664847</v>
      </c>
    </row>
    <row r="27" spans="1:12">
      <c r="A27" s="6" t="s">
        <v>0</v>
      </c>
      <c r="B27" s="4">
        <v>2019</v>
      </c>
      <c r="C27" s="5">
        <v>878.29487781111106</v>
      </c>
      <c r="D27" s="5">
        <v>733.35244046325795</v>
      </c>
      <c r="E27" s="5">
        <v>636.97683859086817</v>
      </c>
      <c r="F27" s="5">
        <v>15.796548919743996</v>
      </c>
      <c r="G27" s="5">
        <v>313.52508889125141</v>
      </c>
      <c r="H27" s="5">
        <v>117.13874112509585</v>
      </c>
      <c r="I27" s="5">
        <v>0</v>
      </c>
      <c r="J27" s="5">
        <f t="shared" si="0"/>
        <v>2695.0845358013285</v>
      </c>
      <c r="K27" s="5">
        <v>678.37857900060283</v>
      </c>
    </row>
    <row r="28" spans="1:12">
      <c r="A28" s="6" t="s">
        <v>0</v>
      </c>
      <c r="B28" s="4">
        <v>2020</v>
      </c>
      <c r="C28" s="5">
        <v>896.7839843386289</v>
      </c>
      <c r="D28" s="5">
        <v>741.12133798868251</v>
      </c>
      <c r="E28" s="5">
        <v>636.72569067282677</v>
      </c>
      <c r="F28" s="5">
        <v>15.604186505565396</v>
      </c>
      <c r="G28" s="5">
        <v>318.13302696696348</v>
      </c>
      <c r="H28" s="5">
        <v>118.48545516369975</v>
      </c>
      <c r="I28" s="5">
        <v>0</v>
      </c>
      <c r="J28" s="5">
        <f t="shared" si="0"/>
        <v>2726.8536816363667</v>
      </c>
      <c r="K28" s="5">
        <v>690.38189594423864</v>
      </c>
    </row>
    <row r="29" spans="1:12">
      <c r="A29" s="6" t="s">
        <v>0</v>
      </c>
      <c r="B29" s="4">
        <v>2021</v>
      </c>
      <c r="C29" s="5">
        <v>915.47045002403343</v>
      </c>
      <c r="D29" s="5">
        <v>748.52497967025147</v>
      </c>
      <c r="E29" s="5">
        <v>639.12484740480932</v>
      </c>
      <c r="F29" s="5">
        <v>15.50900398843987</v>
      </c>
      <c r="G29" s="5">
        <v>322.86754848819328</v>
      </c>
      <c r="H29" s="5">
        <v>119.74821653468599</v>
      </c>
      <c r="I29" s="5">
        <v>0</v>
      </c>
      <c r="J29" s="5">
        <f t="shared" si="0"/>
        <v>2761.2450461104131</v>
      </c>
      <c r="K29" s="5">
        <v>702.34807896269569</v>
      </c>
      <c r="L29" s="7"/>
    </row>
    <row r="30" spans="1:12">
      <c r="A30" s="6" t="s">
        <v>0</v>
      </c>
      <c r="B30" s="4">
        <v>2022</v>
      </c>
      <c r="C30" s="5">
        <v>933.55944219189837</v>
      </c>
      <c r="D30" s="5">
        <v>755.53164876221285</v>
      </c>
      <c r="E30" s="5">
        <v>643.11216484944725</v>
      </c>
      <c r="F30" s="5">
        <v>15.542465805458624</v>
      </c>
      <c r="G30" s="5">
        <v>327.69344677548764</v>
      </c>
      <c r="H30" s="5">
        <v>121.0845053408926</v>
      </c>
      <c r="I30" s="5">
        <v>0</v>
      </c>
      <c r="J30" s="5">
        <f t="shared" si="0"/>
        <v>2796.5236737253972</v>
      </c>
      <c r="K30" s="5">
        <v>708.64607314146622</v>
      </c>
    </row>
    <row r="31" spans="1:12">
      <c r="A31" s="6" t="s">
        <v>0</v>
      </c>
      <c r="B31" s="4">
        <v>2023</v>
      </c>
      <c r="C31" s="5">
        <v>951.71087242243846</v>
      </c>
      <c r="D31" s="5">
        <v>760.21784752937231</v>
      </c>
      <c r="E31" s="5">
        <v>646.74392218862579</v>
      </c>
      <c r="F31" s="5">
        <v>15.629830641463977</v>
      </c>
      <c r="G31" s="5">
        <v>332.59476299927712</v>
      </c>
      <c r="H31" s="5">
        <v>122.43166857834733</v>
      </c>
      <c r="I31" s="5">
        <v>0</v>
      </c>
      <c r="J31" s="5">
        <f t="shared" si="0"/>
        <v>2829.328904359525</v>
      </c>
      <c r="K31" s="5">
        <v>719.71238822753207</v>
      </c>
    </row>
    <row r="32" spans="1:12">
      <c r="A32" s="6" t="s">
        <v>0</v>
      </c>
      <c r="B32" s="4">
        <v>2024</v>
      </c>
      <c r="C32" s="5">
        <v>968.61003425618117</v>
      </c>
      <c r="D32" s="5">
        <v>764.38504607017194</v>
      </c>
      <c r="E32" s="5">
        <v>649.51635832186946</v>
      </c>
      <c r="F32" s="5">
        <v>15.728908647619253</v>
      </c>
      <c r="G32" s="5">
        <v>337.27240681034607</v>
      </c>
      <c r="H32" s="5">
        <v>123.73486231432585</v>
      </c>
      <c r="I32" s="5">
        <v>0</v>
      </c>
      <c r="J32" s="5">
        <f t="shared" si="0"/>
        <v>2859.2476164205141</v>
      </c>
      <c r="K32" s="5">
        <v>730.25400358663387</v>
      </c>
    </row>
    <row r="33" spans="1:12">
      <c r="A33" s="6" t="s">
        <v>0</v>
      </c>
      <c r="B33" s="4">
        <v>2025</v>
      </c>
      <c r="C33" s="5">
        <v>983.89673583333672</v>
      </c>
      <c r="D33" s="5">
        <v>768.1772364810796</v>
      </c>
      <c r="E33" s="5">
        <v>651.36335395210438</v>
      </c>
      <c r="F33" s="5">
        <v>15.779652301231424</v>
      </c>
      <c r="G33" s="5">
        <v>341.89630324244297</v>
      </c>
      <c r="H33" s="5">
        <v>124.99122227105032</v>
      </c>
      <c r="I33" s="5">
        <v>0</v>
      </c>
      <c r="J33" s="5">
        <f t="shared" si="0"/>
        <v>2886.104504081246</v>
      </c>
      <c r="K33" s="5">
        <v>740.08446993010443</v>
      </c>
    </row>
    <row r="34" spans="1:12">
      <c r="A34" s="6"/>
      <c r="B34" s="4">
        <v>2026</v>
      </c>
      <c r="C34" s="5">
        <v>998.33367435104583</v>
      </c>
      <c r="D34" s="5">
        <v>771.79507221105382</v>
      </c>
      <c r="E34" s="5">
        <v>652.31056761124876</v>
      </c>
      <c r="F34" s="5">
        <v>15.783557864089211</v>
      </c>
      <c r="G34" s="5">
        <v>346.61815418367024</v>
      </c>
      <c r="H34" s="5">
        <v>126.34262291369774</v>
      </c>
      <c r="I34" s="5">
        <v>0</v>
      </c>
      <c r="J34" s="5">
        <f t="shared" si="0"/>
        <v>2911.1836491348058</v>
      </c>
      <c r="K34" s="5">
        <v>749.87948742111212</v>
      </c>
    </row>
    <row r="35" spans="1:12">
      <c r="A35" s="3">
        <v>15</v>
      </c>
      <c r="B35" s="4">
        <v>2013</v>
      </c>
      <c r="C35" s="5">
        <v>1708.1490079141818</v>
      </c>
      <c r="D35" s="5">
        <v>1927.9632429435394</v>
      </c>
      <c r="E35" s="5">
        <v>995.45356476776533</v>
      </c>
      <c r="F35" s="5">
        <v>54.459119628865373</v>
      </c>
      <c r="G35" s="5">
        <v>462.28171048503458</v>
      </c>
      <c r="H35" s="5">
        <v>369.09279186103333</v>
      </c>
      <c r="I35" s="5">
        <v>13.251986768185347</v>
      </c>
      <c r="J35" s="5">
        <f t="shared" si="0"/>
        <v>5530.6514243686051</v>
      </c>
      <c r="K35" s="5">
        <v>1466.9219377839242</v>
      </c>
    </row>
    <row r="36" spans="1:12">
      <c r="A36" s="3" t="s">
        <v>18</v>
      </c>
      <c r="B36" s="4">
        <v>2014</v>
      </c>
      <c r="C36" s="5">
        <v>1774.7860225853265</v>
      </c>
      <c r="D36" s="5">
        <v>2029.7418093619117</v>
      </c>
      <c r="E36" s="5">
        <v>1030.8581895349637</v>
      </c>
      <c r="F36" s="5">
        <v>52.865061661908207</v>
      </c>
      <c r="G36" s="5">
        <v>454.73560964323548</v>
      </c>
      <c r="H36" s="5">
        <v>373.64415698244522</v>
      </c>
      <c r="I36" s="5">
        <v>13.2772994953271</v>
      </c>
      <c r="J36" s="5">
        <f t="shared" si="0"/>
        <v>5729.9081492651185</v>
      </c>
      <c r="K36" s="5">
        <v>1452.1453795165221</v>
      </c>
    </row>
    <row r="37" spans="1:12">
      <c r="A37" s="6" t="s">
        <v>0</v>
      </c>
      <c r="B37" s="4">
        <v>2015</v>
      </c>
      <c r="C37" s="5">
        <v>1813.4340382644982</v>
      </c>
      <c r="D37" s="5">
        <v>2071.9600111162349</v>
      </c>
      <c r="E37" s="5">
        <v>1022.9870223989179</v>
      </c>
      <c r="F37" s="5">
        <v>53.810289079761958</v>
      </c>
      <c r="G37" s="5">
        <v>459.2884040531269</v>
      </c>
      <c r="H37" s="5">
        <v>376.01569824522255</v>
      </c>
      <c r="I37" s="5">
        <v>13.307843251319227</v>
      </c>
      <c r="J37" s="5">
        <f t="shared" si="0"/>
        <v>5810.8033064090823</v>
      </c>
      <c r="K37" s="5">
        <v>1479.4314617968582</v>
      </c>
    </row>
    <row r="38" spans="1:12">
      <c r="A38" s="6" t="s">
        <v>0</v>
      </c>
      <c r="B38" s="4">
        <v>2016</v>
      </c>
      <c r="C38" s="5">
        <v>1827.8003454947161</v>
      </c>
      <c r="D38" s="5">
        <v>2061.0466330946047</v>
      </c>
      <c r="E38" s="5">
        <v>1022.5059721378511</v>
      </c>
      <c r="F38" s="5">
        <v>58.857613296300215</v>
      </c>
      <c r="G38" s="5">
        <v>458.70436281697283</v>
      </c>
      <c r="H38" s="5">
        <v>379.66167389495814</v>
      </c>
      <c r="I38" s="5">
        <v>13.329201570263365</v>
      </c>
      <c r="J38" s="5">
        <f t="shared" si="0"/>
        <v>5821.9058023056668</v>
      </c>
      <c r="K38" s="5">
        <v>1499.2390496048881</v>
      </c>
    </row>
    <row r="39" spans="1:12">
      <c r="A39" s="6" t="s">
        <v>0</v>
      </c>
      <c r="B39" s="4">
        <v>2017</v>
      </c>
      <c r="C39" s="5">
        <v>1858.7686519417346</v>
      </c>
      <c r="D39" s="5">
        <v>2080.8480668026841</v>
      </c>
      <c r="E39" s="5">
        <v>1026.8261496806185</v>
      </c>
      <c r="F39" s="5">
        <v>70.822670875571319</v>
      </c>
      <c r="G39" s="5">
        <v>462.63306024921957</v>
      </c>
      <c r="H39" s="5">
        <v>382.73455848109603</v>
      </c>
      <c r="I39" s="5">
        <v>13.360284711236744</v>
      </c>
      <c r="J39" s="5">
        <f t="shared" si="0"/>
        <v>5895.9934427421622</v>
      </c>
      <c r="K39" s="5">
        <v>1518.9045402996599</v>
      </c>
    </row>
    <row r="40" spans="1:12">
      <c r="A40" s="6" t="s">
        <v>0</v>
      </c>
      <c r="B40" s="4">
        <v>2018</v>
      </c>
      <c r="C40" s="5">
        <v>1886.3089832738494</v>
      </c>
      <c r="D40" s="5">
        <v>2110.3766250703534</v>
      </c>
      <c r="E40" s="5">
        <v>1029.4114784939254</v>
      </c>
      <c r="F40" s="5">
        <v>75.467409149580561</v>
      </c>
      <c r="G40" s="5">
        <v>468.23141547009237</v>
      </c>
      <c r="H40" s="5">
        <v>385.74447120119311</v>
      </c>
      <c r="I40" s="5">
        <v>13.412177395444758</v>
      </c>
      <c r="J40" s="5">
        <f t="shared" si="0"/>
        <v>5968.9525600544393</v>
      </c>
      <c r="K40" s="5">
        <v>1551.1103274937986</v>
      </c>
    </row>
    <row r="41" spans="1:12">
      <c r="A41" s="6" t="s">
        <v>0</v>
      </c>
      <c r="B41" s="4">
        <v>2019</v>
      </c>
      <c r="C41" s="5">
        <v>1915.4090550484348</v>
      </c>
      <c r="D41" s="5">
        <v>2134.8837157749163</v>
      </c>
      <c r="E41" s="5">
        <v>1026.570380197252</v>
      </c>
      <c r="F41" s="5">
        <v>76.072041557349962</v>
      </c>
      <c r="G41" s="5">
        <v>473.74405541892975</v>
      </c>
      <c r="H41" s="5">
        <v>389.63702211662127</v>
      </c>
      <c r="I41" s="5">
        <v>13.462721387466445</v>
      </c>
      <c r="J41" s="5">
        <f t="shared" si="0"/>
        <v>6029.7789915009707</v>
      </c>
      <c r="K41" s="5">
        <v>1574.5562164707062</v>
      </c>
    </row>
    <row r="42" spans="1:12">
      <c r="A42" s="6" t="s">
        <v>0</v>
      </c>
      <c r="B42" s="4">
        <v>2020</v>
      </c>
      <c r="C42" s="5">
        <v>1952.8287137126983</v>
      </c>
      <c r="D42" s="5">
        <v>2160.3437306239198</v>
      </c>
      <c r="E42" s="5">
        <v>1026.0388989169087</v>
      </c>
      <c r="F42" s="5">
        <v>75.875251867961055</v>
      </c>
      <c r="G42" s="5">
        <v>479.70296811804621</v>
      </c>
      <c r="H42" s="5">
        <v>393.36107899289959</v>
      </c>
      <c r="I42" s="5">
        <v>13.531843272361854</v>
      </c>
      <c r="J42" s="5">
        <f t="shared" si="0"/>
        <v>6101.6824855047962</v>
      </c>
      <c r="K42" s="5">
        <v>1600.9172506187517</v>
      </c>
      <c r="L42" s="7"/>
    </row>
    <row r="43" spans="1:12">
      <c r="A43" s="6" t="s">
        <v>0</v>
      </c>
      <c r="B43" s="4">
        <v>2021</v>
      </c>
      <c r="C43" s="5">
        <v>1989.8781062052919</v>
      </c>
      <c r="D43" s="5">
        <v>2184.7408229649727</v>
      </c>
      <c r="E43" s="5">
        <v>1029.9236106687965</v>
      </c>
      <c r="F43" s="5">
        <v>76.013700180671918</v>
      </c>
      <c r="G43" s="5">
        <v>485.72261002530377</v>
      </c>
      <c r="H43" s="5">
        <v>396.72134670036303</v>
      </c>
      <c r="I43" s="5">
        <v>13.59469731213207</v>
      </c>
      <c r="J43" s="5">
        <f t="shared" si="0"/>
        <v>6176.5948940575317</v>
      </c>
      <c r="K43" s="5">
        <v>1626.689847531545</v>
      </c>
    </row>
    <row r="44" spans="1:12">
      <c r="A44" s="6" t="s">
        <v>0</v>
      </c>
      <c r="B44" s="4">
        <v>2022</v>
      </c>
      <c r="C44" s="5">
        <v>2025.3458382371889</v>
      </c>
      <c r="D44" s="5">
        <v>2208.2943552945235</v>
      </c>
      <c r="E44" s="5">
        <v>1036.6369935795469</v>
      </c>
      <c r="F44" s="5">
        <v>76.675961284873082</v>
      </c>
      <c r="G44" s="5">
        <v>491.82706448634764</v>
      </c>
      <c r="H44" s="5">
        <v>400.30802611703899</v>
      </c>
      <c r="I44" s="5">
        <v>13.657757223807891</v>
      </c>
      <c r="J44" s="5">
        <f t="shared" si="0"/>
        <v>6252.745996223327</v>
      </c>
      <c r="K44" s="5">
        <v>1639.4884376721077</v>
      </c>
    </row>
    <row r="45" spans="1:12">
      <c r="A45" s="6" t="s">
        <v>0</v>
      </c>
      <c r="B45" s="4">
        <v>2023</v>
      </c>
      <c r="C45" s="5">
        <v>2060.0789600574972</v>
      </c>
      <c r="D45" s="5">
        <v>2225.1143274519141</v>
      </c>
      <c r="E45" s="5">
        <v>1043.7892375198019</v>
      </c>
      <c r="F45" s="5">
        <v>77.666100371972092</v>
      </c>
      <c r="G45" s="5">
        <v>497.96683560397878</v>
      </c>
      <c r="H45" s="5">
        <v>403.89824306084074</v>
      </c>
      <c r="I45" s="5">
        <v>13.715481338417291</v>
      </c>
      <c r="J45" s="5">
        <f t="shared" si="0"/>
        <v>6322.2291854044224</v>
      </c>
      <c r="K45" s="5">
        <v>1662.8193482153654</v>
      </c>
    </row>
    <row r="46" spans="1:12">
      <c r="A46" s="6" t="s">
        <v>0</v>
      </c>
      <c r="B46" s="4">
        <v>2024</v>
      </c>
      <c r="C46" s="5">
        <v>2091.4092709933739</v>
      </c>
      <c r="D46" s="5">
        <v>2240.0637330975619</v>
      </c>
      <c r="E46" s="5">
        <v>1049.3796656494578</v>
      </c>
      <c r="F46" s="5">
        <v>78.814295094145237</v>
      </c>
      <c r="G46" s="5">
        <v>503.70277460067609</v>
      </c>
      <c r="H46" s="5">
        <v>407.28326426642144</v>
      </c>
      <c r="I46" s="5">
        <v>13.770172318159993</v>
      </c>
      <c r="J46" s="5">
        <f t="shared" si="0"/>
        <v>6384.4231760197972</v>
      </c>
      <c r="K46" s="5">
        <v>1684.4958296476882</v>
      </c>
    </row>
    <row r="47" spans="1:12">
      <c r="A47" s="6" t="s">
        <v>0</v>
      </c>
      <c r="B47" s="4">
        <v>2025</v>
      </c>
      <c r="C47" s="5">
        <v>2118.7549715751843</v>
      </c>
      <c r="D47" s="5">
        <v>2254.2736851678224</v>
      </c>
      <c r="E47" s="5">
        <v>1053.0420655895052</v>
      </c>
      <c r="F47" s="5">
        <v>79.897106079990081</v>
      </c>
      <c r="G47" s="5">
        <v>509.30170931307453</v>
      </c>
      <c r="H47" s="5">
        <v>410.47718439855896</v>
      </c>
      <c r="I47" s="5">
        <v>13.821745584488937</v>
      </c>
      <c r="J47" s="5">
        <f t="shared" si="0"/>
        <v>6439.5684677086247</v>
      </c>
      <c r="K47" s="5">
        <v>1704.2543961133229</v>
      </c>
    </row>
    <row r="48" spans="1:12">
      <c r="A48" s="6"/>
      <c r="B48" s="4">
        <v>2026</v>
      </c>
      <c r="C48" s="5">
        <v>2143.5490035238131</v>
      </c>
      <c r="D48" s="5">
        <v>2267.7593255956763</v>
      </c>
      <c r="E48" s="5">
        <v>1054.9708222526569</v>
      </c>
      <c r="F48" s="5">
        <v>80.790495852943295</v>
      </c>
      <c r="G48" s="5">
        <v>514.85781645659279</v>
      </c>
      <c r="H48" s="5">
        <v>413.84156248046031</v>
      </c>
      <c r="I48" s="5">
        <v>13.873397408632272</v>
      </c>
      <c r="J48" s="5">
        <f t="shared" si="0"/>
        <v>6489.6424235707746</v>
      </c>
      <c r="K48" s="5">
        <v>1723.7482938909322</v>
      </c>
    </row>
    <row r="49" ht="15" customHeight="1"/>
  </sheetData>
  <mergeCells count="6">
    <mergeCell ref="A1:K1"/>
    <mergeCell ref="A2:K2"/>
    <mergeCell ref="A5:B5"/>
    <mergeCell ref="C5:J5"/>
    <mergeCell ref="K5:K6"/>
    <mergeCell ref="A3:K3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Z5JXHV6S7NA6-3-72961</_dlc_DocId>
    <_dlc_DocIdUrl xmlns="8eef3743-c7b3-4cbe-8837-b6e805be353c">
      <Url>http://efilingspinternal/_layouts/DocIdRedir.aspx?ID=Z5JXHV6S7NA6-3-72961</Url>
      <Description>Z5JXHV6S7NA6-3-72961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EA1F5F-E918-450F-AF7C-8CC5CB359516}"/>
</file>

<file path=customXml/itemProps2.xml><?xml version="1.0" encoding="utf-8"?>
<ds:datastoreItem xmlns:ds="http://schemas.openxmlformats.org/officeDocument/2006/customXml" ds:itemID="{0A74F733-C323-407C-AB68-8525C4C140BB}"/>
</file>

<file path=customXml/itemProps3.xml><?xml version="1.0" encoding="utf-8"?>
<ds:datastoreItem xmlns:ds="http://schemas.openxmlformats.org/officeDocument/2006/customXml" ds:itemID="{CDFC912F-2529-43A2-B171-790F243211A5}"/>
</file>

<file path=customXml/itemProps4.xml><?xml version="1.0" encoding="utf-8"?>
<ds:datastoreItem xmlns:ds="http://schemas.openxmlformats.org/officeDocument/2006/customXml" ds:itemID="{C7312640-7781-4834-B5AE-77A26FAC56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Consumption</vt:lpstr>
      <vt:lpstr>Sales and Peak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Northern CA Non-CA ISO Climate Zone Results Mid Demand Case</dc:title>
  <cp:lastModifiedBy>Mitchell, Jann@Energy</cp:lastModifiedBy>
  <dcterms:created xsi:type="dcterms:W3CDTF">2015-05-22T06:46:45Z</dcterms:created>
  <dcterms:modified xsi:type="dcterms:W3CDTF">2015-06-23T17:42:05Z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74d4b385-95f9-4dc6-af48-adce36eec003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http://efilingspinternal/PendingDocuments/15-IEPR-03/20150624T131051_Northern_CA_NonCA_ISO_Climate_Zone_Results_Mid_Demand_Case.xlsx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595200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