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3" documentId="8_{8D054B71-B906-4A9C-8657-00CBA847B0A1}" xr6:coauthVersionLast="47" xr6:coauthVersionMax="47" xr10:uidLastSave="{4CF621DB-F691-44F1-B82C-7FDC634B867D}"/>
  <bookViews>
    <workbookView xWindow="-108" yWindow="-108" windowWidth="23256" windowHeight="14016" activeTab="1" xr2:uid="{03F55A1F-C505-4BA3-A200-00D6AB419004}"/>
  </bookViews>
  <sheets>
    <sheet name="List of Forms" sheetId="1" r:id="rId1"/>
    <sheet name="Form 1.1c" sheetId="2" r:id="rId2"/>
    <sheet name="Form 1.5a" sheetId="3" r:id="rId3"/>
    <sheet name="Form 1.5b" sheetId="4" r:id="rId4"/>
    <sheet name="Form 1.5c" sheetId="5" r:id="rId5"/>
    <sheet name="Form 1.5d" sheetId="6" r:id="rId6"/>
    <sheet name="Form 1.5e" sheetId="7" r:id="rId7"/>
  </sheets>
  <definedNames>
    <definedName name="_xlnm.Print_Area" localSheetId="1">'Form 1.1c'!$A$1:$U$108</definedName>
    <definedName name="_xlnm.Print_Area" localSheetId="2">'Form 1.5a'!$A$1:$V$63</definedName>
    <definedName name="_xlnm.Print_Area" localSheetId="3">'Form 1.5b'!$A$1:$U$65</definedName>
    <definedName name="_xlnm.Print_Area" localSheetId="4">'Form 1.5c'!$A$1:$T$65</definedName>
    <definedName name="_xlnm.Print_Area" localSheetId="5">'Form 1.5d'!$A$1:$T$65</definedName>
    <definedName name="_xlnm.Print_Area" localSheetId="6">'Form 1.5e'!$A$1:$T$65</definedName>
    <definedName name="_xlnm.Print_Area" localSheetId="0">'List of Forms'!$A$1:$A$51</definedName>
    <definedName name="_xlnm.Print_Titles" localSheetId="1">'Form 1.1c'!$1:$5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4" l="1"/>
  <c r="A2" i="7"/>
  <c r="A2" i="6"/>
  <c r="A2" i="5"/>
  <c r="A2" i="2"/>
  <c r="A2" i="3"/>
</calcChain>
</file>

<file path=xl/sharedStrings.xml><?xml version="1.0" encoding="utf-8"?>
<sst xmlns="http://schemas.openxmlformats.org/spreadsheetml/2006/main" count="463" uniqueCount="204">
  <si>
    <t>List of Forms</t>
  </si>
  <si>
    <r>
      <rPr>
        <b/>
        <sz val="12"/>
        <color theme="1"/>
        <rFont val="Calibri"/>
        <family val="2"/>
        <scheme val="minor"/>
      </rPr>
      <t>Form 1.1c:</t>
    </r>
    <r>
      <rPr>
        <sz val="12"/>
        <color theme="1"/>
        <rFont val="Calibri"/>
        <family val="2"/>
        <scheme val="minor"/>
      </rPr>
      <t xml:space="preserve"> Electricity Deliveries to End Users by Agency (GWh)</t>
    </r>
  </si>
  <si>
    <r>
      <rPr>
        <b/>
        <sz val="12"/>
        <color theme="1"/>
        <rFont val="Calibri"/>
        <family val="2"/>
        <scheme val="minor"/>
      </rPr>
      <t>Form 1.5a:</t>
    </r>
    <r>
      <rPr>
        <sz val="12"/>
        <color theme="1"/>
        <rFont val="Calibri"/>
        <family val="2"/>
        <scheme val="minor"/>
      </rPr>
      <t xml:space="preserve"> Total Energy to Serve Load by Agency and Balancing Authority (GWh)</t>
    </r>
  </si>
  <si>
    <r>
      <rPr>
        <b/>
        <sz val="12"/>
        <color theme="1"/>
        <rFont val="Calibri"/>
        <family val="2"/>
        <scheme val="minor"/>
      </rPr>
      <t>Form 1.5b:</t>
    </r>
    <r>
      <rPr>
        <sz val="12"/>
        <color theme="1"/>
        <rFont val="Calibri"/>
        <family val="2"/>
        <scheme val="minor"/>
      </rPr>
      <t xml:space="preserve"> 1-in-2 Net Electricity Peak Demand by Agency and Balancing Authority (MW)</t>
    </r>
  </si>
  <si>
    <r>
      <rPr>
        <b/>
        <sz val="12"/>
        <color theme="1"/>
        <rFont val="Calibri"/>
        <family val="2"/>
        <scheme val="minor"/>
      </rPr>
      <t>Form 1.5c:</t>
    </r>
    <r>
      <rPr>
        <sz val="12"/>
        <color theme="1"/>
        <rFont val="Calibri"/>
        <family val="2"/>
        <scheme val="minor"/>
      </rPr>
      <t xml:space="preserve"> 1-in-5 Net Electricity Peak Demand by Agency and Balancing Authority (MW)</t>
    </r>
  </si>
  <si>
    <r>
      <rPr>
        <b/>
        <sz val="12"/>
        <color theme="1"/>
        <rFont val="Calibri"/>
        <family val="2"/>
        <scheme val="minor"/>
      </rPr>
      <t>Form 1.5d:</t>
    </r>
    <r>
      <rPr>
        <sz val="12"/>
        <color theme="1"/>
        <rFont val="Calibri"/>
        <family val="2"/>
        <scheme val="minor"/>
      </rPr>
      <t xml:space="preserve"> 1-in-10 Net Electricity Peak Demand by Agency and Balancing Authority (MW)</t>
    </r>
  </si>
  <si>
    <r>
      <rPr>
        <b/>
        <sz val="12"/>
        <color theme="1"/>
        <rFont val="Calibri"/>
        <family val="2"/>
        <scheme val="minor"/>
      </rPr>
      <t>Form 1.5e:</t>
    </r>
    <r>
      <rPr>
        <sz val="12"/>
        <color theme="1"/>
        <rFont val="Calibri"/>
        <family val="2"/>
        <scheme val="minor"/>
      </rPr>
      <t xml:space="preserve"> 1-in-20 Net Electricity Peak Demand by Agency and Balancing Authority (MW)</t>
    </r>
  </si>
  <si>
    <t>Form 1.1c - STATEWIDE</t>
  </si>
  <si>
    <t>Electricity Deliveries to End Users by Agency (GWh)</t>
  </si>
  <si>
    <t>Planning Area</t>
  </si>
  <si>
    <t>Agency</t>
  </si>
  <si>
    <t>PG&amp;E</t>
  </si>
  <si>
    <t>CCA - Central Coast Community Energy</t>
  </si>
  <si>
    <t>Power Enterprise of the San Francisco PUC</t>
  </si>
  <si>
    <t>Silicon Valley Power</t>
  </si>
  <si>
    <t>California Department of Water Resources</t>
  </si>
  <si>
    <t>USBR WAPA Central Valley Project</t>
  </si>
  <si>
    <t>PG&amp;E Total</t>
  </si>
  <si>
    <t>SCE</t>
  </si>
  <si>
    <t>Southern California Edison Company (Bundled)</t>
  </si>
  <si>
    <t>Southern California Edison Company (Direct Access)</t>
  </si>
  <si>
    <t>CCA - Apple Valley Choice Energy</t>
  </si>
  <si>
    <t>CCA - Clean Power Alliance</t>
  </si>
  <si>
    <t>CCA - Desert Community Energy</t>
  </si>
  <si>
    <t>CCA - Energy for Palmdale’s Independent Choice</t>
  </si>
  <si>
    <t>CCA - Lancaster Choice Energy</t>
  </si>
  <si>
    <t>CCA - Orange County Power Authority</t>
  </si>
  <si>
    <t>CCA - Pico Rivera Innovative Municipal Energy</t>
  </si>
  <si>
    <t>CCA - Pomona Choice Energy</t>
  </si>
  <si>
    <t>CCA - Rancho Mirage Energy Authority</t>
  </si>
  <si>
    <t>CCA - San Jacinto Power</t>
  </si>
  <si>
    <t>CCA - Santa Barbara Clean Energy</t>
  </si>
  <si>
    <t>Anaheim, City of</t>
  </si>
  <si>
    <t>Anza Electric Cooperative, Inc.</t>
  </si>
  <si>
    <t>Azusa Light and Water</t>
  </si>
  <si>
    <t>Banning, City of</t>
  </si>
  <si>
    <t>Bear Valley Electric Service</t>
  </si>
  <si>
    <t>Cerritos, City of</t>
  </si>
  <si>
    <t>Colton Public Utilities</t>
  </si>
  <si>
    <t>Corona, City of</t>
  </si>
  <si>
    <t>Eastside Power Authority</t>
  </si>
  <si>
    <t>Industry, City of</t>
  </si>
  <si>
    <t>Moreno Valley Electric Utility</t>
  </si>
  <si>
    <t>Pasadena Water and Power</t>
  </si>
  <si>
    <t>Rancho Cucamonga Municipal Utility</t>
  </si>
  <si>
    <t>Riverside, City of</t>
  </si>
  <si>
    <t>Vernon, City of</t>
  </si>
  <si>
    <t>Victorville Municipal Utility Services</t>
  </si>
  <si>
    <t>Metropolitan Water District of Southern California</t>
  </si>
  <si>
    <t>SCE Total</t>
  </si>
  <si>
    <t>SDG&amp;E</t>
  </si>
  <si>
    <t>San Diego Gas &amp; Electric Company (Bundled)</t>
  </si>
  <si>
    <t>San Diego Gas &amp; Electric Company (Direct Access)</t>
  </si>
  <si>
    <t>CCA - Clean Energy Alliance</t>
  </si>
  <si>
    <t>CCA - San Diego Community Power</t>
  </si>
  <si>
    <t>SDG&amp;E Total</t>
  </si>
  <si>
    <t>Northern California 
Non-California ISO
(NCNC)</t>
  </si>
  <si>
    <t>Sacramento Municipal Utility District</t>
  </si>
  <si>
    <t>Modesto Irrigation District</t>
  </si>
  <si>
    <t>Roseville Electric</t>
  </si>
  <si>
    <t>Redding Electric Utility</t>
  </si>
  <si>
    <t>Shasta Lake, City of</t>
  </si>
  <si>
    <t>Turlock Irrigation District</t>
  </si>
  <si>
    <t>Merced Irrigation District</t>
  </si>
  <si>
    <t>NCNC Total</t>
  </si>
  <si>
    <t>LADWP</t>
  </si>
  <si>
    <t>Los Angeles Department of Water and Power</t>
  </si>
  <si>
    <t>Burbank/Glendale
(BUGL)</t>
  </si>
  <si>
    <t>Burbank Water and Power</t>
  </si>
  <si>
    <t>Glendale Water and Power</t>
  </si>
  <si>
    <t>BUGL Total</t>
  </si>
  <si>
    <t>IID</t>
  </si>
  <si>
    <t>Imperial Irrigation District</t>
  </si>
  <si>
    <t>VEA (CA Territory)</t>
  </si>
  <si>
    <t>Valley Electric Association, Inc.</t>
  </si>
  <si>
    <t>OTHER Total</t>
  </si>
  <si>
    <t>Liberty Utilities</t>
  </si>
  <si>
    <t>Needles, City of</t>
  </si>
  <si>
    <t>PacifiCorp</t>
  </si>
  <si>
    <t>Surprise Valley Electric Cooperative</t>
  </si>
  <si>
    <t>Truckee Donner Public Utility District</t>
  </si>
  <si>
    <t>STATEWIDE Total</t>
  </si>
  <si>
    <t>Total Pumping Load</t>
  </si>
  <si>
    <t>STATEWIDE Total Excluding Pumping</t>
  </si>
  <si>
    <t>Form 1.5a - STATEWIDE</t>
  </si>
  <si>
    <t>Total Energy to Serve Load by Agency and Balancing Authority (GWh)</t>
  </si>
  <si>
    <t>Balancing Authority</t>
  </si>
  <si>
    <t>PG&amp;E Service Area - Greater Bay Area</t>
  </si>
  <si>
    <t>NCPA - Greater Bay Area</t>
  </si>
  <si>
    <t>Other NP15 LSEs - Bay Area</t>
  </si>
  <si>
    <t>CDWR - Greater Bay Area</t>
  </si>
  <si>
    <t>WAPA - Greater Bay Area</t>
  </si>
  <si>
    <t>Greater Bay Area Subtotal</t>
  </si>
  <si>
    <t>PG&amp;E Service Area - Non Bay Area</t>
  </si>
  <si>
    <t>NCPA - Non Bay Area</t>
  </si>
  <si>
    <t>Other NP15 LSEs - Non Bay Area</t>
  </si>
  <si>
    <t>CDWR - Non Bay Area</t>
  </si>
  <si>
    <t>WAPA - Non Bay Area</t>
  </si>
  <si>
    <t>Total North of Path 15</t>
  </si>
  <si>
    <t>PG&amp;E Service Area - ZP26</t>
  </si>
  <si>
    <t>CDWR - ZP26</t>
  </si>
  <si>
    <t>WAPA - ZP26</t>
  </si>
  <si>
    <t>Total Zone Path 26</t>
  </si>
  <si>
    <t>Total Valley</t>
  </si>
  <si>
    <t>Total North of Path 26 (Total PG&amp;E TAC Area)</t>
  </si>
  <si>
    <t>Total Turlock Irrigation District Control Area</t>
  </si>
  <si>
    <t>Roseville, City of</t>
  </si>
  <si>
    <t>Redding, City of</t>
  </si>
  <si>
    <t xml:space="preserve">Shasta Lake, City of </t>
  </si>
  <si>
    <t>WAPA (BANC)</t>
  </si>
  <si>
    <t>Total Balancing Authority of Northern California Control Area</t>
  </si>
  <si>
    <t>SCE Service Area - LA Basin</t>
  </si>
  <si>
    <t>Other SP15 LSEs - LA Basin</t>
  </si>
  <si>
    <t>LA Basin Subtotal</t>
  </si>
  <si>
    <t>SCE Service Area - Big Creek/Ventura</t>
  </si>
  <si>
    <t>CDWR - Big Creek/Ventura</t>
  </si>
  <si>
    <t>Big Creek/Ventura Subtotal</t>
  </si>
  <si>
    <t>SCE Service Area - Other</t>
  </si>
  <si>
    <t>Other SP15 LSEs - Other</t>
  </si>
  <si>
    <t>CDWR - Other</t>
  </si>
  <si>
    <t>Total SCE TAC Area</t>
  </si>
  <si>
    <t>MWD TAC Area</t>
  </si>
  <si>
    <t>SDG&amp;E TAC Area</t>
  </si>
  <si>
    <t>Valley Electric Association</t>
  </si>
  <si>
    <t>Total South of Path 26</t>
  </si>
  <si>
    <t>Burbank</t>
  </si>
  <si>
    <t>Glendale</t>
  </si>
  <si>
    <t>Total LADWP Control Area</t>
  </si>
  <si>
    <t>Imperial Irrigation District Control Area</t>
  </si>
  <si>
    <t>Total California ISO</t>
  </si>
  <si>
    <t>Total STATEWIDE</t>
  </si>
  <si>
    <t>Form 1.5b - STATEWIDE</t>
  </si>
  <si>
    <t>1-in-2 Net Electricity Peak Demand by Agency and Balancing Authority (MW)</t>
  </si>
  <si>
    <t>Total SDG&amp;E TAC Area</t>
  </si>
  <si>
    <t xml:space="preserve">Valley Electric Association </t>
  </si>
  <si>
    <t>Total California ISO Noncoincident Peak</t>
  </si>
  <si>
    <t>Total California ISO Coincident Peak</t>
  </si>
  <si>
    <t>Total STATEWIDE Noncoincident Peak</t>
  </si>
  <si>
    <t>Total STATEWIDE Coincident Peak</t>
  </si>
  <si>
    <t>Form 1.5c - STATEWIDE</t>
  </si>
  <si>
    <t>1-in-5 Net Electricity Peak Demand by Agency and Balancing Authority (MW)</t>
  </si>
  <si>
    <t>Form 1.5d - STATEWIDE</t>
  </si>
  <si>
    <t>1-in-10 Net Electricity Peak Demand by Agency and Balancing Authority (MW)</t>
  </si>
  <si>
    <t>Form 1.5e - STATEWIDE</t>
  </si>
  <si>
    <t>1-in-20 Net Electricity Peak Demand by Agency and Balancing Authority (MW)</t>
  </si>
  <si>
    <t>LSE and BAA Tables</t>
  </si>
  <si>
    <t>2024 Forecast Framework:</t>
  </si>
  <si>
    <t>The 2024 IEPR forecast contains one baseline demand forecast and multiple scenarios for load modifiers, which include behind-the-meter PV and storage, AAEE, AAFS, and Additional Achievable Transportation Electrification (AATE). The additional achievable scenario variations can be summarized as follows:</t>
  </si>
  <si>
    <r>
      <t>·</t>
    </r>
    <r>
      <rPr>
        <sz val="7"/>
        <color theme="1"/>
        <rFont val="Times New Roman"/>
        <family val="1"/>
      </rPr>
      <t xml:space="preserve">       </t>
    </r>
    <r>
      <rPr>
        <sz val="12"/>
        <color theme="1"/>
        <rFont val="Tahoma"/>
        <family val="2"/>
      </rPr>
      <t>Scenario 1: Firm commitments</t>
    </r>
  </si>
  <si>
    <r>
      <t>·</t>
    </r>
    <r>
      <rPr>
        <sz val="7"/>
        <color theme="1"/>
        <rFont val="Times New Roman"/>
        <family val="1"/>
      </rPr>
      <t>      </t>
    </r>
    <r>
      <rPr>
        <sz val="7"/>
        <color theme="1"/>
        <rFont val="Tahoma"/>
        <family val="2"/>
      </rPr>
      <t xml:space="preserve"> </t>
    </r>
    <r>
      <rPr>
        <sz val="12"/>
        <color theme="1"/>
        <rFont val="Tahoma"/>
        <family val="2"/>
      </rPr>
      <t>Scenario 2: Scenario 1 plus “will occur but some uncertainty around impacts”</t>
    </r>
  </si>
  <si>
    <r>
      <t>·</t>
    </r>
    <r>
      <rPr>
        <sz val="7"/>
        <color theme="1"/>
        <rFont val="Times New Roman"/>
        <family val="1"/>
      </rPr>
      <t xml:space="preserve">       </t>
    </r>
    <r>
      <rPr>
        <sz val="12"/>
        <color theme="1"/>
        <rFont val="Tahoma"/>
        <family val="2"/>
      </rPr>
      <t>Scenario 4: Scenario 3 plus “likely to occur but still in planning phases”</t>
    </r>
  </si>
  <si>
    <r>
      <t>·</t>
    </r>
    <r>
      <rPr>
        <sz val="7"/>
        <color theme="1"/>
        <rFont val="Times New Roman"/>
        <family val="1"/>
      </rPr>
      <t xml:space="preserve">       </t>
    </r>
    <r>
      <rPr>
        <sz val="12"/>
        <color theme="1"/>
        <rFont val="Tahoma"/>
        <family val="2"/>
      </rPr>
      <t>Scenario 5: Scenario 4 plus “more speculative programs, perhaps in early planning phases”</t>
    </r>
  </si>
  <si>
    <r>
      <t>·</t>
    </r>
    <r>
      <rPr>
        <sz val="7"/>
        <color theme="1"/>
        <rFont val="Times New Roman"/>
        <family val="1"/>
      </rPr>
      <t xml:space="preserve">       </t>
    </r>
    <r>
      <rPr>
        <sz val="12"/>
        <color theme="1"/>
        <rFont val="Tahoma"/>
        <family val="2"/>
      </rPr>
      <t>Scenario 6: Scenario 5 plus “programs that could exist in the future and would be required to meet some policy goals”</t>
    </r>
  </si>
  <si>
    <t>https://www.energy.ca.gov/publications/2024/2024-integrated-energy-policy-report-update</t>
  </si>
  <si>
    <t xml:space="preserve">Sets of the baseline forecast, data centers, PV, storage, and additional achievable forecasts and scenarios are combined into a “Planning Forecast” and a “Local Reliability Scenario.” The constituent scenarios that make up the Planning Forecast and Local Reliability Scenario are outlined in the table below along with the naming convention and use cases. </t>
  </si>
  <si>
    <r>
      <rPr>
        <sz val="12"/>
        <color theme="1"/>
        <rFont val="Tahoma"/>
        <family val="2"/>
      </rPr>
      <t>·</t>
    </r>
    <r>
      <rPr>
        <sz val="7"/>
        <color theme="1"/>
        <rFont val="Tahoma"/>
        <family val="2"/>
      </rPr>
      <t xml:space="preserve">       </t>
    </r>
    <r>
      <rPr>
        <sz val="12"/>
        <color theme="1"/>
        <rFont val="Tahoma"/>
        <family val="2"/>
      </rPr>
      <t>Scenario 3: Scenario 2 plus “very likely to occur with greater uncertainty about impact magnitudes”</t>
    </r>
  </si>
  <si>
    <r>
      <t xml:space="preserve">See the </t>
    </r>
    <r>
      <rPr>
        <b/>
        <sz val="12"/>
        <color theme="1"/>
        <rFont val="Tahoma"/>
        <family val="2"/>
      </rPr>
      <t xml:space="preserve">2024 Integrated Energy Policy Report Update </t>
    </r>
    <r>
      <rPr>
        <sz val="12"/>
        <color theme="1"/>
        <rFont val="Tahoma"/>
        <family val="2"/>
      </rPr>
      <t>for further discussion of the demand forecast.</t>
    </r>
  </si>
  <si>
    <t>Average Annual  Growth 
(2024-2040)</t>
  </si>
  <si>
    <t xml:space="preserve">This file contains disaggregated electricity demand forecast results developed as part of the California Energy Commission's 2025 Integrated Energy Policy Report. The underlying forecast tables and related information can be found in Docket 24-IEPR-03 and at:  </t>
  </si>
  <si>
    <t>https://www.energy.ca.gov/data-reports/reports/2024-integrated-energy-policy-report-update/2024-iepr-workshops-notices-and-0</t>
  </si>
  <si>
    <t>California Energy Demand 2024-2040 Forecast - Planning Forecast</t>
  </si>
  <si>
    <t>April  22, 2025</t>
  </si>
  <si>
    <t>This version incorporates the corrected hourly TAC area forecasts posted on 3-20-25. It also contains revised allocations of the TAC area sales to LSEs on Form 1.1c.</t>
  </si>
  <si>
    <t>Pacific Gas &amp; Electric Company (Bundled)</t>
  </si>
  <si>
    <t>Pacific Gas &amp; Electric Company (Direct Access)</t>
  </si>
  <si>
    <t>BART</t>
  </si>
  <si>
    <t>CCA - CleanPowerSF</t>
  </si>
  <si>
    <t>CCA - East Bay Community Energy</t>
  </si>
  <si>
    <t>CCA - King City Community Power</t>
  </si>
  <si>
    <t>CCA - Marin Clean Energy</t>
  </si>
  <si>
    <t>CCA - Peninsula Clean Energy Authority</t>
  </si>
  <si>
    <t>CCA - Pioneer Community Energy</t>
  </si>
  <si>
    <t>CCA - Redwood Coast Energy Authority</t>
  </si>
  <si>
    <t>CCA - San José Clean Energy</t>
  </si>
  <si>
    <t>CCA - Silicon Valley Clean Energy</t>
  </si>
  <si>
    <t>CCA - Sonoma Clean Power</t>
  </si>
  <si>
    <t>CCA - Valley Clean Energy Alliance</t>
  </si>
  <si>
    <t>Alameda Municipal Power</t>
  </si>
  <si>
    <t>Biggs Municipal Utilities</t>
  </si>
  <si>
    <t>Calaveras Public Power Agency</t>
  </si>
  <si>
    <t>Gridley Electric Utility</t>
  </si>
  <si>
    <t>Healdsburg, City of</t>
  </si>
  <si>
    <t>Kirkwood Meadows Public Utility District</t>
  </si>
  <si>
    <t>Lassen Municipal Utility District</t>
  </si>
  <si>
    <t>Lathrop Irrigation District</t>
  </si>
  <si>
    <t>Lodi Electric Utility</t>
  </si>
  <si>
    <t>Lompoc, City of</t>
  </si>
  <si>
    <t>Palo Alto, City of</t>
  </si>
  <si>
    <t>Pittsburg, City of (dba Island Energy on Mare Island)</t>
  </si>
  <si>
    <t>Plumas-Sierra Rural Electric Cooperative</t>
  </si>
  <si>
    <t>Power and Water Resource Pooling Authority</t>
  </si>
  <si>
    <t>Port of Oakland</t>
  </si>
  <si>
    <t>Port of Stockton</t>
  </si>
  <si>
    <t>San Jose, City of</t>
  </si>
  <si>
    <t>Tuolumne County Public Power Agency</t>
  </si>
  <si>
    <t>Ukiah, City of</t>
  </si>
  <si>
    <t>This table includes retail sales and other deliveries only measured at the customer level. Losses and consumption served by self-generation are excluded. Table developed based on actual 2023 data.</t>
  </si>
  <si>
    <t>Table includes sales from entities outside of California-based Balancing Authority Areas. Thus, STATEWIDE Total in row 106 is higher than total given in STATEWIDE Form 1.1b.</t>
  </si>
  <si>
    <t>This table includes retail sales and other deliveries at the customer level including losses= total energy to serve load. Table developed based on actual 2023 data.</t>
  </si>
  <si>
    <t>The SCE forecast published in the planning area and hourly forecast forms includes the MWD TAC load, which is reported separately here.</t>
  </si>
  <si>
    <t>Table developed using weather normalized 2024 net peak demand values for each BA area.</t>
  </si>
  <si>
    <t>Agency peak demand within a BA area is adjusted to be coincident with the respective BA area net peak demand total.</t>
  </si>
  <si>
    <t>Table developed using weather normalized 2024 peak demand values for each BA area.</t>
  </si>
  <si>
    <t>Agency peak demand within a BA area is adjusted to be coincident with the respective BA area peak demand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</si>
</sst>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000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i/>
      <sz val="12"/>
      <name val="Calibri"/>
      <family val="2"/>
    </font>
    <font>
      <sz val="12"/>
      <name val="Calibri"/>
      <family val="2"/>
    </font>
    <font>
      <sz val="12"/>
      <color theme="1"/>
      <name val="Calibri"/>
      <family val="2"/>
      <scheme val="minor"/>
    </font>
    <font>
      <b/>
      <sz val="12"/>
      <color theme="1"/>
      <name val="Calibri"/>
      <family val="2"/>
      <scheme val="minor"/>
    </font>
    <font>
      <b/>
      <sz val="14"/>
      <name val="Calibri"/>
      <family val="2"/>
    </font>
    <font>
      <b/>
      <sz val="11"/>
      <name val="Calibri"/>
      <family val="2"/>
    </font>
    <font>
      <b/>
      <sz val="12"/>
      <name val="Calibri"/>
      <family val="2"/>
    </font>
    <font>
      <sz val="10"/>
      <name val="Calibri"/>
      <family val="2"/>
    </font>
    <font>
      <sz val="11"/>
      <name val="Calibri"/>
      <family val="2"/>
    </font>
    <font>
      <sz val="10"/>
      <color theme="1"/>
      <name val="Calibri"/>
      <family val="2"/>
      <scheme val="minor"/>
    </font>
    <font>
      <sz val="10"/>
      <color theme="1"/>
      <name val="Calibri"/>
      <family val="2"/>
    </font>
    <font>
      <b/>
      <sz val="11"/>
      <color theme="1"/>
      <name val="Calibri"/>
      <family val="2"/>
    </font>
    <font>
      <b/>
      <sz val="11"/>
      <color rgb="FFFF0000"/>
      <name val="Calibri"/>
      <family val="2"/>
    </font>
    <font>
      <sz val="12"/>
      <color rgb="FF000000"/>
      <name val="Tahoma"/>
      <family val="2"/>
    </font>
    <font>
      <sz val="12"/>
      <color theme="1"/>
      <name val="Tahoma"/>
      <family val="2"/>
    </font>
    <font>
      <sz val="12"/>
      <color theme="1"/>
      <name val="Symbol"/>
      <family val="1"/>
      <charset val="2"/>
    </font>
    <font>
      <sz val="7"/>
      <color theme="1"/>
      <name val="Times New Roman"/>
      <family val="1"/>
    </font>
    <font>
      <sz val="7"/>
      <color theme="1"/>
      <name val="Tahoma"/>
      <family val="2"/>
    </font>
    <font>
      <b/>
      <sz val="12"/>
      <color theme="1"/>
      <name val="Tahoma"/>
      <family val="2"/>
    </font>
    <font>
      <b/>
      <sz val="10"/>
      <name val="Calibri"/>
      <family val="2"/>
    </font>
    <font>
      <u/>
      <sz val="11"/>
      <color theme="10"/>
      <name val="Calibri"/>
      <family val="2"/>
      <scheme val="minor"/>
    </font>
  </fonts>
  <fills count="2">
    <fill>
      <patternFill patternType="none"/>
    </fill>
    <fill>
      <patternFill patternType="gray125"/>
    </fill>
  </fills>
  <borders count="25">
    <border>
      <left/>
      <right/>
      <top/>
      <bottom/>
      <diagonal/>
    </border>
    <border>
      <left style="thin">
        <color rgb="FF000000"/>
      </left>
      <right style="thin">
        <color rgb="FF000000"/>
      </right>
      <top style="thin">
        <color rgb="FF000000"/>
      </top>
      <bottom style="thick">
        <color rgb="FF000000"/>
      </bottom>
      <diagonal/>
    </border>
    <border>
      <left/>
      <right/>
      <top style="thick">
        <color rgb="FF000000"/>
      </top>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4" fillId="0" borderId="0" applyNumberFormat="0" applyFill="0" applyBorder="0" applyAlignment="0" applyProtection="0"/>
  </cellStyleXfs>
  <cellXfs count="73">
    <xf numFmtId="0" fontId="0" fillId="0" borderId="0" xfId="0"/>
    <xf numFmtId="0" fontId="3" fillId="0" borderId="0" xfId="0" applyFont="1"/>
    <xf numFmtId="0" fontId="4" fillId="0" borderId="0" xfId="0" applyFont="1" applyAlignment="1">
      <alignment horizontal="left"/>
    </xf>
    <xf numFmtId="0" fontId="5" fillId="0" borderId="0" xfId="0" applyFont="1" applyAlignment="1">
      <alignment horizontal="left" wrapText="1"/>
    </xf>
    <xf numFmtId="0" fontId="6" fillId="0" borderId="0" xfId="0" applyFont="1"/>
    <xf numFmtId="0" fontId="9" fillId="0" borderId="1" xfId="0" applyFont="1" applyBorder="1" applyAlignment="1">
      <alignment horizontal="center" wrapText="1"/>
    </xf>
    <xf numFmtId="0" fontId="11" fillId="0" borderId="3" xfId="0" applyFont="1" applyBorder="1" applyAlignment="1">
      <alignment horizontal="left"/>
    </xf>
    <xf numFmtId="3" fontId="11" fillId="0" borderId="4" xfId="0" applyNumberFormat="1" applyFont="1" applyBorder="1"/>
    <xf numFmtId="10" fontId="11" fillId="0" borderId="5" xfId="2" applyNumberFormat="1" applyFont="1" applyBorder="1"/>
    <xf numFmtId="10" fontId="0" fillId="0" borderId="0" xfId="2" applyNumberFormat="1" applyFont="1"/>
    <xf numFmtId="43" fontId="11" fillId="0" borderId="4" xfId="1" applyFont="1" applyBorder="1"/>
    <xf numFmtId="3" fontId="9" fillId="0" borderId="8" xfId="0" applyNumberFormat="1" applyFont="1" applyBorder="1"/>
    <xf numFmtId="10" fontId="9" fillId="0" borderId="8" xfId="2" applyNumberFormat="1" applyFont="1" applyBorder="1"/>
    <xf numFmtId="164" fontId="11" fillId="0" borderId="4" xfId="1" applyNumberFormat="1" applyFont="1" applyBorder="1"/>
    <xf numFmtId="0" fontId="11" fillId="0" borderId="11" xfId="0" applyFont="1" applyBorder="1" applyAlignment="1">
      <alignment horizontal="left"/>
    </xf>
    <xf numFmtId="164" fontId="0" fillId="0" borderId="0" xfId="1" applyNumberFormat="1" applyFont="1"/>
    <xf numFmtId="43" fontId="0" fillId="0" borderId="0" xfId="1" applyFont="1"/>
    <xf numFmtId="0" fontId="11" fillId="0" borderId="14" xfId="0" applyFont="1" applyBorder="1" applyAlignment="1">
      <alignment horizontal="left"/>
    </xf>
    <xf numFmtId="3" fontId="0" fillId="0" borderId="0" xfId="0" applyNumberFormat="1"/>
    <xf numFmtId="3" fontId="10" fillId="0" borderId="15" xfId="0" applyNumberFormat="1" applyFont="1" applyBorder="1" applyAlignment="1">
      <alignment horizontal="center"/>
    </xf>
    <xf numFmtId="3" fontId="11" fillId="0" borderId="15" xfId="0" applyNumberFormat="1" applyFont="1" applyBorder="1"/>
    <xf numFmtId="165" fontId="0" fillId="0" borderId="0" xfId="0" applyNumberFormat="1"/>
    <xf numFmtId="3" fontId="9" fillId="0" borderId="15" xfId="0" applyNumberFormat="1" applyFont="1" applyBorder="1"/>
    <xf numFmtId="3" fontId="11" fillId="0" borderId="15" xfId="0" applyNumberFormat="1" applyFont="1" applyBorder="1" applyAlignment="1">
      <alignment horizontal="left"/>
    </xf>
    <xf numFmtId="3" fontId="12" fillId="0" borderId="5" xfId="0" applyNumberFormat="1" applyFont="1" applyBorder="1"/>
    <xf numFmtId="164" fontId="2" fillId="0" borderId="0" xfId="1" applyNumberFormat="1" applyFont="1"/>
    <xf numFmtId="0" fontId="13" fillId="0" borderId="0" xfId="0" applyFont="1"/>
    <xf numFmtId="3" fontId="9" fillId="0" borderId="0" xfId="0" applyNumberFormat="1" applyFont="1"/>
    <xf numFmtId="4" fontId="0" fillId="0" borderId="0" xfId="0" applyNumberFormat="1"/>
    <xf numFmtId="0" fontId="9" fillId="0" borderId="0" xfId="0" applyFont="1" applyAlignment="1">
      <alignment horizontal="center" wrapText="1"/>
    </xf>
    <xf numFmtId="0" fontId="10" fillId="0" borderId="0" xfId="0" applyFont="1" applyAlignment="1">
      <alignment vertical="top"/>
    </xf>
    <xf numFmtId="3" fontId="11" fillId="0" borderId="5" xfId="0" applyNumberFormat="1" applyFont="1" applyBorder="1"/>
    <xf numFmtId="0" fontId="9" fillId="0" borderId="0" xfId="0" applyFont="1" applyAlignment="1">
      <alignment horizontal="left"/>
    </xf>
    <xf numFmtId="0" fontId="10" fillId="0" borderId="18" xfId="0" applyFont="1" applyBorder="1" applyAlignment="1">
      <alignment vertical="top"/>
    </xf>
    <xf numFmtId="0" fontId="2" fillId="0" borderId="0" xfId="0" applyFont="1"/>
    <xf numFmtId="3" fontId="14" fillId="0" borderId="4" xfId="0" applyNumberFormat="1" applyFont="1" applyBorder="1"/>
    <xf numFmtId="3" fontId="15" fillId="0" borderId="8" xfId="0" applyNumberFormat="1" applyFont="1" applyBorder="1"/>
    <xf numFmtId="10" fontId="9" fillId="0" borderId="0" xfId="2" applyNumberFormat="1" applyFont="1" applyBorder="1"/>
    <xf numFmtId="0" fontId="16" fillId="0" borderId="0" xfId="0" applyFont="1" applyAlignment="1">
      <alignment horizontal="left"/>
    </xf>
    <xf numFmtId="164" fontId="9" fillId="0" borderId="8" xfId="1" applyNumberFormat="1" applyFont="1" applyBorder="1"/>
    <xf numFmtId="0" fontId="9" fillId="0" borderId="6" xfId="0" applyFont="1" applyBorder="1" applyAlignment="1">
      <alignment horizontal="left"/>
    </xf>
    <xf numFmtId="0" fontId="9" fillId="0" borderId="7" xfId="0" applyFont="1" applyBorder="1" applyAlignment="1">
      <alignment horizontal="left"/>
    </xf>
    <xf numFmtId="49" fontId="4" fillId="0" borderId="0" xfId="0" applyNumberFormat="1" applyFont="1" applyAlignment="1">
      <alignment horizontal="left"/>
    </xf>
    <xf numFmtId="0" fontId="18" fillId="0" borderId="0" xfId="0" applyFont="1" applyAlignment="1">
      <alignment vertical="center"/>
    </xf>
    <xf numFmtId="0" fontId="19" fillId="0" borderId="0" xfId="0" applyFont="1" applyAlignment="1">
      <alignment horizontal="left" vertical="center" indent="7"/>
    </xf>
    <xf numFmtId="0" fontId="18" fillId="0" borderId="0" xfId="0" applyFont="1" applyAlignment="1">
      <alignment horizontal="left" vertical="center" indent="7"/>
    </xf>
    <xf numFmtId="0" fontId="18" fillId="0" borderId="0" xfId="0" applyFont="1" applyAlignment="1">
      <alignment vertical="center" wrapText="1"/>
    </xf>
    <xf numFmtId="0" fontId="17" fillId="0" borderId="0" xfId="0" applyFont="1" applyAlignment="1">
      <alignment wrapText="1"/>
    </xf>
    <xf numFmtId="10" fontId="9" fillId="0" borderId="7" xfId="2" applyNumberFormat="1" applyFont="1" applyBorder="1"/>
    <xf numFmtId="3" fontId="9" fillId="0" borderId="19" xfId="0" applyNumberFormat="1" applyFont="1" applyBorder="1"/>
    <xf numFmtId="3" fontId="23" fillId="0" borderId="20" xfId="0" applyNumberFormat="1" applyFont="1" applyBorder="1"/>
    <xf numFmtId="3" fontId="23" fillId="0" borderId="21" xfId="0" applyNumberFormat="1" applyFont="1" applyBorder="1"/>
    <xf numFmtId="3" fontId="23" fillId="0" borderId="22" xfId="0" applyNumberFormat="1" applyFont="1" applyBorder="1"/>
    <xf numFmtId="3" fontId="23" fillId="0" borderId="23" xfId="0" applyNumberFormat="1" applyFont="1" applyBorder="1"/>
    <xf numFmtId="3" fontId="23" fillId="0" borderId="24" xfId="0" applyNumberFormat="1" applyFont="1" applyBorder="1"/>
    <xf numFmtId="49" fontId="24" fillId="0" borderId="0" xfId="3" applyNumberFormat="1" applyAlignment="1">
      <alignment horizontal="left" wrapText="1"/>
    </xf>
    <xf numFmtId="49" fontId="4" fillId="0" borderId="0" xfId="0" applyNumberFormat="1" applyFont="1" applyAlignment="1">
      <alignment horizontal="left" wrapText="1"/>
    </xf>
    <xf numFmtId="0" fontId="10" fillId="0" borderId="13" xfId="0" applyFont="1" applyBorder="1" applyAlignment="1">
      <alignment horizontal="center" wrapText="1"/>
    </xf>
    <xf numFmtId="0" fontId="10" fillId="0" borderId="0" xfId="0" applyFont="1" applyAlignment="1">
      <alignment horizontal="center"/>
    </xf>
    <xf numFmtId="0" fontId="8" fillId="0" borderId="0" xfId="0" applyFont="1" applyAlignment="1">
      <alignment horizontal="center"/>
    </xf>
    <xf numFmtId="0" fontId="4" fillId="0" borderId="0" xfId="0" applyFont="1" applyAlignment="1">
      <alignment horizontal="center"/>
    </xf>
    <xf numFmtId="0" fontId="10" fillId="0" borderId="2" xfId="0" applyFont="1" applyBorder="1" applyAlignment="1">
      <alignment horizontal="center" vertical="top"/>
    </xf>
    <xf numFmtId="0" fontId="10" fillId="0" borderId="0" xfId="0" applyFont="1" applyAlignment="1">
      <alignment horizontal="center" vertical="top"/>
    </xf>
    <xf numFmtId="0" fontId="9" fillId="0" borderId="6" xfId="0" applyFont="1" applyBorder="1" applyAlignment="1">
      <alignment horizontal="left"/>
    </xf>
    <xf numFmtId="0" fontId="9" fillId="0" borderId="7" xfId="0" applyFont="1" applyBorder="1" applyAlignment="1">
      <alignment horizontal="left"/>
    </xf>
    <xf numFmtId="0" fontId="10" fillId="0" borderId="9" xfId="0" applyFont="1" applyBorder="1" applyAlignment="1">
      <alignment horizontal="center" vertical="top"/>
    </xf>
    <xf numFmtId="0" fontId="10" fillId="0" borderId="10" xfId="0" applyFont="1" applyBorder="1" applyAlignment="1">
      <alignment horizontal="center" vertical="top"/>
    </xf>
    <xf numFmtId="0" fontId="10" fillId="0" borderId="12" xfId="0" applyFont="1" applyBorder="1" applyAlignment="1">
      <alignment horizontal="center" vertical="top"/>
    </xf>
    <xf numFmtId="0" fontId="10" fillId="0" borderId="13" xfId="0" applyFont="1" applyBorder="1" applyAlignment="1">
      <alignment horizontal="center" vertical="top" wrapText="1"/>
    </xf>
    <xf numFmtId="0" fontId="10" fillId="0" borderId="0" xfId="0" applyFont="1" applyAlignment="1">
      <alignment horizontal="center" vertical="top" wrapText="1"/>
    </xf>
    <xf numFmtId="0" fontId="9" fillId="0" borderId="13" xfId="0" applyFont="1" applyBorder="1" applyAlignment="1">
      <alignment horizontal="left"/>
    </xf>
    <xf numFmtId="3" fontId="9" fillId="0" borderId="16" xfId="0" applyNumberFormat="1" applyFont="1" applyBorder="1" applyAlignment="1">
      <alignment horizontal="left"/>
    </xf>
    <xf numFmtId="3" fontId="9" fillId="0" borderId="17" xfId="0" applyNumberFormat="1" applyFont="1" applyBorder="1" applyAlignment="1">
      <alignment horizontal="left"/>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70339</xdr:colOff>
      <xdr:row>24</xdr:row>
      <xdr:rowOff>117231</xdr:rowOff>
    </xdr:from>
    <xdr:to>
      <xdr:col>0</xdr:col>
      <xdr:colOff>8345659</xdr:colOff>
      <xdr:row>47</xdr:row>
      <xdr:rowOff>24619</xdr:rowOff>
    </xdr:to>
    <xdr:pic>
      <xdr:nvPicPr>
        <xdr:cNvPr id="2" name="Picture 1">
          <a:extLst>
            <a:ext uri="{FF2B5EF4-FFF2-40B4-BE49-F238E27FC236}">
              <a16:creationId xmlns:a16="http://schemas.microsoft.com/office/drawing/2014/main" id="{9CEB1CDB-62C2-4FFA-954F-69ECB84936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339" y="6060831"/>
          <a:ext cx="8275320" cy="42683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nergy.ca.gov/data-reports/reports/2024-integrated-energy-policy-report-update/2024-iepr-workshops-notices-and-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25B11-3407-4B80-9A92-232F55661E7C}">
  <sheetPr>
    <pageSetUpPr fitToPage="1"/>
  </sheetPr>
  <dimension ref="A1:A50"/>
  <sheetViews>
    <sheetView zoomScale="65" zoomScaleNormal="65" workbookViewId="0">
      <selection activeCell="A3" sqref="A3"/>
    </sheetView>
  </sheetViews>
  <sheetFormatPr defaultRowHeight="14.4" x14ac:dyDescent="0.3"/>
  <cols>
    <col min="1" max="1" width="131.109375" customWidth="1"/>
  </cols>
  <sheetData>
    <row r="1" spans="1:1" ht="18" x14ac:dyDescent="0.35">
      <c r="A1" s="1" t="s">
        <v>145</v>
      </c>
    </row>
    <row r="2" spans="1:1" ht="15.6" x14ac:dyDescent="0.3">
      <c r="A2" s="2" t="s">
        <v>160</v>
      </c>
    </row>
    <row r="3" spans="1:1" ht="15.6" x14ac:dyDescent="0.3">
      <c r="A3" s="42" t="s">
        <v>161</v>
      </c>
    </row>
    <row r="4" spans="1:1" ht="33" customHeight="1" x14ac:dyDescent="0.3">
      <c r="A4" s="56" t="s">
        <v>162</v>
      </c>
    </row>
    <row r="5" spans="1:1" ht="12" customHeight="1" x14ac:dyDescent="0.3">
      <c r="A5" s="42"/>
    </row>
    <row r="6" spans="1:1" ht="31.2" x14ac:dyDescent="0.3">
      <c r="A6" s="3" t="s">
        <v>158</v>
      </c>
    </row>
    <row r="7" spans="1:1" x14ac:dyDescent="0.3">
      <c r="A7" s="55" t="s">
        <v>159</v>
      </c>
    </row>
    <row r="8" spans="1:1" ht="18" x14ac:dyDescent="0.35">
      <c r="A8" s="1" t="s">
        <v>0</v>
      </c>
    </row>
    <row r="9" spans="1:1" ht="15.6" x14ac:dyDescent="0.3">
      <c r="A9" s="4" t="s">
        <v>1</v>
      </c>
    </row>
    <row r="10" spans="1:1" ht="15.6" x14ac:dyDescent="0.3">
      <c r="A10" s="4" t="s">
        <v>2</v>
      </c>
    </row>
    <row r="11" spans="1:1" ht="15.6" x14ac:dyDescent="0.3">
      <c r="A11" s="4" t="s">
        <v>3</v>
      </c>
    </row>
    <row r="12" spans="1:1" ht="15.6" x14ac:dyDescent="0.3">
      <c r="A12" s="4" t="s">
        <v>4</v>
      </c>
    </row>
    <row r="13" spans="1:1" ht="15.6" x14ac:dyDescent="0.3">
      <c r="A13" s="4" t="s">
        <v>5</v>
      </c>
    </row>
    <row r="14" spans="1:1" ht="15.6" x14ac:dyDescent="0.3">
      <c r="A14" s="4" t="s">
        <v>6</v>
      </c>
    </row>
    <row r="16" spans="1:1" ht="18" x14ac:dyDescent="0.35">
      <c r="A16" s="1" t="s">
        <v>146</v>
      </c>
    </row>
    <row r="17" spans="1:1" ht="45" x14ac:dyDescent="0.3">
      <c r="A17" s="46" t="s">
        <v>147</v>
      </c>
    </row>
    <row r="18" spans="1:1" ht="15" x14ac:dyDescent="0.3">
      <c r="A18" s="44" t="s">
        <v>148</v>
      </c>
    </row>
    <row r="19" spans="1:1" ht="15" x14ac:dyDescent="0.3">
      <c r="A19" s="44" t="s">
        <v>149</v>
      </c>
    </row>
    <row r="20" spans="1:1" ht="15" x14ac:dyDescent="0.3">
      <c r="A20" s="45" t="s">
        <v>155</v>
      </c>
    </row>
    <row r="21" spans="1:1" ht="15" x14ac:dyDescent="0.3">
      <c r="A21" s="44" t="s">
        <v>150</v>
      </c>
    </row>
    <row r="22" spans="1:1" ht="15" x14ac:dyDescent="0.3">
      <c r="A22" s="44" t="s">
        <v>151</v>
      </c>
    </row>
    <row r="23" spans="1:1" ht="22.2" customHeight="1" x14ac:dyDescent="0.3">
      <c r="A23" s="44" t="s">
        <v>152</v>
      </c>
    </row>
    <row r="24" spans="1:1" ht="61.2" customHeight="1" x14ac:dyDescent="0.3">
      <c r="A24" s="47" t="s">
        <v>154</v>
      </c>
    </row>
    <row r="25" spans="1:1" ht="18" x14ac:dyDescent="0.35">
      <c r="A25" s="1"/>
    </row>
    <row r="49" spans="1:1" ht="15" x14ac:dyDescent="0.3">
      <c r="A49" s="43" t="s">
        <v>156</v>
      </c>
    </row>
    <row r="50" spans="1:1" ht="15.6" x14ac:dyDescent="0.3">
      <c r="A50" s="4" t="s">
        <v>153</v>
      </c>
    </row>
  </sheetData>
  <hyperlinks>
    <hyperlink ref="A7" r:id="rId1" xr:uid="{92740A62-9006-49DC-A4DA-BD8122B0D9D6}"/>
  </hyperlinks>
  <pageMargins left="0.7" right="0.7" top="0.75" bottom="0.75" header="0.3" footer="0.3"/>
  <pageSetup scale="69"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0BBEF-35D4-4055-92A0-0C42642E8F26}">
  <sheetPr>
    <pageSetUpPr fitToPage="1"/>
  </sheetPr>
  <dimension ref="A1:Z108"/>
  <sheetViews>
    <sheetView tabSelected="1" zoomScale="60" zoomScaleNormal="60" workbookViewId="0">
      <selection activeCell="U38" sqref="U38"/>
    </sheetView>
  </sheetViews>
  <sheetFormatPr defaultRowHeight="14.4" x14ac:dyDescent="0.3"/>
  <cols>
    <col min="1" max="1" width="25.6640625" customWidth="1"/>
    <col min="2" max="2" width="49.33203125" customWidth="1"/>
    <col min="3" max="20" width="10.6640625" customWidth="1"/>
    <col min="21" max="21" width="17.88671875" customWidth="1"/>
    <col min="23" max="26" width="9.5546875" bestFit="1" customWidth="1"/>
  </cols>
  <sheetData>
    <row r="1" spans="1:22" ht="16.2" customHeight="1" x14ac:dyDescent="0.35">
      <c r="A1" s="59" t="s">
        <v>7</v>
      </c>
      <c r="B1" s="59"/>
      <c r="C1" s="59"/>
      <c r="D1" s="59"/>
      <c r="E1" s="59"/>
      <c r="F1" s="59"/>
      <c r="G1" s="59"/>
      <c r="H1" s="59"/>
      <c r="I1" s="59"/>
      <c r="J1" s="59"/>
      <c r="K1" s="59"/>
      <c r="L1" s="59"/>
      <c r="M1" s="59"/>
      <c r="N1" s="59"/>
      <c r="O1" s="59"/>
      <c r="P1" s="59"/>
      <c r="Q1" s="59"/>
      <c r="R1" s="59"/>
      <c r="S1" s="59"/>
      <c r="T1" s="59"/>
      <c r="U1" s="59"/>
    </row>
    <row r="2" spans="1:22" ht="16.2" customHeight="1" x14ac:dyDescent="0.3">
      <c r="A2" s="60" t="str">
        <f>'List of Forms'!A2</f>
        <v>California Energy Demand 2024-2040 Forecast - Planning Forecast</v>
      </c>
      <c r="B2" s="60"/>
      <c r="C2" s="60"/>
      <c r="D2" s="60"/>
      <c r="E2" s="60"/>
      <c r="F2" s="60"/>
      <c r="G2" s="60"/>
      <c r="H2" s="60"/>
      <c r="I2" s="60"/>
      <c r="J2" s="60"/>
      <c r="K2" s="60"/>
      <c r="L2" s="60"/>
      <c r="M2" s="60"/>
      <c r="N2" s="60"/>
      <c r="O2" s="60"/>
      <c r="P2" s="60"/>
      <c r="Q2" s="60"/>
      <c r="R2" s="60"/>
      <c r="S2" s="60"/>
      <c r="T2" s="60"/>
      <c r="U2" s="60"/>
    </row>
    <row r="3" spans="1:22" ht="16.2" customHeight="1" x14ac:dyDescent="0.3">
      <c r="A3" s="60" t="s">
        <v>8</v>
      </c>
      <c r="B3" s="60"/>
      <c r="C3" s="60"/>
      <c r="D3" s="60"/>
      <c r="E3" s="60"/>
      <c r="F3" s="60"/>
      <c r="G3" s="60"/>
      <c r="H3" s="60"/>
      <c r="I3" s="60"/>
      <c r="J3" s="60"/>
      <c r="K3" s="60"/>
      <c r="L3" s="60"/>
      <c r="M3" s="60"/>
      <c r="N3" s="60"/>
      <c r="O3" s="60"/>
      <c r="P3" s="60"/>
      <c r="Q3" s="60"/>
      <c r="R3" s="60"/>
      <c r="S3" s="60"/>
      <c r="T3" s="60"/>
      <c r="U3" s="60"/>
    </row>
    <row r="4" spans="1:22" ht="15.6" customHeight="1" x14ac:dyDescent="0.3"/>
    <row r="5" spans="1:22" ht="61.2" customHeight="1" thickBot="1" x14ac:dyDescent="0.35">
      <c r="A5" s="5" t="s">
        <v>9</v>
      </c>
      <c r="B5" s="5" t="s">
        <v>10</v>
      </c>
      <c r="C5" s="5">
        <v>2023</v>
      </c>
      <c r="D5" s="5">
        <v>2024</v>
      </c>
      <c r="E5" s="5">
        <v>2025</v>
      </c>
      <c r="F5" s="5">
        <v>2026</v>
      </c>
      <c r="G5" s="5">
        <v>2027</v>
      </c>
      <c r="H5" s="5">
        <v>2028</v>
      </c>
      <c r="I5" s="5">
        <v>2029</v>
      </c>
      <c r="J5" s="5">
        <v>2030</v>
      </c>
      <c r="K5" s="5">
        <v>2031</v>
      </c>
      <c r="L5" s="5">
        <v>2032</v>
      </c>
      <c r="M5" s="5">
        <v>2033</v>
      </c>
      <c r="N5" s="5">
        <v>2034</v>
      </c>
      <c r="O5" s="5">
        <v>2035</v>
      </c>
      <c r="P5" s="5">
        <v>2036</v>
      </c>
      <c r="Q5" s="5">
        <v>2037</v>
      </c>
      <c r="R5" s="5">
        <v>2038</v>
      </c>
      <c r="S5" s="5">
        <v>2039</v>
      </c>
      <c r="T5" s="5">
        <v>2040</v>
      </c>
      <c r="U5" s="5" t="s">
        <v>157</v>
      </c>
    </row>
    <row r="6" spans="1:22" ht="15" customHeight="1" thickTop="1" x14ac:dyDescent="0.3">
      <c r="A6" s="61" t="s">
        <v>11</v>
      </c>
      <c r="B6" s="6" t="s">
        <v>163</v>
      </c>
      <c r="C6" s="7">
        <v>26447.081629773533</v>
      </c>
      <c r="D6" s="7">
        <v>26549.813288093137</v>
      </c>
      <c r="E6" s="7">
        <v>25162.652485914725</v>
      </c>
      <c r="F6" s="7">
        <v>25144.443606284476</v>
      </c>
      <c r="G6" s="7">
        <v>26395.675220612437</v>
      </c>
      <c r="H6" s="7">
        <v>29624.032858496241</v>
      </c>
      <c r="I6" s="7">
        <v>32908.9116494021</v>
      </c>
      <c r="J6" s="7">
        <v>36365.058796307785</v>
      </c>
      <c r="K6" s="7">
        <v>38998.397850320864</v>
      </c>
      <c r="L6" s="7">
        <v>40055.48548852175</v>
      </c>
      <c r="M6" s="7">
        <v>42176.449324891058</v>
      </c>
      <c r="N6" s="7">
        <v>43726.713602788077</v>
      </c>
      <c r="O6" s="7">
        <v>45239.784765371238</v>
      </c>
      <c r="P6" s="7">
        <v>46456.606583283123</v>
      </c>
      <c r="Q6" s="7">
        <v>47580.150903016634</v>
      </c>
      <c r="R6" s="7">
        <v>48569.970849607373</v>
      </c>
      <c r="S6" s="7">
        <v>49535.905720947936</v>
      </c>
      <c r="T6" s="7">
        <v>50391.947441552576</v>
      </c>
      <c r="U6" s="8">
        <v>4.0863380318334919E-2</v>
      </c>
      <c r="V6" s="9"/>
    </row>
    <row r="7" spans="1:22" ht="15" customHeight="1" x14ac:dyDescent="0.3">
      <c r="A7" s="62"/>
      <c r="B7" s="6" t="s">
        <v>164</v>
      </c>
      <c r="C7" s="7">
        <v>11118.105745119998</v>
      </c>
      <c r="D7" s="7">
        <v>11393</v>
      </c>
      <c r="E7" s="7">
        <v>11393</v>
      </c>
      <c r="F7" s="7">
        <v>11393</v>
      </c>
      <c r="G7" s="7">
        <v>11393</v>
      </c>
      <c r="H7" s="7">
        <v>11393</v>
      </c>
      <c r="I7" s="7">
        <v>11393</v>
      </c>
      <c r="J7" s="7">
        <v>11393</v>
      </c>
      <c r="K7" s="7">
        <v>11393</v>
      </c>
      <c r="L7" s="7">
        <v>11393</v>
      </c>
      <c r="M7" s="7">
        <v>11393</v>
      </c>
      <c r="N7" s="7">
        <v>11393</v>
      </c>
      <c r="O7" s="7">
        <v>11393</v>
      </c>
      <c r="P7" s="7">
        <v>11393</v>
      </c>
      <c r="Q7" s="7">
        <v>11393</v>
      </c>
      <c r="R7" s="7">
        <v>11393</v>
      </c>
      <c r="S7" s="7">
        <v>11393</v>
      </c>
      <c r="T7" s="7">
        <v>11393</v>
      </c>
      <c r="U7" s="8">
        <v>0</v>
      </c>
      <c r="V7" s="9"/>
    </row>
    <row r="8" spans="1:22" ht="15" customHeight="1" x14ac:dyDescent="0.3">
      <c r="A8" s="62"/>
      <c r="B8" s="6" t="s">
        <v>165</v>
      </c>
      <c r="C8" s="7">
        <v>372</v>
      </c>
      <c r="D8" s="7">
        <v>372</v>
      </c>
      <c r="E8" s="7">
        <v>372</v>
      </c>
      <c r="F8" s="7">
        <v>372</v>
      </c>
      <c r="G8" s="7">
        <v>372</v>
      </c>
      <c r="H8" s="7">
        <v>372</v>
      </c>
      <c r="I8" s="7">
        <v>372</v>
      </c>
      <c r="J8" s="7">
        <v>372</v>
      </c>
      <c r="K8" s="7">
        <v>372</v>
      </c>
      <c r="L8" s="7">
        <v>372</v>
      </c>
      <c r="M8" s="7">
        <v>372</v>
      </c>
      <c r="N8" s="7">
        <v>372</v>
      </c>
      <c r="O8" s="7">
        <v>372</v>
      </c>
      <c r="P8" s="7">
        <v>372</v>
      </c>
      <c r="Q8" s="7">
        <v>372</v>
      </c>
      <c r="R8" s="7">
        <v>372</v>
      </c>
      <c r="S8" s="7">
        <v>372</v>
      </c>
      <c r="T8" s="7">
        <v>372</v>
      </c>
      <c r="U8" s="8">
        <v>0</v>
      </c>
      <c r="V8" s="9"/>
    </row>
    <row r="9" spans="1:22" ht="15" customHeight="1" x14ac:dyDescent="0.3">
      <c r="A9" s="62"/>
      <c r="B9" s="6" t="s">
        <v>12</v>
      </c>
      <c r="C9" s="7">
        <v>4076.2841600000002</v>
      </c>
      <c r="D9" s="7">
        <v>4510.7706500000022</v>
      </c>
      <c r="E9" s="7">
        <v>5120.5960000000014</v>
      </c>
      <c r="F9" s="7">
        <v>5265.2790158888038</v>
      </c>
      <c r="G9" s="7">
        <v>5473.0957011691444</v>
      </c>
      <c r="H9" s="7">
        <v>5709.618651224413</v>
      </c>
      <c r="I9" s="7">
        <v>5983.0851272870614</v>
      </c>
      <c r="J9" s="7">
        <v>6290.4081595512325</v>
      </c>
      <c r="K9" s="7">
        <v>6601.6916736009171</v>
      </c>
      <c r="L9" s="7">
        <v>6934.7842899296902</v>
      </c>
      <c r="M9" s="7">
        <v>7302.8236082042204</v>
      </c>
      <c r="N9" s="7">
        <v>7698.7024409800833</v>
      </c>
      <c r="O9" s="7">
        <v>8105.6060521070385</v>
      </c>
      <c r="P9" s="7">
        <v>8438.1586269307536</v>
      </c>
      <c r="Q9" s="7">
        <v>8744.1332043131442</v>
      </c>
      <c r="R9" s="7">
        <v>9023.5965480530194</v>
      </c>
      <c r="S9" s="7">
        <v>9279.358033804845</v>
      </c>
      <c r="T9" s="7">
        <v>9521.6478072527789</v>
      </c>
      <c r="U9" s="8">
        <v>4.7801064840523821E-2</v>
      </c>
      <c r="V9" s="9"/>
    </row>
    <row r="10" spans="1:22" ht="15" customHeight="1" x14ac:dyDescent="0.3">
      <c r="A10" s="62"/>
      <c r="B10" s="6" t="s">
        <v>166</v>
      </c>
      <c r="C10" s="7">
        <v>2939.56572581</v>
      </c>
      <c r="D10" s="7">
        <v>3185.3</v>
      </c>
      <c r="E10" s="7">
        <v>3196.2591711010791</v>
      </c>
      <c r="F10" s="7">
        <v>3394.4424873075773</v>
      </c>
      <c r="G10" s="7">
        <v>3534.0935144787745</v>
      </c>
      <c r="H10" s="7">
        <v>3770.9991798234714</v>
      </c>
      <c r="I10" s="7">
        <v>3966.83966997056</v>
      </c>
      <c r="J10" s="7">
        <v>4175.3851829611895</v>
      </c>
      <c r="K10" s="7">
        <v>4363.6380031148301</v>
      </c>
      <c r="L10" s="7">
        <v>4574.2933184002704</v>
      </c>
      <c r="M10" s="7">
        <v>4792.1779142863516</v>
      </c>
      <c r="N10" s="7">
        <v>5020.0072510515101</v>
      </c>
      <c r="O10" s="7">
        <v>5248.3440735271824</v>
      </c>
      <c r="P10" s="7">
        <v>5430.8722661245783</v>
      </c>
      <c r="Q10" s="7">
        <v>5594.7533523235252</v>
      </c>
      <c r="R10" s="7">
        <v>5740.3528492139221</v>
      </c>
      <c r="S10" s="7">
        <v>5872.4718197294105</v>
      </c>
      <c r="T10" s="7">
        <v>5991.4958837948261</v>
      </c>
      <c r="U10" s="8">
        <v>4.0277146518409079E-2</v>
      </c>
      <c r="V10" s="9"/>
    </row>
    <row r="11" spans="1:22" ht="15" customHeight="1" x14ac:dyDescent="0.3">
      <c r="A11" s="62"/>
      <c r="B11" s="6" t="s">
        <v>167</v>
      </c>
      <c r="C11" s="7">
        <v>6518.2361970000002</v>
      </c>
      <c r="D11" s="7">
        <v>6609.8035289999998</v>
      </c>
      <c r="E11" s="7">
        <v>7958.7858955516149</v>
      </c>
      <c r="F11" s="7">
        <v>9431.9790857332609</v>
      </c>
      <c r="G11" s="7">
        <v>9911.2018682905709</v>
      </c>
      <c r="H11" s="7">
        <v>12277.20755323089</v>
      </c>
      <c r="I11" s="7">
        <v>12916.886640998982</v>
      </c>
      <c r="J11" s="7">
        <v>13933.515649691499</v>
      </c>
      <c r="K11" s="7">
        <v>15117.887566702906</v>
      </c>
      <c r="L11" s="7">
        <v>16061.194052541452</v>
      </c>
      <c r="M11" s="7">
        <v>16628.780511830795</v>
      </c>
      <c r="N11" s="7">
        <v>17289.210089569617</v>
      </c>
      <c r="O11" s="7">
        <v>17935.082991974276</v>
      </c>
      <c r="P11" s="7">
        <v>18462.727168242152</v>
      </c>
      <c r="Q11" s="7">
        <v>18866.806695728439</v>
      </c>
      <c r="R11" s="7">
        <v>19209.43535259939</v>
      </c>
      <c r="S11" s="7">
        <v>19523.681728141459</v>
      </c>
      <c r="T11" s="7">
        <v>19806.03756802631</v>
      </c>
      <c r="U11" s="8">
        <v>7.099653433823172E-2</v>
      </c>
      <c r="V11" s="9"/>
    </row>
    <row r="12" spans="1:22" ht="15" customHeight="1" x14ac:dyDescent="0.3">
      <c r="A12" s="62"/>
      <c r="B12" s="6" t="s">
        <v>168</v>
      </c>
      <c r="C12" s="7">
        <v>35.659897799999996</v>
      </c>
      <c r="D12" s="7">
        <v>35.560332671816255</v>
      </c>
      <c r="E12" s="7">
        <v>35.461030000000008</v>
      </c>
      <c r="F12" s="7">
        <v>36.22770555853414</v>
      </c>
      <c r="G12" s="7">
        <v>37.399868189993441</v>
      </c>
      <c r="H12" s="7">
        <v>38.826313167852838</v>
      </c>
      <c r="I12" s="7">
        <v>40.549033357406529</v>
      </c>
      <c r="J12" s="7">
        <v>42.426733272584215</v>
      </c>
      <c r="K12" s="7">
        <v>44.323084139204056</v>
      </c>
      <c r="L12" s="7">
        <v>46.334571446555202</v>
      </c>
      <c r="M12" s="7">
        <v>48.493235248364492</v>
      </c>
      <c r="N12" s="7">
        <v>50.8243760146187</v>
      </c>
      <c r="O12" s="7">
        <v>53.165997284807219</v>
      </c>
      <c r="P12" s="7">
        <v>55.034929006835924</v>
      </c>
      <c r="Q12" s="7">
        <v>56.704019801385158</v>
      </c>
      <c r="R12" s="7">
        <v>58.209233107745185</v>
      </c>
      <c r="S12" s="7">
        <v>59.569988948256679</v>
      </c>
      <c r="T12" s="7">
        <v>60.820897961974424</v>
      </c>
      <c r="U12" s="8">
        <v>3.4112858417166159E-2</v>
      </c>
      <c r="V12" s="9"/>
    </row>
    <row r="13" spans="1:22" ht="15" customHeight="1" x14ac:dyDescent="0.3">
      <c r="A13" s="62"/>
      <c r="B13" s="6" t="s">
        <v>169</v>
      </c>
      <c r="C13" s="7">
        <v>5383.8934631100001</v>
      </c>
      <c r="D13" s="7">
        <v>5624.0599999999995</v>
      </c>
      <c r="E13" s="7">
        <v>5780.3978813303247</v>
      </c>
      <c r="F13" s="7">
        <v>5965.7125749442694</v>
      </c>
      <c r="G13" s="7">
        <v>6245.6920322110491</v>
      </c>
      <c r="H13" s="7">
        <v>6564.2518859215434</v>
      </c>
      <c r="I13" s="7">
        <v>6779.0647180936667</v>
      </c>
      <c r="J13" s="7">
        <v>7031.5952939040153</v>
      </c>
      <c r="K13" s="7">
        <v>7312.7539849719724</v>
      </c>
      <c r="L13" s="7">
        <v>7618.9788558942028</v>
      </c>
      <c r="M13" s="7">
        <v>7984.2924608022222</v>
      </c>
      <c r="N13" s="7">
        <v>8369.1298468196328</v>
      </c>
      <c r="O13" s="7">
        <v>8756.8687257116762</v>
      </c>
      <c r="P13" s="7">
        <v>9076.7096486238788</v>
      </c>
      <c r="Q13" s="7">
        <v>9365.9693138871844</v>
      </c>
      <c r="R13" s="7">
        <v>9620.1078187604435</v>
      </c>
      <c r="S13" s="7">
        <v>9845.8638646999061</v>
      </c>
      <c r="T13" s="7">
        <v>10050.029066861136</v>
      </c>
      <c r="U13" s="8">
        <v>3.694885355358668E-2</v>
      </c>
      <c r="V13" s="9"/>
    </row>
    <row r="14" spans="1:22" ht="15" customHeight="1" x14ac:dyDescent="0.3">
      <c r="A14" s="62"/>
      <c r="B14" s="6" t="s">
        <v>170</v>
      </c>
      <c r="C14" s="7">
        <v>3264.98892148</v>
      </c>
      <c r="D14" s="7">
        <v>3639.3772800000015</v>
      </c>
      <c r="E14" s="7">
        <v>3744.1632700000018</v>
      </c>
      <c r="F14" s="7">
        <v>3831.4723256620646</v>
      </c>
      <c r="G14" s="7">
        <v>3992.3960389064296</v>
      </c>
      <c r="H14" s="7">
        <v>4190.0822979955419</v>
      </c>
      <c r="I14" s="7">
        <v>4444.589011813634</v>
      </c>
      <c r="J14" s="7">
        <v>4829.0945866254315</v>
      </c>
      <c r="K14" s="7">
        <v>5207.8597532280583</v>
      </c>
      <c r="L14" s="7">
        <v>5511.9046243224475</v>
      </c>
      <c r="M14" s="7">
        <v>5845.40454474955</v>
      </c>
      <c r="N14" s="7">
        <v>6219.6697451237078</v>
      </c>
      <c r="O14" s="7">
        <v>6605.0186162294667</v>
      </c>
      <c r="P14" s="7">
        <v>6923.5931768738028</v>
      </c>
      <c r="Q14" s="7">
        <v>7220.7554031510517</v>
      </c>
      <c r="R14" s="7">
        <v>7491.3448575118855</v>
      </c>
      <c r="S14" s="7">
        <v>7735.7633887613783</v>
      </c>
      <c r="T14" s="7">
        <v>7967.4161690887659</v>
      </c>
      <c r="U14" s="8">
        <v>5.0190659825932515E-2</v>
      </c>
      <c r="V14" s="9"/>
    </row>
    <row r="15" spans="1:22" ht="15" customHeight="1" x14ac:dyDescent="0.3">
      <c r="A15" s="62"/>
      <c r="B15" s="6" t="s">
        <v>171</v>
      </c>
      <c r="C15" s="7">
        <v>1624.4271161800002</v>
      </c>
      <c r="D15" s="7">
        <v>1847.0300000000002</v>
      </c>
      <c r="E15" s="7">
        <v>1752.84564</v>
      </c>
      <c r="F15" s="7">
        <v>1792.9903141991103</v>
      </c>
      <c r="G15" s="7">
        <v>1860.5041657645261</v>
      </c>
      <c r="H15" s="7">
        <v>1943.2180417383292</v>
      </c>
      <c r="I15" s="7">
        <v>2038.3111669759849</v>
      </c>
      <c r="J15" s="7">
        <v>2141.8463889129607</v>
      </c>
      <c r="K15" s="7">
        <v>2239.815579346116</v>
      </c>
      <c r="L15" s="7">
        <v>2343.7328450113928</v>
      </c>
      <c r="M15" s="7">
        <v>2450.419780613101</v>
      </c>
      <c r="N15" s="7">
        <v>2563.4406999141747</v>
      </c>
      <c r="O15" s="7">
        <v>2675.0841187716328</v>
      </c>
      <c r="P15" s="7">
        <v>2764.0303818961502</v>
      </c>
      <c r="Q15" s="7">
        <v>2844.4308030472166</v>
      </c>
      <c r="R15" s="7">
        <v>2918.3605977347779</v>
      </c>
      <c r="S15" s="7">
        <v>2986.0864118705035</v>
      </c>
      <c r="T15" s="7">
        <v>3049.0292556226386</v>
      </c>
      <c r="U15" s="8">
        <v>3.1823649270065424E-2</v>
      </c>
      <c r="V15" s="9"/>
    </row>
    <row r="16" spans="1:22" ht="15" customHeight="1" x14ac:dyDescent="0.3">
      <c r="A16" s="62"/>
      <c r="B16" s="6" t="s">
        <v>172</v>
      </c>
      <c r="C16" s="7">
        <v>549.24273753749196</v>
      </c>
      <c r="D16" s="7">
        <v>620.49245999999994</v>
      </c>
      <c r="E16" s="7">
        <v>619.87681999999995</v>
      </c>
      <c r="F16" s="7">
        <v>634.01636785229903</v>
      </c>
      <c r="G16" s="7">
        <v>659.54052327853105</v>
      </c>
      <c r="H16" s="7">
        <v>691.09631220958602</v>
      </c>
      <c r="I16" s="7">
        <v>729.48327773628603</v>
      </c>
      <c r="J16" s="7">
        <v>772.98108294224403</v>
      </c>
      <c r="K16" s="7">
        <v>815.37498652461591</v>
      </c>
      <c r="L16" s="7">
        <v>861.45913138725609</v>
      </c>
      <c r="M16" s="7">
        <v>910.64009423323705</v>
      </c>
      <c r="N16" s="7">
        <v>965.146794981629</v>
      </c>
      <c r="O16" s="7">
        <v>1020.781056561998</v>
      </c>
      <c r="P16" s="7">
        <v>1066.990161813726</v>
      </c>
      <c r="Q16" s="7">
        <v>1110.1649569632441</v>
      </c>
      <c r="R16" s="7">
        <v>1149.6445720244039</v>
      </c>
      <c r="S16" s="7">
        <v>1185.273552287181</v>
      </c>
      <c r="T16" s="7">
        <v>1219.1843280187359</v>
      </c>
      <c r="U16" s="8">
        <v>4.3117674061769584E-2</v>
      </c>
      <c r="V16" s="9"/>
    </row>
    <row r="17" spans="1:22" ht="15" customHeight="1" x14ac:dyDescent="0.3">
      <c r="A17" s="62"/>
      <c r="B17" s="6" t="s">
        <v>173</v>
      </c>
      <c r="C17" s="7">
        <v>3692.3659419699998</v>
      </c>
      <c r="D17" s="7">
        <v>3330.3888100000013</v>
      </c>
      <c r="E17" s="7">
        <v>4067.0055136714682</v>
      </c>
      <c r="F17" s="7">
        <v>4542.9763319230569</v>
      </c>
      <c r="G17" s="7">
        <v>5182.4914589033433</v>
      </c>
      <c r="H17" s="7">
        <v>6562.7236022240995</v>
      </c>
      <c r="I17" s="7">
        <v>8070.135977700711</v>
      </c>
      <c r="J17" s="7">
        <v>8501.8042046302671</v>
      </c>
      <c r="K17" s="7">
        <v>9006.5057224579177</v>
      </c>
      <c r="L17" s="7">
        <v>9399.5419928013125</v>
      </c>
      <c r="M17" s="7">
        <v>9607.3879427755073</v>
      </c>
      <c r="N17" s="7">
        <v>9933.3069778690224</v>
      </c>
      <c r="O17" s="7">
        <v>10247.901659671936</v>
      </c>
      <c r="P17" s="7">
        <v>10500.373559677311</v>
      </c>
      <c r="Q17" s="7">
        <v>10724.120812434849</v>
      </c>
      <c r="R17" s="7">
        <v>10909.136434013497</v>
      </c>
      <c r="S17" s="7">
        <v>11076.68537436422</v>
      </c>
      <c r="T17" s="7">
        <v>11228.245838621293</v>
      </c>
      <c r="U17" s="8">
        <v>7.8918303643877863E-2</v>
      </c>
      <c r="V17" s="9"/>
    </row>
    <row r="18" spans="1:22" ht="15" customHeight="1" x14ac:dyDescent="0.3">
      <c r="A18" s="62"/>
      <c r="B18" s="6" t="s">
        <v>174</v>
      </c>
      <c r="C18" s="7">
        <v>3830.1617768300002</v>
      </c>
      <c r="D18" s="7">
        <v>3920.4588900000017</v>
      </c>
      <c r="E18" s="7">
        <v>4024.3530100000003</v>
      </c>
      <c r="F18" s="7">
        <v>4132.4360832185994</v>
      </c>
      <c r="G18" s="7">
        <v>4288.2933657208741</v>
      </c>
      <c r="H18" s="7">
        <v>4473.5166000960817</v>
      </c>
      <c r="I18" s="7">
        <v>4685.132141635203</v>
      </c>
      <c r="J18" s="7">
        <v>4917.6922043401219</v>
      </c>
      <c r="K18" s="7">
        <v>5134.233798988218</v>
      </c>
      <c r="L18" s="7">
        <v>5364.9413347484005</v>
      </c>
      <c r="M18" s="7">
        <v>5607.9382909125497</v>
      </c>
      <c r="N18" s="7">
        <v>5875.9950687146375</v>
      </c>
      <c r="O18" s="7">
        <v>6147.4668090823616</v>
      </c>
      <c r="P18" s="7">
        <v>6364.9057095964836</v>
      </c>
      <c r="Q18" s="7">
        <v>6559.7148677374789</v>
      </c>
      <c r="R18" s="7">
        <v>6733.3780426347985</v>
      </c>
      <c r="S18" s="7">
        <v>6891.3785677358419</v>
      </c>
      <c r="T18" s="7">
        <v>7032.8816344699007</v>
      </c>
      <c r="U18" s="8">
        <v>3.7199443900178153E-2</v>
      </c>
      <c r="V18" s="9"/>
    </row>
    <row r="19" spans="1:22" ht="15" customHeight="1" x14ac:dyDescent="0.3">
      <c r="A19" s="62"/>
      <c r="B19" s="6" t="s">
        <v>175</v>
      </c>
      <c r="C19" s="7">
        <v>2081.2290171699997</v>
      </c>
      <c r="D19" s="7">
        <v>2174.9509099999996</v>
      </c>
      <c r="E19" s="7">
        <v>2183.8826099999997</v>
      </c>
      <c r="F19" s="7">
        <v>2235.5009931752948</v>
      </c>
      <c r="G19" s="7">
        <v>2320.9766288410865</v>
      </c>
      <c r="H19" s="7">
        <v>2424.8306379368719</v>
      </c>
      <c r="I19" s="7">
        <v>2548.7902067089472</v>
      </c>
      <c r="J19" s="7">
        <v>2690.08959672113</v>
      </c>
      <c r="K19" s="7">
        <v>2826.0106037728269</v>
      </c>
      <c r="L19" s="7">
        <v>2974.4631564834244</v>
      </c>
      <c r="M19" s="7">
        <v>3131.3656151225077</v>
      </c>
      <c r="N19" s="7">
        <v>3305.7110613222499</v>
      </c>
      <c r="O19" s="7">
        <v>3483.2649980074239</v>
      </c>
      <c r="P19" s="7">
        <v>3631.0673242341527</v>
      </c>
      <c r="Q19" s="7">
        <v>3769.3683024834681</v>
      </c>
      <c r="R19" s="7">
        <v>3895.9798884644078</v>
      </c>
      <c r="S19" s="7">
        <v>4010.8511730419004</v>
      </c>
      <c r="T19" s="7">
        <v>4120.088166679142</v>
      </c>
      <c r="U19" s="8">
        <v>4.0737169918222405E-2</v>
      </c>
      <c r="V19" s="9"/>
    </row>
    <row r="20" spans="1:22" ht="15" customHeight="1" x14ac:dyDescent="0.3">
      <c r="A20" s="62"/>
      <c r="B20" s="6" t="s">
        <v>176</v>
      </c>
      <c r="C20" s="7">
        <v>685.62352362000001</v>
      </c>
      <c r="D20" s="7">
        <v>707.1296599999996</v>
      </c>
      <c r="E20" s="7">
        <v>706.89387999999985</v>
      </c>
      <c r="F20" s="7">
        <v>724.13544721669268</v>
      </c>
      <c r="G20" s="7">
        <v>748.18604263433122</v>
      </c>
      <c r="H20" s="7">
        <v>775.88666601060038</v>
      </c>
      <c r="I20" s="7">
        <v>807.66789456380911</v>
      </c>
      <c r="J20" s="7">
        <v>842.62148161651589</v>
      </c>
      <c r="K20" s="7">
        <v>877.27429313890207</v>
      </c>
      <c r="L20" s="7">
        <v>914.0676602036217</v>
      </c>
      <c r="M20" s="7">
        <v>952.74362393876561</v>
      </c>
      <c r="N20" s="7">
        <v>994.13207137070083</v>
      </c>
      <c r="O20" s="7">
        <v>1035.7858589082712</v>
      </c>
      <c r="P20" s="7">
        <v>1069.3479725453435</v>
      </c>
      <c r="Q20" s="7">
        <v>1099.9369127105929</v>
      </c>
      <c r="R20" s="7">
        <v>1128.1458063411533</v>
      </c>
      <c r="S20" s="7">
        <v>1154.4072385248819</v>
      </c>
      <c r="T20" s="7">
        <v>1178.7412598573633</v>
      </c>
      <c r="U20" s="8">
        <v>3.2452224865843426E-2</v>
      </c>
      <c r="V20" s="9"/>
    </row>
    <row r="21" spans="1:22" ht="15" customHeight="1" x14ac:dyDescent="0.3">
      <c r="A21" s="62"/>
      <c r="B21" s="6" t="s">
        <v>177</v>
      </c>
      <c r="C21" s="7">
        <v>356.45132591399999</v>
      </c>
      <c r="D21" s="7">
        <v>354.26025148742031</v>
      </c>
      <c r="E21" s="7">
        <v>358.26475536770016</v>
      </c>
      <c r="F21" s="7">
        <v>367.99016956148171</v>
      </c>
      <c r="G21" s="7">
        <v>383.56791217971528</v>
      </c>
      <c r="H21" s="7">
        <v>402.1470519467685</v>
      </c>
      <c r="I21" s="7">
        <v>423.55241640793764</v>
      </c>
      <c r="J21" s="7">
        <v>446.97579746887646</v>
      </c>
      <c r="K21" s="7">
        <v>468.71208543374848</v>
      </c>
      <c r="L21" s="7">
        <v>491.68967892587466</v>
      </c>
      <c r="M21" s="7">
        <v>516.00041245720206</v>
      </c>
      <c r="N21" s="7">
        <v>542.53553703411421</v>
      </c>
      <c r="O21" s="7">
        <v>569.45990873650373</v>
      </c>
      <c r="P21" s="7">
        <v>590.95546787956505</v>
      </c>
      <c r="Q21" s="7">
        <v>610.2814099526579</v>
      </c>
      <c r="R21" s="7">
        <v>627.58527625711008</v>
      </c>
      <c r="S21" s="7">
        <v>643.43524145010906</v>
      </c>
      <c r="T21" s="7">
        <v>657.62522721963626</v>
      </c>
      <c r="U21" s="8">
        <v>3.9419840475606094E-2</v>
      </c>
      <c r="V21" s="9"/>
    </row>
    <row r="22" spans="1:22" ht="15" customHeight="1" x14ac:dyDescent="0.3">
      <c r="A22" s="62"/>
      <c r="B22" s="6" t="s">
        <v>178</v>
      </c>
      <c r="C22" s="7">
        <v>11.834744000000001</v>
      </c>
      <c r="D22" s="7">
        <v>11.507252544523393</v>
      </c>
      <c r="E22" s="7">
        <v>11.426706176243481</v>
      </c>
      <c r="F22" s="7">
        <v>11.61441397016546</v>
      </c>
      <c r="G22" s="7">
        <v>11.783732274361189</v>
      </c>
      <c r="H22" s="7">
        <v>11.988191531764258</v>
      </c>
      <c r="I22" s="7">
        <v>12.196857229551323</v>
      </c>
      <c r="J22" s="7">
        <v>12.441879707582434</v>
      </c>
      <c r="K22" s="7">
        <v>12.655056272289862</v>
      </c>
      <c r="L22" s="7">
        <v>12.903554676213098</v>
      </c>
      <c r="M22" s="7">
        <v>13.147582346964235</v>
      </c>
      <c r="N22" s="7">
        <v>13.423127098890127</v>
      </c>
      <c r="O22" s="7">
        <v>13.68062160311937</v>
      </c>
      <c r="P22" s="7">
        <v>13.888350693228329</v>
      </c>
      <c r="Q22" s="7">
        <v>14.072962719449908</v>
      </c>
      <c r="R22" s="7">
        <v>14.233297394844925</v>
      </c>
      <c r="S22" s="7">
        <v>14.378662633656319</v>
      </c>
      <c r="T22" s="7">
        <v>14.508588422066559</v>
      </c>
      <c r="U22" s="8">
        <v>1.4590624379084094E-2</v>
      </c>
      <c r="V22" s="9"/>
    </row>
    <row r="23" spans="1:22" ht="15" customHeight="1" x14ac:dyDescent="0.3">
      <c r="A23" s="62"/>
      <c r="B23" s="6" t="s">
        <v>179</v>
      </c>
      <c r="C23" s="7">
        <v>32.453699079999993</v>
      </c>
      <c r="D23" s="7">
        <v>37.514926774066844</v>
      </c>
      <c r="E23" s="7">
        <v>38.980103149852262</v>
      </c>
      <c r="F23" s="7">
        <v>40.046572934003009</v>
      </c>
      <c r="G23" s="7">
        <v>41.003073608161692</v>
      </c>
      <c r="H23" s="7">
        <v>41.890147350733741</v>
      </c>
      <c r="I23" s="7">
        <v>42.911022017529461</v>
      </c>
      <c r="J23" s="7">
        <v>44.079543280161715</v>
      </c>
      <c r="K23" s="7">
        <v>45.455497603674701</v>
      </c>
      <c r="L23" s="7">
        <v>46.921193527179867</v>
      </c>
      <c r="M23" s="7">
        <v>48.583495708674263</v>
      </c>
      <c r="N23" s="7">
        <v>50.420767706058072</v>
      </c>
      <c r="O23" s="7">
        <v>52.36343033284053</v>
      </c>
      <c r="P23" s="7">
        <v>53.972442127809757</v>
      </c>
      <c r="Q23" s="7">
        <v>55.46257136137006</v>
      </c>
      <c r="R23" s="7">
        <v>56.839526639270687</v>
      </c>
      <c r="S23" s="7">
        <v>58.164825815437716</v>
      </c>
      <c r="T23" s="7">
        <v>59.381045543216011</v>
      </c>
      <c r="U23" s="8">
        <v>2.9118140234423384E-2</v>
      </c>
      <c r="V23" s="9"/>
    </row>
    <row r="24" spans="1:22" ht="15" customHeight="1" x14ac:dyDescent="0.3">
      <c r="A24" s="62"/>
      <c r="B24" s="6" t="s">
        <v>180</v>
      </c>
      <c r="C24" s="7">
        <v>30.504104321</v>
      </c>
      <c r="D24" s="7">
        <v>29.765445924719089</v>
      </c>
      <c r="E24" s="7">
        <v>29.782702956998104</v>
      </c>
      <c r="F24" s="7">
        <v>30.199058229641764</v>
      </c>
      <c r="G24" s="7">
        <v>31.000967333102274</v>
      </c>
      <c r="H24" s="7">
        <v>31.968780102625121</v>
      </c>
      <c r="I24" s="7">
        <v>33.171142333823511</v>
      </c>
      <c r="J24" s="7">
        <v>34.479588069422597</v>
      </c>
      <c r="K24" s="7">
        <v>35.842826490526484</v>
      </c>
      <c r="L24" s="7">
        <v>37.303608560374336</v>
      </c>
      <c r="M24" s="7">
        <v>39.097936683598114</v>
      </c>
      <c r="N24" s="7">
        <v>40.950112545048214</v>
      </c>
      <c r="O24" s="7">
        <v>42.814504374262121</v>
      </c>
      <c r="P24" s="7">
        <v>44.351495558947519</v>
      </c>
      <c r="Q24" s="7">
        <v>45.741215703386878</v>
      </c>
      <c r="R24" s="7">
        <v>46.972425858329458</v>
      </c>
      <c r="S24" s="7">
        <v>48.068301666671161</v>
      </c>
      <c r="T24" s="7">
        <v>49.061382144435228</v>
      </c>
      <c r="U24" s="8">
        <v>3.1725611559365818E-2</v>
      </c>
      <c r="V24" s="9"/>
    </row>
    <row r="25" spans="1:22" ht="15" customHeight="1" x14ac:dyDescent="0.3">
      <c r="A25" s="62"/>
      <c r="B25" s="6" t="s">
        <v>181</v>
      </c>
      <c r="C25" s="7">
        <v>74.981427000000011</v>
      </c>
      <c r="D25" s="7">
        <v>74.931092554402255</v>
      </c>
      <c r="E25" s="7">
        <v>75.264350941979032</v>
      </c>
      <c r="F25" s="7">
        <v>76.914346709630109</v>
      </c>
      <c r="G25" s="7">
        <v>79.837290983453556</v>
      </c>
      <c r="H25" s="7">
        <v>83.40956152483713</v>
      </c>
      <c r="I25" s="7">
        <v>87.880128945419571</v>
      </c>
      <c r="J25" s="7">
        <v>93.010683485447984</v>
      </c>
      <c r="K25" s="7">
        <v>98.194691318184155</v>
      </c>
      <c r="L25" s="7">
        <v>103.80679565157861</v>
      </c>
      <c r="M25" s="7">
        <v>109.95179968717922</v>
      </c>
      <c r="N25" s="7">
        <v>116.78261306342716</v>
      </c>
      <c r="O25" s="7">
        <v>123.8427803812942</v>
      </c>
      <c r="P25" s="7">
        <v>129.67612158270356</v>
      </c>
      <c r="Q25" s="7">
        <v>135.12633322070309</v>
      </c>
      <c r="R25" s="7">
        <v>140.10424365827382</v>
      </c>
      <c r="S25" s="7">
        <v>144.65584850764122</v>
      </c>
      <c r="T25" s="7">
        <v>148.9407952858306</v>
      </c>
      <c r="U25" s="8">
        <v>4.3871342971471661E-2</v>
      </c>
      <c r="V25" s="9"/>
    </row>
    <row r="26" spans="1:22" ht="15" customHeight="1" x14ac:dyDescent="0.3">
      <c r="A26" s="62"/>
      <c r="B26" s="6" t="s">
        <v>182</v>
      </c>
      <c r="C26" s="10">
        <v>7.3979479999999995</v>
      </c>
      <c r="D26" s="10">
        <v>7.3723059713278971</v>
      </c>
      <c r="E26" s="10">
        <v>7.4160050637029462</v>
      </c>
      <c r="F26" s="10">
        <v>7.5643146721996501</v>
      </c>
      <c r="G26" s="10">
        <v>7.8309064462074858</v>
      </c>
      <c r="H26" s="10">
        <v>8.1592540060001255</v>
      </c>
      <c r="I26" s="10">
        <v>8.5438646802744689</v>
      </c>
      <c r="J26" s="10">
        <v>8.9706853114136695</v>
      </c>
      <c r="K26" s="10">
        <v>9.3809349446803481</v>
      </c>
      <c r="L26" s="10">
        <v>9.8140189072274158</v>
      </c>
      <c r="M26" s="10">
        <v>10.267450032032162</v>
      </c>
      <c r="N26" s="10">
        <v>10.749497356346476</v>
      </c>
      <c r="O26" s="10">
        <v>11.231124561851736</v>
      </c>
      <c r="P26" s="10">
        <v>11.613563091904421</v>
      </c>
      <c r="Q26" s="10">
        <v>11.959682290768532</v>
      </c>
      <c r="R26" s="10">
        <v>12.277797351450435</v>
      </c>
      <c r="S26" s="10">
        <v>12.574374801106492</v>
      </c>
      <c r="T26" s="10">
        <v>12.846454021021417</v>
      </c>
      <c r="U26" s="8">
        <v>3.5317952353543625E-2</v>
      </c>
      <c r="V26" s="9"/>
    </row>
    <row r="27" spans="1:22" ht="15" customHeight="1" x14ac:dyDescent="0.3">
      <c r="A27" s="62"/>
      <c r="B27" s="6" t="s">
        <v>183</v>
      </c>
      <c r="C27" s="7">
        <v>126.79983800000001</v>
      </c>
      <c r="D27" s="7">
        <v>125.55988970423343</v>
      </c>
      <c r="E27" s="7">
        <v>126.01703272677329</v>
      </c>
      <c r="F27" s="7">
        <v>127.89407850457555</v>
      </c>
      <c r="G27" s="7">
        <v>131.26930505001275</v>
      </c>
      <c r="H27" s="7">
        <v>135.2285881387136</v>
      </c>
      <c r="I27" s="7">
        <v>140.04468887402035</v>
      </c>
      <c r="J27" s="7">
        <v>145.26197928715257</v>
      </c>
      <c r="K27" s="7">
        <v>150.72492484042121</v>
      </c>
      <c r="L27" s="7">
        <v>156.59146205176387</v>
      </c>
      <c r="M27" s="7">
        <v>163.68475125907466</v>
      </c>
      <c r="N27" s="7">
        <v>171.00624750269563</v>
      </c>
      <c r="O27" s="7">
        <v>178.40328808230333</v>
      </c>
      <c r="P27" s="7">
        <v>184.45685949865415</v>
      </c>
      <c r="Q27" s="7">
        <v>189.97468812167315</v>
      </c>
      <c r="R27" s="7">
        <v>194.88269992368953</v>
      </c>
      <c r="S27" s="7">
        <v>199.28018837697212</v>
      </c>
      <c r="T27" s="7">
        <v>203.28574074438532</v>
      </c>
      <c r="U27" s="8">
        <v>3.0572381259824866E-2</v>
      </c>
    </row>
    <row r="28" spans="1:22" ht="15" customHeight="1" x14ac:dyDescent="0.3">
      <c r="A28" s="62"/>
      <c r="B28" s="6" t="s">
        <v>184</v>
      </c>
      <c r="C28" s="7">
        <v>21.029595</v>
      </c>
      <c r="D28" s="7">
        <v>20.924661135515226</v>
      </c>
      <c r="E28" s="7">
        <v>21.042102597063611</v>
      </c>
      <c r="F28" s="7">
        <v>21.550363531167321</v>
      </c>
      <c r="G28" s="7">
        <v>22.431556405942352</v>
      </c>
      <c r="H28" s="7">
        <v>23.509192155667247</v>
      </c>
      <c r="I28" s="7">
        <v>24.708476789702491</v>
      </c>
      <c r="J28" s="7">
        <v>26.012289495617075</v>
      </c>
      <c r="K28" s="7">
        <v>27.196749638300791</v>
      </c>
      <c r="L28" s="7">
        <v>28.455858982862473</v>
      </c>
      <c r="M28" s="7">
        <v>29.707711548811808</v>
      </c>
      <c r="N28" s="7">
        <v>31.0153850162176</v>
      </c>
      <c r="O28" s="7">
        <v>32.291642554565321</v>
      </c>
      <c r="P28" s="7">
        <v>33.309503836717994</v>
      </c>
      <c r="Q28" s="7">
        <v>34.240447248141422</v>
      </c>
      <c r="R28" s="7">
        <v>35.110858229037639</v>
      </c>
      <c r="S28" s="7">
        <v>35.916503349276425</v>
      </c>
      <c r="T28" s="7">
        <v>36.672912854392457</v>
      </c>
      <c r="U28" s="8">
        <v>3.5691556838658434E-2</v>
      </c>
    </row>
    <row r="29" spans="1:22" ht="15" customHeight="1" x14ac:dyDescent="0.3">
      <c r="A29" s="62"/>
      <c r="B29" s="6" t="s">
        <v>185</v>
      </c>
      <c r="C29" s="7">
        <v>435.990553003</v>
      </c>
      <c r="D29" s="7">
        <v>429.32787042116104</v>
      </c>
      <c r="E29" s="7">
        <v>431.21030724890227</v>
      </c>
      <c r="F29" s="7">
        <v>440.42802448965671</v>
      </c>
      <c r="G29" s="7">
        <v>453.34020274591199</v>
      </c>
      <c r="H29" s="7">
        <v>469.10010477308788</v>
      </c>
      <c r="I29" s="7">
        <v>487.25462812618332</v>
      </c>
      <c r="J29" s="7">
        <v>507.41049651867053</v>
      </c>
      <c r="K29" s="7">
        <v>526.9003498560395</v>
      </c>
      <c r="L29" s="7">
        <v>547.78451115084022</v>
      </c>
      <c r="M29" s="7">
        <v>569.40753052129151</v>
      </c>
      <c r="N29" s="7">
        <v>592.82078882786448</v>
      </c>
      <c r="O29" s="7">
        <v>616.00934111179481</v>
      </c>
      <c r="P29" s="7">
        <v>634.59484727930271</v>
      </c>
      <c r="Q29" s="7">
        <v>651.27817945280367</v>
      </c>
      <c r="R29" s="7">
        <v>666.44847236666624</v>
      </c>
      <c r="S29" s="7">
        <v>680.3817339574814</v>
      </c>
      <c r="T29" s="7">
        <v>693.175403306465</v>
      </c>
      <c r="U29" s="8">
        <v>3.0394136960815166E-2</v>
      </c>
    </row>
    <row r="30" spans="1:22" ht="15" customHeight="1" x14ac:dyDescent="0.3">
      <c r="A30" s="62"/>
      <c r="B30" s="6" t="s">
        <v>186</v>
      </c>
      <c r="C30" s="7">
        <v>136.13966500000001</v>
      </c>
      <c r="D30" s="7">
        <v>138.71520075631585</v>
      </c>
      <c r="E30" s="7">
        <v>140.55923156367143</v>
      </c>
      <c r="F30" s="7">
        <v>144.7281474680633</v>
      </c>
      <c r="G30" s="7">
        <v>151.1305880413862</v>
      </c>
      <c r="H30" s="7">
        <v>158.48455014718664</v>
      </c>
      <c r="I30" s="7">
        <v>166.99137129893964</v>
      </c>
      <c r="J30" s="7">
        <v>176.49137410467645</v>
      </c>
      <c r="K30" s="7">
        <v>186.00947871765217</v>
      </c>
      <c r="L30" s="7">
        <v>196.16793160853089</v>
      </c>
      <c r="M30" s="7">
        <v>207.34236439143538</v>
      </c>
      <c r="N30" s="7">
        <v>219.32305540440339</v>
      </c>
      <c r="O30" s="7">
        <v>231.59093364081897</v>
      </c>
      <c r="P30" s="7">
        <v>241.57661911311695</v>
      </c>
      <c r="Q30" s="7">
        <v>250.73590161976585</v>
      </c>
      <c r="R30" s="7">
        <v>259.09389250996969</v>
      </c>
      <c r="S30" s="7">
        <v>266.6962889403062</v>
      </c>
      <c r="T30" s="7">
        <v>273.92396221364453</v>
      </c>
      <c r="U30" s="8">
        <v>4.3443944772668663E-2</v>
      </c>
    </row>
    <row r="31" spans="1:22" ht="15" customHeight="1" x14ac:dyDescent="0.3">
      <c r="A31" s="62"/>
      <c r="B31" s="6" t="s">
        <v>187</v>
      </c>
      <c r="C31" s="7">
        <v>834.43598206199999</v>
      </c>
      <c r="D31" s="7">
        <v>830.84685207182895</v>
      </c>
      <c r="E31" s="7">
        <v>841.94718978132005</v>
      </c>
      <c r="F31" s="7">
        <v>869.17051228414334</v>
      </c>
      <c r="G31" s="7">
        <v>931.14933630281439</v>
      </c>
      <c r="H31" s="7">
        <v>1014.0341600519284</v>
      </c>
      <c r="I31" s="7">
        <v>1064.6315335434372</v>
      </c>
      <c r="J31" s="7">
        <v>1106.4911366505394</v>
      </c>
      <c r="K31" s="7">
        <v>1148.2392238217519</v>
      </c>
      <c r="L31" s="7">
        <v>1192.4569919350959</v>
      </c>
      <c r="M31" s="7">
        <v>1241.2713256446641</v>
      </c>
      <c r="N31" s="7">
        <v>1295.5540206036644</v>
      </c>
      <c r="O31" s="7">
        <v>1351.707895063339</v>
      </c>
      <c r="P31" s="7">
        <v>1396.8091683306693</v>
      </c>
      <c r="Q31" s="7">
        <v>1436.9502717840348</v>
      </c>
      <c r="R31" s="7">
        <v>1472.5186454921939</v>
      </c>
      <c r="S31" s="7">
        <v>1504.972427703636</v>
      </c>
      <c r="T31" s="7">
        <v>1533.7326904594649</v>
      </c>
      <c r="U31" s="8">
        <v>3.9056810955358179E-2</v>
      </c>
    </row>
    <row r="32" spans="1:22" ht="15" customHeight="1" x14ac:dyDescent="0.3">
      <c r="A32" s="62"/>
      <c r="B32" s="6" t="s">
        <v>188</v>
      </c>
      <c r="C32" s="7">
        <v>32.092022</v>
      </c>
      <c r="D32" s="7">
        <v>30.853882453448318</v>
      </c>
      <c r="E32" s="7">
        <v>30.862611399417045</v>
      </c>
      <c r="F32" s="7">
        <v>31.434335742219005</v>
      </c>
      <c r="G32" s="7">
        <v>31.838465005934424</v>
      </c>
      <c r="H32" s="7">
        <v>32.325929503195901</v>
      </c>
      <c r="I32" s="7">
        <v>32.872628882594356</v>
      </c>
      <c r="J32" s="7">
        <v>33.54718820352722</v>
      </c>
      <c r="K32" s="7">
        <v>34.249183181018068</v>
      </c>
      <c r="L32" s="7">
        <v>35.043129811756963</v>
      </c>
      <c r="M32" s="7">
        <v>35.870103275043263</v>
      </c>
      <c r="N32" s="7">
        <v>36.850831889651857</v>
      </c>
      <c r="O32" s="7">
        <v>37.817028237725509</v>
      </c>
      <c r="P32" s="7">
        <v>38.610867146028497</v>
      </c>
      <c r="Q32" s="7">
        <v>39.302735865306332</v>
      </c>
      <c r="R32" s="7">
        <v>39.904396419531842</v>
      </c>
      <c r="S32" s="7">
        <v>40.458845695705151</v>
      </c>
      <c r="T32" s="7">
        <v>40.945933988659206</v>
      </c>
      <c r="U32" s="8">
        <v>1.7844209020154045E-2</v>
      </c>
    </row>
    <row r="33" spans="1:22" ht="15" customHeight="1" x14ac:dyDescent="0.3">
      <c r="A33" s="62"/>
      <c r="B33" s="6" t="s">
        <v>189</v>
      </c>
      <c r="C33" s="7">
        <v>143.77900100000002</v>
      </c>
      <c r="D33" s="7">
        <v>145.11422260999495</v>
      </c>
      <c r="E33" s="7">
        <v>146.22452202030877</v>
      </c>
      <c r="F33" s="7">
        <v>148.42414716009486</v>
      </c>
      <c r="G33" s="7">
        <v>151.86430158545539</v>
      </c>
      <c r="H33" s="7">
        <v>155.69724502466397</v>
      </c>
      <c r="I33" s="7">
        <v>160.41440546491111</v>
      </c>
      <c r="J33" s="7">
        <v>165.61008795869509</v>
      </c>
      <c r="K33" s="7">
        <v>171.1546508487707</v>
      </c>
      <c r="L33" s="7">
        <v>177.14109728747098</v>
      </c>
      <c r="M33" s="7">
        <v>184.41804655306282</v>
      </c>
      <c r="N33" s="7">
        <v>191.94224966260262</v>
      </c>
      <c r="O33" s="7">
        <v>199.5152884227499</v>
      </c>
      <c r="P33" s="7">
        <v>205.8461143866306</v>
      </c>
      <c r="Q33" s="7">
        <v>211.58768579910387</v>
      </c>
      <c r="R33" s="7">
        <v>216.79348995634788</v>
      </c>
      <c r="S33" s="7">
        <v>221.49549003884408</v>
      </c>
      <c r="T33" s="7">
        <v>225.81859330290271</v>
      </c>
      <c r="U33" s="8">
        <v>2.8023653618448829E-2</v>
      </c>
    </row>
    <row r="34" spans="1:22" ht="15" customHeight="1" x14ac:dyDescent="0.3">
      <c r="A34" s="62"/>
      <c r="B34" s="6" t="s">
        <v>190</v>
      </c>
      <c r="C34" s="7">
        <v>313.96738267197759</v>
      </c>
      <c r="D34" s="7">
        <v>313.96738267197759</v>
      </c>
      <c r="E34" s="7">
        <v>313.96738267197759</v>
      </c>
      <c r="F34" s="7">
        <v>313.96738267197759</v>
      </c>
      <c r="G34" s="7">
        <v>313.96738267197759</v>
      </c>
      <c r="H34" s="7">
        <v>313.96738267197759</v>
      </c>
      <c r="I34" s="7">
        <v>313.96738267197759</v>
      </c>
      <c r="J34" s="7">
        <v>313.96738267197759</v>
      </c>
      <c r="K34" s="7">
        <v>313.96738267197759</v>
      </c>
      <c r="L34" s="7">
        <v>313.96738267197759</v>
      </c>
      <c r="M34" s="7">
        <v>313.96738267197759</v>
      </c>
      <c r="N34" s="7">
        <v>313.96738267197759</v>
      </c>
      <c r="O34" s="7">
        <v>313.96738267197759</v>
      </c>
      <c r="P34" s="7">
        <v>313.96738267197759</v>
      </c>
      <c r="Q34" s="7">
        <v>313.96738267197759</v>
      </c>
      <c r="R34" s="7">
        <v>313.96738267197759</v>
      </c>
      <c r="S34" s="7">
        <v>313.96738267197759</v>
      </c>
      <c r="T34" s="7">
        <v>313.96738267197759</v>
      </c>
      <c r="U34" s="8">
        <v>0</v>
      </c>
    </row>
    <row r="35" spans="1:22" ht="15" customHeight="1" x14ac:dyDescent="0.3">
      <c r="A35" s="62"/>
      <c r="B35" s="6" t="s">
        <v>191</v>
      </c>
      <c r="C35" s="7">
        <v>84.036305479999996</v>
      </c>
      <c r="D35" s="7">
        <v>85.526045440747652</v>
      </c>
      <c r="E35" s="7">
        <v>85.526045440747652</v>
      </c>
      <c r="F35" s="7">
        <v>86.389899797387301</v>
      </c>
      <c r="G35" s="7">
        <v>87.397289466022627</v>
      </c>
      <c r="H35" s="7">
        <v>88.741882554483482</v>
      </c>
      <c r="I35" s="7">
        <v>90.302060682617778</v>
      </c>
      <c r="J35" s="7">
        <v>91.882429873698229</v>
      </c>
      <c r="K35" s="7">
        <v>94.378625439669776</v>
      </c>
      <c r="L35" s="7">
        <v>96.522743416811423</v>
      </c>
      <c r="M35" s="7">
        <v>98.57435286557876</v>
      </c>
      <c r="N35" s="7">
        <v>100.70231499282043</v>
      </c>
      <c r="O35" s="7">
        <v>103.16229731452378</v>
      </c>
      <c r="P35" s="7">
        <v>105.82061447202598</v>
      </c>
      <c r="Q35" s="7">
        <v>107.9713880265893</v>
      </c>
      <c r="R35" s="7">
        <v>109.86716113709207</v>
      </c>
      <c r="S35" s="7">
        <v>111.62717057087222</v>
      </c>
      <c r="T35" s="7">
        <v>114.30831661594058</v>
      </c>
      <c r="U35" s="8">
        <v>1.8295242750806295E-2</v>
      </c>
    </row>
    <row r="36" spans="1:22" ht="15" customHeight="1" x14ac:dyDescent="0.3">
      <c r="A36" s="62"/>
      <c r="B36" s="6" t="s">
        <v>192</v>
      </c>
      <c r="C36" s="7">
        <v>21.458040529999998</v>
      </c>
      <c r="D36" s="7">
        <v>21.615335319190319</v>
      </c>
      <c r="E36" s="7">
        <v>21.804980020140999</v>
      </c>
      <c r="F36" s="7">
        <v>22.199789858641719</v>
      </c>
      <c r="G36" s="7">
        <v>22.719531518311339</v>
      </c>
      <c r="H36" s="7">
        <v>23.344503881698525</v>
      </c>
      <c r="I36" s="7">
        <v>24.157900364830333</v>
      </c>
      <c r="J36" s="7">
        <v>25.074191626826543</v>
      </c>
      <c r="K36" s="7">
        <v>26.082658676192732</v>
      </c>
      <c r="L36" s="7">
        <v>27.152482611286022</v>
      </c>
      <c r="M36" s="7">
        <v>28.366105005804197</v>
      </c>
      <c r="N36" s="7">
        <v>29.710101427962535</v>
      </c>
      <c r="O36" s="7">
        <v>31.090746109960563</v>
      </c>
      <c r="P36" s="7">
        <v>32.194612836683255</v>
      </c>
      <c r="Q36" s="7">
        <v>33.172583899099415</v>
      </c>
      <c r="R36" s="7">
        <v>34.040210203822454</v>
      </c>
      <c r="S36" s="7">
        <v>34.832203533179289</v>
      </c>
      <c r="T36" s="7">
        <v>35.543324176490501</v>
      </c>
      <c r="U36" s="8">
        <v>3.1572495336417372E-2</v>
      </c>
    </row>
    <row r="37" spans="1:22" ht="15" customHeight="1" x14ac:dyDescent="0.3">
      <c r="A37" s="62"/>
      <c r="B37" s="6" t="s">
        <v>13</v>
      </c>
      <c r="C37" s="7">
        <v>957.40862328000003</v>
      </c>
      <c r="D37" s="7">
        <v>1031.9850840473114</v>
      </c>
      <c r="E37" s="7">
        <v>1080.0364079531582</v>
      </c>
      <c r="F37" s="7">
        <v>1114.713825652773</v>
      </c>
      <c r="G37" s="7">
        <v>1144.886924019153</v>
      </c>
      <c r="H37" s="7">
        <v>1172.7520995894633</v>
      </c>
      <c r="I37" s="7">
        <v>1200.2434309292476</v>
      </c>
      <c r="J37" s="7">
        <v>1235.0476950866005</v>
      </c>
      <c r="K37" s="7">
        <v>1268.0491606692076</v>
      </c>
      <c r="L37" s="7">
        <v>1301.0602746827158</v>
      </c>
      <c r="M37" s="7">
        <v>1336.7331030416099</v>
      </c>
      <c r="N37" s="7">
        <v>1376.8950436598072</v>
      </c>
      <c r="O37" s="7">
        <v>1419.5063170285571</v>
      </c>
      <c r="P37" s="7">
        <v>1454.2533417531092</v>
      </c>
      <c r="Q37" s="7">
        <v>1485.3013549633449</v>
      </c>
      <c r="R37" s="7">
        <v>1513.6721545271498</v>
      </c>
      <c r="S37" s="7">
        <v>1547.7267002247509</v>
      </c>
      <c r="T37" s="7">
        <v>1573.8789104830071</v>
      </c>
      <c r="U37" s="8">
        <v>2.6729684718388658E-2</v>
      </c>
    </row>
    <row r="38" spans="1:22" ht="15" customHeight="1" x14ac:dyDescent="0.3">
      <c r="A38" s="62"/>
      <c r="B38" s="6" t="s">
        <v>193</v>
      </c>
      <c r="C38" s="7">
        <v>0</v>
      </c>
      <c r="D38" s="7">
        <v>0</v>
      </c>
      <c r="E38" s="7">
        <v>0</v>
      </c>
      <c r="F38" s="7">
        <v>0</v>
      </c>
      <c r="G38" s="7">
        <v>0</v>
      </c>
      <c r="H38" s="7">
        <v>0</v>
      </c>
      <c r="I38" s="7">
        <v>153.67182485535801</v>
      </c>
      <c r="J38" s="7">
        <v>330.39442343902959</v>
      </c>
      <c r="K38" s="7">
        <v>487.52386435363621</v>
      </c>
      <c r="L38" s="7">
        <v>653.91708181111358</v>
      </c>
      <c r="M38" s="7">
        <v>833.92449492746289</v>
      </c>
      <c r="N38" s="7">
        <v>1034.488455819647</v>
      </c>
      <c r="O38" s="7">
        <v>1197.472087172293</v>
      </c>
      <c r="P38" s="7">
        <v>1363.593142594804</v>
      </c>
      <c r="Q38" s="7">
        <v>1533.3303317142611</v>
      </c>
      <c r="R38" s="7">
        <v>1707.153751911128</v>
      </c>
      <c r="S38" s="7">
        <v>1885.4803453786269</v>
      </c>
      <c r="T38" s="7">
        <v>1930.8315243183879</v>
      </c>
      <c r="U38" s="8"/>
    </row>
    <row r="39" spans="1:22" ht="15" customHeight="1" x14ac:dyDescent="0.3">
      <c r="A39" s="62"/>
      <c r="B39" s="6" t="s">
        <v>14</v>
      </c>
      <c r="C39" s="7">
        <v>4392.2922070300001</v>
      </c>
      <c r="D39" s="7">
        <v>4608.2492023811146</v>
      </c>
      <c r="E39" s="7">
        <v>5252.4880403235957</v>
      </c>
      <c r="F39" s="7">
        <v>5599.2277261535073</v>
      </c>
      <c r="G39" s="7">
        <v>5962.9531223890799</v>
      </c>
      <c r="H39" s="7">
        <v>6367.291980342191</v>
      </c>
      <c r="I39" s="7">
        <v>6793.2432198053266</v>
      </c>
      <c r="J39" s="7">
        <v>7110.0080917589685</v>
      </c>
      <c r="K39" s="7">
        <v>7852.1489534871953</v>
      </c>
      <c r="L39" s="7">
        <v>8414.8213271579352</v>
      </c>
      <c r="M39" s="7">
        <v>8947.906296769972</v>
      </c>
      <c r="N39" s="7">
        <v>9580.3185926673723</v>
      </c>
      <c r="O39" s="7">
        <v>10163.192983785426</v>
      </c>
      <c r="P39" s="7">
        <v>10704.869081204972</v>
      </c>
      <c r="Q39" s="7">
        <v>11107.127205031062</v>
      </c>
      <c r="R39" s="7">
        <v>11456.439383531881</v>
      </c>
      <c r="S39" s="7">
        <v>11790.0232062784</v>
      </c>
      <c r="T39" s="7">
        <v>12091.681113331435</v>
      </c>
      <c r="U39" s="8">
        <v>6.2146495575572169E-2</v>
      </c>
    </row>
    <row r="40" spans="1:22" ht="15" customHeight="1" x14ac:dyDescent="0.3">
      <c r="A40" s="62"/>
      <c r="B40" s="6" t="s">
        <v>194</v>
      </c>
      <c r="C40" s="7">
        <v>37.010144000000004</v>
      </c>
      <c r="D40" s="7">
        <v>37.830054379642618</v>
      </c>
      <c r="E40" s="7">
        <v>38.254763996801678</v>
      </c>
      <c r="F40" s="7">
        <v>38.903587077206069</v>
      </c>
      <c r="G40" s="7">
        <v>39.911565740852168</v>
      </c>
      <c r="H40" s="7">
        <v>41.12510568267534</v>
      </c>
      <c r="I40" s="7">
        <v>42.733695593903072</v>
      </c>
      <c r="J40" s="7">
        <v>44.545376367007464</v>
      </c>
      <c r="K40" s="7">
        <v>46.545803096921631</v>
      </c>
      <c r="L40" s="7">
        <v>48.647229692331109</v>
      </c>
      <c r="M40" s="7">
        <v>51.058125031324572</v>
      </c>
      <c r="N40" s="7">
        <v>53.70307660318845</v>
      </c>
      <c r="O40" s="7">
        <v>56.439328862999631</v>
      </c>
      <c r="P40" s="7">
        <v>58.617191327655661</v>
      </c>
      <c r="Q40" s="7">
        <v>60.555245658996654</v>
      </c>
      <c r="R40" s="7">
        <v>62.283962633978767</v>
      </c>
      <c r="S40" s="7">
        <v>63.875623416611141</v>
      </c>
      <c r="T40" s="7">
        <v>65.303892143960567</v>
      </c>
      <c r="U40" s="8">
        <v>3.4710559708673205E-2</v>
      </c>
    </row>
    <row r="41" spans="1:22" ht="15" customHeight="1" x14ac:dyDescent="0.3">
      <c r="A41" s="62"/>
      <c r="B41" s="6" t="s">
        <v>195</v>
      </c>
      <c r="C41" s="7">
        <v>104.95921300000001</v>
      </c>
      <c r="D41" s="7">
        <v>106.49091548446751</v>
      </c>
      <c r="E41" s="7">
        <v>107.73322913748315</v>
      </c>
      <c r="F41" s="7">
        <v>110.41423183674992</v>
      </c>
      <c r="G41" s="7">
        <v>114.93802882693629</v>
      </c>
      <c r="H41" s="7">
        <v>120.35351215190603</v>
      </c>
      <c r="I41" s="7">
        <v>127.21212716005019</v>
      </c>
      <c r="J41" s="7">
        <v>134.97759364043054</v>
      </c>
      <c r="K41" s="7">
        <v>143.02128504085505</v>
      </c>
      <c r="L41" s="7">
        <v>151.66809248208537</v>
      </c>
      <c r="M41" s="7">
        <v>161.26878261332837</v>
      </c>
      <c r="N41" s="7">
        <v>171.9099279207405</v>
      </c>
      <c r="O41" s="7">
        <v>182.95446155632189</v>
      </c>
      <c r="P41" s="7">
        <v>192.06993813712737</v>
      </c>
      <c r="Q41" s="7">
        <v>200.58388118546054</v>
      </c>
      <c r="R41" s="7">
        <v>208.35705836487489</v>
      </c>
      <c r="S41" s="7">
        <v>215.4172457840819</v>
      </c>
      <c r="T41" s="7">
        <v>222.08129514757621</v>
      </c>
      <c r="U41" s="8">
        <v>4.7007912607262892E-2</v>
      </c>
    </row>
    <row r="42" spans="1:22" ht="15" customHeight="1" x14ac:dyDescent="0.3">
      <c r="A42" s="62"/>
      <c r="B42" s="6" t="s">
        <v>15</v>
      </c>
      <c r="C42" s="7">
        <v>5868.3376539999999</v>
      </c>
      <c r="D42" s="7">
        <v>2797.6177540699996</v>
      </c>
      <c r="E42" s="7">
        <v>2797.6177540699996</v>
      </c>
      <c r="F42" s="7">
        <v>2797.6177540699996</v>
      </c>
      <c r="G42" s="7">
        <v>2797.6177540699996</v>
      </c>
      <c r="H42" s="7">
        <v>2797.6177540699996</v>
      </c>
      <c r="I42" s="7">
        <v>2797.6177540699996</v>
      </c>
      <c r="J42" s="7">
        <v>2797.6177540699996</v>
      </c>
      <c r="K42" s="7">
        <v>2797.6177540699996</v>
      </c>
      <c r="L42" s="7">
        <v>2797.6177540699996</v>
      </c>
      <c r="M42" s="7">
        <v>2797.6177540699996</v>
      </c>
      <c r="N42" s="7">
        <v>2797.6177540699996</v>
      </c>
      <c r="O42" s="7">
        <v>2797.6177540699996</v>
      </c>
      <c r="P42" s="7">
        <v>2797.6177540699996</v>
      </c>
      <c r="Q42" s="7">
        <v>2797.6177540699996</v>
      </c>
      <c r="R42" s="7">
        <v>2797.6177540699996</v>
      </c>
      <c r="S42" s="7">
        <v>2797.6177540699996</v>
      </c>
      <c r="T42" s="7">
        <v>2797.6177540699996</v>
      </c>
      <c r="U42" s="8">
        <v>0</v>
      </c>
    </row>
    <row r="43" spans="1:22" ht="15" customHeight="1" thickBot="1" x14ac:dyDescent="0.35">
      <c r="A43" s="62"/>
      <c r="B43" s="6" t="s">
        <v>16</v>
      </c>
      <c r="C43" s="7">
        <v>2654.5907307299999</v>
      </c>
      <c r="D43" s="7">
        <v>2268.2589197426269</v>
      </c>
      <c r="E43" s="7">
        <v>2287.8608764806445</v>
      </c>
      <c r="F43" s="7">
        <v>2311.4586979879691</v>
      </c>
      <c r="G43" s="7">
        <v>2347.8968141678142</v>
      </c>
      <c r="H43" s="7">
        <v>2390.4097504488923</v>
      </c>
      <c r="I43" s="7">
        <v>2446.5358314310242</v>
      </c>
      <c r="J43" s="7">
        <v>2510.6032856456368</v>
      </c>
      <c r="K43" s="7">
        <v>2580.2134073999136</v>
      </c>
      <c r="L43" s="7">
        <v>2653.2091690231891</v>
      </c>
      <c r="M43" s="7">
        <v>2738.8906707817155</v>
      </c>
      <c r="N43" s="7">
        <v>2834.0051291058508</v>
      </c>
      <c r="O43" s="7">
        <v>2933.9212223964587</v>
      </c>
      <c r="P43" s="7">
        <v>3014.7460711730928</v>
      </c>
      <c r="Q43" s="7">
        <v>3086.1983777038486</v>
      </c>
      <c r="R43" s="7">
        <v>3150.3808569485373</v>
      </c>
      <c r="S43" s="7">
        <v>3210.5486016299756</v>
      </c>
      <c r="T43" s="7">
        <v>3263.5833561696813</v>
      </c>
      <c r="U43" s="8">
        <v>2.2998813814058439E-2</v>
      </c>
    </row>
    <row r="44" spans="1:22" ht="15" customHeight="1" thickBot="1" x14ac:dyDescent="0.35">
      <c r="A44" s="63" t="s">
        <v>17</v>
      </c>
      <c r="B44" s="64"/>
      <c r="C44" s="11">
        <v>89296.816058502998</v>
      </c>
      <c r="D44" s="11">
        <v>88028.370357710999</v>
      </c>
      <c r="E44" s="11">
        <v>90362.460308657697</v>
      </c>
      <c r="F44" s="11">
        <v>93609.463719327294</v>
      </c>
      <c r="G44" s="11">
        <v>97674.882479833701</v>
      </c>
      <c r="H44" s="11">
        <v>106694.837327726</v>
      </c>
      <c r="I44" s="11">
        <v>114359.30490840301</v>
      </c>
      <c r="J44" s="11">
        <v>121694.42031519899</v>
      </c>
      <c r="K44" s="11">
        <v>128835.03144818</v>
      </c>
      <c r="L44" s="11">
        <v>133920.844692388</v>
      </c>
      <c r="M44" s="11">
        <v>139680.97452549601</v>
      </c>
      <c r="N44" s="11">
        <v>145383.68203917</v>
      </c>
      <c r="O44" s="11">
        <v>150979.20809128101</v>
      </c>
      <c r="P44" s="11">
        <v>155622.82805961501</v>
      </c>
      <c r="Q44" s="11">
        <v>159714.54913766199</v>
      </c>
      <c r="R44" s="11">
        <v>163349.20754812399</v>
      </c>
      <c r="S44" s="11">
        <v>166763.891829353</v>
      </c>
      <c r="T44" s="11">
        <v>169741.28091644199</v>
      </c>
      <c r="U44" s="12">
        <v>4.1892233766969822E-2</v>
      </c>
    </row>
    <row r="45" spans="1:22" ht="15" customHeight="1" x14ac:dyDescent="0.3">
      <c r="A45" s="65" t="s">
        <v>18</v>
      </c>
      <c r="B45" s="6" t="s">
        <v>19</v>
      </c>
      <c r="C45" s="13">
        <v>48164.506870190991</v>
      </c>
      <c r="D45" s="13">
        <v>50460.373296176265</v>
      </c>
      <c r="E45" s="13">
        <v>50738.653988462487</v>
      </c>
      <c r="F45" s="13">
        <v>51858.143725874834</v>
      </c>
      <c r="G45" s="13">
        <v>52881.131547475212</v>
      </c>
      <c r="H45" s="13">
        <v>54244.710033675205</v>
      </c>
      <c r="I45" s="13">
        <v>56543.109572339134</v>
      </c>
      <c r="J45" s="13">
        <v>59008.395453626807</v>
      </c>
      <c r="K45" s="13">
        <v>61426.471486063274</v>
      </c>
      <c r="L45" s="13">
        <v>63904.844522131927</v>
      </c>
      <c r="M45" s="13">
        <v>66551.70058678076</v>
      </c>
      <c r="N45" s="13">
        <v>69350.870581839903</v>
      </c>
      <c r="O45" s="13">
        <v>72204.729533091857</v>
      </c>
      <c r="P45" s="13">
        <v>74357.809917764607</v>
      </c>
      <c r="Q45" s="13">
        <v>76376.339503015275</v>
      </c>
      <c r="R45" s="13">
        <v>78184.74781544476</v>
      </c>
      <c r="S45" s="13">
        <v>79857.49138074911</v>
      </c>
      <c r="T45" s="13">
        <v>81369.842327212551</v>
      </c>
      <c r="U45" s="8">
        <v>3.0313910717015613E-2</v>
      </c>
    </row>
    <row r="46" spans="1:22" ht="15" customHeight="1" x14ac:dyDescent="0.3">
      <c r="A46" s="66"/>
      <c r="B46" s="6" t="s">
        <v>20</v>
      </c>
      <c r="C46" s="13">
        <v>12184.843116280001</v>
      </c>
      <c r="D46" s="13">
        <v>11659</v>
      </c>
      <c r="E46" s="13">
        <v>12003.300000000001</v>
      </c>
      <c r="F46" s="13">
        <v>12003.300000000001</v>
      </c>
      <c r="G46" s="13">
        <v>12670.15</v>
      </c>
      <c r="H46" s="13">
        <v>13337</v>
      </c>
      <c r="I46" s="13">
        <v>13337</v>
      </c>
      <c r="J46" s="13">
        <v>13337</v>
      </c>
      <c r="K46" s="13">
        <v>13337</v>
      </c>
      <c r="L46" s="13">
        <v>13337</v>
      </c>
      <c r="M46" s="13">
        <v>13337</v>
      </c>
      <c r="N46" s="13">
        <v>13337</v>
      </c>
      <c r="O46" s="13">
        <v>13337</v>
      </c>
      <c r="P46" s="13">
        <v>13338</v>
      </c>
      <c r="Q46" s="13">
        <v>13339</v>
      </c>
      <c r="R46" s="13">
        <v>13340</v>
      </c>
      <c r="S46" s="13">
        <v>13341</v>
      </c>
      <c r="T46" s="13">
        <v>13342</v>
      </c>
      <c r="U46" s="8">
        <v>8.4630193449695135E-3</v>
      </c>
    </row>
    <row r="47" spans="1:22" ht="15" customHeight="1" x14ac:dyDescent="0.3">
      <c r="A47" s="66"/>
      <c r="B47" s="6" t="s">
        <v>21</v>
      </c>
      <c r="C47" s="7">
        <v>217.19450838</v>
      </c>
      <c r="D47" s="7">
        <v>219.16705498487016</v>
      </c>
      <c r="E47" s="7">
        <v>247.41331000000002</v>
      </c>
      <c r="F47" s="7">
        <v>250.45380404697624</v>
      </c>
      <c r="G47" s="7">
        <v>258.26472005114545</v>
      </c>
      <c r="H47" s="7">
        <v>269.22593258197242</v>
      </c>
      <c r="I47" s="7">
        <v>280.29805932507008</v>
      </c>
      <c r="J47" s="7">
        <v>292.42472209519337</v>
      </c>
      <c r="K47" s="7">
        <v>303.61342811070864</v>
      </c>
      <c r="L47" s="7">
        <v>315.17193880150069</v>
      </c>
      <c r="M47" s="7">
        <v>327.08859446455733</v>
      </c>
      <c r="N47" s="7">
        <v>339.37234808139311</v>
      </c>
      <c r="O47" s="7">
        <v>351.62660040531523</v>
      </c>
      <c r="P47" s="7">
        <v>360.85059745201954</v>
      </c>
      <c r="Q47" s="7">
        <v>369.71964661068512</v>
      </c>
      <c r="R47" s="7">
        <v>377.70928247509437</v>
      </c>
      <c r="S47" s="7">
        <v>385.03822839601128</v>
      </c>
      <c r="T47" s="7">
        <v>391.98565026496232</v>
      </c>
      <c r="U47" s="8">
        <v>3.7005192629696149E-2</v>
      </c>
    </row>
    <row r="48" spans="1:22" ht="15" customHeight="1" x14ac:dyDescent="0.3">
      <c r="A48" s="66"/>
      <c r="B48" s="6" t="s">
        <v>12</v>
      </c>
      <c r="C48" s="7">
        <v>446.62404814000001</v>
      </c>
      <c r="D48" s="7">
        <v>511.86736999999982</v>
      </c>
      <c r="E48" s="7">
        <v>515.29486999999995</v>
      </c>
      <c r="F48" s="7">
        <v>525.2305189501526</v>
      </c>
      <c r="G48" s="7">
        <v>543.65080977924663</v>
      </c>
      <c r="H48" s="7">
        <v>565.60304782685319</v>
      </c>
      <c r="I48" s="7">
        <v>589.95845465189302</v>
      </c>
      <c r="J48" s="7">
        <v>616.5368926714475</v>
      </c>
      <c r="K48" s="7">
        <v>639.91441447385455</v>
      </c>
      <c r="L48" s="7">
        <v>664.23613032552907</v>
      </c>
      <c r="M48" s="7">
        <v>689.11528002034527</v>
      </c>
      <c r="N48" s="7">
        <v>715.67203921224234</v>
      </c>
      <c r="O48" s="7">
        <v>742.20213263931123</v>
      </c>
      <c r="P48" s="7">
        <v>761.9727139318104</v>
      </c>
      <c r="Q48" s="7">
        <v>780.4951864210168</v>
      </c>
      <c r="R48" s="7">
        <v>797.05745309251267</v>
      </c>
      <c r="S48" s="7">
        <v>812.33191911874076</v>
      </c>
      <c r="T48" s="7">
        <v>825.96820776277434</v>
      </c>
      <c r="U48" s="8">
        <v>3.0357336719702532E-2</v>
      </c>
      <c r="V48" s="9"/>
    </row>
    <row r="49" spans="1:22" ht="15" customHeight="1" x14ac:dyDescent="0.3">
      <c r="A49" s="66"/>
      <c r="B49" s="6" t="s">
        <v>22</v>
      </c>
      <c r="C49" s="7">
        <v>10410.71333884</v>
      </c>
      <c r="D49" s="7">
        <v>10818.943100000004</v>
      </c>
      <c r="E49" s="7">
        <v>10971.836179999998</v>
      </c>
      <c r="F49" s="7">
        <v>11165.901625663277</v>
      </c>
      <c r="G49" s="7">
        <v>11573.002224901014</v>
      </c>
      <c r="H49" s="7">
        <v>12072.287901824177</v>
      </c>
      <c r="I49" s="7">
        <v>12714.729576337988</v>
      </c>
      <c r="J49" s="7">
        <v>13411.943008916807</v>
      </c>
      <c r="K49" s="7">
        <v>14051.87941745703</v>
      </c>
      <c r="L49" s="7">
        <v>14721.906967195428</v>
      </c>
      <c r="M49" s="7">
        <v>15413.65691754458</v>
      </c>
      <c r="N49" s="7">
        <v>16147.457852808428</v>
      </c>
      <c r="O49" s="7">
        <v>16884.664168895641</v>
      </c>
      <c r="P49" s="7">
        <v>17339.179375206561</v>
      </c>
      <c r="Q49" s="7">
        <v>17763.107345953071</v>
      </c>
      <c r="R49" s="7">
        <v>18139.194437535603</v>
      </c>
      <c r="S49" s="7">
        <v>18477.122612504038</v>
      </c>
      <c r="T49" s="7">
        <v>18780.888384629401</v>
      </c>
      <c r="U49" s="8">
        <v>3.5072346543380206E-2</v>
      </c>
      <c r="V49" s="9"/>
    </row>
    <row r="50" spans="1:22" ht="15" customHeight="1" x14ac:dyDescent="0.3">
      <c r="A50" s="66"/>
      <c r="B50" s="6" t="s">
        <v>23</v>
      </c>
      <c r="C50" s="7">
        <v>351.53559998999998</v>
      </c>
      <c r="D50" s="7">
        <v>357.20797615983827</v>
      </c>
      <c r="E50" s="7">
        <v>360.68641079461281</v>
      </c>
      <c r="F50" s="7">
        <v>368.94690758563218</v>
      </c>
      <c r="G50" s="7">
        <v>382.86454290371773</v>
      </c>
      <c r="H50" s="7">
        <v>399.4338825677886</v>
      </c>
      <c r="I50" s="7">
        <v>418.7697383121523</v>
      </c>
      <c r="J50" s="7">
        <v>439.50910266262679</v>
      </c>
      <c r="K50" s="7">
        <v>459.51909647035393</v>
      </c>
      <c r="L50" s="7">
        <v>479.77460107714364</v>
      </c>
      <c r="M50" s="7">
        <v>500.79040137834409</v>
      </c>
      <c r="N50" s="7">
        <v>521.74092006588853</v>
      </c>
      <c r="O50" s="7">
        <v>542.19629094634365</v>
      </c>
      <c r="P50" s="7">
        <v>557.61727086769156</v>
      </c>
      <c r="Q50" s="7">
        <v>572.35294615592341</v>
      </c>
      <c r="R50" s="7">
        <v>585.55948324007454</v>
      </c>
      <c r="S50" s="7">
        <v>597.62521901289483</v>
      </c>
      <c r="T50" s="7">
        <v>608.93512310142194</v>
      </c>
      <c r="U50" s="8">
        <v>3.3899004847691705E-2</v>
      </c>
      <c r="V50" s="9"/>
    </row>
    <row r="51" spans="1:22" ht="15" customHeight="1" x14ac:dyDescent="0.3">
      <c r="A51" s="66"/>
      <c r="B51" s="6" t="s">
        <v>24</v>
      </c>
      <c r="C51" s="7">
        <v>411.93938901000001</v>
      </c>
      <c r="D51" s="7">
        <v>415.27737085058334</v>
      </c>
      <c r="E51" s="7">
        <v>487.31517000000031</v>
      </c>
      <c r="F51" s="7">
        <v>497.16314672228521</v>
      </c>
      <c r="G51" s="7">
        <v>518.81185028131767</v>
      </c>
      <c r="H51" s="7">
        <v>545.19309633033345</v>
      </c>
      <c r="I51" s="7">
        <v>574.84917296104061</v>
      </c>
      <c r="J51" s="7">
        <v>606.91429273622066</v>
      </c>
      <c r="K51" s="7">
        <v>634.61440547418147</v>
      </c>
      <c r="L51" s="7">
        <v>663.73124088606073</v>
      </c>
      <c r="M51" s="7">
        <v>693.07452618994819</v>
      </c>
      <c r="N51" s="7">
        <v>723.77823513508008</v>
      </c>
      <c r="O51" s="7">
        <v>753.65860388020701</v>
      </c>
      <c r="P51" s="7">
        <v>775.48069576111516</v>
      </c>
      <c r="Q51" s="7">
        <v>796.12150896792627</v>
      </c>
      <c r="R51" s="7">
        <v>814.64120590372636</v>
      </c>
      <c r="S51" s="7">
        <v>831.31673508925394</v>
      </c>
      <c r="T51" s="7">
        <v>846.44681266636007</v>
      </c>
      <c r="U51" s="8">
        <v>4.5511557340394804E-2</v>
      </c>
      <c r="V51" s="9"/>
    </row>
    <row r="52" spans="1:22" ht="15" customHeight="1" x14ac:dyDescent="0.3">
      <c r="A52" s="66"/>
      <c r="B52" s="6" t="s">
        <v>25</v>
      </c>
      <c r="C52" s="7">
        <v>531.48059929999999</v>
      </c>
      <c r="D52" s="7">
        <v>595.63</v>
      </c>
      <c r="E52" s="7">
        <v>605.69263000000001</v>
      </c>
      <c r="F52" s="7">
        <v>617.62899274745246</v>
      </c>
      <c r="G52" s="7">
        <v>642.50342495840459</v>
      </c>
      <c r="H52" s="7">
        <v>672.68906759741685</v>
      </c>
      <c r="I52" s="7">
        <v>706.53121218351941</v>
      </c>
      <c r="J52" s="7">
        <v>743.17231384388015</v>
      </c>
      <c r="K52" s="7">
        <v>775.11035974114748</v>
      </c>
      <c r="L52" s="7">
        <v>808.54820022769457</v>
      </c>
      <c r="M52" s="7">
        <v>842.4754560228248</v>
      </c>
      <c r="N52" s="7">
        <v>878.24001011456494</v>
      </c>
      <c r="O52" s="7">
        <v>913.41890836026289</v>
      </c>
      <c r="P52" s="7">
        <v>939.3237162995556</v>
      </c>
      <c r="Q52" s="7">
        <v>963.71230100339164</v>
      </c>
      <c r="R52" s="7">
        <v>985.53650308145632</v>
      </c>
      <c r="S52" s="7">
        <v>1005.2923220668611</v>
      </c>
      <c r="T52" s="7">
        <v>1023.1209739479361</v>
      </c>
      <c r="U52" s="8">
        <v>3.4390210002359867E-2</v>
      </c>
      <c r="V52" s="9"/>
    </row>
    <row r="53" spans="1:22" ht="15" customHeight="1" x14ac:dyDescent="0.3">
      <c r="A53" s="66"/>
      <c r="B53" s="6" t="s">
        <v>26</v>
      </c>
      <c r="C53" s="7">
        <v>2685.14070713</v>
      </c>
      <c r="D53" s="7">
        <v>2242.8449833466993</v>
      </c>
      <c r="E53" s="7">
        <v>2199.0444074956531</v>
      </c>
      <c r="F53" s="7">
        <v>2275.2099699272562</v>
      </c>
      <c r="G53" s="7">
        <v>2334.3221178702138</v>
      </c>
      <c r="H53" s="7">
        <v>2416.19615131201</v>
      </c>
      <c r="I53" s="7">
        <v>2521.8899688893666</v>
      </c>
      <c r="J53" s="7">
        <v>2631.671504892659</v>
      </c>
      <c r="K53" s="7">
        <v>2731.6465589059312</v>
      </c>
      <c r="L53" s="7">
        <v>2833.5017767495774</v>
      </c>
      <c r="M53" s="7">
        <v>2938.7856841706925</v>
      </c>
      <c r="N53" s="7">
        <v>3051.0418959559279</v>
      </c>
      <c r="O53" s="7">
        <v>3164.6548365784279</v>
      </c>
      <c r="P53" s="7">
        <v>3246.663772286016</v>
      </c>
      <c r="Q53" s="7">
        <v>3322.150110190868</v>
      </c>
      <c r="R53" s="7">
        <v>3388.2683799108991</v>
      </c>
      <c r="S53" s="7">
        <v>3447.0676933526443</v>
      </c>
      <c r="T53" s="7">
        <v>3499.5821563495074</v>
      </c>
      <c r="U53" s="8">
        <v>2.8196351528332553E-2</v>
      </c>
      <c r="V53" s="9"/>
    </row>
    <row r="54" spans="1:22" ht="15" customHeight="1" x14ac:dyDescent="0.3">
      <c r="A54" s="66"/>
      <c r="B54" s="6" t="s">
        <v>27</v>
      </c>
      <c r="C54" s="7">
        <v>198.32610047</v>
      </c>
      <c r="D54" s="7">
        <v>200.06595141226694</v>
      </c>
      <c r="E54" s="7">
        <v>215.10099000000002</v>
      </c>
      <c r="F54" s="7">
        <v>218.37553236361012</v>
      </c>
      <c r="G54" s="7">
        <v>225.59366737121957</v>
      </c>
      <c r="H54" s="7">
        <v>234.56321180606747</v>
      </c>
      <c r="I54" s="7">
        <v>244.72183698494456</v>
      </c>
      <c r="J54" s="7">
        <v>255.54813442777385</v>
      </c>
      <c r="K54" s="7">
        <v>265.32430917622725</v>
      </c>
      <c r="L54" s="7">
        <v>275.4638240588564</v>
      </c>
      <c r="M54" s="7">
        <v>285.97871050379285</v>
      </c>
      <c r="N54" s="7">
        <v>297.23430389994496</v>
      </c>
      <c r="O54" s="7">
        <v>308.57879336431984</v>
      </c>
      <c r="P54" s="7">
        <v>317.08667032671764</v>
      </c>
      <c r="Q54" s="7">
        <v>324.96218242220277</v>
      </c>
      <c r="R54" s="7">
        <v>331.8938536274095</v>
      </c>
      <c r="S54" s="7">
        <v>338.0709288492759</v>
      </c>
      <c r="T54" s="7">
        <v>343.60697895556751</v>
      </c>
      <c r="U54" s="8">
        <v>3.4381035505161917E-2</v>
      </c>
      <c r="V54" s="9"/>
    </row>
    <row r="55" spans="1:22" ht="15" customHeight="1" x14ac:dyDescent="0.3">
      <c r="A55" s="66"/>
      <c r="B55" s="6" t="s">
        <v>28</v>
      </c>
      <c r="C55" s="7">
        <v>386.12388885999997</v>
      </c>
      <c r="D55" s="7">
        <v>392.07029608442917</v>
      </c>
      <c r="E55" s="7">
        <v>422.28211999999985</v>
      </c>
      <c r="F55" s="7">
        <v>430.78526394427348</v>
      </c>
      <c r="G55" s="7">
        <v>448.06879590355038</v>
      </c>
      <c r="H55" s="7">
        <v>469.3384971872124</v>
      </c>
      <c r="I55" s="7">
        <v>493.35317375276202</v>
      </c>
      <c r="J55" s="7">
        <v>519.1848948592833</v>
      </c>
      <c r="K55" s="7">
        <v>542.21393026956514</v>
      </c>
      <c r="L55" s="7">
        <v>566.1832226577344</v>
      </c>
      <c r="M55" s="7">
        <v>590.86561600569473</v>
      </c>
      <c r="N55" s="7">
        <v>617.10178471185668</v>
      </c>
      <c r="O55" s="7">
        <v>643.3376284795645</v>
      </c>
      <c r="P55" s="7">
        <v>662.88803663035355</v>
      </c>
      <c r="Q55" s="7">
        <v>681.12897980038406</v>
      </c>
      <c r="R55" s="7">
        <v>697.31702691716316</v>
      </c>
      <c r="S55" s="7">
        <v>711.78019823664658</v>
      </c>
      <c r="T55" s="7">
        <v>724.82148613059383</v>
      </c>
      <c r="U55" s="8">
        <v>3.9152280126399264E-2</v>
      </c>
      <c r="V55" s="9"/>
    </row>
    <row r="56" spans="1:22" ht="15" customHeight="1" x14ac:dyDescent="0.3">
      <c r="A56" s="66"/>
      <c r="B56" s="6" t="s">
        <v>29</v>
      </c>
      <c r="C56" s="7">
        <v>265.77950480000004</v>
      </c>
      <c r="D56" s="7">
        <v>266.75350380933048</v>
      </c>
      <c r="E56" s="7">
        <v>281.61549000000002</v>
      </c>
      <c r="F56" s="7">
        <v>285.84362889654045</v>
      </c>
      <c r="G56" s="7">
        <v>294.3839605215361</v>
      </c>
      <c r="H56" s="7">
        <v>304.75615886392859</v>
      </c>
      <c r="I56" s="7">
        <v>316.71645743614101</v>
      </c>
      <c r="J56" s="7">
        <v>329.36761534443656</v>
      </c>
      <c r="K56" s="7">
        <v>341.36911806497875</v>
      </c>
      <c r="L56" s="7">
        <v>353.57311176911026</v>
      </c>
      <c r="M56" s="7">
        <v>366.09360834301265</v>
      </c>
      <c r="N56" s="7">
        <v>378.52694826425409</v>
      </c>
      <c r="O56" s="7">
        <v>390.53138181012463</v>
      </c>
      <c r="P56" s="7">
        <v>399.50073716811625</v>
      </c>
      <c r="Q56" s="7">
        <v>408.14090443164639</v>
      </c>
      <c r="R56" s="7">
        <v>415.90868212034013</v>
      </c>
      <c r="S56" s="7">
        <v>423.04556520038818</v>
      </c>
      <c r="T56" s="7">
        <v>429.75599018467091</v>
      </c>
      <c r="U56" s="8">
        <v>3.0254423508107919E-2</v>
      </c>
      <c r="V56" s="9"/>
    </row>
    <row r="57" spans="1:22" ht="15" customHeight="1" x14ac:dyDescent="0.3">
      <c r="A57" s="66"/>
      <c r="B57" s="6" t="s">
        <v>30</v>
      </c>
      <c r="C57" s="7">
        <v>161.07568158999999</v>
      </c>
      <c r="D57" s="7">
        <v>162.31812683579196</v>
      </c>
      <c r="E57" s="7">
        <v>168.21315000000004</v>
      </c>
      <c r="F57" s="7">
        <v>171.56611578265478</v>
      </c>
      <c r="G57" s="7">
        <v>177.78847354982906</v>
      </c>
      <c r="H57" s="7">
        <v>185.30071530281478</v>
      </c>
      <c r="I57" s="7">
        <v>193.90998361536441</v>
      </c>
      <c r="J57" s="7">
        <v>203.12888141526966</v>
      </c>
      <c r="K57" s="7">
        <v>211.7736142639323</v>
      </c>
      <c r="L57" s="7">
        <v>220.57192438034866</v>
      </c>
      <c r="M57" s="7">
        <v>229.55308913825849</v>
      </c>
      <c r="N57" s="7">
        <v>238.45044636290567</v>
      </c>
      <c r="O57" s="7">
        <v>247.02434255713621</v>
      </c>
      <c r="P57" s="7">
        <v>253.36432718707559</v>
      </c>
      <c r="Q57" s="7">
        <v>259.50230131626847</v>
      </c>
      <c r="R57" s="7">
        <v>265.02943232026257</v>
      </c>
      <c r="S57" s="7">
        <v>270.12940441605406</v>
      </c>
      <c r="T57" s="7">
        <v>274.94560303302802</v>
      </c>
      <c r="U57" s="8">
        <v>3.3486920701583545E-2</v>
      </c>
      <c r="V57" s="9"/>
    </row>
    <row r="58" spans="1:22" ht="15" customHeight="1" x14ac:dyDescent="0.3">
      <c r="A58" s="66"/>
      <c r="B58" s="6" t="s">
        <v>31</v>
      </c>
      <c r="C58" s="7">
        <v>328.16281594999998</v>
      </c>
      <c r="D58" s="7">
        <v>328.75067184652187</v>
      </c>
      <c r="E58" s="7">
        <v>339.49680999999987</v>
      </c>
      <c r="F58" s="7">
        <v>346.89158722194225</v>
      </c>
      <c r="G58" s="7">
        <v>362.92102529702777</v>
      </c>
      <c r="H58" s="7">
        <v>382.5795485749203</v>
      </c>
      <c r="I58" s="7">
        <v>406.50505973586849</v>
      </c>
      <c r="J58" s="7">
        <v>433.32627987297741</v>
      </c>
      <c r="K58" s="7">
        <v>459.85985059699601</v>
      </c>
      <c r="L58" s="7">
        <v>488.0023138545622</v>
      </c>
      <c r="M58" s="7">
        <v>519.16808312493686</v>
      </c>
      <c r="N58" s="7">
        <v>552.24815589811828</v>
      </c>
      <c r="O58" s="7">
        <v>585.49893449360684</v>
      </c>
      <c r="P58" s="7">
        <v>612.53353900320519</v>
      </c>
      <c r="Q58" s="7">
        <v>638.5414253580077</v>
      </c>
      <c r="R58" s="7">
        <v>662.61502457430549</v>
      </c>
      <c r="S58" s="7">
        <v>684.41998404777769</v>
      </c>
      <c r="T58" s="7">
        <v>704.99671396000201</v>
      </c>
      <c r="U58" s="8">
        <v>4.883586033998033E-2</v>
      </c>
      <c r="V58" s="9"/>
    </row>
    <row r="59" spans="1:22" ht="15" customHeight="1" x14ac:dyDescent="0.3">
      <c r="A59" s="66"/>
      <c r="B59" s="6" t="s">
        <v>32</v>
      </c>
      <c r="C59" s="7">
        <v>2111.1182209640001</v>
      </c>
      <c r="D59" s="7">
        <v>2145.5812827857967</v>
      </c>
      <c r="E59" s="7">
        <v>2166.7670673791099</v>
      </c>
      <c r="F59" s="7">
        <v>2196.018002475761</v>
      </c>
      <c r="G59" s="7">
        <v>2254.9966909615782</v>
      </c>
      <c r="H59" s="7">
        <v>2328.6915218344861</v>
      </c>
      <c r="I59" s="7">
        <v>2412.2608964365045</v>
      </c>
      <c r="J59" s="7">
        <v>2500.7071451369011</v>
      </c>
      <c r="K59" s="7">
        <v>2583.8065828733065</v>
      </c>
      <c r="L59" s="7">
        <v>2668.9046595051791</v>
      </c>
      <c r="M59" s="7">
        <v>2759.414031787313</v>
      </c>
      <c r="N59" s="7">
        <v>2858.3836243491905</v>
      </c>
      <c r="O59" s="7">
        <v>2961.1664135023148</v>
      </c>
      <c r="P59" s="7">
        <v>3039.9036566019349</v>
      </c>
      <c r="Q59" s="7">
        <v>3111.7341922130936</v>
      </c>
      <c r="R59" s="7">
        <v>3174.1798190614818</v>
      </c>
      <c r="S59" s="7">
        <v>3229.8628315086476</v>
      </c>
      <c r="T59" s="7">
        <v>3279.1452881155765</v>
      </c>
      <c r="U59" s="8">
        <v>2.6865304973805681E-2</v>
      </c>
      <c r="V59" s="9"/>
    </row>
    <row r="60" spans="1:22" ht="15" customHeight="1" x14ac:dyDescent="0.3">
      <c r="A60" s="66"/>
      <c r="B60" s="14" t="s">
        <v>33</v>
      </c>
      <c r="C60" s="7">
        <v>62.935685999999997</v>
      </c>
      <c r="D60" s="7">
        <v>63.239799178380807</v>
      </c>
      <c r="E60" s="7">
        <v>63.457416421139513</v>
      </c>
      <c r="F60" s="7">
        <v>65.003610595622561</v>
      </c>
      <c r="G60" s="7">
        <v>67.767645282756689</v>
      </c>
      <c r="H60" s="7">
        <v>71.104857390556276</v>
      </c>
      <c r="I60" s="7">
        <v>74.853053123816096</v>
      </c>
      <c r="J60" s="7">
        <v>78.95310601737711</v>
      </c>
      <c r="K60" s="7">
        <v>82.682467281296653</v>
      </c>
      <c r="L60" s="7">
        <v>86.493275116272827</v>
      </c>
      <c r="M60" s="7">
        <v>90.325698640098864</v>
      </c>
      <c r="N60" s="7">
        <v>94.106531646751037</v>
      </c>
      <c r="O60" s="7">
        <v>97.710212782364749</v>
      </c>
      <c r="P60" s="7">
        <v>100.31850165833045</v>
      </c>
      <c r="Q60" s="7">
        <v>102.88715626997231</v>
      </c>
      <c r="R60" s="7">
        <v>105.21513796098121</v>
      </c>
      <c r="S60" s="7">
        <v>107.43208121099926</v>
      </c>
      <c r="T60" s="7">
        <v>109.5228780807101</v>
      </c>
      <c r="U60" s="8">
        <v>3.4920876977680315E-2</v>
      </c>
      <c r="V60" s="9"/>
    </row>
    <row r="61" spans="1:22" ht="15" customHeight="1" x14ac:dyDescent="0.3">
      <c r="A61" s="66"/>
      <c r="B61" s="6" t="s">
        <v>34</v>
      </c>
      <c r="C61" s="7">
        <v>233.822565</v>
      </c>
      <c r="D61" s="7">
        <v>236.32334651292399</v>
      </c>
      <c r="E61" s="7">
        <v>237.95058990794934</v>
      </c>
      <c r="F61" s="7">
        <v>241.42465620670865</v>
      </c>
      <c r="G61" s="7">
        <v>248.74648135780211</v>
      </c>
      <c r="H61" s="7">
        <v>257.68246705329028</v>
      </c>
      <c r="I61" s="7">
        <v>267.68898706378894</v>
      </c>
      <c r="J61" s="7">
        <v>278.54840814598515</v>
      </c>
      <c r="K61" s="7">
        <v>288.19198863484746</v>
      </c>
      <c r="L61" s="7">
        <v>298.18253631539784</v>
      </c>
      <c r="M61" s="7">
        <v>308.4736061244966</v>
      </c>
      <c r="N61" s="7">
        <v>319.52555287192888</v>
      </c>
      <c r="O61" s="7">
        <v>330.6482238446896</v>
      </c>
      <c r="P61" s="7">
        <v>338.98175563853874</v>
      </c>
      <c r="Q61" s="7">
        <v>346.72574645414221</v>
      </c>
      <c r="R61" s="7">
        <v>353.59334667129883</v>
      </c>
      <c r="S61" s="7">
        <v>359.92205065053508</v>
      </c>
      <c r="T61" s="7">
        <v>365.52996525880928</v>
      </c>
      <c r="U61" s="8">
        <v>2.7634136182931535E-2</v>
      </c>
    </row>
    <row r="62" spans="1:22" ht="15" customHeight="1" x14ac:dyDescent="0.3">
      <c r="A62" s="66"/>
      <c r="B62" s="6" t="s">
        <v>35</v>
      </c>
      <c r="C62" s="7">
        <v>145.04692066900003</v>
      </c>
      <c r="D62" s="7">
        <v>148.86382824589907</v>
      </c>
      <c r="E62" s="7">
        <v>150.9871178634796</v>
      </c>
      <c r="F62" s="7">
        <v>154.21522693385594</v>
      </c>
      <c r="G62" s="7">
        <v>159.20027288478533</v>
      </c>
      <c r="H62" s="7">
        <v>164.98633322502013</v>
      </c>
      <c r="I62" s="7">
        <v>171.76433013744847</v>
      </c>
      <c r="J62" s="7">
        <v>179.02664882221421</v>
      </c>
      <c r="K62" s="7">
        <v>186.29475610406308</v>
      </c>
      <c r="L62" s="7">
        <v>193.63940827951157</v>
      </c>
      <c r="M62" s="7">
        <v>201.35104825872872</v>
      </c>
      <c r="N62" s="7">
        <v>209.09475237738221</v>
      </c>
      <c r="O62" s="7">
        <v>216.73390908834739</v>
      </c>
      <c r="P62" s="7">
        <v>222.63081014048427</v>
      </c>
      <c r="Q62" s="7">
        <v>228.25647887677752</v>
      </c>
      <c r="R62" s="7">
        <v>233.32264733148648</v>
      </c>
      <c r="S62" s="7">
        <v>237.9858344367417</v>
      </c>
      <c r="T62" s="7">
        <v>242.33061148307945</v>
      </c>
      <c r="U62" s="8">
        <v>3.0922915830838615E-2</v>
      </c>
    </row>
    <row r="63" spans="1:22" ht="15" customHeight="1" x14ac:dyDescent="0.3">
      <c r="A63" s="66"/>
      <c r="B63" s="6" t="s">
        <v>36</v>
      </c>
      <c r="C63" s="7">
        <v>138.27173400499998</v>
      </c>
      <c r="D63" s="7">
        <v>140.00859118537628</v>
      </c>
      <c r="E63" s="7">
        <v>140.00512211816746</v>
      </c>
      <c r="F63" s="7">
        <v>141.91414321929079</v>
      </c>
      <c r="G63" s="7">
        <v>146.36003815423868</v>
      </c>
      <c r="H63" s="7">
        <v>152.92341011090704</v>
      </c>
      <c r="I63" s="7">
        <v>159.32947509413961</v>
      </c>
      <c r="J63" s="7">
        <v>166.34680346043706</v>
      </c>
      <c r="K63" s="7">
        <v>172.97486380814883</v>
      </c>
      <c r="L63" s="7">
        <v>179.80343289188693</v>
      </c>
      <c r="M63" s="7">
        <v>186.95584630693892</v>
      </c>
      <c r="N63" s="7">
        <v>194.36279323663575</v>
      </c>
      <c r="O63" s="7">
        <v>201.83148459889676</v>
      </c>
      <c r="P63" s="7">
        <v>207.50908551198501</v>
      </c>
      <c r="Q63" s="7">
        <v>212.91792368719345</v>
      </c>
      <c r="R63" s="7">
        <v>217.7640753925387</v>
      </c>
      <c r="S63" s="7">
        <v>222.16769401545415</v>
      </c>
      <c r="T63" s="7">
        <v>226.3095901717904</v>
      </c>
      <c r="U63" s="8">
        <v>3.0467423960245377E-2</v>
      </c>
    </row>
    <row r="64" spans="1:22" ht="15" customHeight="1" x14ac:dyDescent="0.3">
      <c r="A64" s="66"/>
      <c r="B64" s="6" t="s">
        <v>37</v>
      </c>
      <c r="C64" s="7">
        <v>66.730999999999995</v>
      </c>
      <c r="D64" s="7">
        <v>67.131385999999992</v>
      </c>
      <c r="E64" s="7">
        <v>67.534174315999991</v>
      </c>
      <c r="F64" s="7">
        <v>67.939379361895988</v>
      </c>
      <c r="G64" s="7">
        <v>68.347015638067361</v>
      </c>
      <c r="H64" s="7">
        <v>68.757097731895769</v>
      </c>
      <c r="I64" s="7">
        <v>69.169640318287151</v>
      </c>
      <c r="J64" s="7">
        <v>69.584658160196881</v>
      </c>
      <c r="K64" s="7">
        <v>70.002166109158068</v>
      </c>
      <c r="L64" s="7">
        <v>70.422179105813015</v>
      </c>
      <c r="M64" s="7">
        <v>70.8447121804479</v>
      </c>
      <c r="N64" s="7">
        <v>71.269780453530586</v>
      </c>
      <c r="O64" s="7">
        <v>71.697399136251775</v>
      </c>
      <c r="P64" s="7">
        <v>72.127583531069291</v>
      </c>
      <c r="Q64" s="7">
        <v>72.560349032255701</v>
      </c>
      <c r="R64" s="7">
        <v>72.995711126449237</v>
      </c>
      <c r="S64" s="7">
        <v>73.433685393207938</v>
      </c>
      <c r="T64" s="7">
        <v>73.874287505567182</v>
      </c>
      <c r="U64" s="8">
        <v>6.0000000000000053E-3</v>
      </c>
    </row>
    <row r="65" spans="1:26" ht="15" customHeight="1" x14ac:dyDescent="0.3">
      <c r="A65" s="66"/>
      <c r="B65" s="6" t="s">
        <v>38</v>
      </c>
      <c r="C65" s="7">
        <v>324.10635259099996</v>
      </c>
      <c r="D65" s="7">
        <v>330.55285283583299</v>
      </c>
      <c r="E65" s="7">
        <v>332.93183692853381</v>
      </c>
      <c r="F65" s="7">
        <v>336.35992456992261</v>
      </c>
      <c r="G65" s="7">
        <v>343.60624110611298</v>
      </c>
      <c r="H65" s="7">
        <v>355.50824082294912</v>
      </c>
      <c r="I65" s="7">
        <v>366.19160492084194</v>
      </c>
      <c r="J65" s="7">
        <v>377.7774535301948</v>
      </c>
      <c r="K65" s="7">
        <v>389.30761720929769</v>
      </c>
      <c r="L65" s="7">
        <v>401.1759672251585</v>
      </c>
      <c r="M65" s="7">
        <v>414.02161454847374</v>
      </c>
      <c r="N65" s="7">
        <v>427.52529791061801</v>
      </c>
      <c r="O65" s="7">
        <v>441.45235040088448</v>
      </c>
      <c r="P65" s="7">
        <v>452.36904873608199</v>
      </c>
      <c r="Q65" s="7">
        <v>462.59665033953047</v>
      </c>
      <c r="R65" s="7">
        <v>471.72542486617601</v>
      </c>
      <c r="S65" s="7">
        <v>479.99876397976112</v>
      </c>
      <c r="T65" s="7">
        <v>487.60170933146219</v>
      </c>
      <c r="U65" s="8">
        <v>2.4593318254278129E-2</v>
      </c>
    </row>
    <row r="66" spans="1:26" ht="15" customHeight="1" x14ac:dyDescent="0.3">
      <c r="A66" s="66"/>
      <c r="B66" s="6" t="s">
        <v>39</v>
      </c>
      <c r="C66" s="7">
        <v>133.74528075999999</v>
      </c>
      <c r="D66" s="7">
        <v>136.59375576357564</v>
      </c>
      <c r="E66" s="7">
        <v>138.21498849365926</v>
      </c>
      <c r="F66" s="7">
        <v>139.33509604229354</v>
      </c>
      <c r="G66" s="7">
        <v>141.1943848061797</v>
      </c>
      <c r="H66" s="7">
        <v>143.33292194008959</v>
      </c>
      <c r="I66" s="7">
        <v>145.87002553908985</v>
      </c>
      <c r="J66" s="7">
        <v>148.72132183066816</v>
      </c>
      <c r="K66" s="7">
        <v>151.7830733722916</v>
      </c>
      <c r="L66" s="7">
        <v>154.86123976829214</v>
      </c>
      <c r="M66" s="7">
        <v>158.21648399261812</v>
      </c>
      <c r="N66" s="7">
        <v>161.70274166317435</v>
      </c>
      <c r="O66" s="7">
        <v>165.18905689756207</v>
      </c>
      <c r="P66" s="7">
        <v>168.0735259817323</v>
      </c>
      <c r="Q66" s="7">
        <v>170.81692490499981</v>
      </c>
      <c r="R66" s="7">
        <v>173.29618953904836</v>
      </c>
      <c r="S66" s="7">
        <v>175.86113930982154</v>
      </c>
      <c r="T66" s="7">
        <v>178.0594523075774</v>
      </c>
      <c r="U66" s="8">
        <v>1.6707170887380052E-2</v>
      </c>
    </row>
    <row r="67" spans="1:26" ht="15" customHeight="1" x14ac:dyDescent="0.3">
      <c r="A67" s="66"/>
      <c r="B67" s="6" t="s">
        <v>40</v>
      </c>
      <c r="C67" s="7">
        <v>29.9</v>
      </c>
      <c r="D67" s="7">
        <v>29.9</v>
      </c>
      <c r="E67" s="7">
        <v>29.9</v>
      </c>
      <c r="F67" s="7">
        <v>29.9</v>
      </c>
      <c r="G67" s="7">
        <v>29.9</v>
      </c>
      <c r="H67" s="7">
        <v>29.9</v>
      </c>
      <c r="I67" s="7">
        <v>29.9</v>
      </c>
      <c r="J67" s="7">
        <v>29.9</v>
      </c>
      <c r="K67" s="7">
        <v>29.9</v>
      </c>
      <c r="L67" s="7">
        <v>29.9</v>
      </c>
      <c r="M67" s="7">
        <v>29.9</v>
      </c>
      <c r="N67" s="7">
        <v>29.9</v>
      </c>
      <c r="O67" s="7">
        <v>29.9</v>
      </c>
      <c r="P67" s="7">
        <v>29.9</v>
      </c>
      <c r="Q67" s="7">
        <v>29.9</v>
      </c>
      <c r="R67" s="7">
        <v>29.9</v>
      </c>
      <c r="S67" s="7">
        <v>29.9</v>
      </c>
      <c r="T67" s="7">
        <v>29.9</v>
      </c>
      <c r="U67" s="8">
        <v>0</v>
      </c>
    </row>
    <row r="68" spans="1:26" ht="15" customHeight="1" x14ac:dyDescent="0.3">
      <c r="A68" s="66"/>
      <c r="B68" s="6" t="s">
        <v>41</v>
      </c>
      <c r="C68" s="7">
        <v>35.364829</v>
      </c>
      <c r="D68" s="7">
        <v>36.610428995644455</v>
      </c>
      <c r="E68" s="7">
        <v>37.224364552711087</v>
      </c>
      <c r="F68" s="7">
        <v>37.722982408550337</v>
      </c>
      <c r="G68" s="7">
        <v>38.410338765055684</v>
      </c>
      <c r="H68" s="7">
        <v>39.279926413743418</v>
      </c>
      <c r="I68" s="7">
        <v>40.262220656758601</v>
      </c>
      <c r="J68" s="7">
        <v>41.324870283107145</v>
      </c>
      <c r="K68" s="7">
        <v>42.428445210658282</v>
      </c>
      <c r="L68" s="7">
        <v>43.509062211533916</v>
      </c>
      <c r="M68" s="7">
        <v>44.745557453792081</v>
      </c>
      <c r="N68" s="7">
        <v>46.182351670489354</v>
      </c>
      <c r="O68" s="7">
        <v>47.797769431146733</v>
      </c>
      <c r="P68" s="7">
        <v>49.099186281332869</v>
      </c>
      <c r="Q68" s="7">
        <v>50.254394732357007</v>
      </c>
      <c r="R68" s="7">
        <v>51.243641664699631</v>
      </c>
      <c r="S68" s="7">
        <v>52.15781150182675</v>
      </c>
      <c r="T68" s="7">
        <v>52.938673576188421</v>
      </c>
      <c r="U68" s="8">
        <v>2.331776786774542E-2</v>
      </c>
    </row>
    <row r="69" spans="1:26" ht="15" customHeight="1" x14ac:dyDescent="0.3">
      <c r="A69" s="66"/>
      <c r="B69" s="6" t="s">
        <v>42</v>
      </c>
      <c r="C69" s="7">
        <v>200.97545787999996</v>
      </c>
      <c r="D69" s="7">
        <v>206.79503726745168</v>
      </c>
      <c r="E69" s="7">
        <v>210.15875862874373</v>
      </c>
      <c r="F69" s="7">
        <v>214.30515626381103</v>
      </c>
      <c r="G69" s="7">
        <v>220.58145494987579</v>
      </c>
      <c r="H69" s="7">
        <v>227.8759353222886</v>
      </c>
      <c r="I69" s="7">
        <v>236.86720936589202</v>
      </c>
      <c r="J69" s="7">
        <v>246.45278259860279</v>
      </c>
      <c r="K69" s="7">
        <v>256.46075239140799</v>
      </c>
      <c r="L69" s="7">
        <v>266.45513532334382</v>
      </c>
      <c r="M69" s="7">
        <v>277.27923829267127</v>
      </c>
      <c r="N69" s="7">
        <v>288.26207482126534</v>
      </c>
      <c r="O69" s="7">
        <v>299.29114835488269</v>
      </c>
      <c r="P69" s="7">
        <v>308.02796337110709</v>
      </c>
      <c r="Q69" s="7">
        <v>316.13109745858873</v>
      </c>
      <c r="R69" s="7">
        <v>323.31129586083472</v>
      </c>
      <c r="S69" s="7">
        <v>329.79366270246766</v>
      </c>
      <c r="T69" s="7">
        <v>335.69811764761596</v>
      </c>
      <c r="U69" s="8">
        <v>3.074336910607256E-2</v>
      </c>
    </row>
    <row r="70" spans="1:26" ht="15" customHeight="1" x14ac:dyDescent="0.3">
      <c r="A70" s="66"/>
      <c r="B70" s="6" t="s">
        <v>43</v>
      </c>
      <c r="C70" s="7">
        <v>1036.937472004</v>
      </c>
      <c r="D70" s="7">
        <v>1065.7021434644842</v>
      </c>
      <c r="E70" s="7">
        <v>1077.841672010594</v>
      </c>
      <c r="F70" s="7">
        <v>1097.0950534438434</v>
      </c>
      <c r="G70" s="7">
        <v>1131.0522441016997</v>
      </c>
      <c r="H70" s="7">
        <v>1173.2846024334747</v>
      </c>
      <c r="I70" s="7">
        <v>1221.1318924085949</v>
      </c>
      <c r="J70" s="7">
        <v>1271.9743788024373</v>
      </c>
      <c r="K70" s="7">
        <v>1320.1607223275689</v>
      </c>
      <c r="L70" s="7">
        <v>1369.39743031684</v>
      </c>
      <c r="M70" s="7">
        <v>1422.1160043443317</v>
      </c>
      <c r="N70" s="7">
        <v>1479.8551673347902</v>
      </c>
      <c r="O70" s="7">
        <v>1540.2610155460384</v>
      </c>
      <c r="P70" s="7">
        <v>1586.735725928115</v>
      </c>
      <c r="Q70" s="7">
        <v>1629.1563693455812</v>
      </c>
      <c r="R70" s="7">
        <v>1666.122805119689</v>
      </c>
      <c r="S70" s="7">
        <v>1698.8909585551876</v>
      </c>
      <c r="T70" s="7">
        <v>1728.0502833844785</v>
      </c>
      <c r="U70" s="8">
        <v>3.0670945530911098E-2</v>
      </c>
    </row>
    <row r="71" spans="1:26" ht="15" customHeight="1" x14ac:dyDescent="0.3">
      <c r="A71" s="66"/>
      <c r="B71" s="6" t="s">
        <v>44</v>
      </c>
      <c r="C71" s="7">
        <v>105.19920531</v>
      </c>
      <c r="D71" s="7">
        <v>107.20350502363816</v>
      </c>
      <c r="E71" s="7">
        <v>108.61391516485428</v>
      </c>
      <c r="F71" s="7">
        <v>109.41825641404718</v>
      </c>
      <c r="G71" s="7">
        <v>111.22354565299271</v>
      </c>
      <c r="H71" s="7">
        <v>114.91175546741631</v>
      </c>
      <c r="I71" s="7">
        <v>117.9249876513456</v>
      </c>
      <c r="J71" s="7">
        <v>121.01881427020277</v>
      </c>
      <c r="K71" s="7">
        <v>124.40926734381712</v>
      </c>
      <c r="L71" s="7">
        <v>127.87403963099077</v>
      </c>
      <c r="M71" s="7">
        <v>131.80317555548368</v>
      </c>
      <c r="N71" s="7">
        <v>135.97169149867491</v>
      </c>
      <c r="O71" s="7">
        <v>140.3410792324249</v>
      </c>
      <c r="P71" s="7">
        <v>143.8914906273445</v>
      </c>
      <c r="Q71" s="7">
        <v>147.11839257240447</v>
      </c>
      <c r="R71" s="7">
        <v>149.90853003801519</v>
      </c>
      <c r="S71" s="7">
        <v>152.32252699241789</v>
      </c>
      <c r="T71" s="7">
        <v>154.45335022873746</v>
      </c>
      <c r="U71" s="8">
        <v>2.3085128314674241E-2</v>
      </c>
    </row>
    <row r="72" spans="1:26" ht="15" customHeight="1" x14ac:dyDescent="0.3">
      <c r="A72" s="66"/>
      <c r="B72" s="6" t="s">
        <v>45</v>
      </c>
      <c r="C72" s="7">
        <v>2046.2503552149997</v>
      </c>
      <c r="D72" s="7">
        <v>2086.781981023767</v>
      </c>
      <c r="E72" s="7">
        <v>2112.6382343449031</v>
      </c>
      <c r="F72" s="7">
        <v>2152.6603025549439</v>
      </c>
      <c r="G72" s="7">
        <v>2218.6248822617099</v>
      </c>
      <c r="H72" s="7">
        <v>2296.3424626550027</v>
      </c>
      <c r="I72" s="7">
        <v>2388.9511320519268</v>
      </c>
      <c r="J72" s="7">
        <v>2487.5703144356744</v>
      </c>
      <c r="K72" s="7">
        <v>2586.4723175637573</v>
      </c>
      <c r="L72" s="7">
        <v>2686.0509534120115</v>
      </c>
      <c r="M72" s="7">
        <v>2791.3680007769231</v>
      </c>
      <c r="N72" s="7">
        <v>2897.2716901340796</v>
      </c>
      <c r="O72" s="7">
        <v>3001.9860288881478</v>
      </c>
      <c r="P72" s="7">
        <v>3083.0503650485575</v>
      </c>
      <c r="Q72" s="7">
        <v>3159.5316908111172</v>
      </c>
      <c r="R72" s="7">
        <v>3227.8349808426324</v>
      </c>
      <c r="S72" s="7">
        <v>3290.0399255263051</v>
      </c>
      <c r="T72" s="7">
        <v>3347.5674071337999</v>
      </c>
      <c r="U72" s="8">
        <v>2.9978752715257073E-2</v>
      </c>
    </row>
    <row r="73" spans="1:26" ht="15" customHeight="1" x14ac:dyDescent="0.3">
      <c r="A73" s="66"/>
      <c r="B73" s="6" t="s">
        <v>46</v>
      </c>
      <c r="C73" s="7">
        <v>1049.420116106</v>
      </c>
      <c r="D73" s="7">
        <v>1021.1844096859912</v>
      </c>
      <c r="E73" s="7">
        <v>1160.2792513863596</v>
      </c>
      <c r="F73" s="7">
        <v>1192.2317162760628</v>
      </c>
      <c r="G73" s="7">
        <v>1480.5497952087956</v>
      </c>
      <c r="H73" s="7">
        <v>1641.4842775810052</v>
      </c>
      <c r="I73" s="7">
        <v>1670.44951071629</v>
      </c>
      <c r="J73" s="7">
        <v>1694.4887103969959</v>
      </c>
      <c r="K73" s="7">
        <v>1717.198349467883</v>
      </c>
      <c r="L73" s="7">
        <v>1737.6547562504925</v>
      </c>
      <c r="M73" s="7">
        <v>1757.9656614965265</v>
      </c>
      <c r="N73" s="7">
        <v>1779.4030063949922</v>
      </c>
      <c r="O73" s="7">
        <v>1801.5196507280677</v>
      </c>
      <c r="P73" s="7">
        <v>1813.6335873428854</v>
      </c>
      <c r="Q73" s="7">
        <v>1823.6283088302528</v>
      </c>
      <c r="R73" s="7">
        <v>1831.3740619008684</v>
      </c>
      <c r="S73" s="7">
        <v>1838.1152719888369</v>
      </c>
      <c r="T73" s="7">
        <v>1843.5266343426551</v>
      </c>
      <c r="U73" s="8">
        <v>3.7609830162770752E-2</v>
      </c>
    </row>
    <row r="74" spans="1:26" ht="15" customHeight="1" x14ac:dyDescent="0.3">
      <c r="A74" s="66"/>
      <c r="B74" s="6" t="s">
        <v>47</v>
      </c>
      <c r="C74" s="7">
        <v>105.42894499399999</v>
      </c>
      <c r="D74" s="7">
        <v>105.55047021082743</v>
      </c>
      <c r="E74" s="7">
        <v>106.26330340954858</v>
      </c>
      <c r="F74" s="7">
        <v>106.1089657457015</v>
      </c>
      <c r="G74" s="7">
        <v>106.78391847861226</v>
      </c>
      <c r="H74" s="7">
        <v>108.08760127017524</v>
      </c>
      <c r="I74" s="7">
        <v>109.16405668704357</v>
      </c>
      <c r="J74" s="7">
        <v>110.14241336463792</v>
      </c>
      <c r="K74" s="7">
        <v>111.1404488783114</v>
      </c>
      <c r="L74" s="7">
        <v>112.18971348781159</v>
      </c>
      <c r="M74" s="7">
        <v>113.37003738143548</v>
      </c>
      <c r="N74" s="7">
        <v>114.65680183499543</v>
      </c>
      <c r="O74" s="7">
        <v>115.99270023084169</v>
      </c>
      <c r="P74" s="7">
        <v>117.14023469166253</v>
      </c>
      <c r="Q74" s="7">
        <v>118.19009720507442</v>
      </c>
      <c r="R74" s="7">
        <v>119.13639315420937</v>
      </c>
      <c r="S74" s="7">
        <v>120.02665934612159</v>
      </c>
      <c r="T74" s="7">
        <v>120.8025105781787</v>
      </c>
      <c r="U74" s="8">
        <v>8.4711689398009327E-3</v>
      </c>
      <c r="W74" s="15"/>
      <c r="X74" s="15"/>
      <c r="Y74" s="15"/>
      <c r="Z74" s="15"/>
    </row>
    <row r="75" spans="1:26" ht="15" customHeight="1" x14ac:dyDescent="0.3">
      <c r="A75" s="66"/>
      <c r="B75" s="6" t="s">
        <v>15</v>
      </c>
      <c r="C75" s="7">
        <v>4551.3834900000002</v>
      </c>
      <c r="D75" s="7">
        <v>2947.5678085999998</v>
      </c>
      <c r="E75" s="7">
        <v>2947.5678085999998</v>
      </c>
      <c r="F75" s="7">
        <v>2947.5678085999998</v>
      </c>
      <c r="G75" s="7">
        <v>2947.5678085999998</v>
      </c>
      <c r="H75" s="7">
        <v>2947.5678085999998</v>
      </c>
      <c r="I75" s="7">
        <v>2947.5678085999998</v>
      </c>
      <c r="J75" s="7">
        <v>2947.5678085999998</v>
      </c>
      <c r="K75" s="7">
        <v>2947.5678085999998</v>
      </c>
      <c r="L75" s="7">
        <v>2947.5678085999998</v>
      </c>
      <c r="M75" s="7">
        <v>2947.5678085999998</v>
      </c>
      <c r="N75" s="7">
        <v>2947.5678085999998</v>
      </c>
      <c r="O75" s="7">
        <v>2947.5678085999998</v>
      </c>
      <c r="P75" s="7">
        <v>2947.5678085999998</v>
      </c>
      <c r="Q75" s="7">
        <v>2947.5678085999998</v>
      </c>
      <c r="R75" s="7">
        <v>2947.5678085999998</v>
      </c>
      <c r="S75" s="7">
        <v>2947.5678085999998</v>
      </c>
      <c r="T75" s="7">
        <v>2947.5678085999998</v>
      </c>
      <c r="U75" s="8">
        <v>0</v>
      </c>
    </row>
    <row r="76" spans="1:26" ht="15" customHeight="1" thickBot="1" x14ac:dyDescent="0.35">
      <c r="A76" s="67"/>
      <c r="B76" s="6" t="s">
        <v>48</v>
      </c>
      <c r="C76" s="7">
        <v>1276.7543780000001</v>
      </c>
      <c r="D76" s="7">
        <v>1797.9730496</v>
      </c>
      <c r="E76" s="7">
        <v>1797.9730496</v>
      </c>
      <c r="F76" s="7">
        <v>1797.9730496</v>
      </c>
      <c r="G76" s="7">
        <v>1797.9730496</v>
      </c>
      <c r="H76" s="7">
        <v>1797.9730496</v>
      </c>
      <c r="I76" s="7">
        <v>1797.9730496</v>
      </c>
      <c r="J76" s="7">
        <v>1797.9730496</v>
      </c>
      <c r="K76" s="7">
        <v>1797.9730496</v>
      </c>
      <c r="L76" s="7">
        <v>1797.9730496</v>
      </c>
      <c r="M76" s="7">
        <v>1797.9730496</v>
      </c>
      <c r="N76" s="7">
        <v>1797.9730496</v>
      </c>
      <c r="O76" s="7">
        <v>1797.9730496</v>
      </c>
      <c r="P76" s="7">
        <v>1797.9730496</v>
      </c>
      <c r="Q76" s="7">
        <v>1797.9730496</v>
      </c>
      <c r="R76" s="7">
        <v>1797.9730496</v>
      </c>
      <c r="S76" s="7">
        <v>1797.9730496</v>
      </c>
      <c r="T76" s="7">
        <v>1797.9730496</v>
      </c>
      <c r="U76" s="8">
        <v>0</v>
      </c>
    </row>
    <row r="77" spans="1:26" ht="15" customHeight="1" thickBot="1" x14ac:dyDescent="0.35">
      <c r="A77" s="63" t="s">
        <v>49</v>
      </c>
      <c r="B77" s="63"/>
      <c r="C77" s="11">
        <v>90396.838177428901</v>
      </c>
      <c r="D77" s="11">
        <v>91303.8333778862</v>
      </c>
      <c r="E77" s="11">
        <v>92442.254197878501</v>
      </c>
      <c r="F77" s="11">
        <v>94042.634150439204</v>
      </c>
      <c r="G77" s="11">
        <v>96826.342968673707</v>
      </c>
      <c r="H77" s="11">
        <v>100018.571514903</v>
      </c>
      <c r="I77" s="11">
        <v>103569.662146897</v>
      </c>
      <c r="J77" s="11">
        <v>107376.20178482099</v>
      </c>
      <c r="K77" s="11">
        <v>111039.06466584399</v>
      </c>
      <c r="L77" s="11">
        <v>114804.564421156</v>
      </c>
      <c r="M77" s="11">
        <v>118789.03812902801</v>
      </c>
      <c r="N77" s="11">
        <v>123001.75023874899</v>
      </c>
      <c r="O77" s="11">
        <v>127278.181456365</v>
      </c>
      <c r="P77" s="11">
        <v>130401.204749176</v>
      </c>
      <c r="Q77" s="11">
        <v>133323.22097257999</v>
      </c>
      <c r="R77" s="11">
        <v>135931.943498974</v>
      </c>
      <c r="S77" s="11">
        <v>138325.18394635801</v>
      </c>
      <c r="T77" s="11">
        <v>140487.74802554501</v>
      </c>
      <c r="U77" s="12">
        <v>2.7298939899574215E-2</v>
      </c>
    </row>
    <row r="78" spans="1:26" ht="15" customHeight="1" x14ac:dyDescent="0.3">
      <c r="A78" s="65" t="s">
        <v>50</v>
      </c>
      <c r="B78" s="6" t="s">
        <v>51</v>
      </c>
      <c r="C78" s="7">
        <v>4685.5035072768005</v>
      </c>
      <c r="D78" s="7">
        <v>2515.9789832396964</v>
      </c>
      <c r="E78" s="7">
        <v>2602.2695346501951</v>
      </c>
      <c r="F78" s="7">
        <v>2657.6446740551219</v>
      </c>
      <c r="G78" s="7">
        <v>2768.0082765762745</v>
      </c>
      <c r="H78" s="7">
        <v>3011.6622060780119</v>
      </c>
      <c r="I78" s="7">
        <v>3160.1055231771315</v>
      </c>
      <c r="J78" s="7">
        <v>3332.6069638311237</v>
      </c>
      <c r="K78" s="7">
        <v>3514.3570729112362</v>
      </c>
      <c r="L78" s="7">
        <v>3701.0449628102433</v>
      </c>
      <c r="M78" s="7">
        <v>3901.1435413215659</v>
      </c>
      <c r="N78" s="7">
        <v>4124.7786004849659</v>
      </c>
      <c r="O78" s="7">
        <v>4475.0544431878188</v>
      </c>
      <c r="P78" s="7">
        <v>4690.2104830811913</v>
      </c>
      <c r="Q78" s="7">
        <v>4872.0136407562532</v>
      </c>
      <c r="R78" s="7">
        <v>5031.3294610268567</v>
      </c>
      <c r="S78" s="7">
        <v>5187.4849525135469</v>
      </c>
      <c r="T78" s="7">
        <v>5435.6314158190144</v>
      </c>
      <c r="U78" s="8">
        <v>4.9322383199453368E-2</v>
      </c>
    </row>
    <row r="79" spans="1:26" ht="15" customHeight="1" x14ac:dyDescent="0.3">
      <c r="A79" s="66"/>
      <c r="B79" s="6" t="s">
        <v>52</v>
      </c>
      <c r="C79" s="7">
        <v>3802</v>
      </c>
      <c r="D79" s="7">
        <v>3941.9070000000002</v>
      </c>
      <c r="E79" s="7">
        <v>3941.9070000000002</v>
      </c>
      <c r="F79" s="7">
        <v>3941.9070000000002</v>
      </c>
      <c r="G79" s="7">
        <v>3941.9070000000002</v>
      </c>
      <c r="H79" s="7">
        <v>3941.9070000000002</v>
      </c>
      <c r="I79" s="7">
        <v>3941.9070000000002</v>
      </c>
      <c r="J79" s="7">
        <v>3941.9070000000002</v>
      </c>
      <c r="K79" s="7">
        <v>3941.9070000000002</v>
      </c>
      <c r="L79" s="7">
        <v>3941.9070000000002</v>
      </c>
      <c r="M79" s="7">
        <v>3941.9070000000002</v>
      </c>
      <c r="N79" s="7">
        <v>3941.9070000000002</v>
      </c>
      <c r="O79" s="7">
        <v>3941.9070000000002</v>
      </c>
      <c r="P79" s="7">
        <v>3942.9070000000002</v>
      </c>
      <c r="Q79" s="7">
        <v>3943.9070000000002</v>
      </c>
      <c r="R79" s="7">
        <v>3944.9070000000002</v>
      </c>
      <c r="S79" s="7">
        <v>3945.9070000000002</v>
      </c>
      <c r="T79" s="7">
        <v>3946.9070000000002</v>
      </c>
      <c r="U79" s="8">
        <v>7.9229253282964152E-5</v>
      </c>
    </row>
    <row r="80" spans="1:26" ht="15" customHeight="1" x14ac:dyDescent="0.3">
      <c r="A80" s="66"/>
      <c r="B80" s="6" t="s">
        <v>53</v>
      </c>
      <c r="C80" s="7">
        <v>1049.8780705000001</v>
      </c>
      <c r="D80" s="7">
        <v>2022.8500000000001</v>
      </c>
      <c r="E80" s="7">
        <v>2424.9974300000017</v>
      </c>
      <c r="F80" s="7">
        <v>2492.1710407532528</v>
      </c>
      <c r="G80" s="7">
        <v>2609.199330042894</v>
      </c>
      <c r="H80" s="7">
        <v>2749.8822042442775</v>
      </c>
      <c r="I80" s="7">
        <v>2913.58492255695</v>
      </c>
      <c r="J80" s="7">
        <v>3091.7269060012195</v>
      </c>
      <c r="K80" s="7">
        <v>3256.6680972468612</v>
      </c>
      <c r="L80" s="7">
        <v>3427.0032632548946</v>
      </c>
      <c r="M80" s="7">
        <v>3603.2427767485888</v>
      </c>
      <c r="N80" s="7">
        <v>3791.1199496947056</v>
      </c>
      <c r="O80" s="7">
        <v>3981.0926698481944</v>
      </c>
      <c r="P80" s="7">
        <v>4149.8165988619157</v>
      </c>
      <c r="Q80" s="7">
        <v>4295.7314200301307</v>
      </c>
      <c r="R80" s="7">
        <v>4423.9014666974072</v>
      </c>
      <c r="S80" s="7">
        <v>4538.2831933679809</v>
      </c>
      <c r="T80" s="7">
        <v>4643.5192090054825</v>
      </c>
      <c r="U80" s="8">
        <v>5.330761242940274E-2</v>
      </c>
    </row>
    <row r="81" spans="1:26" ht="15" customHeight="1" thickBot="1" x14ac:dyDescent="0.35">
      <c r="A81" s="66"/>
      <c r="B81" s="6" t="s">
        <v>54</v>
      </c>
      <c r="C81" s="7">
        <v>7444.8364918500001</v>
      </c>
      <c r="D81" s="7">
        <v>8421.8100000000013</v>
      </c>
      <c r="E81" s="7">
        <v>8109.236810000004</v>
      </c>
      <c r="F81" s="7">
        <v>8339.7969436067269</v>
      </c>
      <c r="G81" s="7">
        <v>8741.8948595305301</v>
      </c>
      <c r="H81" s="7">
        <v>9240.8979027153109</v>
      </c>
      <c r="I81" s="7">
        <v>9799.4187216375176</v>
      </c>
      <c r="J81" s="7">
        <v>10411.113164645056</v>
      </c>
      <c r="K81" s="7">
        <v>10968.196445909101</v>
      </c>
      <c r="L81" s="7">
        <v>11544.469801905259</v>
      </c>
      <c r="M81" s="7">
        <v>12135.609608965246</v>
      </c>
      <c r="N81" s="7">
        <v>12763.251336508125</v>
      </c>
      <c r="O81" s="7">
        <v>13410.718475992984</v>
      </c>
      <c r="P81" s="7">
        <v>13969.161070734093</v>
      </c>
      <c r="Q81" s="7">
        <v>14456.543095671217</v>
      </c>
      <c r="R81" s="7">
        <v>14886.469913569434</v>
      </c>
      <c r="S81" s="7">
        <v>15273.234049476574</v>
      </c>
      <c r="T81" s="7">
        <v>15644.942711126503</v>
      </c>
      <c r="U81" s="8">
        <v>3.9466586636915935E-2</v>
      </c>
    </row>
    <row r="82" spans="1:26" ht="15" customHeight="1" thickBot="1" x14ac:dyDescent="0.35">
      <c r="A82" s="63" t="s">
        <v>55</v>
      </c>
      <c r="B82" s="63"/>
      <c r="C82" s="11">
        <v>16982.218069626801</v>
      </c>
      <c r="D82" s="11">
        <v>16902.545983239699</v>
      </c>
      <c r="E82" s="11">
        <v>17078.410774650201</v>
      </c>
      <c r="F82" s="11">
        <v>17431.519658415102</v>
      </c>
      <c r="G82" s="11">
        <v>18061.009466149699</v>
      </c>
      <c r="H82" s="11">
        <v>18944.349313037601</v>
      </c>
      <c r="I82" s="11">
        <v>19815.016167371599</v>
      </c>
      <c r="J82" s="11">
        <v>20777.354034477401</v>
      </c>
      <c r="K82" s="11">
        <v>21681.128616067199</v>
      </c>
      <c r="L82" s="11">
        <v>22614.425027970399</v>
      </c>
      <c r="M82" s="11">
        <v>23581.9029270354</v>
      </c>
      <c r="N82" s="11">
        <v>24621.056886687798</v>
      </c>
      <c r="O82" s="11">
        <v>25808.772589028998</v>
      </c>
      <c r="P82" s="11">
        <v>26752.095152677201</v>
      </c>
      <c r="Q82" s="11">
        <v>27568.195156457601</v>
      </c>
      <c r="R82" s="11">
        <v>28286.607841293699</v>
      </c>
      <c r="S82" s="11">
        <v>28944.909195358101</v>
      </c>
      <c r="T82" s="11">
        <v>29671.000335951001</v>
      </c>
      <c r="U82" s="12">
        <v>3.579486558674172E-2</v>
      </c>
      <c r="V82" s="9"/>
      <c r="W82" s="9"/>
      <c r="X82" s="9"/>
    </row>
    <row r="83" spans="1:26" ht="15" customHeight="1" x14ac:dyDescent="0.3">
      <c r="A83" s="68" t="s">
        <v>56</v>
      </c>
      <c r="B83" s="17" t="s">
        <v>57</v>
      </c>
      <c r="C83" s="7">
        <v>10157.467600469001</v>
      </c>
      <c r="D83" s="7">
        <v>10283.712899556855</v>
      </c>
      <c r="E83" s="7">
        <v>10402.966222615847</v>
      </c>
      <c r="F83" s="7">
        <v>10580.24320383144</v>
      </c>
      <c r="G83" s="7">
        <v>10844.272011678868</v>
      </c>
      <c r="H83" s="7">
        <v>11182.235445207119</v>
      </c>
      <c r="I83" s="7">
        <v>11594.427791442489</v>
      </c>
      <c r="J83" s="7">
        <v>12042.786223521476</v>
      </c>
      <c r="K83" s="7">
        <v>12482.405535867087</v>
      </c>
      <c r="L83" s="7">
        <v>12940.4289922553</v>
      </c>
      <c r="M83" s="7">
        <v>13398.804962214697</v>
      </c>
      <c r="N83" s="7">
        <v>13861.756794676872</v>
      </c>
      <c r="O83" s="7">
        <v>14317.738120156213</v>
      </c>
      <c r="P83" s="7">
        <v>14680.608418446533</v>
      </c>
      <c r="Q83" s="7">
        <v>15015.208109368094</v>
      </c>
      <c r="R83" s="7">
        <v>15334.010048204487</v>
      </c>
      <c r="S83" s="7">
        <v>15634.939099442692</v>
      </c>
      <c r="T83" s="7">
        <v>15913.340061136074</v>
      </c>
      <c r="U83" s="8">
        <v>2.766298116693644E-2</v>
      </c>
    </row>
    <row r="84" spans="1:26" ht="15" customHeight="1" x14ac:dyDescent="0.3">
      <c r="A84" s="69"/>
      <c r="B84" s="6" t="s">
        <v>58</v>
      </c>
      <c r="C84" s="7">
        <v>2572.7977599999999</v>
      </c>
      <c r="D84" s="7">
        <v>2669.386840627843</v>
      </c>
      <c r="E84" s="7">
        <v>2682.9766878117762</v>
      </c>
      <c r="F84" s="7">
        <v>2701.2731924948771</v>
      </c>
      <c r="G84" s="7">
        <v>2727.3643484943227</v>
      </c>
      <c r="H84" s="7">
        <v>2762.3061006419825</v>
      </c>
      <c r="I84" s="7">
        <v>2803.2258458543542</v>
      </c>
      <c r="J84" s="7">
        <v>2851.7356012304012</v>
      </c>
      <c r="K84" s="7">
        <v>2899.8178218189128</v>
      </c>
      <c r="L84" s="7">
        <v>2953.808227674474</v>
      </c>
      <c r="M84" s="7">
        <v>3012.4757364261463</v>
      </c>
      <c r="N84" s="7">
        <v>3076.6032813533398</v>
      </c>
      <c r="O84" s="7">
        <v>3142.3182103045351</v>
      </c>
      <c r="P84" s="7">
        <v>3198.5913676247133</v>
      </c>
      <c r="Q84" s="7">
        <v>3247.7839984679731</v>
      </c>
      <c r="R84" s="7">
        <v>3291.3515302964493</v>
      </c>
      <c r="S84" s="7">
        <v>3330.5737187896148</v>
      </c>
      <c r="T84" s="7">
        <v>3365.5575143983265</v>
      </c>
      <c r="U84" s="8">
        <v>1.4589454111405331E-2</v>
      </c>
    </row>
    <row r="85" spans="1:26" ht="15" customHeight="1" x14ac:dyDescent="0.3">
      <c r="A85" s="69"/>
      <c r="B85" s="6" t="s">
        <v>59</v>
      </c>
      <c r="C85" s="7">
        <v>1159.494394995</v>
      </c>
      <c r="D85" s="7">
        <v>1204.350609929789</v>
      </c>
      <c r="E85" s="7">
        <v>1209.9792905745217</v>
      </c>
      <c r="F85" s="7">
        <v>1217.5739054976166</v>
      </c>
      <c r="G85" s="7">
        <v>1231.1204757462622</v>
      </c>
      <c r="H85" s="7">
        <v>1250.5024092591061</v>
      </c>
      <c r="I85" s="7">
        <v>1274.0723516629998</v>
      </c>
      <c r="J85" s="7">
        <v>1301.9574290222617</v>
      </c>
      <c r="K85" s="7">
        <v>1328.0191114386982</v>
      </c>
      <c r="L85" s="7">
        <v>1357.4049856178942</v>
      </c>
      <c r="M85" s="7">
        <v>1388.9923081275165</v>
      </c>
      <c r="N85" s="7">
        <v>1423.3457151495479</v>
      </c>
      <c r="O85" s="7">
        <v>1458.1273170895183</v>
      </c>
      <c r="P85" s="7">
        <v>1487.5213668166484</v>
      </c>
      <c r="Q85" s="7">
        <v>1512.8678198001869</v>
      </c>
      <c r="R85" s="7">
        <v>1535.2635792066476</v>
      </c>
      <c r="S85" s="7">
        <v>1555.2347792600704</v>
      </c>
      <c r="T85" s="7">
        <v>1572.9569516141114</v>
      </c>
      <c r="U85" s="8">
        <v>1.6828578429640473E-2</v>
      </c>
    </row>
    <row r="86" spans="1:26" ht="15" customHeight="1" x14ac:dyDescent="0.3">
      <c r="A86" s="69"/>
      <c r="B86" s="6" t="s">
        <v>60</v>
      </c>
      <c r="C86" s="7">
        <v>743.92056900199998</v>
      </c>
      <c r="D86" s="7">
        <v>773.9341348827495</v>
      </c>
      <c r="E86" s="7">
        <v>778.53895119336346</v>
      </c>
      <c r="F86" s="7">
        <v>783.96445522034139</v>
      </c>
      <c r="G86" s="7">
        <v>793.71868339770708</v>
      </c>
      <c r="H86" s="7">
        <v>807.74146580012928</v>
      </c>
      <c r="I86" s="7">
        <v>824.64321604076792</v>
      </c>
      <c r="J86" s="7">
        <v>844.73063635985875</v>
      </c>
      <c r="K86" s="7">
        <v>863.80395086402245</v>
      </c>
      <c r="L86" s="7">
        <v>885.32157705895122</v>
      </c>
      <c r="M86" s="7">
        <v>908.5464885719889</v>
      </c>
      <c r="N86" s="7">
        <v>933.76158301058285</v>
      </c>
      <c r="O86" s="7">
        <v>959.17103160646582</v>
      </c>
      <c r="P86" s="7">
        <v>980.81636942571492</v>
      </c>
      <c r="Q86" s="7">
        <v>999.6560514753379</v>
      </c>
      <c r="R86" s="7">
        <v>1016.420772099227</v>
      </c>
      <c r="S86" s="7">
        <v>1031.4045539645963</v>
      </c>
      <c r="T86" s="7">
        <v>1044.7154174837019</v>
      </c>
      <c r="U86" s="8">
        <v>1.8927714626087555E-2</v>
      </c>
    </row>
    <row r="87" spans="1:26" ht="15" customHeight="1" x14ac:dyDescent="0.3">
      <c r="A87" s="69"/>
      <c r="B87" s="6" t="s">
        <v>61</v>
      </c>
      <c r="C87" s="7">
        <v>215.99556803999999</v>
      </c>
      <c r="D87" s="7">
        <v>220.38339687961027</v>
      </c>
      <c r="E87" s="7">
        <v>219.57126023632716</v>
      </c>
      <c r="F87" s="7">
        <v>220.45751720194505</v>
      </c>
      <c r="G87" s="7">
        <v>221.39997832661669</v>
      </c>
      <c r="H87" s="7">
        <v>222.39963721445474</v>
      </c>
      <c r="I87" s="7">
        <v>223.32490511780054</v>
      </c>
      <c r="J87" s="7">
        <v>224.47455917705147</v>
      </c>
      <c r="K87" s="7">
        <v>225.60257319093506</v>
      </c>
      <c r="L87" s="7">
        <v>227.07674779008175</v>
      </c>
      <c r="M87" s="7">
        <v>228.73803123115724</v>
      </c>
      <c r="N87" s="7">
        <v>230.63210535607061</v>
      </c>
      <c r="O87" s="7">
        <v>232.69564893922666</v>
      </c>
      <c r="P87" s="7">
        <v>234.33663176829697</v>
      </c>
      <c r="Q87" s="7">
        <v>235.62994102250534</v>
      </c>
      <c r="R87" s="7">
        <v>236.55477289384518</v>
      </c>
      <c r="S87" s="7">
        <v>237.29668126852766</v>
      </c>
      <c r="T87" s="7">
        <v>237.84683654027899</v>
      </c>
      <c r="U87" s="8">
        <v>4.77751233604784E-3</v>
      </c>
    </row>
    <row r="88" spans="1:26" ht="15" customHeight="1" x14ac:dyDescent="0.3">
      <c r="A88" s="69"/>
      <c r="B88" s="6" t="s">
        <v>16</v>
      </c>
      <c r="C88" s="7">
        <v>550.50823080000009</v>
      </c>
      <c r="D88" s="7">
        <v>553.46933986841589</v>
      </c>
      <c r="E88" s="7">
        <v>554.7386673232088</v>
      </c>
      <c r="F88" s="7">
        <v>556.04650017552899</v>
      </c>
      <c r="G88" s="7">
        <v>557.78176920545548</v>
      </c>
      <c r="H88" s="7">
        <v>560.04973004563988</v>
      </c>
      <c r="I88" s="7">
        <v>563.20192873614144</v>
      </c>
      <c r="J88" s="7">
        <v>569.8953639185861</v>
      </c>
      <c r="K88" s="7">
        <v>574.4921647638713</v>
      </c>
      <c r="L88" s="7">
        <v>579.55921181471024</v>
      </c>
      <c r="M88" s="7">
        <v>584.91693817245721</v>
      </c>
      <c r="N88" s="7">
        <v>590.09914156079287</v>
      </c>
      <c r="O88" s="7">
        <v>595.10026065441934</v>
      </c>
      <c r="P88" s="7">
        <v>599.60627332956574</v>
      </c>
      <c r="Q88" s="7">
        <v>604.34500733849438</v>
      </c>
      <c r="R88" s="7">
        <v>609.22175871165462</v>
      </c>
      <c r="S88" s="7">
        <v>614.25001524218067</v>
      </c>
      <c r="T88" s="7">
        <v>619.49704691509839</v>
      </c>
      <c r="U88" s="8">
        <v>7.0687147985071253E-3</v>
      </c>
    </row>
    <row r="89" spans="1:26" ht="15" customHeight="1" x14ac:dyDescent="0.3">
      <c r="A89" s="69"/>
      <c r="B89" s="6" t="s">
        <v>62</v>
      </c>
      <c r="C89" s="7">
        <v>2228.3823285900003</v>
      </c>
      <c r="D89" s="7">
        <v>2334.123874388938</v>
      </c>
      <c r="E89" s="7">
        <v>2357.7579851052769</v>
      </c>
      <c r="F89" s="7">
        <v>2398.0811448637796</v>
      </c>
      <c r="G89" s="7">
        <v>2455.3076146072444</v>
      </c>
      <c r="H89" s="7">
        <v>2525.7649547735191</v>
      </c>
      <c r="I89" s="7">
        <v>2604.2224054071662</v>
      </c>
      <c r="J89" s="7">
        <v>2693.9556054199302</v>
      </c>
      <c r="K89" s="7">
        <v>2792.1202003560716</v>
      </c>
      <c r="L89" s="7">
        <v>2899.5360897730657</v>
      </c>
      <c r="M89" s="7">
        <v>3027.4854393009641</v>
      </c>
      <c r="N89" s="7">
        <v>3160.1649434175474</v>
      </c>
      <c r="O89" s="7">
        <v>3292.7428887691663</v>
      </c>
      <c r="P89" s="7">
        <v>3399.751372709371</v>
      </c>
      <c r="Q89" s="7">
        <v>3491.7090545531146</v>
      </c>
      <c r="R89" s="7">
        <v>3571.7046676444102</v>
      </c>
      <c r="S89" s="7">
        <v>3641.7728242433022</v>
      </c>
      <c r="T89" s="7">
        <v>3700.6861262659968</v>
      </c>
      <c r="U89" s="8">
        <v>2.9223981467039639E-2</v>
      </c>
      <c r="V89" s="18"/>
      <c r="W89" s="18"/>
      <c r="X89" s="18"/>
    </row>
    <row r="90" spans="1:26" ht="15" customHeight="1" thickBot="1" x14ac:dyDescent="0.35">
      <c r="A90" s="69"/>
      <c r="B90" s="6" t="s">
        <v>63</v>
      </c>
      <c r="C90" s="7">
        <v>501.47260774199998</v>
      </c>
      <c r="D90" s="7">
        <v>523.56019680125098</v>
      </c>
      <c r="E90" s="7">
        <v>531.00801392590699</v>
      </c>
      <c r="F90" s="7">
        <v>541.88536582428696</v>
      </c>
      <c r="G90" s="7">
        <v>555.48886904057565</v>
      </c>
      <c r="H90" s="7">
        <v>571.23097630878726</v>
      </c>
      <c r="I90" s="7">
        <v>588.52680662600164</v>
      </c>
      <c r="J90" s="7">
        <v>607.45690272319689</v>
      </c>
      <c r="K90" s="7">
        <v>628.62733962926302</v>
      </c>
      <c r="L90" s="7">
        <v>651.06305404138288</v>
      </c>
      <c r="M90" s="7">
        <v>679.37367396557272</v>
      </c>
      <c r="N90" s="7">
        <v>707.53997199397486</v>
      </c>
      <c r="O90" s="7">
        <v>735.8040682859546</v>
      </c>
      <c r="P90" s="7">
        <v>758.90808663145651</v>
      </c>
      <c r="Q90" s="7">
        <v>779.30386026014423</v>
      </c>
      <c r="R90" s="7">
        <v>797.07683368730125</v>
      </c>
      <c r="S90" s="7">
        <v>812.54725401986707</v>
      </c>
      <c r="T90" s="7">
        <v>826.09998539254104</v>
      </c>
      <c r="U90" s="8">
        <v>2.8914113690311716E-2</v>
      </c>
    </row>
    <row r="91" spans="1:26" ht="15" customHeight="1" thickBot="1" x14ac:dyDescent="0.35">
      <c r="A91" s="63" t="s">
        <v>64</v>
      </c>
      <c r="B91" s="70"/>
      <c r="C91" s="49">
        <v>18130.039059637998</v>
      </c>
      <c r="D91" s="49">
        <v>18563.2034819482</v>
      </c>
      <c r="E91" s="49">
        <v>18738.0053299549</v>
      </c>
      <c r="F91" s="49">
        <v>18999.525285109801</v>
      </c>
      <c r="G91" s="49">
        <v>19386.453750496999</v>
      </c>
      <c r="H91" s="49">
        <v>19882.2307192507</v>
      </c>
      <c r="I91" s="49">
        <v>20475.645250887701</v>
      </c>
      <c r="J91" s="49">
        <v>21136.9923213728</v>
      </c>
      <c r="K91" s="49">
        <v>21794.888697928898</v>
      </c>
      <c r="L91" s="49">
        <v>22494.198886025901</v>
      </c>
      <c r="M91" s="49">
        <v>23229.333578010501</v>
      </c>
      <c r="N91" s="49">
        <v>23983.903536518701</v>
      </c>
      <c r="O91" s="49">
        <v>24733.697545805499</v>
      </c>
      <c r="P91" s="49">
        <v>25340.139886752298</v>
      </c>
      <c r="Q91" s="49">
        <v>25886.503842285802</v>
      </c>
      <c r="R91" s="49">
        <v>26391.603962744</v>
      </c>
      <c r="S91" s="49">
        <v>26858.0189262309</v>
      </c>
      <c r="T91" s="49">
        <v>27280.6999397461</v>
      </c>
      <c r="U91" s="12">
        <v>2.4354221285269428E-2</v>
      </c>
    </row>
    <row r="92" spans="1:26" ht="15" customHeight="1" thickBot="1" x14ac:dyDescent="0.35">
      <c r="A92" s="19" t="s">
        <v>65</v>
      </c>
      <c r="B92" s="51" t="s">
        <v>66</v>
      </c>
      <c r="C92" s="52">
        <v>20989.451741911995</v>
      </c>
      <c r="D92" s="53">
        <v>21027.859340786788</v>
      </c>
      <c r="E92" s="53">
        <v>21139.101417876445</v>
      </c>
      <c r="F92" s="53">
        <v>21422.219644090368</v>
      </c>
      <c r="G92" s="53">
        <v>22077.530695517293</v>
      </c>
      <c r="H92" s="53">
        <v>22911.32201719554</v>
      </c>
      <c r="I92" s="53">
        <v>23928.765662904014</v>
      </c>
      <c r="J92" s="53">
        <v>25047.413557584539</v>
      </c>
      <c r="K92" s="53">
        <v>26167.494973880512</v>
      </c>
      <c r="L92" s="53">
        <v>27337.774123166982</v>
      </c>
      <c r="M92" s="53">
        <v>28593.530031829563</v>
      </c>
      <c r="N92" s="53">
        <v>29885.227443469998</v>
      </c>
      <c r="O92" s="53">
        <v>31177.413150897177</v>
      </c>
      <c r="P92" s="53">
        <v>32155.028424910943</v>
      </c>
      <c r="Q92" s="53">
        <v>33072.768237762175</v>
      </c>
      <c r="R92" s="53">
        <v>33892.455630063116</v>
      </c>
      <c r="S92" s="54">
        <v>34657.337015048688</v>
      </c>
      <c r="T92" s="50">
        <v>35333.297340210214</v>
      </c>
      <c r="U92" s="48">
        <v>3.2967883933616049E-2</v>
      </c>
      <c r="V92" s="18"/>
      <c r="W92" s="18"/>
      <c r="X92" s="18"/>
      <c r="Y92" s="18"/>
      <c r="Z92" s="18"/>
    </row>
    <row r="93" spans="1:26" ht="15" customHeight="1" x14ac:dyDescent="0.3">
      <c r="A93" s="57" t="s">
        <v>67</v>
      </c>
      <c r="B93" s="14" t="s">
        <v>68</v>
      </c>
      <c r="C93" s="7">
        <v>946.0578756000001</v>
      </c>
      <c r="D93" s="7">
        <v>1033.6126282809028</v>
      </c>
      <c r="E93" s="7">
        <v>1089.6098448997816</v>
      </c>
      <c r="F93" s="7">
        <v>1133.3746289814596</v>
      </c>
      <c r="G93" s="7">
        <v>1181.6487321270192</v>
      </c>
      <c r="H93" s="7">
        <v>1232.5372869177108</v>
      </c>
      <c r="I93" s="7">
        <v>1290.8489017869038</v>
      </c>
      <c r="J93" s="7">
        <v>1359.7645030678525</v>
      </c>
      <c r="K93" s="7">
        <v>1431.8695244563326</v>
      </c>
      <c r="L93" s="7">
        <v>1507.2133307744937</v>
      </c>
      <c r="M93" s="7">
        <v>1588.8551331619819</v>
      </c>
      <c r="N93" s="7">
        <v>1675.7539166819167</v>
      </c>
      <c r="O93" s="7">
        <v>1764.0814938462931</v>
      </c>
      <c r="P93" s="7">
        <v>1837.3090971739905</v>
      </c>
      <c r="Q93" s="7">
        <v>1908.2770675248237</v>
      </c>
      <c r="R93" s="7">
        <v>1975.0529001081381</v>
      </c>
      <c r="S93" s="7">
        <v>2039.5142574496354</v>
      </c>
      <c r="T93" s="7">
        <v>2099.7188362531847</v>
      </c>
      <c r="U93" s="8">
        <v>4.5292197362914566E-2</v>
      </c>
      <c r="V93" s="21"/>
      <c r="W93" s="18"/>
      <c r="X93" s="18"/>
      <c r="Y93" s="18"/>
      <c r="Z93" s="18"/>
    </row>
    <row r="94" spans="1:26" ht="15" customHeight="1" thickBot="1" x14ac:dyDescent="0.35">
      <c r="A94" s="58"/>
      <c r="B94" s="6" t="s">
        <v>69</v>
      </c>
      <c r="C94" s="7">
        <v>953.00775983499989</v>
      </c>
      <c r="D94" s="7">
        <v>974.2428658490677</v>
      </c>
      <c r="E94" s="7">
        <v>989.97111515482129</v>
      </c>
      <c r="F94" s="7">
        <v>1016.4896048046901</v>
      </c>
      <c r="G94" s="7">
        <v>1062.3338623327338</v>
      </c>
      <c r="H94" s="7">
        <v>1118.9335630660196</v>
      </c>
      <c r="I94" s="7">
        <v>1188.3389304270256</v>
      </c>
      <c r="J94" s="7">
        <v>1269.3849409098962</v>
      </c>
      <c r="K94" s="7">
        <v>1350.5027644437196</v>
      </c>
      <c r="L94" s="7">
        <v>1436.4168838348073</v>
      </c>
      <c r="M94" s="7">
        <v>1528.5706388535552</v>
      </c>
      <c r="N94" s="7">
        <v>1626.0886240814868</v>
      </c>
      <c r="O94" s="7">
        <v>1723.1445663761858</v>
      </c>
      <c r="P94" s="7">
        <v>1803.2009715693064</v>
      </c>
      <c r="Q94" s="7">
        <v>1880.4560365205705</v>
      </c>
      <c r="R94" s="7">
        <v>1952.8480590434806</v>
      </c>
      <c r="S94" s="7">
        <v>2019.2321186668917</v>
      </c>
      <c r="T94" s="7">
        <v>2082.9846394303677</v>
      </c>
      <c r="U94" s="8">
        <v>4.8639414141131709E-2</v>
      </c>
    </row>
    <row r="95" spans="1:26" ht="15" customHeight="1" thickBot="1" x14ac:dyDescent="0.35">
      <c r="A95" s="22" t="s">
        <v>70</v>
      </c>
      <c r="B95" s="22"/>
      <c r="C95" s="11">
        <v>1899.0656354350001</v>
      </c>
      <c r="D95" s="11">
        <v>2007.92524758689</v>
      </c>
      <c r="E95" s="11">
        <v>2079.6971302573702</v>
      </c>
      <c r="F95" s="11">
        <v>2149.8642337861502</v>
      </c>
      <c r="G95" s="11">
        <v>2243.9825944597501</v>
      </c>
      <c r="H95" s="11">
        <v>2351.4708499837302</v>
      </c>
      <c r="I95" s="11">
        <v>2479.1878322139301</v>
      </c>
      <c r="J95" s="11">
        <v>2629.1494439777498</v>
      </c>
      <c r="K95" s="11">
        <v>2782.3722889000501</v>
      </c>
      <c r="L95" s="11">
        <v>2943.6302146092999</v>
      </c>
      <c r="M95" s="11">
        <v>3117.4257720155401</v>
      </c>
      <c r="N95" s="11">
        <v>3301.8425407633999</v>
      </c>
      <c r="O95" s="11">
        <v>3487.2260602224801</v>
      </c>
      <c r="P95" s="11">
        <v>3640.5100687433001</v>
      </c>
      <c r="Q95" s="11">
        <v>3788.7331040453901</v>
      </c>
      <c r="R95" s="11">
        <v>3927.9009591516201</v>
      </c>
      <c r="S95" s="11">
        <v>4058.74637611653</v>
      </c>
      <c r="T95" s="11">
        <v>4182.7034756835501</v>
      </c>
      <c r="U95" s="12">
        <v>4.6934101141556939E-2</v>
      </c>
    </row>
    <row r="96" spans="1:26" ht="15" customHeight="1" thickBot="1" x14ac:dyDescent="0.35">
      <c r="A96" s="19" t="s">
        <v>71</v>
      </c>
      <c r="B96" s="20" t="s">
        <v>72</v>
      </c>
      <c r="C96" s="11">
        <v>3422.2665919999999</v>
      </c>
      <c r="D96" s="11">
        <v>3562.8721545548601</v>
      </c>
      <c r="E96" s="11">
        <v>3587.5067783731301</v>
      </c>
      <c r="F96" s="11">
        <v>3617.8528899336702</v>
      </c>
      <c r="G96" s="11">
        <v>3666.0121059001999</v>
      </c>
      <c r="H96" s="11">
        <v>3720.1749464510499</v>
      </c>
      <c r="I96" s="11">
        <v>3779.6643313364898</v>
      </c>
      <c r="J96" s="11">
        <v>3845.3113216443098</v>
      </c>
      <c r="K96" s="11">
        <v>3907.58613362191</v>
      </c>
      <c r="L96" s="11">
        <v>3975.3963437747502</v>
      </c>
      <c r="M96" s="11">
        <v>4046.9468280655401</v>
      </c>
      <c r="N96" s="11">
        <v>4118.0271478627901</v>
      </c>
      <c r="O96" s="11">
        <v>4190.1556475674897</v>
      </c>
      <c r="P96" s="11">
        <v>4238.2336287588596</v>
      </c>
      <c r="Q96" s="11">
        <v>4286.83216173457</v>
      </c>
      <c r="R96" s="11">
        <v>4330.9972124113701</v>
      </c>
      <c r="S96" s="11">
        <v>4372.3629325558304</v>
      </c>
      <c r="T96" s="11">
        <v>4412.9780108823397</v>
      </c>
      <c r="U96" s="12">
        <v>1.346375233526409E-2</v>
      </c>
    </row>
    <row r="97" spans="1:22" ht="15" customHeight="1" thickBot="1" x14ac:dyDescent="0.35">
      <c r="A97" s="19" t="s">
        <v>73</v>
      </c>
      <c r="B97" s="23" t="s">
        <v>74</v>
      </c>
      <c r="C97" s="11">
        <v>6.5825569999999898</v>
      </c>
      <c r="D97" s="11">
        <v>7.0981044281037597</v>
      </c>
      <c r="E97" s="11">
        <v>6.9248343161085097</v>
      </c>
      <c r="F97" s="11">
        <v>6.7606298510843903</v>
      </c>
      <c r="G97" s="11">
        <v>6.6615023441757</v>
      </c>
      <c r="H97" s="11">
        <v>6.6017645682061197</v>
      </c>
      <c r="I97" s="11">
        <v>6.6272595923986302</v>
      </c>
      <c r="J97" s="11">
        <v>6.6533774709468601</v>
      </c>
      <c r="K97" s="11">
        <v>6.9367902501396097</v>
      </c>
      <c r="L97" s="11">
        <v>7.2471928481905898</v>
      </c>
      <c r="M97" s="11">
        <v>7.8658662405478399</v>
      </c>
      <c r="N97" s="11">
        <v>8.4609516829463107</v>
      </c>
      <c r="O97" s="11">
        <v>9.1004024307397202</v>
      </c>
      <c r="P97" s="11">
        <v>9.7819479542420797</v>
      </c>
      <c r="Q97" s="11">
        <v>10.4706623933548</v>
      </c>
      <c r="R97" s="11">
        <v>11.1375007395217</v>
      </c>
      <c r="S97" s="11">
        <v>11.7501399838625</v>
      </c>
      <c r="T97" s="11">
        <v>12.3025566820947</v>
      </c>
      <c r="U97" s="12">
        <v>3.497131195644454E-2</v>
      </c>
    </row>
    <row r="98" spans="1:22" ht="15" customHeight="1" x14ac:dyDescent="0.3">
      <c r="A98" s="66" t="s">
        <v>75</v>
      </c>
      <c r="B98" s="6" t="s">
        <v>76</v>
      </c>
      <c r="C98" s="24">
        <v>539.03366050500006</v>
      </c>
      <c r="D98" s="24">
        <v>539.66056511225679</v>
      </c>
      <c r="E98" s="24">
        <v>548.67113228331118</v>
      </c>
      <c r="F98" s="24">
        <v>561.7387639402674</v>
      </c>
      <c r="G98" s="24">
        <v>581.10507190494729</v>
      </c>
      <c r="H98" s="24">
        <v>613.71375714444923</v>
      </c>
      <c r="I98" s="24">
        <v>644.75229171025217</v>
      </c>
      <c r="J98" s="24">
        <v>676.2721484682836</v>
      </c>
      <c r="K98" s="24">
        <v>706.9008968302785</v>
      </c>
      <c r="L98" s="24">
        <v>733.46676065339193</v>
      </c>
      <c r="M98" s="24">
        <v>762.41424693572503</v>
      </c>
      <c r="N98" s="24">
        <v>792.05026239263987</v>
      </c>
      <c r="O98" s="24">
        <v>821.91624713812666</v>
      </c>
      <c r="P98" s="24">
        <v>845.38031685344936</v>
      </c>
      <c r="Q98" s="24">
        <v>866.59855763404494</v>
      </c>
      <c r="R98" s="24">
        <v>885.53463156896646</v>
      </c>
      <c r="S98" s="24">
        <v>903.12887449220887</v>
      </c>
      <c r="T98" s="24">
        <v>919.0676413589066</v>
      </c>
      <c r="U98" s="8">
        <v>3.3836055928493591E-2</v>
      </c>
    </row>
    <row r="99" spans="1:22" ht="15" customHeight="1" x14ac:dyDescent="0.3">
      <c r="A99" s="66"/>
      <c r="B99" s="6" t="s">
        <v>77</v>
      </c>
      <c r="C99" s="24">
        <v>69.558095999999992</v>
      </c>
      <c r="D99" s="24">
        <v>69.638993157356637</v>
      </c>
      <c r="E99" s="24">
        <v>70.801736678255622</v>
      </c>
      <c r="F99" s="24">
        <v>72.488012775439657</v>
      </c>
      <c r="G99" s="24">
        <v>74.98708399728271</v>
      </c>
      <c r="H99" s="24">
        <v>79.194980877410885</v>
      </c>
      <c r="I99" s="24">
        <v>83.200262041122954</v>
      </c>
      <c r="J99" s="24">
        <v>87.267654085299498</v>
      </c>
      <c r="K99" s="24">
        <v>91.220055530744517</v>
      </c>
      <c r="L99" s="24">
        <v>94.648173367392886</v>
      </c>
      <c r="M99" s="24">
        <v>98.383621034796079</v>
      </c>
      <c r="N99" s="24">
        <v>102.2079180300492</v>
      </c>
      <c r="O99" s="24">
        <v>106.06189077103693</v>
      </c>
      <c r="P99" s="24">
        <v>109.08974623423758</v>
      </c>
      <c r="Q99" s="24">
        <v>111.8277949634859</v>
      </c>
      <c r="R99" s="24">
        <v>114.27134783436668</v>
      </c>
      <c r="S99" s="24">
        <v>116.54174786310638</v>
      </c>
      <c r="T99" s="24">
        <v>118.59852159927104</v>
      </c>
      <c r="U99" s="8">
        <v>3.3836055928493591E-2</v>
      </c>
    </row>
    <row r="100" spans="1:22" ht="15" customHeight="1" x14ac:dyDescent="0.3">
      <c r="A100" s="66"/>
      <c r="B100" s="6" t="s">
        <v>78</v>
      </c>
      <c r="C100" s="24">
        <v>774.31286198800001</v>
      </c>
      <c r="D100" s="24">
        <v>775.21339999926931</v>
      </c>
      <c r="E100" s="24">
        <v>788.15692944011687</v>
      </c>
      <c r="F100" s="24">
        <v>806.92836434127526</v>
      </c>
      <c r="G100" s="24">
        <v>834.74774269368368</v>
      </c>
      <c r="H100" s="24">
        <v>881.58957511247831</v>
      </c>
      <c r="I100" s="24">
        <v>926.17591227933406</v>
      </c>
      <c r="J100" s="24">
        <v>971.45366074665208</v>
      </c>
      <c r="K100" s="24">
        <v>1015.4513468671582</v>
      </c>
      <c r="L100" s="24">
        <v>1053.6127671183294</v>
      </c>
      <c r="M100" s="24">
        <v>1095.1953483056202</v>
      </c>
      <c r="N100" s="24">
        <v>1137.7669901672168</v>
      </c>
      <c r="O100" s="24">
        <v>1180.6689790758544</v>
      </c>
      <c r="P100" s="24">
        <v>1214.3747238305252</v>
      </c>
      <c r="Q100" s="24">
        <v>1244.8543727819122</v>
      </c>
      <c r="R100" s="24">
        <v>1272.0557271270727</v>
      </c>
      <c r="S100" s="24">
        <v>1297.3295636063099</v>
      </c>
      <c r="T100" s="24">
        <v>1320.2253363444165</v>
      </c>
      <c r="U100" s="8">
        <v>3.3836055928493591E-2</v>
      </c>
    </row>
    <row r="101" spans="1:22" ht="15" customHeight="1" x14ac:dyDescent="0.3">
      <c r="A101" s="66"/>
      <c r="B101" s="6" t="s">
        <v>79</v>
      </c>
      <c r="C101" s="24">
        <v>92.93195900000002</v>
      </c>
      <c r="D101" s="24">
        <v>93.04004032687655</v>
      </c>
      <c r="E101" s="24">
        <v>94.593504832456176</v>
      </c>
      <c r="F101" s="24">
        <v>96.846426492735475</v>
      </c>
      <c r="G101" s="24">
        <v>100.18526981481834</v>
      </c>
      <c r="H101" s="24">
        <v>105.80716177028964</v>
      </c>
      <c r="I101" s="24">
        <v>111.15835230445208</v>
      </c>
      <c r="J101" s="24">
        <v>116.59252506683391</v>
      </c>
      <c r="K101" s="24">
        <v>121.87306651638188</v>
      </c>
      <c r="L101" s="24">
        <v>126.45314740649962</v>
      </c>
      <c r="M101" s="24">
        <v>131.44383130149524</v>
      </c>
      <c r="N101" s="24">
        <v>136.55322089097862</v>
      </c>
      <c r="O101" s="24">
        <v>141.70225827625421</v>
      </c>
      <c r="P101" s="24">
        <v>145.74757515445179</v>
      </c>
      <c r="Q101" s="24">
        <v>149.40570047528442</v>
      </c>
      <c r="R101" s="24">
        <v>152.67036941060181</v>
      </c>
      <c r="S101" s="24">
        <v>155.70370031696297</v>
      </c>
      <c r="T101" s="24">
        <v>158.4516193014264</v>
      </c>
      <c r="U101" s="8">
        <v>3.3836055928493591E-2</v>
      </c>
    </row>
    <row r="102" spans="1:22" ht="15" customHeight="1" thickBot="1" x14ac:dyDescent="0.35">
      <c r="A102" s="67"/>
      <c r="B102" s="6" t="s">
        <v>80</v>
      </c>
      <c r="C102" s="24">
        <v>166.385053</v>
      </c>
      <c r="D102" s="24">
        <v>166.57856142803885</v>
      </c>
      <c r="E102" s="24">
        <v>169.35987882278445</v>
      </c>
      <c r="F102" s="24">
        <v>173.39350185068619</v>
      </c>
      <c r="G102" s="24">
        <v>179.37135520793063</v>
      </c>
      <c r="H102" s="24">
        <v>189.4367708199201</v>
      </c>
      <c r="I102" s="24">
        <v>199.01752355794983</v>
      </c>
      <c r="J102" s="24">
        <v>208.74684738593518</v>
      </c>
      <c r="K102" s="24">
        <v>218.20111025100334</v>
      </c>
      <c r="L102" s="24">
        <v>226.4012709906099</v>
      </c>
      <c r="M102" s="24">
        <v>235.3365739080389</v>
      </c>
      <c r="N102" s="24">
        <v>244.48440708396328</v>
      </c>
      <c r="O102" s="24">
        <v>253.70322553422389</v>
      </c>
      <c r="P102" s="24">
        <v>260.94594666507516</v>
      </c>
      <c r="Q102" s="24">
        <v>267.49544139150589</v>
      </c>
      <c r="R102" s="24">
        <v>273.34049318719912</v>
      </c>
      <c r="S102" s="24">
        <v>278.7713581883495</v>
      </c>
      <c r="T102" s="24">
        <v>283.69122268695173</v>
      </c>
      <c r="U102" s="8">
        <v>3.3836055928493813E-2</v>
      </c>
    </row>
    <row r="103" spans="1:22" ht="15" customHeight="1" thickBot="1" x14ac:dyDescent="0.35">
      <c r="A103" s="71" t="s">
        <v>75</v>
      </c>
      <c r="B103" s="72"/>
      <c r="C103" s="22">
        <v>1642.221630493</v>
      </c>
      <c r="D103" s="22">
        <v>1644.1315600237981</v>
      </c>
      <c r="E103" s="22">
        <v>1671.5831820569242</v>
      </c>
      <c r="F103" s="22">
        <v>1711.3950694004038</v>
      </c>
      <c r="G103" s="22">
        <v>1770.3965236186625</v>
      </c>
      <c r="H103" s="22">
        <v>1869.742245724548</v>
      </c>
      <c r="I103" s="22">
        <v>1964.3043418931109</v>
      </c>
      <c r="J103" s="22">
        <v>2060.332835753004</v>
      </c>
      <c r="K103" s="22">
        <v>2153.6464759955661</v>
      </c>
      <c r="L103" s="22">
        <v>2234.5821195362237</v>
      </c>
      <c r="M103" s="22">
        <v>2322.7736214856754</v>
      </c>
      <c r="N103" s="22">
        <v>2413.062798564848</v>
      </c>
      <c r="O103" s="22">
        <v>2504.0526007954963</v>
      </c>
      <c r="P103" s="22">
        <v>2575.5383087377395</v>
      </c>
      <c r="Q103" s="22">
        <v>2640.1818672462337</v>
      </c>
      <c r="R103" s="22">
        <v>2697.872569128207</v>
      </c>
      <c r="S103" s="22">
        <v>2751.475244466938</v>
      </c>
      <c r="T103" s="22">
        <v>2800.0343412909729</v>
      </c>
      <c r="U103" s="12">
        <v>3.3836055928493813E-2</v>
      </c>
    </row>
    <row r="104" spans="1:22" ht="15" customHeight="1" thickBot="1" x14ac:dyDescent="0.35">
      <c r="A104" s="71" t="s">
        <v>81</v>
      </c>
      <c r="B104" s="72"/>
      <c r="C104" s="22">
        <v>242765.49952203667</v>
      </c>
      <c r="D104" s="22">
        <v>243047.83960816549</v>
      </c>
      <c r="E104" s="22">
        <v>247105.94395402129</v>
      </c>
      <c r="F104" s="22">
        <v>252991.23528035308</v>
      </c>
      <c r="G104" s="22">
        <v>261713.2720869942</v>
      </c>
      <c r="H104" s="22">
        <v>276399.30069884029</v>
      </c>
      <c r="I104" s="22">
        <v>290378.17790149926</v>
      </c>
      <c r="J104" s="22">
        <v>304573.82899230073</v>
      </c>
      <c r="K104" s="22">
        <v>318368.15009066829</v>
      </c>
      <c r="L104" s="22">
        <v>330332.66302147578</v>
      </c>
      <c r="M104" s="22">
        <v>343369.79127920675</v>
      </c>
      <c r="N104" s="22">
        <v>356717.01358346944</v>
      </c>
      <c r="O104" s="22">
        <v>370167.80754439387</v>
      </c>
      <c r="P104" s="22">
        <v>380735.3602273257</v>
      </c>
      <c r="Q104" s="22">
        <v>390291.45514216705</v>
      </c>
      <c r="R104" s="22">
        <v>398819.72672262957</v>
      </c>
      <c r="S104" s="22">
        <v>406743.67560547183</v>
      </c>
      <c r="T104" s="22">
        <v>413922.04494243331</v>
      </c>
      <c r="U104" s="12">
        <v>3.3836055928493591E-2</v>
      </c>
    </row>
    <row r="105" spans="1:22" ht="15" customHeight="1" thickBot="1" x14ac:dyDescent="0.35">
      <c r="A105" s="71" t="s">
        <v>82</v>
      </c>
      <c r="B105" s="72"/>
      <c r="C105" s="25">
        <v>12683.045521999999</v>
      </c>
      <c r="D105" s="25">
        <v>8120.4006122700002</v>
      </c>
      <c r="E105" s="25">
        <v>8120.4006122700002</v>
      </c>
      <c r="F105" s="25">
        <v>8120.4006122700002</v>
      </c>
      <c r="G105" s="25">
        <v>8120.4006122700002</v>
      </c>
      <c r="H105" s="25">
        <v>8120.4006122700002</v>
      </c>
      <c r="I105" s="25">
        <v>8120.4006122700002</v>
      </c>
      <c r="J105" s="25">
        <v>8120.4006122700002</v>
      </c>
      <c r="K105" s="25">
        <v>8120.4006122700002</v>
      </c>
      <c r="L105" s="25">
        <v>8120.4006122700002</v>
      </c>
      <c r="M105" s="25">
        <v>8120.4006122700002</v>
      </c>
      <c r="N105" s="25">
        <v>8120.4006122700002</v>
      </c>
      <c r="O105" s="25">
        <v>8120.4006122700002</v>
      </c>
      <c r="P105" s="25">
        <v>8120.4006122700002</v>
      </c>
      <c r="Q105" s="25">
        <v>8120.4006122700002</v>
      </c>
      <c r="R105" s="25">
        <v>8120.4006122700002</v>
      </c>
      <c r="S105" s="25">
        <v>8120.4006122700002</v>
      </c>
      <c r="T105" s="25">
        <v>8120.4006122700002</v>
      </c>
      <c r="U105" s="12">
        <v>0</v>
      </c>
    </row>
    <row r="106" spans="1:22" ht="15" customHeight="1" thickBot="1" x14ac:dyDescent="0.35">
      <c r="A106" s="71" t="s">
        <v>83</v>
      </c>
      <c r="B106" s="72"/>
      <c r="C106" s="22">
        <v>230082.45400003667</v>
      </c>
      <c r="D106" s="22">
        <v>234927.4389958955</v>
      </c>
      <c r="E106" s="22">
        <v>238985.5433417513</v>
      </c>
      <c r="F106" s="22">
        <v>244870.83466808309</v>
      </c>
      <c r="G106" s="22">
        <v>253592.8714747242</v>
      </c>
      <c r="H106" s="22">
        <v>268278.9000865703</v>
      </c>
      <c r="I106" s="22">
        <v>282257.77728922927</v>
      </c>
      <c r="J106" s="22">
        <v>296453.42838003073</v>
      </c>
      <c r="K106" s="22">
        <v>310247.7494783983</v>
      </c>
      <c r="L106" s="22">
        <v>322212.26240920578</v>
      </c>
      <c r="M106" s="22">
        <v>335249.39066693676</v>
      </c>
      <c r="N106" s="22">
        <v>348596.61297119944</v>
      </c>
      <c r="O106" s="22">
        <v>362047.40693212388</v>
      </c>
      <c r="P106" s="22">
        <v>372614.9596150557</v>
      </c>
      <c r="Q106" s="22">
        <v>382171.05452989705</v>
      </c>
      <c r="R106" s="22">
        <v>390699.32611035957</v>
      </c>
      <c r="S106" s="22">
        <v>398623.27499320183</v>
      </c>
      <c r="T106" s="22">
        <v>405801.64433016331</v>
      </c>
      <c r="U106" s="12">
        <v>3.4751950303296475E-2</v>
      </c>
    </row>
    <row r="107" spans="1:22" ht="15" customHeight="1" x14ac:dyDescent="0.3">
      <c r="A107" s="26" t="s">
        <v>196</v>
      </c>
    </row>
    <row r="108" spans="1:22" ht="15" customHeight="1" x14ac:dyDescent="0.3">
      <c r="A108" s="26" t="s">
        <v>197</v>
      </c>
      <c r="V108" s="18"/>
    </row>
  </sheetData>
  <mergeCells count="17">
    <mergeCell ref="A98:A102"/>
    <mergeCell ref="A103:B103"/>
    <mergeCell ref="A104:B104"/>
    <mergeCell ref="A105:B105"/>
    <mergeCell ref="A106:B106"/>
    <mergeCell ref="A93:A94"/>
    <mergeCell ref="A1:U1"/>
    <mergeCell ref="A2:U2"/>
    <mergeCell ref="A3:U3"/>
    <mergeCell ref="A6:A43"/>
    <mergeCell ref="A44:B44"/>
    <mergeCell ref="A45:A76"/>
    <mergeCell ref="A77:B77"/>
    <mergeCell ref="A78:A81"/>
    <mergeCell ref="A82:B82"/>
    <mergeCell ref="A83:A90"/>
    <mergeCell ref="A91:B91"/>
  </mergeCells>
  <pageMargins left="0.25" right="0.25" top="0.75" bottom="0.75" header="0.3" footer="0.3"/>
  <pageSetup scale="4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45D1E-21C5-4A09-A1CD-436B63202AFB}">
  <sheetPr>
    <pageSetUpPr fitToPage="1"/>
  </sheetPr>
  <dimension ref="A1:U86"/>
  <sheetViews>
    <sheetView zoomScale="75" zoomScaleNormal="75" workbookViewId="0">
      <selection activeCell="U7" sqref="U7:U60"/>
    </sheetView>
  </sheetViews>
  <sheetFormatPr defaultRowHeight="14.4" x14ac:dyDescent="0.3"/>
  <cols>
    <col min="1" max="1" width="20.44140625" customWidth="1"/>
    <col min="2" max="2" width="43.6640625" customWidth="1"/>
    <col min="3" max="20" width="10.6640625" customWidth="1"/>
    <col min="21" max="21" width="15.33203125" customWidth="1"/>
  </cols>
  <sheetData>
    <row r="1" spans="1:21" ht="18.75" customHeight="1" x14ac:dyDescent="0.35">
      <c r="A1" s="59" t="s">
        <v>84</v>
      </c>
      <c r="B1" s="59"/>
      <c r="C1" s="59"/>
      <c r="D1" s="59"/>
      <c r="E1" s="59"/>
      <c r="F1" s="59"/>
      <c r="G1" s="59"/>
      <c r="H1" s="59"/>
      <c r="I1" s="59"/>
      <c r="J1" s="59"/>
      <c r="K1" s="59"/>
      <c r="L1" s="59"/>
      <c r="M1" s="59"/>
      <c r="N1" s="59"/>
      <c r="O1" s="59"/>
      <c r="P1" s="59"/>
      <c r="Q1" s="59"/>
      <c r="R1" s="59"/>
      <c r="S1" s="59"/>
      <c r="T1" s="59"/>
      <c r="U1" s="59"/>
    </row>
    <row r="2" spans="1:21" ht="15.75" customHeight="1" x14ac:dyDescent="0.3">
      <c r="A2" s="60" t="str">
        <f>'List of Forms'!A2</f>
        <v>California Energy Demand 2024-2040 Forecast - Planning Forecast</v>
      </c>
      <c r="B2" s="60"/>
      <c r="C2" s="60"/>
      <c r="D2" s="60"/>
      <c r="E2" s="60"/>
      <c r="F2" s="60"/>
      <c r="G2" s="60"/>
      <c r="H2" s="60"/>
      <c r="I2" s="60"/>
      <c r="J2" s="60"/>
      <c r="K2" s="60"/>
      <c r="L2" s="60"/>
      <c r="M2" s="60"/>
      <c r="N2" s="60"/>
      <c r="O2" s="60"/>
      <c r="P2" s="60"/>
      <c r="Q2" s="60"/>
      <c r="R2" s="60"/>
      <c r="S2" s="60"/>
      <c r="T2" s="60"/>
      <c r="U2" s="60"/>
    </row>
    <row r="3" spans="1:21" ht="15.75" customHeight="1" x14ac:dyDescent="0.3">
      <c r="A3" s="60" t="s">
        <v>85</v>
      </c>
      <c r="B3" s="60"/>
      <c r="C3" s="60"/>
      <c r="D3" s="60"/>
      <c r="E3" s="60"/>
      <c r="F3" s="60"/>
      <c r="G3" s="60"/>
      <c r="H3" s="60"/>
      <c r="I3" s="60"/>
      <c r="J3" s="60"/>
      <c r="K3" s="60"/>
      <c r="L3" s="60"/>
      <c r="M3" s="60"/>
      <c r="N3" s="60"/>
      <c r="O3" s="60"/>
      <c r="P3" s="60"/>
      <c r="Q3" s="60"/>
      <c r="R3" s="60"/>
      <c r="S3" s="60"/>
      <c r="T3" s="60"/>
      <c r="U3" s="60"/>
    </row>
    <row r="4" spans="1:21" x14ac:dyDescent="0.3">
      <c r="C4" s="28"/>
      <c r="D4" s="28"/>
      <c r="E4" s="28"/>
      <c r="F4" s="28"/>
      <c r="G4" s="28"/>
      <c r="H4" s="28"/>
      <c r="I4" s="28"/>
      <c r="J4" s="28"/>
      <c r="K4" s="28"/>
      <c r="L4" s="28"/>
      <c r="M4" s="28"/>
      <c r="N4" s="28"/>
      <c r="O4" s="28"/>
      <c r="P4" s="28"/>
      <c r="Q4" s="28"/>
      <c r="R4" s="28"/>
      <c r="S4" s="28"/>
      <c r="T4" s="28"/>
    </row>
    <row r="5" spans="1:21" ht="43.8" thickBot="1" x14ac:dyDescent="0.35">
      <c r="A5" s="5" t="s">
        <v>86</v>
      </c>
      <c r="B5" s="5" t="s">
        <v>10</v>
      </c>
      <c r="C5" s="5">
        <v>2023</v>
      </c>
      <c r="D5" s="5">
        <v>2024</v>
      </c>
      <c r="E5" s="5">
        <v>2025</v>
      </c>
      <c r="F5" s="5">
        <v>2026</v>
      </c>
      <c r="G5" s="5">
        <v>2027</v>
      </c>
      <c r="H5" s="5">
        <v>2028</v>
      </c>
      <c r="I5" s="5">
        <v>2029</v>
      </c>
      <c r="J5" s="5">
        <v>2030</v>
      </c>
      <c r="K5" s="5">
        <v>2031</v>
      </c>
      <c r="L5" s="5">
        <v>2032</v>
      </c>
      <c r="M5" s="5">
        <v>2033</v>
      </c>
      <c r="N5" s="5">
        <v>2034</v>
      </c>
      <c r="O5" s="5">
        <v>2035</v>
      </c>
      <c r="P5" s="5">
        <v>2036</v>
      </c>
      <c r="Q5" s="5">
        <v>2037</v>
      </c>
      <c r="R5" s="5">
        <v>2038</v>
      </c>
      <c r="S5" s="5">
        <v>2039</v>
      </c>
      <c r="T5" s="5">
        <v>2040</v>
      </c>
      <c r="U5" s="5" t="s">
        <v>157</v>
      </c>
    </row>
    <row r="6" spans="1:21" ht="15" customHeight="1" thickTop="1" x14ac:dyDescent="0.3">
      <c r="A6" s="29"/>
      <c r="B6" s="6" t="s">
        <v>87</v>
      </c>
      <c r="C6" s="7">
        <v>34045.303355032847</v>
      </c>
      <c r="D6" s="7">
        <v>34603.740193001635</v>
      </c>
      <c r="E6" s="7">
        <v>35899.616046648029</v>
      </c>
      <c r="F6" s="7">
        <v>37740.330425760672</v>
      </c>
      <c r="G6" s="7">
        <v>39988.118399628693</v>
      </c>
      <c r="H6" s="7">
        <v>45425.838119864289</v>
      </c>
      <c r="I6" s="7">
        <v>49301.073552940019</v>
      </c>
      <c r="J6" s="7">
        <v>52098.977506992058</v>
      </c>
      <c r="K6" s="7">
        <v>54840.237358843682</v>
      </c>
      <c r="L6" s="7">
        <v>57375.322253116363</v>
      </c>
      <c r="M6" s="7">
        <v>60035.545007996872</v>
      </c>
      <c r="N6" s="7">
        <v>62883.335064238345</v>
      </c>
      <c r="O6" s="7">
        <v>65655.439150483377</v>
      </c>
      <c r="P6" s="7">
        <v>67930.972107013804</v>
      </c>
      <c r="Q6" s="7">
        <v>69962.139597305068</v>
      </c>
      <c r="R6" s="7">
        <v>71724.310722241498</v>
      </c>
      <c r="S6" s="7">
        <v>73376.327338579635</v>
      </c>
      <c r="T6" s="7">
        <v>74699.394844409006</v>
      </c>
      <c r="U6" s="8">
        <v>4.9269689686915141E-2</v>
      </c>
    </row>
    <row r="7" spans="1:21" ht="15" customHeight="1" x14ac:dyDescent="0.3">
      <c r="A7" s="29"/>
      <c r="B7" s="6" t="s">
        <v>88</v>
      </c>
      <c r="C7" s="7">
        <v>1390.9416622804961</v>
      </c>
      <c r="D7" s="7">
        <v>1386.2607655589966</v>
      </c>
      <c r="E7" s="7">
        <v>1402.7401477334367</v>
      </c>
      <c r="F7" s="7">
        <v>1443.9936845725263</v>
      </c>
      <c r="G7" s="7">
        <v>1529.7069609018704</v>
      </c>
      <c r="H7" s="7">
        <v>1641.8710961575198</v>
      </c>
      <c r="I7" s="7">
        <v>1722.1282376016859</v>
      </c>
      <c r="J7" s="7">
        <v>1795.0761561164873</v>
      </c>
      <c r="K7" s="7">
        <v>1867.0609587524305</v>
      </c>
      <c r="L7" s="7">
        <v>1942.71033097706</v>
      </c>
      <c r="M7" s="7">
        <v>2024.7280852454821</v>
      </c>
      <c r="N7" s="7">
        <v>2115.2219330399835</v>
      </c>
      <c r="O7" s="7">
        <v>2208.5441403157738</v>
      </c>
      <c r="P7" s="7">
        <v>2284.101508494346</v>
      </c>
      <c r="Q7" s="7">
        <v>2351.3265491117409</v>
      </c>
      <c r="R7" s="7">
        <v>2411.0784514290576</v>
      </c>
      <c r="S7" s="7">
        <v>2465.698010139557</v>
      </c>
      <c r="T7" s="7">
        <v>2515.4818616158905</v>
      </c>
      <c r="U7" s="8">
        <v>3.7943028258503597E-2</v>
      </c>
    </row>
    <row r="8" spans="1:21" ht="15" customHeight="1" x14ac:dyDescent="0.3">
      <c r="A8" s="30"/>
      <c r="B8" s="6" t="s">
        <v>13</v>
      </c>
      <c r="C8" s="7">
        <v>1044.5328079984799</v>
      </c>
      <c r="D8" s="7">
        <v>1125.8957266956168</v>
      </c>
      <c r="E8" s="7">
        <v>1178.3197210768956</v>
      </c>
      <c r="F8" s="7">
        <v>1216.1527837871754</v>
      </c>
      <c r="G8" s="7">
        <v>1249.0716341048958</v>
      </c>
      <c r="H8" s="7">
        <v>1279.4725406521045</v>
      </c>
      <c r="I8" s="7">
        <v>1309.465583143809</v>
      </c>
      <c r="J8" s="7">
        <v>1347.4370353394811</v>
      </c>
      <c r="K8" s="7">
        <v>1383.4416342901054</v>
      </c>
      <c r="L8" s="7">
        <v>1419.4567596788429</v>
      </c>
      <c r="M8" s="7">
        <v>1458.3758154183963</v>
      </c>
      <c r="N8" s="7">
        <v>1502.1924926328497</v>
      </c>
      <c r="O8" s="7">
        <v>1548.6813918781556</v>
      </c>
      <c r="P8" s="7">
        <v>1586.5903958526421</v>
      </c>
      <c r="Q8" s="7">
        <v>1620.4637782650093</v>
      </c>
      <c r="R8" s="7">
        <v>1651.4163205891205</v>
      </c>
      <c r="S8" s="7">
        <v>1688.5698299452031</v>
      </c>
      <c r="T8" s="7">
        <v>1717.1018913369608</v>
      </c>
      <c r="U8" s="8">
        <v>2.6729684718388658E-2</v>
      </c>
    </row>
    <row r="9" spans="1:21" ht="15" customHeight="1" x14ac:dyDescent="0.3">
      <c r="A9" s="30"/>
      <c r="B9" s="6" t="s">
        <v>14</v>
      </c>
      <c r="C9" s="7">
        <v>4791.9907978697302</v>
      </c>
      <c r="D9" s="7">
        <v>5027.5998797977963</v>
      </c>
      <c r="E9" s="7">
        <v>5730.4644519930425</v>
      </c>
      <c r="F9" s="7">
        <v>6108.7574492334761</v>
      </c>
      <c r="G9" s="7">
        <v>6505.5818565264863</v>
      </c>
      <c r="H9" s="7">
        <v>6946.7155505533301</v>
      </c>
      <c r="I9" s="7">
        <v>7411.4283528076112</v>
      </c>
      <c r="J9" s="7">
        <v>7757.0188281090341</v>
      </c>
      <c r="K9" s="7">
        <v>8566.6945082545299</v>
      </c>
      <c r="L9" s="7">
        <v>9180.5700679293077</v>
      </c>
      <c r="M9" s="7">
        <v>9762.1657697760384</v>
      </c>
      <c r="N9" s="7">
        <v>10452.127584600103</v>
      </c>
      <c r="O9" s="7">
        <v>11088.0435453099</v>
      </c>
      <c r="P9" s="7">
        <v>11679.012167594623</v>
      </c>
      <c r="Q9" s="7">
        <v>12117.875780688888</v>
      </c>
      <c r="R9" s="7">
        <v>12498.975367433281</v>
      </c>
      <c r="S9" s="7">
        <v>12862.915318049734</v>
      </c>
      <c r="T9" s="7">
        <v>13192.024094644596</v>
      </c>
      <c r="U9" s="8">
        <v>6.2146495575572169E-2</v>
      </c>
    </row>
    <row r="10" spans="1:21" ht="15" customHeight="1" x14ac:dyDescent="0.3">
      <c r="A10" s="30"/>
      <c r="B10" s="6" t="s">
        <v>89</v>
      </c>
      <c r="C10" s="7">
        <v>35.012396001999996</v>
      </c>
      <c r="D10" s="7">
        <v>33.661585756712114</v>
      </c>
      <c r="E10" s="7">
        <v>33.671109036763994</v>
      </c>
      <c r="F10" s="7">
        <v>34.294860294760937</v>
      </c>
      <c r="G10" s="7">
        <v>34.735765321474453</v>
      </c>
      <c r="H10" s="7">
        <v>35.267589087986728</v>
      </c>
      <c r="I10" s="7">
        <v>35.864038110910442</v>
      </c>
      <c r="J10" s="7">
        <v>36.599982330048199</v>
      </c>
      <c r="K10" s="7">
        <v>37.36585885049071</v>
      </c>
      <c r="L10" s="7">
        <v>38.232054624626848</v>
      </c>
      <c r="M10" s="7">
        <v>39.1342826730722</v>
      </c>
      <c r="N10" s="7">
        <v>40.204257591610173</v>
      </c>
      <c r="O10" s="7">
        <v>41.258377807358528</v>
      </c>
      <c r="P10" s="7">
        <v>42.124456056317086</v>
      </c>
      <c r="Q10" s="7">
        <v>42.879284829049205</v>
      </c>
      <c r="R10" s="7">
        <v>43.535696493709239</v>
      </c>
      <c r="S10" s="7">
        <v>44.140600654014321</v>
      </c>
      <c r="T10" s="7">
        <v>44.672013981627195</v>
      </c>
      <c r="U10" s="8">
        <v>1.7844209020154045E-2</v>
      </c>
    </row>
    <row r="11" spans="1:21" ht="15" customHeight="1" x14ac:dyDescent="0.3">
      <c r="A11" s="30"/>
      <c r="B11" s="6" t="s">
        <v>90</v>
      </c>
      <c r="C11" s="31">
        <v>1542.7011082145909</v>
      </c>
      <c r="D11" s="31">
        <v>735.45325167558997</v>
      </c>
      <c r="E11" s="31">
        <v>735.45325167558997</v>
      </c>
      <c r="F11" s="31">
        <v>735.45325167558997</v>
      </c>
      <c r="G11" s="31">
        <v>735.45325167558997</v>
      </c>
      <c r="H11" s="31">
        <v>735.45325167558997</v>
      </c>
      <c r="I11" s="31">
        <v>735.45325167558997</v>
      </c>
      <c r="J11" s="31">
        <v>735.45325167558997</v>
      </c>
      <c r="K11" s="31">
        <v>735.45325167558997</v>
      </c>
      <c r="L11" s="31">
        <v>735.45325167558997</v>
      </c>
      <c r="M11" s="31">
        <v>735.45325167558997</v>
      </c>
      <c r="N11" s="31">
        <v>735.45325167558997</v>
      </c>
      <c r="O11" s="31">
        <v>735.45325167558997</v>
      </c>
      <c r="P11" s="31">
        <v>735.45325167558997</v>
      </c>
      <c r="Q11" s="31">
        <v>735.45325167558997</v>
      </c>
      <c r="R11" s="31">
        <v>735.45325167558997</v>
      </c>
      <c r="S11" s="31">
        <v>735.45325167558997</v>
      </c>
      <c r="T11" s="31">
        <v>735.45325167558997</v>
      </c>
      <c r="U11" s="8">
        <v>0</v>
      </c>
    </row>
    <row r="12" spans="1:21" ht="15" customHeight="1" thickBot="1" x14ac:dyDescent="0.35">
      <c r="A12" s="30"/>
      <c r="B12" s="6" t="s">
        <v>91</v>
      </c>
      <c r="C12" s="7">
        <v>636.277267356587</v>
      </c>
      <c r="D12" s="7">
        <v>543.67762623587487</v>
      </c>
      <c r="E12" s="7">
        <v>548.37600754329321</v>
      </c>
      <c r="F12" s="7">
        <v>554.03215529158285</v>
      </c>
      <c r="G12" s="7">
        <v>562.76598560378238</v>
      </c>
      <c r="H12" s="7">
        <v>572.95588591914679</v>
      </c>
      <c r="I12" s="7">
        <v>586.40871276033931</v>
      </c>
      <c r="J12" s="7">
        <v>601.76500261032197</v>
      </c>
      <c r="K12" s="7">
        <v>618.44981113370227</v>
      </c>
      <c r="L12" s="7">
        <v>635.94612165592673</v>
      </c>
      <c r="M12" s="7">
        <v>656.48306965729785</v>
      </c>
      <c r="N12" s="7">
        <v>679.28099738604431</v>
      </c>
      <c r="O12" s="7">
        <v>703.22982613314514</v>
      </c>
      <c r="P12" s="7">
        <v>722.60268588089377</v>
      </c>
      <c r="Q12" s="7">
        <v>739.72904657349375</v>
      </c>
      <c r="R12" s="7">
        <v>755.11290670426092</v>
      </c>
      <c r="S12" s="7">
        <v>769.53447750451255</v>
      </c>
      <c r="T12" s="7">
        <v>782.24634615635989</v>
      </c>
      <c r="U12" s="8">
        <v>2.2998813814058439E-2</v>
      </c>
    </row>
    <row r="13" spans="1:21" ht="15" customHeight="1" thickBot="1" x14ac:dyDescent="0.35">
      <c r="A13" s="63" t="s">
        <v>92</v>
      </c>
      <c r="B13" s="64"/>
      <c r="C13" s="11">
        <v>43486.759394754728</v>
      </c>
      <c r="D13" s="11">
        <v>43456.289028722225</v>
      </c>
      <c r="E13" s="11">
        <v>45528.640735707049</v>
      </c>
      <c r="F13" s="11">
        <v>47833.014610615784</v>
      </c>
      <c r="G13" s="11">
        <v>50605.433853762792</v>
      </c>
      <c r="H13" s="11">
        <v>56637.574033909972</v>
      </c>
      <c r="I13" s="11">
        <v>61101.821729039963</v>
      </c>
      <c r="J13" s="11">
        <v>64372.327763173016</v>
      </c>
      <c r="K13" s="11">
        <v>68048.703381800529</v>
      </c>
      <c r="L13" s="11">
        <v>71327.69083965772</v>
      </c>
      <c r="M13" s="11">
        <v>74711.885282442745</v>
      </c>
      <c r="N13" s="11">
        <v>78407.815581164527</v>
      </c>
      <c r="O13" s="11">
        <v>81980.649683603304</v>
      </c>
      <c r="P13" s="11">
        <v>84980.856572568213</v>
      </c>
      <c r="Q13" s="11">
        <v>87569.867288448833</v>
      </c>
      <c r="R13" s="11">
        <v>89819.882716566513</v>
      </c>
      <c r="S13" s="11">
        <v>91942.638826548253</v>
      </c>
      <c r="T13" s="11">
        <v>93686.374303820034</v>
      </c>
      <c r="U13" s="12">
        <v>4.9183584948831349E-2</v>
      </c>
    </row>
    <row r="14" spans="1:21" ht="15" customHeight="1" x14ac:dyDescent="0.3">
      <c r="A14" s="30"/>
      <c r="B14" s="6" t="s">
        <v>93</v>
      </c>
      <c r="C14" s="31">
        <v>38195.006867516968</v>
      </c>
      <c r="D14" s="31">
        <v>37927.221438973174</v>
      </c>
      <c r="E14" s="31">
        <v>38292.315652247758</v>
      </c>
      <c r="F14" s="31">
        <v>39278.827822481566</v>
      </c>
      <c r="G14" s="31">
        <v>40628.878308634754</v>
      </c>
      <c r="H14" s="31">
        <v>44081.72174639436</v>
      </c>
      <c r="I14" s="31">
        <v>47578.740710798782</v>
      </c>
      <c r="J14" s="31">
        <v>51627.675389772085</v>
      </c>
      <c r="K14" s="31">
        <v>55282.900104918954</v>
      </c>
      <c r="L14" s="31">
        <v>57041.058244402884</v>
      </c>
      <c r="M14" s="31">
        <v>59295.583395176407</v>
      </c>
      <c r="N14" s="31">
        <v>61323.704821173131</v>
      </c>
      <c r="O14" s="31">
        <v>63356.907794505823</v>
      </c>
      <c r="P14" s="31">
        <v>65004.92642991204</v>
      </c>
      <c r="Q14" s="31">
        <v>66538.004725330946</v>
      </c>
      <c r="R14" s="31">
        <v>67925.679046375604</v>
      </c>
      <c r="S14" s="31">
        <v>69211.192291563319</v>
      </c>
      <c r="T14" s="31">
        <v>70389.809386682071</v>
      </c>
      <c r="U14" s="8">
        <v>3.940528952874911E-2</v>
      </c>
    </row>
    <row r="15" spans="1:21" ht="15" customHeight="1" x14ac:dyDescent="0.3">
      <c r="A15" s="30"/>
      <c r="B15" s="6" t="s">
        <v>94</v>
      </c>
      <c r="C15" s="31">
        <v>1023.563879690484</v>
      </c>
      <c r="D15" s="31">
        <v>1021.0145323224822</v>
      </c>
      <c r="E15" s="31">
        <v>1027.9413455997346</v>
      </c>
      <c r="F15" s="31">
        <v>1050.3301055216261</v>
      </c>
      <c r="G15" s="31">
        <v>1084.3395669635522</v>
      </c>
      <c r="H15" s="31">
        <v>1124.8231222743734</v>
      </c>
      <c r="I15" s="31">
        <v>1172.9566406697365</v>
      </c>
      <c r="J15" s="31">
        <v>1226.744078502054</v>
      </c>
      <c r="K15" s="31">
        <v>1280.5921673518508</v>
      </c>
      <c r="L15" s="31">
        <v>1338.412170236049</v>
      </c>
      <c r="M15" s="31">
        <v>1401.5357406913736</v>
      </c>
      <c r="N15" s="31">
        <v>1469.7426951045672</v>
      </c>
      <c r="O15" s="31">
        <v>1538.7550528195841</v>
      </c>
      <c r="P15" s="31">
        <v>1595.0458040454032</v>
      </c>
      <c r="Q15" s="31">
        <v>1646.4566402334349</v>
      </c>
      <c r="R15" s="31">
        <v>1693.2351421992537</v>
      </c>
      <c r="S15" s="31">
        <v>1735.8830865377922</v>
      </c>
      <c r="T15" s="31">
        <v>1775.6134316268065</v>
      </c>
      <c r="U15" s="8">
        <v>3.5189316129375703E-2</v>
      </c>
    </row>
    <row r="16" spans="1:21" ht="15" customHeight="1" x14ac:dyDescent="0.3">
      <c r="A16" s="30"/>
      <c r="B16" s="6" t="s">
        <v>95</v>
      </c>
      <c r="C16" s="31">
        <v>169.82050674423002</v>
      </c>
      <c r="D16" s="31">
        <v>168.61135631527404</v>
      </c>
      <c r="E16" s="31">
        <v>169.3646774313834</v>
      </c>
      <c r="F16" s="31">
        <v>172.00507769163985</v>
      </c>
      <c r="G16" s="31">
        <v>176.54533962885392</v>
      </c>
      <c r="H16" s="31">
        <v>181.90498951481575</v>
      </c>
      <c r="I16" s="31">
        <v>188.46638122576556</v>
      </c>
      <c r="J16" s="31">
        <v>195.62378014190352</v>
      </c>
      <c r="K16" s="31">
        <v>203.13167364127204</v>
      </c>
      <c r="L16" s="31">
        <v>211.17173825517253</v>
      </c>
      <c r="M16" s="31">
        <v>220.72927216992994</v>
      </c>
      <c r="N16" s="31">
        <v>230.70923829912206</v>
      </c>
      <c r="O16" s="31">
        <v>240.81114820074015</v>
      </c>
      <c r="P16" s="31">
        <v>249.03715365112083</v>
      </c>
      <c r="Q16" s="31">
        <v>256.50168715389134</v>
      </c>
      <c r="R16" s="31">
        <v>263.14997185954797</v>
      </c>
      <c r="S16" s="31">
        <v>269.13526248198235</v>
      </c>
      <c r="T16" s="31">
        <v>274.57799116560989</v>
      </c>
      <c r="U16" s="8">
        <v>3.0946625287634033E-2</v>
      </c>
    </row>
    <row r="17" spans="1:21" ht="15" customHeight="1" x14ac:dyDescent="0.3">
      <c r="A17" s="30"/>
      <c r="B17" s="6" t="s">
        <v>96</v>
      </c>
      <c r="C17" s="31">
        <v>1574.7659974394135</v>
      </c>
      <c r="D17" s="31">
        <v>750.73957442433391</v>
      </c>
      <c r="E17" s="31">
        <v>750.73957442433391</v>
      </c>
      <c r="F17" s="31">
        <v>750.73957442433391</v>
      </c>
      <c r="G17" s="31">
        <v>750.73957442433391</v>
      </c>
      <c r="H17" s="31">
        <v>750.73957442433391</v>
      </c>
      <c r="I17" s="31">
        <v>750.73957442433391</v>
      </c>
      <c r="J17" s="31">
        <v>750.73957442433391</v>
      </c>
      <c r="K17" s="31">
        <v>750.73957442433391</v>
      </c>
      <c r="L17" s="31">
        <v>750.73957442433391</v>
      </c>
      <c r="M17" s="31">
        <v>750.73957442433391</v>
      </c>
      <c r="N17" s="31">
        <v>750.73957442433391</v>
      </c>
      <c r="O17" s="31">
        <v>750.73957442433391</v>
      </c>
      <c r="P17" s="31">
        <v>750.73957442433391</v>
      </c>
      <c r="Q17" s="31">
        <v>750.73957442433391</v>
      </c>
      <c r="R17" s="31">
        <v>750.73957442433391</v>
      </c>
      <c r="S17" s="31">
        <v>750.73957442433391</v>
      </c>
      <c r="T17" s="31">
        <v>750.73957442433391</v>
      </c>
      <c r="U17" s="8">
        <v>0</v>
      </c>
    </row>
    <row r="18" spans="1:21" ht="15" customHeight="1" thickBot="1" x14ac:dyDescent="0.35">
      <c r="A18" s="30"/>
      <c r="B18" s="6" t="s">
        <v>97</v>
      </c>
      <c r="C18" s="7">
        <v>2185.9548798332135</v>
      </c>
      <c r="D18" s="7">
        <v>1888.4953894778632</v>
      </c>
      <c r="E18" s="7">
        <v>1906.0978252208847</v>
      </c>
      <c r="F18" s="7">
        <v>1927.0779947329297</v>
      </c>
      <c r="G18" s="7">
        <v>1958.8328411098705</v>
      </c>
      <c r="H18" s="7">
        <v>1995.726981434897</v>
      </c>
      <c r="I18" s="7">
        <v>2044.0344319172468</v>
      </c>
      <c r="J18" s="7">
        <v>2099.0826450664649</v>
      </c>
      <c r="K18" s="7">
        <v>2158.790912184601</v>
      </c>
      <c r="L18" s="7">
        <v>2221.4507494746326</v>
      </c>
      <c r="M18" s="7">
        <v>2294.6292214387422</v>
      </c>
      <c r="N18" s="7">
        <v>2375.7316974613836</v>
      </c>
      <c r="O18" s="7">
        <v>2460.7898731438768</v>
      </c>
      <c r="P18" s="7">
        <v>2529.5820386827718</v>
      </c>
      <c r="Q18" s="7">
        <v>2590.5186912418822</v>
      </c>
      <c r="R18" s="7">
        <v>2645.321391910757</v>
      </c>
      <c r="S18" s="7">
        <v>2696.6908803218312</v>
      </c>
      <c r="T18" s="7">
        <v>2742.100926117208</v>
      </c>
      <c r="U18" s="8">
        <v>2.3582775598402383E-2</v>
      </c>
    </row>
    <row r="19" spans="1:21" ht="15" customHeight="1" thickBot="1" x14ac:dyDescent="0.35">
      <c r="A19" s="63" t="s">
        <v>98</v>
      </c>
      <c r="B19" s="64"/>
      <c r="C19" s="11">
        <v>86635.871525979033</v>
      </c>
      <c r="D19" s="11">
        <v>85212.371320235354</v>
      </c>
      <c r="E19" s="11">
        <v>87675.099810631145</v>
      </c>
      <c r="F19" s="11">
        <v>91011.99518546788</v>
      </c>
      <c r="G19" s="11">
        <v>95204.769484524149</v>
      </c>
      <c r="H19" s="11">
        <v>104772.49044795275</v>
      </c>
      <c r="I19" s="11">
        <v>112836.75946807582</v>
      </c>
      <c r="J19" s="11">
        <v>120272.19323107986</v>
      </c>
      <c r="K19" s="11">
        <v>127724.85781432154</v>
      </c>
      <c r="L19" s="11">
        <v>132890.5233164508</v>
      </c>
      <c r="M19" s="11">
        <v>138675.10248634353</v>
      </c>
      <c r="N19" s="11">
        <v>144558.44360762706</v>
      </c>
      <c r="O19" s="11">
        <v>150328.65312669767</v>
      </c>
      <c r="P19" s="11">
        <v>155110.18757328388</v>
      </c>
      <c r="Q19" s="11">
        <v>159352.08860683333</v>
      </c>
      <c r="R19" s="11">
        <v>163098.007843336</v>
      </c>
      <c r="S19" s="11">
        <v>166606.27992187752</v>
      </c>
      <c r="T19" s="11">
        <v>169619.21561383607</v>
      </c>
      <c r="U19" s="12">
        <v>4.3964606298568798E-2</v>
      </c>
    </row>
    <row r="20" spans="1:21" ht="15" customHeight="1" x14ac:dyDescent="0.3">
      <c r="A20" s="30"/>
      <c r="B20" s="6" t="s">
        <v>99</v>
      </c>
      <c r="C20" s="31">
        <v>7358.7525262758354</v>
      </c>
      <c r="D20" s="31">
        <v>9279.0919794815491</v>
      </c>
      <c r="E20" s="31">
        <v>9358.7075770821575</v>
      </c>
      <c r="F20" s="31">
        <v>9577.524399046928</v>
      </c>
      <c r="G20" s="31">
        <v>9821.0851635436666</v>
      </c>
      <c r="H20" s="31">
        <v>10092.128157140165</v>
      </c>
      <c r="I20" s="31">
        <v>10392.574694598796</v>
      </c>
      <c r="J20" s="31">
        <v>10960.468981962666</v>
      </c>
      <c r="K20" s="31">
        <v>11309.245953783617</v>
      </c>
      <c r="L20" s="31">
        <v>11684.767804572561</v>
      </c>
      <c r="M20" s="31">
        <v>12334.779906582486</v>
      </c>
      <c r="N20" s="31">
        <v>12778.16653735169</v>
      </c>
      <c r="O20" s="31">
        <v>13215.772471815024</v>
      </c>
      <c r="P20" s="31">
        <v>13572.508174024066</v>
      </c>
      <c r="Q20" s="31">
        <v>13899.673879770073</v>
      </c>
      <c r="R20" s="31">
        <v>14189.446212403065</v>
      </c>
      <c r="S20" s="31">
        <v>14461.932821484188</v>
      </c>
      <c r="T20" s="31">
        <v>14707.998747095424</v>
      </c>
      <c r="U20" s="8">
        <v>2.9207652160962549E-2</v>
      </c>
    </row>
    <row r="21" spans="1:21" ht="15" customHeight="1" x14ac:dyDescent="0.3">
      <c r="A21" s="30"/>
      <c r="B21" s="6" t="s">
        <v>100</v>
      </c>
      <c r="C21" s="31">
        <v>3255.5475865899953</v>
      </c>
      <c r="D21" s="31">
        <v>1552.0200548200953</v>
      </c>
      <c r="E21" s="31">
        <v>1552.0200548200953</v>
      </c>
      <c r="F21" s="31">
        <v>1552.0200548200953</v>
      </c>
      <c r="G21" s="31">
        <v>1552.0200548200953</v>
      </c>
      <c r="H21" s="31">
        <v>1552.0200548200953</v>
      </c>
      <c r="I21" s="31">
        <v>1552.0200548200953</v>
      </c>
      <c r="J21" s="31">
        <v>1552.0200548200953</v>
      </c>
      <c r="K21" s="31">
        <v>1552.0200548200953</v>
      </c>
      <c r="L21" s="31">
        <v>1552.0200548200953</v>
      </c>
      <c r="M21" s="31">
        <v>1552.0200548200953</v>
      </c>
      <c r="N21" s="31">
        <v>1552.0200548200953</v>
      </c>
      <c r="O21" s="31">
        <v>1552.0200548200953</v>
      </c>
      <c r="P21" s="31">
        <v>1552.0200548200953</v>
      </c>
      <c r="Q21" s="31">
        <v>1552.0200548200953</v>
      </c>
      <c r="R21" s="31">
        <v>1552.0200548200953</v>
      </c>
      <c r="S21" s="31">
        <v>1552.0200548200953</v>
      </c>
      <c r="T21" s="31">
        <v>1552.0200548200953</v>
      </c>
      <c r="U21" s="8">
        <v>0</v>
      </c>
    </row>
    <row r="22" spans="1:21" ht="15" customHeight="1" thickBot="1" x14ac:dyDescent="0.35">
      <c r="A22" s="30"/>
      <c r="B22" s="6" t="s">
        <v>101</v>
      </c>
      <c r="C22" s="7">
        <v>172.65468098190951</v>
      </c>
      <c r="D22" s="7">
        <v>147.52764546301219</v>
      </c>
      <c r="E22" s="7">
        <v>148.80255746660114</v>
      </c>
      <c r="F22" s="7">
        <v>150.33736066509448</v>
      </c>
      <c r="G22" s="7">
        <v>152.70729711208978</v>
      </c>
      <c r="H22" s="7">
        <v>155.47234008698004</v>
      </c>
      <c r="I22" s="7">
        <v>159.12278250529963</v>
      </c>
      <c r="J22" s="7">
        <v>163.28973213738291</v>
      </c>
      <c r="K22" s="7">
        <v>167.81717707473922</v>
      </c>
      <c r="L22" s="7">
        <v>172.56482415652962</v>
      </c>
      <c r="M22" s="7">
        <v>178.13755225390426</v>
      </c>
      <c r="N22" s="7">
        <v>184.32380020113666</v>
      </c>
      <c r="O22" s="7">
        <v>190.82234666720706</v>
      </c>
      <c r="P22" s="7">
        <v>196.07919787195127</v>
      </c>
      <c r="Q22" s="7">
        <v>200.72645857646549</v>
      </c>
      <c r="R22" s="7">
        <v>204.90088944083169</v>
      </c>
      <c r="S22" s="7">
        <v>208.81420181818564</v>
      </c>
      <c r="T22" s="7">
        <v>212.26358424840635</v>
      </c>
      <c r="U22" s="8">
        <v>2.2998813814058439E-2</v>
      </c>
    </row>
    <row r="23" spans="1:21" ht="15" customHeight="1" thickBot="1" x14ac:dyDescent="0.35">
      <c r="A23" s="63" t="s">
        <v>102</v>
      </c>
      <c r="B23" s="64"/>
      <c r="C23" s="11">
        <v>10786.954793847741</v>
      </c>
      <c r="D23" s="11">
        <v>10978.639679764658</v>
      </c>
      <c r="E23" s="11">
        <v>11059.530189368854</v>
      </c>
      <c r="F23" s="11">
        <v>11279.881814532118</v>
      </c>
      <c r="G23" s="11">
        <v>11525.812515475853</v>
      </c>
      <c r="H23" s="11">
        <v>11799.620552047241</v>
      </c>
      <c r="I23" s="11">
        <v>12103.717531924191</v>
      </c>
      <c r="J23" s="11">
        <v>12675.778768920143</v>
      </c>
      <c r="K23" s="11">
        <v>13029.083185678452</v>
      </c>
      <c r="L23" s="11">
        <v>13409.352683549187</v>
      </c>
      <c r="M23" s="11">
        <v>14064.937513656485</v>
      </c>
      <c r="N23" s="11">
        <v>14514.510392372922</v>
      </c>
      <c r="O23" s="11">
        <v>14958.614873302326</v>
      </c>
      <c r="P23" s="11">
        <v>15320.607426716113</v>
      </c>
      <c r="Q23" s="11">
        <v>15652.420393166634</v>
      </c>
      <c r="R23" s="11">
        <v>15946.367156663993</v>
      </c>
      <c r="S23" s="11">
        <v>16222.76707812247</v>
      </c>
      <c r="T23" s="11">
        <v>16472.282386163926</v>
      </c>
      <c r="U23" s="12">
        <v>2.5682221824777196E-2</v>
      </c>
    </row>
    <row r="24" spans="1:21" ht="15" customHeight="1" thickBot="1" x14ac:dyDescent="0.35">
      <c r="A24" s="63" t="s">
        <v>103</v>
      </c>
      <c r="B24" s="64"/>
      <c r="C24" s="11">
        <v>53936.066925072046</v>
      </c>
      <c r="D24" s="11">
        <v>52734.721971277788</v>
      </c>
      <c r="E24" s="11">
        <v>53205.989264292948</v>
      </c>
      <c r="F24" s="11">
        <v>54458.862389384216</v>
      </c>
      <c r="G24" s="11">
        <v>56125.14814623721</v>
      </c>
      <c r="H24" s="11">
        <v>59934.536966090018</v>
      </c>
      <c r="I24" s="11">
        <v>63838.655270960051</v>
      </c>
      <c r="J24" s="11">
        <v>68575.644236826978</v>
      </c>
      <c r="K24" s="11">
        <v>72705.237618199462</v>
      </c>
      <c r="L24" s="11">
        <v>74972.185160342255</v>
      </c>
      <c r="M24" s="11">
        <v>78028.154717557278</v>
      </c>
      <c r="N24" s="11">
        <v>80665.138418835457</v>
      </c>
      <c r="O24" s="11">
        <v>83306.618316396693</v>
      </c>
      <c r="P24" s="11">
        <v>85449.938427431785</v>
      </c>
      <c r="Q24" s="11">
        <v>87434.641711551143</v>
      </c>
      <c r="R24" s="11">
        <v>89224.492283433487</v>
      </c>
      <c r="S24" s="11">
        <v>90886.408173451739</v>
      </c>
      <c r="T24" s="11">
        <v>92405.123696179973</v>
      </c>
      <c r="U24" s="12">
        <v>3.5678503171474807E-2</v>
      </c>
    </row>
    <row r="25" spans="1:21" ht="15" customHeight="1" thickBot="1" x14ac:dyDescent="0.35">
      <c r="A25" s="63" t="s">
        <v>104</v>
      </c>
      <c r="B25" s="64"/>
      <c r="C25" s="11">
        <v>97422.826319826767</v>
      </c>
      <c r="D25" s="11">
        <v>96191.010999999999</v>
      </c>
      <c r="E25" s="11">
        <v>98734.63</v>
      </c>
      <c r="F25" s="11">
        <v>102291.87699999999</v>
      </c>
      <c r="G25" s="11">
        <v>106730.58199999999</v>
      </c>
      <c r="H25" s="11">
        <v>116572.111</v>
      </c>
      <c r="I25" s="11">
        <v>124940.477</v>
      </c>
      <c r="J25" s="11">
        <v>132947.97200000001</v>
      </c>
      <c r="K25" s="11">
        <v>140753.94099999999</v>
      </c>
      <c r="L25" s="11">
        <v>146299.87599999999</v>
      </c>
      <c r="M25" s="11">
        <v>152740.04</v>
      </c>
      <c r="N25" s="11">
        <v>159072.954</v>
      </c>
      <c r="O25" s="11">
        <v>165287.26800000001</v>
      </c>
      <c r="P25" s="11">
        <v>170430.79500000001</v>
      </c>
      <c r="Q25" s="11">
        <v>175004.50899999999</v>
      </c>
      <c r="R25" s="11">
        <v>179044.375</v>
      </c>
      <c r="S25" s="11">
        <v>182829.04699999999</v>
      </c>
      <c r="T25" s="11">
        <v>186091.49799999999</v>
      </c>
      <c r="U25" s="12">
        <v>4.2106255007252402E-2</v>
      </c>
    </row>
    <row r="26" spans="1:21" ht="15" customHeight="1" x14ac:dyDescent="0.3">
      <c r="A26" s="30"/>
      <c r="B26" s="6" t="s">
        <v>62</v>
      </c>
      <c r="C26" s="13">
        <v>2370.9987976197604</v>
      </c>
      <c r="D26" s="13">
        <v>2483.5078023498304</v>
      </c>
      <c r="E26" s="13">
        <v>2508.6544961520149</v>
      </c>
      <c r="F26" s="13">
        <v>2551.5583381350616</v>
      </c>
      <c r="G26" s="13">
        <v>2612.4473019421084</v>
      </c>
      <c r="H26" s="13">
        <v>2687.4139118790245</v>
      </c>
      <c r="I26" s="13">
        <v>2770.8926393532251</v>
      </c>
      <c r="J26" s="13">
        <v>2866.3687641668057</v>
      </c>
      <c r="K26" s="13">
        <v>2970.8158931788603</v>
      </c>
      <c r="L26" s="13">
        <v>3085.1063995185418</v>
      </c>
      <c r="M26" s="13">
        <v>3221.244507416226</v>
      </c>
      <c r="N26" s="13">
        <v>3362.4154997962705</v>
      </c>
      <c r="O26" s="13">
        <v>3503.4784336503931</v>
      </c>
      <c r="P26" s="13">
        <v>3617.335460562771</v>
      </c>
      <c r="Q26" s="13">
        <v>3715.1784340445142</v>
      </c>
      <c r="R26" s="13">
        <v>3800.2937663736525</v>
      </c>
      <c r="S26" s="13">
        <v>3874.8462849948737</v>
      </c>
      <c r="T26" s="13">
        <v>3937.5300383470208</v>
      </c>
      <c r="U26" s="8">
        <v>2.9223981467039639E-2</v>
      </c>
    </row>
    <row r="27" spans="1:21" ht="15" customHeight="1" thickBot="1" x14ac:dyDescent="0.35">
      <c r="A27" s="30"/>
      <c r="B27" s="6" t="s">
        <v>63</v>
      </c>
      <c r="C27" s="13">
        <v>533.56685463748806</v>
      </c>
      <c r="D27" s="13">
        <v>557.06804939653102</v>
      </c>
      <c r="E27" s="13">
        <v>564.99252681716507</v>
      </c>
      <c r="F27" s="13">
        <v>576.56602923704133</v>
      </c>
      <c r="G27" s="13">
        <v>591.04015665917257</v>
      </c>
      <c r="H27" s="13">
        <v>607.78975879254972</v>
      </c>
      <c r="I27" s="13">
        <v>626.19252225006574</v>
      </c>
      <c r="J27" s="13">
        <v>646.33414449748147</v>
      </c>
      <c r="K27" s="13">
        <v>668.85948936553586</v>
      </c>
      <c r="L27" s="13">
        <v>692.73108950003143</v>
      </c>
      <c r="M27" s="13">
        <v>722.8535890993694</v>
      </c>
      <c r="N27" s="13">
        <v>752.8225302015893</v>
      </c>
      <c r="O27" s="13">
        <v>782.89552865625569</v>
      </c>
      <c r="P27" s="13">
        <v>807.47820417586979</v>
      </c>
      <c r="Q27" s="13">
        <v>829.17930731679348</v>
      </c>
      <c r="R27" s="13">
        <v>848.08975104328852</v>
      </c>
      <c r="S27" s="13">
        <v>864.55027827713866</v>
      </c>
      <c r="T27" s="13">
        <v>878.97038445766373</v>
      </c>
      <c r="U27" s="8">
        <v>2.8914113690311716E-2</v>
      </c>
    </row>
    <row r="28" spans="1:21" ht="15" customHeight="1" thickBot="1" x14ac:dyDescent="0.35">
      <c r="A28" s="63" t="s">
        <v>105</v>
      </c>
      <c r="B28" s="64"/>
      <c r="C28" s="11">
        <v>2904.5656522572485</v>
      </c>
      <c r="D28" s="11">
        <v>3040.5758517463614</v>
      </c>
      <c r="E28" s="11">
        <v>3073.6470229691799</v>
      </c>
      <c r="F28" s="11">
        <v>3128.1243673721028</v>
      </c>
      <c r="G28" s="11">
        <v>3203.4874586012811</v>
      </c>
      <c r="H28" s="11">
        <v>3295.2036706715744</v>
      </c>
      <c r="I28" s="11">
        <v>3397.085161603291</v>
      </c>
      <c r="J28" s="11">
        <v>3512.702908664287</v>
      </c>
      <c r="K28" s="11">
        <v>3639.6753825443961</v>
      </c>
      <c r="L28" s="11">
        <v>3777.8374890185733</v>
      </c>
      <c r="M28" s="11">
        <v>3944.0980965155954</v>
      </c>
      <c r="N28" s="11">
        <v>4115.2380299978595</v>
      </c>
      <c r="O28" s="11">
        <v>4286.3739623066485</v>
      </c>
      <c r="P28" s="11">
        <v>4424.8136647386409</v>
      </c>
      <c r="Q28" s="11">
        <v>4544.3577413613075</v>
      </c>
      <c r="R28" s="11">
        <v>4648.3835174169408</v>
      </c>
      <c r="S28" s="11">
        <v>4739.3965632720119</v>
      </c>
      <c r="T28" s="11">
        <v>4816.5004228046846</v>
      </c>
      <c r="U28" s="12">
        <v>2.9167314786268106E-2</v>
      </c>
    </row>
    <row r="29" spans="1:21" ht="15" customHeight="1" x14ac:dyDescent="0.3">
      <c r="A29" s="30"/>
      <c r="B29" s="6" t="s">
        <v>57</v>
      </c>
      <c r="C29" s="7">
        <v>10807.545526899017</v>
      </c>
      <c r="D29" s="7">
        <v>10941.870525128494</v>
      </c>
      <c r="E29" s="7">
        <v>11068.756060863261</v>
      </c>
      <c r="F29" s="7">
        <v>11257.378768876653</v>
      </c>
      <c r="G29" s="7">
        <v>11538.305420426315</v>
      </c>
      <c r="H29" s="7">
        <v>11897.898513700376</v>
      </c>
      <c r="I29" s="7">
        <v>12336.47117009481</v>
      </c>
      <c r="J29" s="7">
        <v>12813.524541826851</v>
      </c>
      <c r="K29" s="7">
        <v>13281.27949016258</v>
      </c>
      <c r="L29" s="7">
        <v>13768.616447759639</v>
      </c>
      <c r="M29" s="7">
        <v>14256.328479796439</v>
      </c>
      <c r="N29" s="7">
        <v>14748.909229536193</v>
      </c>
      <c r="O29" s="7">
        <v>15234.073359846212</v>
      </c>
      <c r="P29" s="7">
        <v>15620.167357227112</v>
      </c>
      <c r="Q29" s="7">
        <v>15976.181428367652</v>
      </c>
      <c r="R29" s="7">
        <v>16315.386691289576</v>
      </c>
      <c r="S29" s="7">
        <v>16635.575201807027</v>
      </c>
      <c r="T29" s="7">
        <v>16931.793825048782</v>
      </c>
      <c r="U29" s="8">
        <v>2.766298116693644E-2</v>
      </c>
    </row>
    <row r="30" spans="1:21" ht="15" customHeight="1" x14ac:dyDescent="0.3">
      <c r="A30" s="30"/>
      <c r="B30" s="6" t="s">
        <v>58</v>
      </c>
      <c r="C30" s="7">
        <v>2737.4568166399999</v>
      </c>
      <c r="D30" s="7">
        <v>2840.227598428025</v>
      </c>
      <c r="E30" s="7">
        <v>2854.6871958317302</v>
      </c>
      <c r="F30" s="7">
        <v>2874.1546768145495</v>
      </c>
      <c r="G30" s="7">
        <v>2901.9156667979596</v>
      </c>
      <c r="H30" s="7">
        <v>2939.0936910830696</v>
      </c>
      <c r="I30" s="7">
        <v>2982.6322999890331</v>
      </c>
      <c r="J30" s="7">
        <v>3034.246679709147</v>
      </c>
      <c r="K30" s="7">
        <v>3085.4061624153233</v>
      </c>
      <c r="L30" s="7">
        <v>3142.8519542456406</v>
      </c>
      <c r="M30" s="7">
        <v>3205.2741835574197</v>
      </c>
      <c r="N30" s="7">
        <v>3273.5058913599537</v>
      </c>
      <c r="O30" s="7">
        <v>3343.4265757640255</v>
      </c>
      <c r="P30" s="7">
        <v>3403.301215152695</v>
      </c>
      <c r="Q30" s="7">
        <v>3455.6421743699234</v>
      </c>
      <c r="R30" s="7">
        <v>3501.9980282354222</v>
      </c>
      <c r="S30" s="7">
        <v>3543.7304367921502</v>
      </c>
      <c r="T30" s="7">
        <v>3580.9531953198198</v>
      </c>
      <c r="U30" s="8">
        <v>1.4589454111405331E-2</v>
      </c>
    </row>
    <row r="31" spans="1:21" ht="15" customHeight="1" x14ac:dyDescent="0.3">
      <c r="A31" s="30"/>
      <c r="B31" s="6" t="s">
        <v>106</v>
      </c>
      <c r="C31" s="7">
        <v>1233.70203627468</v>
      </c>
      <c r="D31" s="7">
        <v>1281.4290489652956</v>
      </c>
      <c r="E31" s="7">
        <v>1287.4179651712911</v>
      </c>
      <c r="F31" s="7">
        <v>1295.498635449464</v>
      </c>
      <c r="G31" s="7">
        <v>1309.912186194023</v>
      </c>
      <c r="H31" s="7">
        <v>1330.5345634516889</v>
      </c>
      <c r="I31" s="7">
        <v>1355.6129821694319</v>
      </c>
      <c r="J31" s="7">
        <v>1385.2827044796866</v>
      </c>
      <c r="K31" s="7">
        <v>1413.012334570775</v>
      </c>
      <c r="L31" s="7">
        <v>1444.2789046974394</v>
      </c>
      <c r="M31" s="7">
        <v>1477.8878158476775</v>
      </c>
      <c r="N31" s="7">
        <v>1514.439840919119</v>
      </c>
      <c r="O31" s="7">
        <v>1551.4474653832476</v>
      </c>
      <c r="P31" s="7">
        <v>1582.7227342929141</v>
      </c>
      <c r="Q31" s="7">
        <v>1609.691360267399</v>
      </c>
      <c r="R31" s="7">
        <v>1633.5204482758732</v>
      </c>
      <c r="S31" s="7">
        <v>1654.769805132715</v>
      </c>
      <c r="T31" s="7">
        <v>1673.6261965174147</v>
      </c>
      <c r="U31" s="8">
        <v>1.6828578429640473E-2</v>
      </c>
    </row>
    <row r="32" spans="1:21" ht="15" customHeight="1" x14ac:dyDescent="0.3">
      <c r="A32" s="30"/>
      <c r="B32" s="6" t="s">
        <v>107</v>
      </c>
      <c r="C32" s="7">
        <v>791.531485418128</v>
      </c>
      <c r="D32" s="7">
        <v>823.46591951524556</v>
      </c>
      <c r="E32" s="7">
        <v>828.36544406973871</v>
      </c>
      <c r="F32" s="7">
        <v>834.13818035444331</v>
      </c>
      <c r="G32" s="7">
        <v>844.51667913516042</v>
      </c>
      <c r="H32" s="7">
        <v>859.43691961133754</v>
      </c>
      <c r="I32" s="7">
        <v>877.42038186737716</v>
      </c>
      <c r="J32" s="7">
        <v>898.79339708688974</v>
      </c>
      <c r="K32" s="7">
        <v>919.08740371931992</v>
      </c>
      <c r="L32" s="7">
        <v>941.9821579907242</v>
      </c>
      <c r="M32" s="7">
        <v>966.69346384059622</v>
      </c>
      <c r="N32" s="7">
        <v>993.52232432326025</v>
      </c>
      <c r="O32" s="7">
        <v>1020.5579776292797</v>
      </c>
      <c r="P32" s="7">
        <v>1043.5886170689607</v>
      </c>
      <c r="Q32" s="7">
        <v>1063.6340387697596</v>
      </c>
      <c r="R32" s="7">
        <v>1081.4717015135775</v>
      </c>
      <c r="S32" s="7">
        <v>1097.4144454183306</v>
      </c>
      <c r="T32" s="7">
        <v>1111.577204202659</v>
      </c>
      <c r="U32" s="8">
        <v>1.8927714626087555E-2</v>
      </c>
    </row>
    <row r="33" spans="1:21" ht="15" customHeight="1" x14ac:dyDescent="0.3">
      <c r="A33" s="30"/>
      <c r="B33" s="6" t="s">
        <v>108</v>
      </c>
      <c r="C33" s="7">
        <v>229.81928439456001</v>
      </c>
      <c r="D33" s="7">
        <v>234.48793427990535</v>
      </c>
      <c r="E33" s="7">
        <v>233.62382089145211</v>
      </c>
      <c r="F33" s="7">
        <v>234.56679830286956</v>
      </c>
      <c r="G33" s="7">
        <v>235.56957693952018</v>
      </c>
      <c r="H33" s="7">
        <v>236.63321399617985</v>
      </c>
      <c r="I33" s="7">
        <v>237.61769904533978</v>
      </c>
      <c r="J33" s="7">
        <v>238.84093096438278</v>
      </c>
      <c r="K33" s="7">
        <v>240.04113787515493</v>
      </c>
      <c r="L33" s="7">
        <v>241.60965964864701</v>
      </c>
      <c r="M33" s="7">
        <v>243.37726522995132</v>
      </c>
      <c r="N33" s="7">
        <v>245.39256009885915</v>
      </c>
      <c r="O33" s="7">
        <v>247.58817047133718</v>
      </c>
      <c r="P33" s="7">
        <v>249.33417620146798</v>
      </c>
      <c r="Q33" s="7">
        <v>250.71025724794569</v>
      </c>
      <c r="R33" s="7">
        <v>251.69427835905128</v>
      </c>
      <c r="S33" s="7">
        <v>252.48366886971345</v>
      </c>
      <c r="T33" s="7">
        <v>253.06903407885684</v>
      </c>
      <c r="U33" s="8">
        <v>4.77751233604784E-3</v>
      </c>
    </row>
    <row r="34" spans="1:21" ht="15" customHeight="1" thickBot="1" x14ac:dyDescent="0.35">
      <c r="A34" s="30"/>
      <c r="B34" s="6" t="s">
        <v>109</v>
      </c>
      <c r="C34" s="7">
        <v>585.74075757120011</v>
      </c>
      <c r="D34" s="7">
        <v>588.8913776199945</v>
      </c>
      <c r="E34" s="7">
        <v>590.24194203189415</v>
      </c>
      <c r="F34" s="7">
        <v>591.63347618676289</v>
      </c>
      <c r="G34" s="7">
        <v>593.47980243460461</v>
      </c>
      <c r="H34" s="7">
        <v>595.8929127685609</v>
      </c>
      <c r="I34" s="7">
        <v>599.2468521752545</v>
      </c>
      <c r="J34" s="7">
        <v>606.36866720937564</v>
      </c>
      <c r="K34" s="7">
        <v>611.25966330875906</v>
      </c>
      <c r="L34" s="7">
        <v>616.65100137085176</v>
      </c>
      <c r="M34" s="7">
        <v>622.35162221549456</v>
      </c>
      <c r="N34" s="7">
        <v>627.86548662068367</v>
      </c>
      <c r="O34" s="7">
        <v>633.18667733630218</v>
      </c>
      <c r="P34" s="7">
        <v>637.981074822658</v>
      </c>
      <c r="Q34" s="7">
        <v>643.02308780815804</v>
      </c>
      <c r="R34" s="7">
        <v>648.21195126920054</v>
      </c>
      <c r="S34" s="7">
        <v>653.56201621768025</v>
      </c>
      <c r="T34" s="7">
        <v>659.14485791766469</v>
      </c>
      <c r="U34" s="8">
        <v>7.0687147985071253E-3</v>
      </c>
    </row>
    <row r="35" spans="1:21" ht="15" customHeight="1" thickBot="1" x14ac:dyDescent="0.35">
      <c r="A35" s="63" t="s">
        <v>110</v>
      </c>
      <c r="B35" s="64"/>
      <c r="C35" s="11">
        <v>16385.795907197586</v>
      </c>
      <c r="D35" s="11">
        <v>16710.372403936959</v>
      </c>
      <c r="E35" s="11">
        <v>16863.092428859367</v>
      </c>
      <c r="F35" s="11">
        <v>17087.370535984741</v>
      </c>
      <c r="G35" s="11">
        <v>17423.699331927586</v>
      </c>
      <c r="H35" s="11">
        <v>17859.489814611217</v>
      </c>
      <c r="I35" s="11">
        <v>18389.001385341246</v>
      </c>
      <c r="J35" s="11">
        <v>18977.056921276333</v>
      </c>
      <c r="K35" s="11">
        <v>19550.086192051916</v>
      </c>
      <c r="L35" s="11">
        <v>20155.990125712942</v>
      </c>
      <c r="M35" s="11">
        <v>20771.912830487574</v>
      </c>
      <c r="N35" s="11">
        <v>21403.635332858074</v>
      </c>
      <c r="O35" s="11">
        <v>22030.280226430405</v>
      </c>
      <c r="P35" s="11">
        <v>22537.095174765807</v>
      </c>
      <c r="Q35" s="11">
        <v>22998.882346830836</v>
      </c>
      <c r="R35" s="11">
        <v>23432.283098942706</v>
      </c>
      <c r="S35" s="11">
        <v>23837.535574237616</v>
      </c>
      <c r="T35" s="11">
        <v>24210.164313085199</v>
      </c>
      <c r="U35" s="12">
        <v>2.3441976318419266E-2</v>
      </c>
    </row>
    <row r="36" spans="1:21" ht="15" customHeight="1" x14ac:dyDescent="0.3">
      <c r="A36" s="32"/>
      <c r="B36" s="6" t="s">
        <v>111</v>
      </c>
      <c r="C36" s="7">
        <v>63434.149408403326</v>
      </c>
      <c r="D36" s="7">
        <v>65587.441161955852</v>
      </c>
      <c r="E36" s="7">
        <v>66447.695757547583</v>
      </c>
      <c r="F36" s="7">
        <v>67753.902761864229</v>
      </c>
      <c r="G36" s="7">
        <v>69678.243945189548</v>
      </c>
      <c r="H36" s="7">
        <v>72011.97182730191</v>
      </c>
      <c r="I36" s="7">
        <v>74754.243965172689</v>
      </c>
      <c r="J36" s="7">
        <v>77686.100763061113</v>
      </c>
      <c r="K36" s="7">
        <v>80441.965654033047</v>
      </c>
      <c r="L36" s="7">
        <v>83254.166234229546</v>
      </c>
      <c r="M36" s="7">
        <v>86284.303645513777</v>
      </c>
      <c r="N36" s="7">
        <v>89466.555088003384</v>
      </c>
      <c r="O36" s="7">
        <v>92695.156998757098</v>
      </c>
      <c r="P36" s="7">
        <v>94994.232793078627</v>
      </c>
      <c r="Q36" s="7">
        <v>97166.441652146954</v>
      </c>
      <c r="R36" s="7">
        <v>99069.541301005622</v>
      </c>
      <c r="S36" s="7">
        <v>100802.82286167619</v>
      </c>
      <c r="T36" s="7">
        <v>102333.44981244471</v>
      </c>
      <c r="U36" s="8">
        <v>2.8193390944585284E-2</v>
      </c>
    </row>
    <row r="37" spans="1:21" ht="15" customHeight="1" x14ac:dyDescent="0.3">
      <c r="A37" s="32"/>
      <c r="B37" s="6" t="s">
        <v>32</v>
      </c>
      <c r="C37" s="7">
        <v>2254.6742599895524</v>
      </c>
      <c r="D37" s="7">
        <v>2291.4808100152309</v>
      </c>
      <c r="E37" s="7">
        <v>2314.1072279608893</v>
      </c>
      <c r="F37" s="7">
        <v>2345.3472266441131</v>
      </c>
      <c r="G37" s="7">
        <v>2408.3364659469657</v>
      </c>
      <c r="H37" s="7">
        <v>2487.0425453192315</v>
      </c>
      <c r="I37" s="7">
        <v>2576.2946373941868</v>
      </c>
      <c r="J37" s="7">
        <v>2670.7552310062106</v>
      </c>
      <c r="K37" s="7">
        <v>2759.5054305086915</v>
      </c>
      <c r="L37" s="7">
        <v>2850.3901763515314</v>
      </c>
      <c r="M37" s="7">
        <v>2947.0541859488503</v>
      </c>
      <c r="N37" s="7">
        <v>3052.7537108049355</v>
      </c>
      <c r="O37" s="7">
        <v>3162.5257296204722</v>
      </c>
      <c r="P37" s="7">
        <v>3246.6171052508666</v>
      </c>
      <c r="Q37" s="7">
        <v>3323.332117283584</v>
      </c>
      <c r="R37" s="7">
        <v>3390.0240467576627</v>
      </c>
      <c r="S37" s="7">
        <v>3449.493504051236</v>
      </c>
      <c r="T37" s="7">
        <v>3502.127167707436</v>
      </c>
      <c r="U37" s="8">
        <v>2.6865304973805681E-2</v>
      </c>
    </row>
    <row r="38" spans="1:21" ht="15" customHeight="1" x14ac:dyDescent="0.3">
      <c r="A38" s="32"/>
      <c r="B38" s="6" t="s">
        <v>43</v>
      </c>
      <c r="C38" s="7">
        <v>1107.449220100272</v>
      </c>
      <c r="D38" s="7">
        <v>1138.1698892200691</v>
      </c>
      <c r="E38" s="7">
        <v>1151.1349057073146</v>
      </c>
      <c r="F38" s="7">
        <v>1171.6975170780249</v>
      </c>
      <c r="G38" s="7">
        <v>1207.9637967006154</v>
      </c>
      <c r="H38" s="7">
        <v>1253.067955398951</v>
      </c>
      <c r="I38" s="7">
        <v>1304.1688610923795</v>
      </c>
      <c r="J38" s="7">
        <v>1358.468636561003</v>
      </c>
      <c r="K38" s="7">
        <v>1409.9316514458437</v>
      </c>
      <c r="L38" s="7">
        <v>1462.5164555783851</v>
      </c>
      <c r="M38" s="7">
        <v>1518.8198926397463</v>
      </c>
      <c r="N38" s="7">
        <v>1580.4853187135559</v>
      </c>
      <c r="O38" s="7">
        <v>1644.9987646031691</v>
      </c>
      <c r="P38" s="7">
        <v>1694.6337552912269</v>
      </c>
      <c r="Q38" s="7">
        <v>1739.9390024610809</v>
      </c>
      <c r="R38" s="7">
        <v>1779.4191558678281</v>
      </c>
      <c r="S38" s="7">
        <v>1814.4155437369404</v>
      </c>
      <c r="T38" s="7">
        <v>1845.5577026546232</v>
      </c>
      <c r="U38" s="8">
        <v>3.0670945530911098E-2</v>
      </c>
    </row>
    <row r="39" spans="1:21" ht="15" customHeight="1" x14ac:dyDescent="0.3">
      <c r="A39" s="32"/>
      <c r="B39" s="6" t="s">
        <v>45</v>
      </c>
      <c r="C39" s="7">
        <v>2185.3953793696196</v>
      </c>
      <c r="D39" s="7">
        <v>2228.6831557333835</v>
      </c>
      <c r="E39" s="7">
        <v>2256.2976342803568</v>
      </c>
      <c r="F39" s="7">
        <v>2299.0412031286801</v>
      </c>
      <c r="G39" s="7">
        <v>2369.4913742555063</v>
      </c>
      <c r="H39" s="7">
        <v>2452.4937501155432</v>
      </c>
      <c r="I39" s="7">
        <v>2551.3998090314581</v>
      </c>
      <c r="J39" s="7">
        <v>2656.7250958173004</v>
      </c>
      <c r="K39" s="7">
        <v>2762.3524351580932</v>
      </c>
      <c r="L39" s="7">
        <v>2868.7024182440286</v>
      </c>
      <c r="M39" s="7">
        <v>2981.1810248297538</v>
      </c>
      <c r="N39" s="7">
        <v>3094.2861650631971</v>
      </c>
      <c r="O39" s="7">
        <v>3206.1210788525418</v>
      </c>
      <c r="P39" s="7">
        <v>3292.6977898718596</v>
      </c>
      <c r="Q39" s="7">
        <v>3374.3798457862736</v>
      </c>
      <c r="R39" s="7">
        <v>3447.3277595399318</v>
      </c>
      <c r="S39" s="7">
        <v>3513.7626404620942</v>
      </c>
      <c r="T39" s="7">
        <v>3575.2019908188986</v>
      </c>
      <c r="U39" s="8">
        <v>2.9978752715257073E-2</v>
      </c>
    </row>
    <row r="40" spans="1:21" ht="15" customHeight="1" x14ac:dyDescent="0.3">
      <c r="A40" s="32"/>
      <c r="B40" s="6" t="s">
        <v>46</v>
      </c>
      <c r="C40" s="7">
        <v>1120.7806840012081</v>
      </c>
      <c r="D40" s="7">
        <v>1090.6249495446386</v>
      </c>
      <c r="E40" s="7">
        <v>1239.1782404806322</v>
      </c>
      <c r="F40" s="7">
        <v>1273.303472982835</v>
      </c>
      <c r="G40" s="7">
        <v>1581.2271812829938</v>
      </c>
      <c r="H40" s="7">
        <v>1753.1052084565138</v>
      </c>
      <c r="I40" s="7">
        <v>1784.0400774449979</v>
      </c>
      <c r="J40" s="7">
        <v>1809.7139427039917</v>
      </c>
      <c r="K40" s="7">
        <v>1833.9678372316991</v>
      </c>
      <c r="L40" s="7">
        <v>1855.815279675526</v>
      </c>
      <c r="M40" s="7">
        <v>1877.5073264782905</v>
      </c>
      <c r="N40" s="7">
        <v>1900.4024108298518</v>
      </c>
      <c r="O40" s="7">
        <v>1924.0229869775765</v>
      </c>
      <c r="P40" s="7">
        <v>1936.9606712822017</v>
      </c>
      <c r="Q40" s="7">
        <v>1947.63503383071</v>
      </c>
      <c r="R40" s="7">
        <v>1955.9074981101276</v>
      </c>
      <c r="S40" s="7">
        <v>1963.1071104840778</v>
      </c>
      <c r="T40" s="7">
        <v>1968.8864454779557</v>
      </c>
      <c r="U40" s="8">
        <v>3.7609830162770752E-2</v>
      </c>
    </row>
    <row r="41" spans="1:21" ht="15" customHeight="1" thickBot="1" x14ac:dyDescent="0.35">
      <c r="A41" s="32"/>
      <c r="B41" s="6" t="s">
        <v>112</v>
      </c>
      <c r="C41" s="7">
        <v>1477.3252526896201</v>
      </c>
      <c r="D41" s="7">
        <v>1505.9683575948056</v>
      </c>
      <c r="E41" s="7">
        <v>1520.4270869963373</v>
      </c>
      <c r="F41" s="7">
        <v>1540.7339892769619</v>
      </c>
      <c r="G41" s="7">
        <v>1578.1513179005378</v>
      </c>
      <c r="H41" s="7">
        <v>1628.9756380775573</v>
      </c>
      <c r="I41" s="7">
        <v>1682.1731374384287</v>
      </c>
      <c r="J41" s="7">
        <v>1739.5602808565184</v>
      </c>
      <c r="K41" s="7">
        <v>1796.2189294361813</v>
      </c>
      <c r="L41" s="7">
        <v>1853.9657648030598</v>
      </c>
      <c r="M41" s="7">
        <v>1915.6622899381794</v>
      </c>
      <c r="N41" s="7">
        <v>1979.962034985951</v>
      </c>
      <c r="O41" s="7">
        <v>2045.2012256120722</v>
      </c>
      <c r="P41" s="7">
        <v>2096.1747604074139</v>
      </c>
      <c r="Q41" s="7">
        <v>2143.8796592062104</v>
      </c>
      <c r="R41" s="7">
        <v>2186.3678011399043</v>
      </c>
      <c r="S41" s="7">
        <v>2225.3309044730258</v>
      </c>
      <c r="T41" s="7">
        <v>2260.7378690215642</v>
      </c>
      <c r="U41" s="8">
        <v>2.5716041506215204E-2</v>
      </c>
    </row>
    <row r="42" spans="1:21" ht="15" customHeight="1" thickBot="1" x14ac:dyDescent="0.35">
      <c r="A42" s="63" t="s">
        <v>113</v>
      </c>
      <c r="B42" s="64"/>
      <c r="C42" s="11">
        <v>71579.7742045536</v>
      </c>
      <c r="D42" s="11">
        <v>73842.36832406398</v>
      </c>
      <c r="E42" s="11">
        <v>74928.84085297311</v>
      </c>
      <c r="F42" s="11">
        <v>76384.026170974845</v>
      </c>
      <c r="G42" s="11">
        <v>78823.414081276162</v>
      </c>
      <c r="H42" s="11">
        <v>81586.656924669704</v>
      </c>
      <c r="I42" s="11">
        <v>84652.320487574136</v>
      </c>
      <c r="J42" s="11">
        <v>87921.323950006132</v>
      </c>
      <c r="K42" s="11">
        <v>91003.94193781355</v>
      </c>
      <c r="L42" s="11">
        <v>94145.556328882085</v>
      </c>
      <c r="M42" s="11">
        <v>97524.528365348597</v>
      </c>
      <c r="N42" s="11">
        <v>101074.44472840088</v>
      </c>
      <c r="O42" s="11">
        <v>104678.02678442292</v>
      </c>
      <c r="P42" s="11">
        <v>107261.31687518219</v>
      </c>
      <c r="Q42" s="11">
        <v>109695.60731071481</v>
      </c>
      <c r="R42" s="11">
        <v>111828.58756242107</v>
      </c>
      <c r="S42" s="11">
        <v>113768.93256488357</v>
      </c>
      <c r="T42" s="11">
        <v>115485.9609881252</v>
      </c>
      <c r="U42" s="12">
        <v>2.8345314145346912E-2</v>
      </c>
    </row>
    <row r="43" spans="1:21" ht="15" customHeight="1" x14ac:dyDescent="0.3">
      <c r="A43" s="30"/>
      <c r="B43" s="6" t="s">
        <v>114</v>
      </c>
      <c r="C43" s="7">
        <v>14046.891397064412</v>
      </c>
      <c r="D43" s="7">
        <v>14877.605750668037</v>
      </c>
      <c r="E43" s="7">
        <v>14965.280799247983</v>
      </c>
      <c r="F43" s="7">
        <v>15177.922502536527</v>
      </c>
      <c r="G43" s="7">
        <v>15613.382300238078</v>
      </c>
      <c r="H43" s="7">
        <v>16112.823507238732</v>
      </c>
      <c r="I43" s="7">
        <v>16711.460425980262</v>
      </c>
      <c r="J43" s="7">
        <v>17363.890986969993</v>
      </c>
      <c r="K43" s="7">
        <v>18057.428096627529</v>
      </c>
      <c r="L43" s="7">
        <v>18779.296389152089</v>
      </c>
      <c r="M43" s="7">
        <v>19596.29306361276</v>
      </c>
      <c r="N43" s="7">
        <v>20446.450580616885</v>
      </c>
      <c r="O43" s="7">
        <v>21306.525804730096</v>
      </c>
      <c r="P43" s="7">
        <v>21970.042942855765</v>
      </c>
      <c r="Q43" s="7">
        <v>22613.654900773388</v>
      </c>
      <c r="R43" s="7">
        <v>23204.153881262871</v>
      </c>
      <c r="S43" s="7">
        <v>23756.933971808216</v>
      </c>
      <c r="T43" s="7">
        <v>24258.354492870851</v>
      </c>
      <c r="U43" s="8">
        <v>3.1028138955288442E-2</v>
      </c>
    </row>
    <row r="44" spans="1:21" ht="15" customHeight="1" thickBot="1" x14ac:dyDescent="0.35">
      <c r="A44" s="33"/>
      <c r="B44" s="6" t="s">
        <v>115</v>
      </c>
      <c r="C44" s="7">
        <v>4200.9141002930246</v>
      </c>
      <c r="D44" s="7">
        <v>2720.5967583095376</v>
      </c>
      <c r="E44" s="7">
        <v>2720.5967583095376</v>
      </c>
      <c r="F44" s="7">
        <v>2720.5967583095376</v>
      </c>
      <c r="G44" s="7">
        <v>2720.5967583095376</v>
      </c>
      <c r="H44" s="7">
        <v>2720.5967583095376</v>
      </c>
      <c r="I44" s="7">
        <v>2720.5967583095376</v>
      </c>
      <c r="J44" s="7">
        <v>2720.5967583095376</v>
      </c>
      <c r="K44" s="7">
        <v>2720.5967583095376</v>
      </c>
      <c r="L44" s="7">
        <v>2720.5967583095376</v>
      </c>
      <c r="M44" s="7">
        <v>2720.5967583095376</v>
      </c>
      <c r="N44" s="7">
        <v>2720.5967583095376</v>
      </c>
      <c r="O44" s="7">
        <v>2720.5967583095376</v>
      </c>
      <c r="P44" s="7">
        <v>2720.5967583095376</v>
      </c>
      <c r="Q44" s="7">
        <v>2720.5967583095376</v>
      </c>
      <c r="R44" s="7">
        <v>2720.5967583095376</v>
      </c>
      <c r="S44" s="7">
        <v>2720.5967583095376</v>
      </c>
      <c r="T44" s="7">
        <v>2720.5967583095376</v>
      </c>
      <c r="U44" s="8">
        <v>0</v>
      </c>
    </row>
    <row r="45" spans="1:21" ht="15" customHeight="1" thickBot="1" x14ac:dyDescent="0.35">
      <c r="A45" s="63" t="s">
        <v>116</v>
      </c>
      <c r="B45" s="64"/>
      <c r="C45" s="11">
        <v>18247.805497357436</v>
      </c>
      <c r="D45" s="11">
        <v>17598.202508977574</v>
      </c>
      <c r="E45" s="11">
        <v>17685.87755755752</v>
      </c>
      <c r="F45" s="11">
        <v>17898.519260846064</v>
      </c>
      <c r="G45" s="11">
        <v>18333.979058547615</v>
      </c>
      <c r="H45" s="11">
        <v>18833.42026554827</v>
      </c>
      <c r="I45" s="11">
        <v>19432.057184289799</v>
      </c>
      <c r="J45" s="11">
        <v>20084.48774527953</v>
      </c>
      <c r="K45" s="11">
        <v>20778.024854937066</v>
      </c>
      <c r="L45" s="11">
        <v>21499.893147461626</v>
      </c>
      <c r="M45" s="11">
        <v>22316.889821922297</v>
      </c>
      <c r="N45" s="11">
        <v>23167.047338926423</v>
      </c>
      <c r="O45" s="11">
        <v>24027.122563039633</v>
      </c>
      <c r="P45" s="11">
        <v>24690.639701165303</v>
      </c>
      <c r="Q45" s="11">
        <v>25334.251659082925</v>
      </c>
      <c r="R45" s="11">
        <v>25924.750639572409</v>
      </c>
      <c r="S45" s="11">
        <v>26477.530730117753</v>
      </c>
      <c r="T45" s="11">
        <v>26978.951251180388</v>
      </c>
      <c r="U45" s="12">
        <v>2.7063503740645034E-2</v>
      </c>
    </row>
    <row r="46" spans="1:21" ht="15" customHeight="1" x14ac:dyDescent="0.3">
      <c r="A46" s="30"/>
      <c r="B46" s="6" t="s">
        <v>117</v>
      </c>
      <c r="C46" s="7">
        <v>4480.959702950604</v>
      </c>
      <c r="D46" s="7">
        <v>4636.9393455551262</v>
      </c>
      <c r="E46" s="7">
        <v>4685.7220469945341</v>
      </c>
      <c r="F46" s="7">
        <v>4745.1615229508943</v>
      </c>
      <c r="G46" s="7">
        <v>4854.6839763834105</v>
      </c>
      <c r="H46" s="7">
        <v>5012.721450236706</v>
      </c>
      <c r="I46" s="7">
        <v>5158.4082411624031</v>
      </c>
      <c r="J46" s="7">
        <v>5316.20647631867</v>
      </c>
      <c r="K46" s="7">
        <v>5471.460519095258</v>
      </c>
      <c r="L46" s="7">
        <v>5630.6922781314606</v>
      </c>
      <c r="M46" s="7">
        <v>5806.3209529624464</v>
      </c>
      <c r="N46" s="7">
        <v>5988.6128788185288</v>
      </c>
      <c r="O46" s="7">
        <v>6175.5991277436588</v>
      </c>
      <c r="P46" s="7">
        <v>6315.3756795350091</v>
      </c>
      <c r="Q46" s="7">
        <v>6449.2597097952357</v>
      </c>
      <c r="R46" s="7">
        <v>6568.3545490797896</v>
      </c>
      <c r="S46" s="7">
        <v>6677.3699563879763</v>
      </c>
      <c r="T46" s="7">
        <v>6776.2174319110527</v>
      </c>
      <c r="U46" s="8">
        <v>2.3993606081060825E-2</v>
      </c>
    </row>
    <row r="47" spans="1:21" ht="15" customHeight="1" x14ac:dyDescent="0.3">
      <c r="A47" s="30"/>
      <c r="B47" s="6" t="s">
        <v>118</v>
      </c>
      <c r="C47" s="7">
        <v>211.74662590159201</v>
      </c>
      <c r="D47" s="7">
        <v>212.2012077076744</v>
      </c>
      <c r="E47" s="7">
        <v>213.19492877917492</v>
      </c>
      <c r="F47" s="7">
        <v>214.68143153253411</v>
      </c>
      <c r="G47" s="7">
        <v>218.35427009714206</v>
      </c>
      <c r="H47" s="7">
        <v>223.31074584966129</v>
      </c>
      <c r="I47" s="7">
        <v>228.46347327799813</v>
      </c>
      <c r="J47" s="7">
        <v>233.88721469999206</v>
      </c>
      <c r="K47" s="7">
        <v>238.93607445846141</v>
      </c>
      <c r="L47" s="7">
        <v>244.12663182916216</v>
      </c>
      <c r="M47" s="7">
        <v>249.4802460709987</v>
      </c>
      <c r="N47" s="7">
        <v>254.89244015850528</v>
      </c>
      <c r="O47" s="7">
        <v>260.16791109810453</v>
      </c>
      <c r="P47" s="7">
        <v>264.17913042179254</v>
      </c>
      <c r="Q47" s="7">
        <v>268.04370671134996</v>
      </c>
      <c r="R47" s="7">
        <v>271.5406352310236</v>
      </c>
      <c r="S47" s="7">
        <v>274.85913491500503</v>
      </c>
      <c r="T47" s="7">
        <v>277.92071508769322</v>
      </c>
      <c r="U47" s="8">
        <v>1.7005535348781908E-2</v>
      </c>
    </row>
    <row r="48" spans="1:21" ht="15" customHeight="1" thickBot="1" x14ac:dyDescent="0.35">
      <c r="A48" s="30"/>
      <c r="B48" s="6" t="s">
        <v>119</v>
      </c>
      <c r="C48" s="7">
        <v>741.88836984697582</v>
      </c>
      <c r="D48" s="7">
        <v>480.46188183006228</v>
      </c>
      <c r="E48" s="7">
        <v>480.46188183006228</v>
      </c>
      <c r="F48" s="7">
        <v>480.46188183006228</v>
      </c>
      <c r="G48" s="7">
        <v>480.46188183006228</v>
      </c>
      <c r="H48" s="7">
        <v>480.46188183006228</v>
      </c>
      <c r="I48" s="7">
        <v>480.46188183006228</v>
      </c>
      <c r="J48" s="7">
        <v>480.46188183006228</v>
      </c>
      <c r="K48" s="7">
        <v>480.46188183006228</v>
      </c>
      <c r="L48" s="7">
        <v>480.46188183006228</v>
      </c>
      <c r="M48" s="7">
        <v>480.46188183006228</v>
      </c>
      <c r="N48" s="7">
        <v>480.46188183006228</v>
      </c>
      <c r="O48" s="7">
        <v>480.46188183006228</v>
      </c>
      <c r="P48" s="7">
        <v>480.46188183006228</v>
      </c>
      <c r="Q48" s="7">
        <v>480.46188183006228</v>
      </c>
      <c r="R48" s="7">
        <v>480.46188183006228</v>
      </c>
      <c r="S48" s="7">
        <v>480.46188183006228</v>
      </c>
      <c r="T48" s="7">
        <v>480.46188183006228</v>
      </c>
      <c r="U48" s="8">
        <v>0</v>
      </c>
    </row>
    <row r="49" spans="1:21" ht="15" customHeight="1" thickBot="1" x14ac:dyDescent="0.35">
      <c r="A49" s="63" t="s">
        <v>120</v>
      </c>
      <c r="B49" s="64"/>
      <c r="C49" s="11">
        <v>95262.174400610194</v>
      </c>
      <c r="D49" s="11">
        <v>96770.1732681344</v>
      </c>
      <c r="E49" s="11">
        <v>97994.097268134399</v>
      </c>
      <c r="F49" s="11">
        <v>99722.850268134396</v>
      </c>
      <c r="G49" s="11">
        <v>102710.8932681344</v>
      </c>
      <c r="H49" s="11">
        <v>106136.5712681344</v>
      </c>
      <c r="I49" s="11">
        <v>109951.7112681344</v>
      </c>
      <c r="J49" s="11">
        <v>114036.3672681344</v>
      </c>
      <c r="K49" s="11">
        <v>117972.8252681344</v>
      </c>
      <c r="L49" s="11">
        <v>122000.7302681344</v>
      </c>
      <c r="M49" s="11">
        <v>126377.6812681344</v>
      </c>
      <c r="N49" s="11">
        <v>130965.45926813439</v>
      </c>
      <c r="O49" s="11">
        <v>135621.3782681344</v>
      </c>
      <c r="P49" s="11">
        <v>139011.97326813437</v>
      </c>
      <c r="Q49" s="11">
        <v>142227.62426813439</v>
      </c>
      <c r="R49" s="11">
        <v>145073.69526813438</v>
      </c>
      <c r="S49" s="11">
        <v>147679.15426813439</v>
      </c>
      <c r="T49" s="11">
        <v>149999.51226813439</v>
      </c>
      <c r="U49" s="12">
        <v>2.7771973170520381E-2</v>
      </c>
    </row>
    <row r="50" spans="1:21" ht="15" customHeight="1" thickBot="1" x14ac:dyDescent="0.35">
      <c r="A50" s="63" t="s">
        <v>121</v>
      </c>
      <c r="B50" s="64"/>
      <c r="C50" s="11">
        <v>1386.5552545080002</v>
      </c>
      <c r="D50" s="11">
        <v>1952.5987318656</v>
      </c>
      <c r="E50" s="11">
        <v>1952.5987318656</v>
      </c>
      <c r="F50" s="11">
        <v>1952.5987318656</v>
      </c>
      <c r="G50" s="11">
        <v>1952.5987318656</v>
      </c>
      <c r="H50" s="11">
        <v>1952.5987318656</v>
      </c>
      <c r="I50" s="11">
        <v>1952.5987318656</v>
      </c>
      <c r="J50" s="11">
        <v>1952.5987318656</v>
      </c>
      <c r="K50" s="11">
        <v>1952.5987318656</v>
      </c>
      <c r="L50" s="11">
        <v>1952.5987318656</v>
      </c>
      <c r="M50" s="11">
        <v>1952.5987318656</v>
      </c>
      <c r="N50" s="11">
        <v>1952.5987318656</v>
      </c>
      <c r="O50" s="11">
        <v>1952.5987318656</v>
      </c>
      <c r="P50" s="11">
        <v>1952.5987318656</v>
      </c>
      <c r="Q50" s="11">
        <v>1952.5987318656</v>
      </c>
      <c r="R50" s="11">
        <v>1952.5987318656</v>
      </c>
      <c r="S50" s="11">
        <v>1952.5987318656</v>
      </c>
      <c r="T50" s="11">
        <v>1952.5987318656</v>
      </c>
      <c r="U50" s="12">
        <v>0</v>
      </c>
    </row>
    <row r="51" spans="1:21" ht="15" customHeight="1" thickBot="1" x14ac:dyDescent="0.35">
      <c r="A51" s="63" t="s">
        <v>122</v>
      </c>
      <c r="B51" s="64"/>
      <c r="C51" s="11">
        <v>0</v>
      </c>
      <c r="D51" s="11">
        <v>18185.008999999998</v>
      </c>
      <c r="E51" s="11">
        <v>18372.422999999999</v>
      </c>
      <c r="F51" s="11">
        <v>18755.985000000001</v>
      </c>
      <c r="G51" s="11">
        <v>19434.798999999999</v>
      </c>
      <c r="H51" s="11">
        <v>20386.806</v>
      </c>
      <c r="I51" s="11">
        <v>21326.344000000001</v>
      </c>
      <c r="J51" s="11">
        <v>22364.621999999999</v>
      </c>
      <c r="K51" s="11">
        <v>23342.77</v>
      </c>
      <c r="L51" s="11">
        <v>24349.94</v>
      </c>
      <c r="M51" s="11">
        <v>25426.955000000002</v>
      </c>
      <c r="N51" s="11">
        <v>26572.440999999999</v>
      </c>
      <c r="O51" s="11">
        <v>27877.328000000001</v>
      </c>
      <c r="P51" s="11">
        <v>28912.521000000001</v>
      </c>
      <c r="Q51" s="11">
        <v>29815.633999999998</v>
      </c>
      <c r="R51" s="11">
        <v>30606.353999999999</v>
      </c>
      <c r="S51" s="11">
        <v>31328.713</v>
      </c>
      <c r="T51" s="11">
        <v>32116.043000000001</v>
      </c>
      <c r="U51" s="12">
        <v>3.6186743686053013E-2</v>
      </c>
    </row>
    <row r="52" spans="1:21" ht="15" customHeight="1" thickBot="1" x14ac:dyDescent="0.35">
      <c r="A52" s="63" t="s">
        <v>123</v>
      </c>
      <c r="B52" s="64"/>
      <c r="C52" s="11">
        <v>0</v>
      </c>
      <c r="D52" s="11">
        <v>621.74800000000005</v>
      </c>
      <c r="E52" s="11">
        <v>632.50199999999995</v>
      </c>
      <c r="F52" s="11">
        <v>644.202</v>
      </c>
      <c r="G52" s="11">
        <v>655.71</v>
      </c>
      <c r="H52" s="11">
        <v>667.26499999999999</v>
      </c>
      <c r="I52" s="11">
        <v>678.72900000000004</v>
      </c>
      <c r="J52" s="11">
        <v>690.16</v>
      </c>
      <c r="K52" s="11">
        <v>702.64800000000002</v>
      </c>
      <c r="L52" s="11">
        <v>715.154</v>
      </c>
      <c r="M52" s="11">
        <v>726.798</v>
      </c>
      <c r="N52" s="11">
        <v>738.07100000000003</v>
      </c>
      <c r="O52" s="11">
        <v>749.33299999999997</v>
      </c>
      <c r="P52" s="11">
        <v>760.39499999999998</v>
      </c>
      <c r="Q52" s="11">
        <v>771.17100000000005</v>
      </c>
      <c r="R52" s="11">
        <v>782.03499999999997</v>
      </c>
      <c r="S52" s="11">
        <v>793.01400000000001</v>
      </c>
      <c r="T52" s="11">
        <v>804.31899999999996</v>
      </c>
      <c r="U52" s="12">
        <v>1.6221480654115439E-2</v>
      </c>
    </row>
    <row r="53" spans="1:21" ht="15" customHeight="1" thickBot="1" x14ac:dyDescent="0.35">
      <c r="A53" s="63" t="s">
        <v>124</v>
      </c>
      <c r="B53" s="64"/>
      <c r="C53" s="11">
        <v>96648.729655118193</v>
      </c>
      <c r="D53" s="11">
        <v>117529.52900000001</v>
      </c>
      <c r="E53" s="11">
        <v>118951.62099999998</v>
      </c>
      <c r="F53" s="11">
        <v>121075.636</v>
      </c>
      <c r="G53" s="11">
        <v>124754.001</v>
      </c>
      <c r="H53" s="11">
        <v>129143.24099999999</v>
      </c>
      <c r="I53" s="11">
        <v>133909.383</v>
      </c>
      <c r="J53" s="11">
        <v>139043.74800000002</v>
      </c>
      <c r="K53" s="11">
        <v>143970.842</v>
      </c>
      <c r="L53" s="11">
        <v>149018.42300000001</v>
      </c>
      <c r="M53" s="11">
        <v>154484.03300000002</v>
      </c>
      <c r="N53" s="11">
        <v>160228.57</v>
      </c>
      <c r="O53" s="11">
        <v>166200.63800000004</v>
      </c>
      <c r="P53" s="11">
        <v>170637.48799999998</v>
      </c>
      <c r="Q53" s="11">
        <v>174767.02799999999</v>
      </c>
      <c r="R53" s="11">
        <v>178414.68299999999</v>
      </c>
      <c r="S53" s="11">
        <v>181753.47999999998</v>
      </c>
      <c r="T53" s="11">
        <v>184872.473</v>
      </c>
      <c r="U53" s="12">
        <v>2.871560634063397E-2</v>
      </c>
    </row>
    <row r="54" spans="1:21" ht="15" customHeight="1" x14ac:dyDescent="0.3">
      <c r="A54" s="30"/>
      <c r="B54" s="6" t="s">
        <v>65</v>
      </c>
      <c r="C54" s="7">
        <v>23823.027727070115</v>
      </c>
      <c r="D54" s="7">
        <v>23866.620351793004</v>
      </c>
      <c r="E54" s="7">
        <v>23992.880109289767</v>
      </c>
      <c r="F54" s="7">
        <v>24314.219296042567</v>
      </c>
      <c r="G54" s="7">
        <v>25057.997339412126</v>
      </c>
      <c r="H54" s="7">
        <v>26004.350489516939</v>
      </c>
      <c r="I54" s="7">
        <v>27159.149027396055</v>
      </c>
      <c r="J54" s="7">
        <v>28428.814387858452</v>
      </c>
      <c r="K54" s="7">
        <v>29700.106795354382</v>
      </c>
      <c r="L54" s="7">
        <v>31028.373629794525</v>
      </c>
      <c r="M54" s="7">
        <v>32453.656586126555</v>
      </c>
      <c r="N54" s="7">
        <v>33919.733148338448</v>
      </c>
      <c r="O54" s="7">
        <v>35386.363926268299</v>
      </c>
      <c r="P54" s="7">
        <v>36495.957262273922</v>
      </c>
      <c r="Q54" s="7">
        <v>37537.591949860071</v>
      </c>
      <c r="R54" s="7">
        <v>38467.937140121634</v>
      </c>
      <c r="S54" s="7">
        <v>39336.077512080265</v>
      </c>
      <c r="T54" s="7">
        <v>40103.292481138596</v>
      </c>
      <c r="U54" s="8">
        <v>3.2967883933616049E-2</v>
      </c>
    </row>
    <row r="55" spans="1:21" ht="15" customHeight="1" x14ac:dyDescent="0.3">
      <c r="A55" s="30"/>
      <c r="B55" s="6" t="s">
        <v>125</v>
      </c>
      <c r="C55" s="7">
        <v>1006.6055796384002</v>
      </c>
      <c r="D55" s="7">
        <v>1099.7638364908805</v>
      </c>
      <c r="E55" s="7">
        <v>1159.3448749733677</v>
      </c>
      <c r="F55" s="7">
        <v>1205.9106052362731</v>
      </c>
      <c r="G55" s="7">
        <v>1257.2742509831485</v>
      </c>
      <c r="H55" s="7">
        <v>1311.4196732804444</v>
      </c>
      <c r="I55" s="7">
        <v>1373.4632315012657</v>
      </c>
      <c r="J55" s="7">
        <v>1446.7894312641952</v>
      </c>
      <c r="K55" s="7">
        <v>1523.509174021538</v>
      </c>
      <c r="L55" s="7">
        <v>1603.6749839440613</v>
      </c>
      <c r="M55" s="7">
        <v>1690.541861684349</v>
      </c>
      <c r="N55" s="7">
        <v>1783.0021673495596</v>
      </c>
      <c r="O55" s="7">
        <v>1876.982709452456</v>
      </c>
      <c r="P55" s="7">
        <v>1954.896879393126</v>
      </c>
      <c r="Q55" s="7">
        <v>2030.4067998464125</v>
      </c>
      <c r="R55" s="7">
        <v>2101.456285715059</v>
      </c>
      <c r="S55" s="7">
        <v>2170.0431699264122</v>
      </c>
      <c r="T55" s="7">
        <v>2234.1008417733888</v>
      </c>
      <c r="U55" s="8">
        <v>4.5292197362914566E-2</v>
      </c>
    </row>
    <row r="56" spans="1:21" ht="15" customHeight="1" thickBot="1" x14ac:dyDescent="0.35">
      <c r="A56" s="30"/>
      <c r="B56" s="6" t="s">
        <v>126</v>
      </c>
      <c r="C56" s="7">
        <v>1014.00025646444</v>
      </c>
      <c r="D56" s="7">
        <v>1036.5944092634081</v>
      </c>
      <c r="E56" s="7">
        <v>1053.32926652473</v>
      </c>
      <c r="F56" s="7">
        <v>1081.5449395121902</v>
      </c>
      <c r="G56" s="7">
        <v>1130.3232295220289</v>
      </c>
      <c r="H56" s="7">
        <v>1190.5453111022448</v>
      </c>
      <c r="I56" s="7">
        <v>1264.3926219743553</v>
      </c>
      <c r="J56" s="7">
        <v>1350.6255771281296</v>
      </c>
      <c r="K56" s="7">
        <v>1436.9349413681177</v>
      </c>
      <c r="L56" s="7">
        <v>1528.3475644002351</v>
      </c>
      <c r="M56" s="7">
        <v>1626.3991597401828</v>
      </c>
      <c r="N56" s="7">
        <v>1730.1582960227022</v>
      </c>
      <c r="O56" s="7">
        <v>1833.4258186242619</v>
      </c>
      <c r="P56" s="7">
        <v>1918.605833749742</v>
      </c>
      <c r="Q56" s="7">
        <v>2000.8052228578872</v>
      </c>
      <c r="R56" s="7">
        <v>2077.8303348222635</v>
      </c>
      <c r="S56" s="7">
        <v>2148.462974261573</v>
      </c>
      <c r="T56" s="7">
        <v>2216.2956563539115</v>
      </c>
      <c r="U56" s="8">
        <v>4.8639414141131709E-2</v>
      </c>
    </row>
    <row r="57" spans="1:21" ht="15" customHeight="1" thickBot="1" x14ac:dyDescent="0.35">
      <c r="A57" s="63" t="s">
        <v>127</v>
      </c>
      <c r="B57" s="64"/>
      <c r="C57" s="11">
        <v>25843.633563172953</v>
      </c>
      <c r="D57" s="11">
        <v>26002.978597547295</v>
      </c>
      <c r="E57" s="11">
        <v>26205.554250787864</v>
      </c>
      <c r="F57" s="11">
        <v>26601.674840791031</v>
      </c>
      <c r="G57" s="11">
        <v>27445.594819917304</v>
      </c>
      <c r="H57" s="11">
        <v>28506.315473899627</v>
      </c>
      <c r="I57" s="11">
        <v>29797.004880871675</v>
      </c>
      <c r="J57" s="11">
        <v>31226.229396250776</v>
      </c>
      <c r="K57" s="11">
        <v>32660.550910744041</v>
      </c>
      <c r="L57" s="11">
        <v>34160.396178138821</v>
      </c>
      <c r="M57" s="11">
        <v>35770.597607551092</v>
      </c>
      <c r="N57" s="11">
        <v>37432.893611710708</v>
      </c>
      <c r="O57" s="11">
        <v>39096.772454345017</v>
      </c>
      <c r="P57" s="11">
        <v>40369.459975416794</v>
      </c>
      <c r="Q57" s="11">
        <v>41568.803972564376</v>
      </c>
      <c r="R57" s="11">
        <v>42647.223760658955</v>
      </c>
      <c r="S57" s="11">
        <v>43654.583656268253</v>
      </c>
      <c r="T57" s="11">
        <v>44553.688979265899</v>
      </c>
      <c r="U57" s="12">
        <v>3.4227986300940927E-2</v>
      </c>
    </row>
    <row r="58" spans="1:21" ht="15" customHeight="1" thickBot="1" x14ac:dyDescent="0.35">
      <c r="A58" s="63" t="s">
        <v>128</v>
      </c>
      <c r="B58" s="64"/>
      <c r="C58" s="11">
        <v>3860.3167157759995</v>
      </c>
      <c r="D58" s="11">
        <v>4018.9197903378818</v>
      </c>
      <c r="E58" s="11">
        <v>4046.7076460048902</v>
      </c>
      <c r="F58" s="11">
        <v>4080.9380598451794</v>
      </c>
      <c r="G58" s="11">
        <v>4135.2616554554252</v>
      </c>
      <c r="H58" s="11">
        <v>4196.3573395967842</v>
      </c>
      <c r="I58" s="11">
        <v>4263.4613657475602</v>
      </c>
      <c r="J58" s="11">
        <v>4337.5111708147815</v>
      </c>
      <c r="K58" s="11">
        <v>4407.7571587255143</v>
      </c>
      <c r="L58" s="11">
        <v>4484.2470757779174</v>
      </c>
      <c r="M58" s="11">
        <v>4564.9560220579287</v>
      </c>
      <c r="N58" s="11">
        <v>4645.1346227892273</v>
      </c>
      <c r="O58" s="11">
        <v>4726.495570456128</v>
      </c>
      <c r="P58" s="11">
        <v>4780.7275332399931</v>
      </c>
      <c r="Q58" s="11">
        <v>4835.5466784365944</v>
      </c>
      <c r="R58" s="11">
        <v>4885.3648556000253</v>
      </c>
      <c r="S58" s="11">
        <v>4932.0253879229758</v>
      </c>
      <c r="T58" s="11">
        <v>4977.8391962752785</v>
      </c>
      <c r="U58" s="12">
        <v>1.346375233526409E-2</v>
      </c>
    </row>
    <row r="59" spans="1:21" ht="15" customHeight="1" thickBot="1" x14ac:dyDescent="0.35">
      <c r="A59" s="63" t="s">
        <v>129</v>
      </c>
      <c r="B59" s="64"/>
      <c r="C59" s="11">
        <v>194071.55597494496</v>
      </c>
      <c r="D59" s="11">
        <v>213720.54</v>
      </c>
      <c r="E59" s="11">
        <v>217686.25099999999</v>
      </c>
      <c r="F59" s="11">
        <v>223367.51299999998</v>
      </c>
      <c r="G59" s="11">
        <v>231484.58299999998</v>
      </c>
      <c r="H59" s="11">
        <v>245715.35200000001</v>
      </c>
      <c r="I59" s="11">
        <v>258849.86</v>
      </c>
      <c r="J59" s="11">
        <v>271991.72000000003</v>
      </c>
      <c r="K59" s="11">
        <v>284724.783</v>
      </c>
      <c r="L59" s="11">
        <v>295318.299</v>
      </c>
      <c r="M59" s="11">
        <v>307224.07300000003</v>
      </c>
      <c r="N59" s="11">
        <v>319301.52399999998</v>
      </c>
      <c r="O59" s="11">
        <v>331487.90600000008</v>
      </c>
      <c r="P59" s="11">
        <v>341068.283</v>
      </c>
      <c r="Q59" s="11">
        <v>349771.53700000001</v>
      </c>
      <c r="R59" s="11">
        <v>357459.05799999996</v>
      </c>
      <c r="S59" s="11">
        <v>364582.527</v>
      </c>
      <c r="T59" s="11">
        <v>370963.97100000002</v>
      </c>
      <c r="U59" s="12">
        <v>3.5065520384458315E-2</v>
      </c>
    </row>
    <row r="60" spans="1:21" ht="15" customHeight="1" thickBot="1" x14ac:dyDescent="0.35">
      <c r="A60" s="63" t="s">
        <v>130</v>
      </c>
      <c r="B60" s="64"/>
      <c r="C60" s="11">
        <v>243065.86781334871</v>
      </c>
      <c r="D60" s="11">
        <v>263493.38664356852</v>
      </c>
      <c r="E60" s="11">
        <v>267875.25234862132</v>
      </c>
      <c r="F60" s="11">
        <v>274265.62080399302</v>
      </c>
      <c r="G60" s="11">
        <v>283692.62626590161</v>
      </c>
      <c r="H60" s="11">
        <v>299572.71829877922</v>
      </c>
      <c r="I60" s="11">
        <v>314696.41279356374</v>
      </c>
      <c r="J60" s="11">
        <v>330045.22039700625</v>
      </c>
      <c r="K60" s="11">
        <v>344982.85264406592</v>
      </c>
      <c r="L60" s="11">
        <v>357896.76986864826</v>
      </c>
      <c r="M60" s="11">
        <v>372275.6375566122</v>
      </c>
      <c r="N60" s="11">
        <v>386898.42559735582</v>
      </c>
      <c r="O60" s="11">
        <v>401627.82821353828</v>
      </c>
      <c r="P60" s="11">
        <v>413180.37934816116</v>
      </c>
      <c r="Q60" s="11">
        <v>423719.12773919315</v>
      </c>
      <c r="R60" s="11">
        <v>433072.31323261856</v>
      </c>
      <c r="S60" s="11">
        <v>441746.06818170089</v>
      </c>
      <c r="T60" s="11">
        <v>449522.1639114311</v>
      </c>
      <c r="U60" s="12">
        <v>3.3948331903797646E-2</v>
      </c>
    </row>
    <row r="61" spans="1:21" ht="21.6" customHeight="1" x14ac:dyDescent="0.3">
      <c r="A61" s="26" t="s">
        <v>198</v>
      </c>
    </row>
    <row r="62" spans="1:21" ht="17.399999999999999" customHeight="1" x14ac:dyDescent="0.3">
      <c r="A62" s="26" t="s">
        <v>199</v>
      </c>
    </row>
    <row r="63" spans="1:21" ht="15" customHeight="1" x14ac:dyDescent="0.3">
      <c r="A63" s="26"/>
    </row>
    <row r="64" spans="1:21"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sheetData>
  <mergeCells count="21">
    <mergeCell ref="A58:B58"/>
    <mergeCell ref="A59:B59"/>
    <mergeCell ref="A60:B60"/>
    <mergeCell ref="A49:B49"/>
    <mergeCell ref="A50:B50"/>
    <mergeCell ref="A51:B51"/>
    <mergeCell ref="A52:B52"/>
    <mergeCell ref="A53:B53"/>
    <mergeCell ref="A57:B57"/>
    <mergeCell ref="A45:B45"/>
    <mergeCell ref="A1:U1"/>
    <mergeCell ref="A2:U2"/>
    <mergeCell ref="A3:U3"/>
    <mergeCell ref="A13:B13"/>
    <mergeCell ref="A19:B19"/>
    <mergeCell ref="A23:B23"/>
    <mergeCell ref="A24:B24"/>
    <mergeCell ref="A25:B25"/>
    <mergeCell ref="A28:B28"/>
    <mergeCell ref="A35:B35"/>
    <mergeCell ref="A42:B42"/>
  </mergeCells>
  <pageMargins left="0.7" right="0.7" top="0.75" bottom="0.75" header="0.3" footer="0.3"/>
  <pageSetup scale="44" fitToHeight="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F143F-A32B-4896-9FAB-E9C1D8946D82}">
  <sheetPr>
    <pageSetUpPr fitToPage="1"/>
  </sheetPr>
  <dimension ref="A1:U67"/>
  <sheetViews>
    <sheetView zoomScale="70" zoomScaleNormal="70" workbookViewId="0">
      <pane xSplit="2" ySplit="5" topLeftCell="C33" activePane="bottomRight" state="frozen"/>
      <selection activeCell="A2" sqref="A2:U2"/>
      <selection pane="topRight" activeCell="A2" sqref="A2:U2"/>
      <selection pane="bottomLeft" activeCell="A2" sqref="A2:U2"/>
      <selection pane="bottomRight" activeCell="T7" sqref="T7:T62"/>
    </sheetView>
  </sheetViews>
  <sheetFormatPr defaultRowHeight="14.4" x14ac:dyDescent="0.3"/>
  <cols>
    <col min="1" max="1" width="18.6640625" customWidth="1"/>
    <col min="2" max="2" width="43.6640625" customWidth="1"/>
    <col min="3" max="19" width="10.6640625" customWidth="1"/>
    <col min="20" max="20" width="15.33203125" customWidth="1"/>
  </cols>
  <sheetData>
    <row r="1" spans="1:21" ht="18.75" customHeight="1" x14ac:dyDescent="0.35">
      <c r="A1" s="59" t="s">
        <v>131</v>
      </c>
      <c r="B1" s="59"/>
      <c r="C1" s="59"/>
      <c r="D1" s="59"/>
      <c r="E1" s="59"/>
      <c r="F1" s="59"/>
      <c r="G1" s="59"/>
      <c r="H1" s="59"/>
      <c r="I1" s="59"/>
      <c r="J1" s="59"/>
      <c r="K1" s="59"/>
      <c r="L1" s="59"/>
      <c r="M1" s="59"/>
      <c r="N1" s="59"/>
      <c r="O1" s="59"/>
      <c r="P1" s="59"/>
      <c r="Q1" s="59"/>
      <c r="R1" s="59"/>
      <c r="S1" s="59"/>
      <c r="T1" s="59"/>
    </row>
    <row r="2" spans="1:21" ht="15.75" customHeight="1" x14ac:dyDescent="0.3">
      <c r="A2" s="60" t="str">
        <f>'List of Forms'!A2</f>
        <v>California Energy Demand 2024-2040 Forecast - Planning Forecast</v>
      </c>
      <c r="B2" s="60"/>
      <c r="C2" s="60"/>
      <c r="D2" s="60"/>
      <c r="E2" s="60"/>
      <c r="F2" s="60"/>
      <c r="G2" s="60"/>
      <c r="H2" s="60"/>
      <c r="I2" s="60"/>
      <c r="J2" s="60"/>
      <c r="K2" s="60"/>
      <c r="L2" s="60"/>
      <c r="M2" s="60"/>
      <c r="N2" s="60"/>
      <c r="O2" s="60"/>
      <c r="P2" s="60"/>
      <c r="Q2" s="60"/>
      <c r="R2" s="60"/>
      <c r="S2" s="60"/>
      <c r="T2" s="60"/>
      <c r="U2" s="60"/>
    </row>
    <row r="3" spans="1:21" ht="15.75" customHeight="1" x14ac:dyDescent="0.3">
      <c r="A3" s="60" t="s">
        <v>132</v>
      </c>
      <c r="B3" s="60"/>
      <c r="C3" s="60"/>
      <c r="D3" s="60"/>
      <c r="E3" s="60"/>
      <c r="F3" s="60"/>
      <c r="G3" s="60"/>
      <c r="H3" s="60"/>
      <c r="I3" s="60"/>
      <c r="J3" s="60"/>
      <c r="K3" s="60"/>
      <c r="L3" s="60"/>
      <c r="M3" s="60"/>
      <c r="N3" s="60"/>
      <c r="O3" s="60"/>
      <c r="P3" s="60"/>
      <c r="Q3" s="60"/>
      <c r="R3" s="60"/>
      <c r="S3" s="60"/>
      <c r="T3" s="60"/>
    </row>
    <row r="4" spans="1:21" x14ac:dyDescent="0.3">
      <c r="A4" s="34"/>
      <c r="B4" s="18"/>
      <c r="C4" s="16"/>
      <c r="D4" s="16"/>
      <c r="E4" s="16"/>
      <c r="F4" s="16"/>
      <c r="G4" s="16"/>
      <c r="H4" s="16"/>
      <c r="I4" s="16"/>
      <c r="J4" s="16"/>
      <c r="K4" s="16"/>
      <c r="L4" s="16"/>
      <c r="M4" s="16"/>
      <c r="N4" s="16"/>
      <c r="O4" s="16"/>
      <c r="P4" s="16"/>
      <c r="Q4" s="16"/>
      <c r="R4" s="16"/>
      <c r="S4" s="16"/>
    </row>
    <row r="5" spans="1:21" ht="43.8" thickBot="1" x14ac:dyDescent="0.35">
      <c r="A5" s="5" t="s">
        <v>86</v>
      </c>
      <c r="B5" s="5" t="s">
        <v>10</v>
      </c>
      <c r="C5" s="5">
        <v>2024</v>
      </c>
      <c r="D5" s="5">
        <v>2025</v>
      </c>
      <c r="E5" s="5">
        <v>2026</v>
      </c>
      <c r="F5" s="5">
        <v>2027</v>
      </c>
      <c r="G5" s="5">
        <v>2028</v>
      </c>
      <c r="H5" s="5">
        <v>2029</v>
      </c>
      <c r="I5" s="5">
        <v>2030</v>
      </c>
      <c r="J5" s="5">
        <v>2031</v>
      </c>
      <c r="K5" s="5">
        <v>2032</v>
      </c>
      <c r="L5" s="5">
        <v>2033</v>
      </c>
      <c r="M5" s="5">
        <v>2034</v>
      </c>
      <c r="N5" s="5">
        <v>2035</v>
      </c>
      <c r="O5" s="5">
        <v>2036</v>
      </c>
      <c r="P5" s="5">
        <v>2037</v>
      </c>
      <c r="Q5" s="5">
        <v>2038</v>
      </c>
      <c r="R5" s="5">
        <v>2039</v>
      </c>
      <c r="S5" s="5">
        <v>2040</v>
      </c>
      <c r="T5" s="5" t="s">
        <v>157</v>
      </c>
    </row>
    <row r="6" spans="1:21" ht="15" customHeight="1" thickTop="1" x14ac:dyDescent="0.3">
      <c r="A6" s="29"/>
      <c r="B6" s="6" t="s">
        <v>87</v>
      </c>
      <c r="C6" s="7">
        <v>6715.2865568402503</v>
      </c>
      <c r="D6" s="7">
        <v>6938.5155794046268</v>
      </c>
      <c r="E6" s="7">
        <v>7194.9466479569382</v>
      </c>
      <c r="F6" s="7">
        <v>7482.0537859941687</v>
      </c>
      <c r="G6" s="7">
        <v>8180.430831970396</v>
      </c>
      <c r="H6" s="7">
        <v>8645.6648733186903</v>
      </c>
      <c r="I6" s="7">
        <v>8945.6124436282334</v>
      </c>
      <c r="J6" s="7">
        <v>9234.1725320502228</v>
      </c>
      <c r="K6" s="7">
        <v>9577.6252615813446</v>
      </c>
      <c r="L6" s="7">
        <v>9888.6536740698266</v>
      </c>
      <c r="M6" s="7">
        <v>10238.079674750374</v>
      </c>
      <c r="N6" s="7">
        <v>10569.913030148657</v>
      </c>
      <c r="O6" s="7">
        <v>10918.155928422688</v>
      </c>
      <c r="P6" s="7">
        <v>11193.03315325865</v>
      </c>
      <c r="Q6" s="7">
        <v>11424.509513880639</v>
      </c>
      <c r="R6" s="7">
        <v>11620.914978425826</v>
      </c>
      <c r="S6" s="7">
        <v>11783.971209743135</v>
      </c>
      <c r="T6" s="8">
        <v>3.577206826012036E-2</v>
      </c>
    </row>
    <row r="7" spans="1:21" ht="15" customHeight="1" x14ac:dyDescent="0.3">
      <c r="A7" s="29"/>
      <c r="B7" s="6" t="s">
        <v>88</v>
      </c>
      <c r="C7" s="7">
        <v>215.27099536757649</v>
      </c>
      <c r="D7" s="7">
        <v>216.94671131143903</v>
      </c>
      <c r="E7" s="7">
        <v>220.28567358587514</v>
      </c>
      <c r="F7" s="7">
        <v>229.03253469228991</v>
      </c>
      <c r="G7" s="7">
        <v>236.59816142295665</v>
      </c>
      <c r="H7" s="7">
        <v>241.66101138086884</v>
      </c>
      <c r="I7" s="7">
        <v>246.63961698987839</v>
      </c>
      <c r="J7" s="7">
        <v>251.56848624914963</v>
      </c>
      <c r="K7" s="7">
        <v>259.50147604788361</v>
      </c>
      <c r="L7" s="7">
        <v>266.86676833504453</v>
      </c>
      <c r="M7" s="7">
        <v>275.57382178030133</v>
      </c>
      <c r="N7" s="7">
        <v>284.51545791254108</v>
      </c>
      <c r="O7" s="7">
        <v>293.76222132154265</v>
      </c>
      <c r="P7" s="7">
        <v>301.02095894914657</v>
      </c>
      <c r="Q7" s="7">
        <v>307.3134738830646</v>
      </c>
      <c r="R7" s="7">
        <v>312.48078570309309</v>
      </c>
      <c r="S7" s="7">
        <v>317.5373816191015</v>
      </c>
      <c r="T7" s="8">
        <v>2.4591111019576672E-2</v>
      </c>
    </row>
    <row r="8" spans="1:21" ht="15" customHeight="1" x14ac:dyDescent="0.3">
      <c r="A8" s="30"/>
      <c r="B8" s="6" t="s">
        <v>13</v>
      </c>
      <c r="C8" s="7">
        <v>130.99082036409658</v>
      </c>
      <c r="D8" s="7">
        <v>136.53408825040287</v>
      </c>
      <c r="E8" s="7">
        <v>138.99884837937975</v>
      </c>
      <c r="F8" s="7">
        <v>140.11298533168235</v>
      </c>
      <c r="G8" s="7">
        <v>138.13552476011097</v>
      </c>
      <c r="H8" s="7">
        <v>137.6693599572047</v>
      </c>
      <c r="I8" s="7">
        <v>138.70449750601472</v>
      </c>
      <c r="J8" s="7">
        <v>139.65634909788704</v>
      </c>
      <c r="K8" s="7">
        <v>142.05484621546265</v>
      </c>
      <c r="L8" s="7">
        <v>144.01222069751907</v>
      </c>
      <c r="M8" s="7">
        <v>146.62556870149049</v>
      </c>
      <c r="N8" s="7">
        <v>149.47341869774235</v>
      </c>
      <c r="O8" s="7">
        <v>152.87887145384539</v>
      </c>
      <c r="P8" s="7">
        <v>155.42655440342077</v>
      </c>
      <c r="Q8" s="7">
        <v>157.69899906001288</v>
      </c>
      <c r="R8" s="7">
        <v>160.32622349238338</v>
      </c>
      <c r="S8" s="7">
        <v>162.39469578126372</v>
      </c>
      <c r="T8" s="8">
        <v>1.352201396587116E-2</v>
      </c>
    </row>
    <row r="9" spans="1:21" ht="15" customHeight="1" x14ac:dyDescent="0.3">
      <c r="A9" s="30"/>
      <c r="B9" s="6" t="s">
        <v>14</v>
      </c>
      <c r="C9" s="7">
        <v>713.524</v>
      </c>
      <c r="D9" s="7">
        <v>786.1763660733094</v>
      </c>
      <c r="E9" s="7">
        <v>832.32812592461778</v>
      </c>
      <c r="F9" s="7">
        <v>883.2754024084611</v>
      </c>
      <c r="G9" s="7">
        <v>937.7353447456552</v>
      </c>
      <c r="H9" s="7">
        <v>1001.237134142688</v>
      </c>
      <c r="I9" s="7">
        <v>1046.618811652997</v>
      </c>
      <c r="J9" s="7">
        <v>1153.3784747654256</v>
      </c>
      <c r="K9" s="7">
        <v>1231.6589881063589</v>
      </c>
      <c r="L9" s="7">
        <v>1313.4960307429324</v>
      </c>
      <c r="M9" s="7">
        <v>1406.4128448176864</v>
      </c>
      <c r="N9" s="7">
        <v>1491.5315166189305</v>
      </c>
      <c r="O9" s="7">
        <v>1566.9471573073431</v>
      </c>
      <c r="P9" s="7">
        <v>1629.6379658072212</v>
      </c>
      <c r="Q9" s="7">
        <v>1681.2655791518775</v>
      </c>
      <c r="R9" s="7">
        <v>1730.8698698820058</v>
      </c>
      <c r="S9" s="7">
        <v>1769.7320009962659</v>
      </c>
      <c r="T9" s="8">
        <v>5.841547840534278E-2</v>
      </c>
    </row>
    <row r="10" spans="1:21" ht="15" customHeight="1" x14ac:dyDescent="0.3">
      <c r="A10" s="30"/>
      <c r="B10" s="6" t="s">
        <v>89</v>
      </c>
      <c r="C10" s="7">
        <v>5.6102439331590768</v>
      </c>
      <c r="D10" s="7">
        <v>5.5890738951403636</v>
      </c>
      <c r="E10" s="7">
        <v>5.6150882230444799</v>
      </c>
      <c r="F10" s="7">
        <v>5.5817758840118925</v>
      </c>
      <c r="G10" s="7">
        <v>5.4544964886912171</v>
      </c>
      <c r="H10" s="7">
        <v>5.4014066491009096</v>
      </c>
      <c r="I10" s="7">
        <v>5.3971864489430112</v>
      </c>
      <c r="J10" s="7">
        <v>5.4035514906681037</v>
      </c>
      <c r="K10" s="7">
        <v>5.4810783136038674</v>
      </c>
      <c r="L10" s="7">
        <v>5.5359448329686991</v>
      </c>
      <c r="M10" s="7">
        <v>5.6216092037247591</v>
      </c>
      <c r="N10" s="7">
        <v>5.7045122654131371</v>
      </c>
      <c r="O10" s="7">
        <v>5.8146213067904338</v>
      </c>
      <c r="P10" s="7">
        <v>5.8916631314614483</v>
      </c>
      <c r="Q10" s="7">
        <v>5.955556424077483</v>
      </c>
      <c r="R10" s="7">
        <v>6.0038282279010691</v>
      </c>
      <c r="S10" s="7">
        <v>6.052235076841864</v>
      </c>
      <c r="T10" s="8">
        <v>4.7508394700350731E-3</v>
      </c>
    </row>
    <row r="11" spans="1:21" ht="15" customHeight="1" x14ac:dyDescent="0.3">
      <c r="A11" s="30"/>
      <c r="B11" s="6" t="s">
        <v>90</v>
      </c>
      <c r="C11" s="7">
        <v>47.094155999999991</v>
      </c>
      <c r="D11" s="7">
        <v>47.094155999999991</v>
      </c>
      <c r="E11" s="7">
        <v>47.094155999999991</v>
      </c>
      <c r="F11" s="7">
        <v>47.094155999999991</v>
      </c>
      <c r="G11" s="7">
        <v>47.094155999999991</v>
      </c>
      <c r="H11" s="7">
        <v>47.094155999999991</v>
      </c>
      <c r="I11" s="7">
        <v>47.094155999999991</v>
      </c>
      <c r="J11" s="7">
        <v>47.094155999999991</v>
      </c>
      <c r="K11" s="7">
        <v>47.094155999999991</v>
      </c>
      <c r="L11" s="7">
        <v>47.094155999999991</v>
      </c>
      <c r="M11" s="7">
        <v>47.094155999999991</v>
      </c>
      <c r="N11" s="7">
        <v>47.094155999999991</v>
      </c>
      <c r="O11" s="7">
        <v>47.094155999999991</v>
      </c>
      <c r="P11" s="7">
        <v>47.094155999999991</v>
      </c>
      <c r="Q11" s="7">
        <v>47.094155999999991</v>
      </c>
      <c r="R11" s="7">
        <v>47.094155999999991</v>
      </c>
      <c r="S11" s="7">
        <v>47.094155999999991</v>
      </c>
      <c r="T11" s="8">
        <v>0</v>
      </c>
    </row>
    <row r="12" spans="1:21" ht="15" customHeight="1" thickBot="1" x14ac:dyDescent="0.35">
      <c r="A12" s="30"/>
      <c r="B12" s="6" t="s">
        <v>91</v>
      </c>
      <c r="C12" s="35">
        <v>74.198074691407001</v>
      </c>
      <c r="D12" s="35">
        <v>63.39977112036091</v>
      </c>
      <c r="E12" s="35">
        <v>63.947662527238982</v>
      </c>
      <c r="F12" s="35">
        <v>64.607241761991105</v>
      </c>
      <c r="G12" s="35">
        <v>65.625718182717094</v>
      </c>
      <c r="H12" s="35">
        <v>66.813991005724745</v>
      </c>
      <c r="I12" s="35">
        <v>68.38276283207064</v>
      </c>
      <c r="J12" s="35">
        <v>70.173502812465614</v>
      </c>
      <c r="K12" s="35">
        <v>72.119165077240197</v>
      </c>
      <c r="L12" s="35">
        <v>74.159458863540934</v>
      </c>
      <c r="M12" s="35">
        <v>76.55432990469869</v>
      </c>
      <c r="N12" s="35">
        <v>79.212860126050799</v>
      </c>
      <c r="O12" s="35">
        <v>82.005600139428097</v>
      </c>
      <c r="P12" s="35">
        <v>84.264723588111721</v>
      </c>
      <c r="Q12" s="35">
        <v>86.26187648835726</v>
      </c>
      <c r="R12" s="35">
        <v>88.055831516433273</v>
      </c>
      <c r="S12" s="35">
        <v>89.737571289802858</v>
      </c>
      <c r="T12" s="8">
        <v>1.1955359147416855E-2</v>
      </c>
    </row>
    <row r="13" spans="1:21" ht="15" customHeight="1" thickBot="1" x14ac:dyDescent="0.35">
      <c r="A13" s="63" t="s">
        <v>92</v>
      </c>
      <c r="B13" s="64"/>
      <c r="C13" s="11">
        <v>7901.9748471964895</v>
      </c>
      <c r="D13" s="11">
        <v>8194.2557460552798</v>
      </c>
      <c r="E13" s="11">
        <v>8503.2162025970938</v>
      </c>
      <c r="F13" s="11">
        <v>8851.757882072603</v>
      </c>
      <c r="G13" s="11">
        <v>9611.0742335705272</v>
      </c>
      <c r="H13" s="11">
        <v>10145.541932454278</v>
      </c>
      <c r="I13" s="11">
        <v>10498.449475058136</v>
      </c>
      <c r="J13" s="11">
        <v>10901.447052465819</v>
      </c>
      <c r="K13" s="11">
        <v>11335.534971341893</v>
      </c>
      <c r="L13" s="11">
        <v>11739.818253541833</v>
      </c>
      <c r="M13" s="11">
        <v>12195.962005158275</v>
      </c>
      <c r="N13" s="11">
        <v>12627.444951769332</v>
      </c>
      <c r="O13" s="11">
        <v>13066.658555951635</v>
      </c>
      <c r="P13" s="11">
        <v>13416.369175138012</v>
      </c>
      <c r="Q13" s="11">
        <v>13710.099154888028</v>
      </c>
      <c r="R13" s="11">
        <v>13965.745673247644</v>
      </c>
      <c r="S13" s="11">
        <v>14176.519250506411</v>
      </c>
      <c r="T13" s="12">
        <v>3.7205051061437455E-2</v>
      </c>
    </row>
    <row r="14" spans="1:21" ht="15" customHeight="1" x14ac:dyDescent="0.3">
      <c r="A14" s="30"/>
      <c r="B14" s="6" t="s">
        <v>93</v>
      </c>
      <c r="C14" s="7">
        <v>9213.1623701662884</v>
      </c>
      <c r="D14" s="7">
        <v>9264.128811010185</v>
      </c>
      <c r="E14" s="7">
        <v>9373.3878876867166</v>
      </c>
      <c r="F14" s="7">
        <v>9515.7030234496469</v>
      </c>
      <c r="G14" s="7">
        <v>9936.8324623972112</v>
      </c>
      <c r="H14" s="7">
        <v>10444.103206169857</v>
      </c>
      <c r="I14" s="7">
        <v>11096.3370664465</v>
      </c>
      <c r="J14" s="7">
        <v>11652.139283854984</v>
      </c>
      <c r="K14" s="7">
        <v>11918.908002408458</v>
      </c>
      <c r="L14" s="7">
        <v>12225.517356237135</v>
      </c>
      <c r="M14" s="7">
        <v>12497.625697096759</v>
      </c>
      <c r="N14" s="7">
        <v>12767.647004205914</v>
      </c>
      <c r="O14" s="7">
        <v>13078.078045253616</v>
      </c>
      <c r="P14" s="7">
        <v>13325.105974956778</v>
      </c>
      <c r="Q14" s="7">
        <v>13543.202113427407</v>
      </c>
      <c r="R14" s="7">
        <v>13720.719150366502</v>
      </c>
      <c r="S14" s="7">
        <v>13899.544526501679</v>
      </c>
      <c r="T14" s="8">
        <v>2.6034562017070773E-2</v>
      </c>
    </row>
    <row r="15" spans="1:21" ht="15" customHeight="1" x14ac:dyDescent="0.3">
      <c r="A15" s="30"/>
      <c r="B15" s="6" t="s">
        <v>94</v>
      </c>
      <c r="C15" s="7">
        <v>246.41003200801453</v>
      </c>
      <c r="D15" s="7">
        <v>247.07571056086675</v>
      </c>
      <c r="E15" s="7">
        <v>249.01909359646021</v>
      </c>
      <c r="F15" s="7">
        <v>252.31328403083768</v>
      </c>
      <c r="G15" s="7">
        <v>251.90826559210007</v>
      </c>
      <c r="H15" s="7">
        <v>255.80494388521961</v>
      </c>
      <c r="I15" s="7">
        <v>261.95084510763064</v>
      </c>
      <c r="J15" s="7">
        <v>268.16028252849259</v>
      </c>
      <c r="K15" s="7">
        <v>277.84816592932742</v>
      </c>
      <c r="L15" s="7">
        <v>287.08985187583312</v>
      </c>
      <c r="M15" s="7">
        <v>297.58374371380887</v>
      </c>
      <c r="N15" s="7">
        <v>308.07407267827642</v>
      </c>
      <c r="O15" s="7">
        <v>318.81560928168994</v>
      </c>
      <c r="P15" s="7">
        <v>327.58194703856861</v>
      </c>
      <c r="Q15" s="7">
        <v>335.40799327549161</v>
      </c>
      <c r="R15" s="7">
        <v>341.89266181899086</v>
      </c>
      <c r="S15" s="7">
        <v>348.34370390606773</v>
      </c>
      <c r="T15" s="8">
        <v>2.1872822160750705E-2</v>
      </c>
    </row>
    <row r="16" spans="1:21" ht="15" customHeight="1" x14ac:dyDescent="0.3">
      <c r="A16" s="30"/>
      <c r="B16" s="6" t="s">
        <v>95</v>
      </c>
      <c r="C16" s="7">
        <v>30.233378651768991</v>
      </c>
      <c r="D16" s="7">
        <v>26.962833221916011</v>
      </c>
      <c r="E16" s="7">
        <v>30.298526058867822</v>
      </c>
      <c r="F16" s="7">
        <v>30.521401266182966</v>
      </c>
      <c r="G16" s="7">
        <v>30.267475108068016</v>
      </c>
      <c r="H16" s="7">
        <v>30.537555332957879</v>
      </c>
      <c r="I16" s="7">
        <v>31.035652477054697</v>
      </c>
      <c r="J16" s="7">
        <v>31.603461997660744</v>
      </c>
      <c r="K16" s="7">
        <v>32.570681971147756</v>
      </c>
      <c r="L16" s="7">
        <v>33.592861167342406</v>
      </c>
      <c r="M16" s="7">
        <v>34.706137088341045</v>
      </c>
      <c r="N16" s="7">
        <v>35.820830127039926</v>
      </c>
      <c r="O16" s="7">
        <v>36.983155304045987</v>
      </c>
      <c r="P16" s="7">
        <v>37.916940565929671</v>
      </c>
      <c r="Q16" s="7">
        <v>38.728694939661807</v>
      </c>
      <c r="R16" s="7">
        <v>39.383409486330237</v>
      </c>
      <c r="S16" s="7">
        <v>40.021988880461848</v>
      </c>
      <c r="T16" s="8">
        <v>1.7684708550559369E-2</v>
      </c>
    </row>
    <row r="17" spans="1:20" ht="15" customHeight="1" x14ac:dyDescent="0.3">
      <c r="A17" s="30"/>
      <c r="B17" s="6" t="s">
        <v>96</v>
      </c>
      <c r="C17" s="7">
        <v>61.520400000000002</v>
      </c>
      <c r="D17" s="7">
        <v>61.520400000000002</v>
      </c>
      <c r="E17" s="7">
        <v>61.520400000000002</v>
      </c>
      <c r="F17" s="7">
        <v>61.520400000000002</v>
      </c>
      <c r="G17" s="7">
        <v>61.520400000000002</v>
      </c>
      <c r="H17" s="7">
        <v>61.520400000000002</v>
      </c>
      <c r="I17" s="7">
        <v>61.520400000000002</v>
      </c>
      <c r="J17" s="7">
        <v>61.520400000000002</v>
      </c>
      <c r="K17" s="7">
        <v>61.520400000000002</v>
      </c>
      <c r="L17" s="7">
        <v>61.520400000000002</v>
      </c>
      <c r="M17" s="7">
        <v>61.520400000000002</v>
      </c>
      <c r="N17" s="7">
        <v>61.520400000000002</v>
      </c>
      <c r="O17" s="7">
        <v>61.520400000000002</v>
      </c>
      <c r="P17" s="7">
        <v>61.520400000000002</v>
      </c>
      <c r="Q17" s="7">
        <v>61.520400000000002</v>
      </c>
      <c r="R17" s="7">
        <v>61.520400000000002</v>
      </c>
      <c r="S17" s="7">
        <v>61.520400000000002</v>
      </c>
      <c r="T17" s="8">
        <v>0</v>
      </c>
    </row>
    <row r="18" spans="1:20" ht="15" customHeight="1" thickBot="1" x14ac:dyDescent="0.35">
      <c r="A18" s="30"/>
      <c r="B18" s="6" t="s">
        <v>97</v>
      </c>
      <c r="C18" s="35">
        <v>228.60907734072137</v>
      </c>
      <c r="D18" s="35">
        <v>260.13354602072343</v>
      </c>
      <c r="E18" s="35">
        <v>262.99680194550876</v>
      </c>
      <c r="F18" s="35">
        <v>267.33052536834498</v>
      </c>
      <c r="G18" s="35">
        <v>272.36563081946377</v>
      </c>
      <c r="H18" s="35">
        <v>278.95836086034609</v>
      </c>
      <c r="I18" s="35">
        <v>286.4710324027688</v>
      </c>
      <c r="J18" s="35">
        <v>294.61968198763117</v>
      </c>
      <c r="K18" s="35">
        <v>303.17114532370033</v>
      </c>
      <c r="L18" s="35">
        <v>313.15813295493376</v>
      </c>
      <c r="M18" s="35">
        <v>324.22654423985063</v>
      </c>
      <c r="N18" s="35">
        <v>335.83480723956131</v>
      </c>
      <c r="O18" s="35">
        <v>345.22317635855114</v>
      </c>
      <c r="P18" s="35">
        <v>353.53946910233896</v>
      </c>
      <c r="Q18" s="35">
        <v>361.01863447773337</v>
      </c>
      <c r="R18" s="35">
        <v>368.02925429001647</v>
      </c>
      <c r="S18" s="35">
        <v>374.2265627814345</v>
      </c>
      <c r="T18" s="8">
        <v>3.1282317251533076E-2</v>
      </c>
    </row>
    <row r="19" spans="1:20" ht="15" customHeight="1" thickBot="1" x14ac:dyDescent="0.35">
      <c r="A19" s="63" t="s">
        <v>98</v>
      </c>
      <c r="B19" s="64"/>
      <c r="C19" s="11">
        <v>17681.91010536328</v>
      </c>
      <c r="D19" s="11">
        <v>18054.07704686897</v>
      </c>
      <c r="E19" s="11">
        <v>18480.438911884645</v>
      </c>
      <c r="F19" s="11">
        <v>18979.146516187615</v>
      </c>
      <c r="G19" s="11">
        <v>20163.968467487372</v>
      </c>
      <c r="H19" s="11">
        <v>21216.466398702658</v>
      </c>
      <c r="I19" s="11">
        <v>22235.76447149209</v>
      </c>
      <c r="J19" s="11">
        <v>23209.490162834583</v>
      </c>
      <c r="K19" s="11">
        <v>23929.553366974527</v>
      </c>
      <c r="L19" s="11">
        <v>24660.696855777074</v>
      </c>
      <c r="M19" s="11">
        <v>25411.624527297034</v>
      </c>
      <c r="N19" s="11">
        <v>26136.342066020123</v>
      </c>
      <c r="O19" s="11">
        <v>26907.27894214954</v>
      </c>
      <c r="P19" s="11">
        <v>27522.033906801626</v>
      </c>
      <c r="Q19" s="11">
        <v>28049.976991008323</v>
      </c>
      <c r="R19" s="11">
        <v>28497.290549209483</v>
      </c>
      <c r="S19" s="11">
        <v>28900.176432576052</v>
      </c>
      <c r="T19" s="12">
        <v>3.1182911142904723E-2</v>
      </c>
    </row>
    <row r="20" spans="1:20" ht="15" customHeight="1" x14ac:dyDescent="0.3">
      <c r="A20" s="30"/>
      <c r="B20" s="6" t="s">
        <v>99</v>
      </c>
      <c r="C20" s="7">
        <v>2156.1371648679487</v>
      </c>
      <c r="D20" s="7">
        <v>2165.8184059097443</v>
      </c>
      <c r="E20" s="7">
        <v>2186.2737754082441</v>
      </c>
      <c r="F20" s="7">
        <v>2200.2839573422775</v>
      </c>
      <c r="G20" s="7">
        <v>2176.1327427056285</v>
      </c>
      <c r="H20" s="7">
        <v>2182.2001141410542</v>
      </c>
      <c r="I20" s="7">
        <v>2253.4058379461017</v>
      </c>
      <c r="J20" s="7">
        <v>2280.1410151538366</v>
      </c>
      <c r="K20" s="7">
        <v>2335.5124577319475</v>
      </c>
      <c r="L20" s="7">
        <v>2432.7053643975114</v>
      </c>
      <c r="M20" s="7">
        <v>2491.0410299538694</v>
      </c>
      <c r="N20" s="7">
        <v>2547.5496395713644</v>
      </c>
      <c r="O20" s="7">
        <v>2611.9867737611421</v>
      </c>
      <c r="P20" s="7">
        <v>2662.678409910226</v>
      </c>
      <c r="Q20" s="7">
        <v>2706.2382314274041</v>
      </c>
      <c r="R20" s="7">
        <v>2742.4586731302625</v>
      </c>
      <c r="S20" s="7">
        <v>2778.1620347846301</v>
      </c>
      <c r="T20" s="8">
        <v>1.5968105269472677E-2</v>
      </c>
    </row>
    <row r="21" spans="1:20" ht="15" customHeight="1" x14ac:dyDescent="0.3">
      <c r="A21" s="30"/>
      <c r="B21" s="6" t="s">
        <v>100</v>
      </c>
      <c r="C21" s="7">
        <v>98.385030000000015</v>
      </c>
      <c r="D21" s="7">
        <v>98.385030000000015</v>
      </c>
      <c r="E21" s="7">
        <v>98.385030000000015</v>
      </c>
      <c r="F21" s="7">
        <v>98.385030000000015</v>
      </c>
      <c r="G21" s="7">
        <v>98.385030000000015</v>
      </c>
      <c r="H21" s="7">
        <v>98.385030000000015</v>
      </c>
      <c r="I21" s="7">
        <v>98.385030000000015</v>
      </c>
      <c r="J21" s="7">
        <v>98.385030000000015</v>
      </c>
      <c r="K21" s="7">
        <v>98.385030000000015</v>
      </c>
      <c r="L21" s="7">
        <v>98.385030000000015</v>
      </c>
      <c r="M21" s="7">
        <v>98.385030000000015</v>
      </c>
      <c r="N21" s="7">
        <v>98.385030000000015</v>
      </c>
      <c r="O21" s="7">
        <v>98.385030000000015</v>
      </c>
      <c r="P21" s="7">
        <v>98.385030000000015</v>
      </c>
      <c r="Q21" s="7">
        <v>98.385030000000015</v>
      </c>
      <c r="R21" s="7">
        <v>98.385030000000015</v>
      </c>
      <c r="S21" s="7">
        <v>98.385030000000015</v>
      </c>
      <c r="T21" s="8">
        <v>0</v>
      </c>
    </row>
    <row r="22" spans="1:20" ht="15" customHeight="1" thickBot="1" x14ac:dyDescent="0.35">
      <c r="A22" s="30"/>
      <c r="B22" s="6" t="s">
        <v>101</v>
      </c>
      <c r="C22" s="7">
        <v>17.567699768771092</v>
      </c>
      <c r="D22" s="7">
        <v>17.719517221292346</v>
      </c>
      <c r="E22" s="7">
        <v>17.902282707114733</v>
      </c>
      <c r="F22" s="7">
        <v>18.184496470109547</v>
      </c>
      <c r="G22" s="7">
        <v>18.513759807012736</v>
      </c>
      <c r="H22" s="7">
        <v>18.948457156292285</v>
      </c>
      <c r="I22" s="7">
        <v>19.444660561818637</v>
      </c>
      <c r="J22" s="7">
        <v>19.98379201158518</v>
      </c>
      <c r="K22" s="7">
        <v>20.549145293535897</v>
      </c>
      <c r="L22" s="7">
        <v>21.212749825421536</v>
      </c>
      <c r="M22" s="7">
        <v>21.949412749113371</v>
      </c>
      <c r="N22" s="7">
        <v>22.723264408516126</v>
      </c>
      <c r="O22" s="7">
        <v>23.349254089326173</v>
      </c>
      <c r="P22" s="7">
        <v>23.902653288153505</v>
      </c>
      <c r="Q22" s="7">
        <v>24.399747564284031</v>
      </c>
      <c r="R22" s="7">
        <v>24.865747660272863</v>
      </c>
      <c r="S22" s="7">
        <v>25.276502639325141</v>
      </c>
      <c r="T22" s="8">
        <v>2.2998813814058439E-2</v>
      </c>
    </row>
    <row r="23" spans="1:20" ht="15" customHeight="1" thickBot="1" x14ac:dyDescent="0.35">
      <c r="A23" s="63" t="s">
        <v>102</v>
      </c>
      <c r="B23" s="64"/>
      <c r="C23" s="11">
        <v>2272.0898946367197</v>
      </c>
      <c r="D23" s="11">
        <v>2281.9229531310366</v>
      </c>
      <c r="E23" s="11">
        <v>2302.5610881153589</v>
      </c>
      <c r="F23" s="11">
        <v>2316.8534838123869</v>
      </c>
      <c r="G23" s="11">
        <v>2293.0315325126412</v>
      </c>
      <c r="H23" s="11">
        <v>2299.5336012973462</v>
      </c>
      <c r="I23" s="11">
        <v>2371.2355285079202</v>
      </c>
      <c r="J23" s="11">
        <v>2398.5098371654217</v>
      </c>
      <c r="K23" s="11">
        <v>2454.4466330254832</v>
      </c>
      <c r="L23" s="11">
        <v>2552.303144222933</v>
      </c>
      <c r="M23" s="11">
        <v>2611.3754727029827</v>
      </c>
      <c r="N23" s="11">
        <v>2668.6579339798805</v>
      </c>
      <c r="O23" s="11">
        <v>2733.7210578504682</v>
      </c>
      <c r="P23" s="11">
        <v>2784.9660931983794</v>
      </c>
      <c r="Q23" s="11">
        <v>2829.0230089916881</v>
      </c>
      <c r="R23" s="11">
        <v>2865.7094507905354</v>
      </c>
      <c r="S23" s="11">
        <v>2901.823567423955</v>
      </c>
      <c r="T23" s="12">
        <v>1.5407444993864816E-2</v>
      </c>
    </row>
    <row r="24" spans="1:20" ht="15" customHeight="1" thickBot="1" x14ac:dyDescent="0.35">
      <c r="A24" s="63" t="s">
        <v>103</v>
      </c>
      <c r="B24" s="64"/>
      <c r="C24" s="11">
        <v>12052.025152803511</v>
      </c>
      <c r="D24" s="11">
        <v>12141.744253944726</v>
      </c>
      <c r="E24" s="11">
        <v>12279.783797402912</v>
      </c>
      <c r="F24" s="11">
        <v>12444.242117927399</v>
      </c>
      <c r="G24" s="11">
        <v>12845.925766429484</v>
      </c>
      <c r="H24" s="11">
        <v>13370.458067545725</v>
      </c>
      <c r="I24" s="11">
        <v>14108.550524941875</v>
      </c>
      <c r="J24" s="11">
        <v>14706.552947534188</v>
      </c>
      <c r="K24" s="11">
        <v>15048.465028658116</v>
      </c>
      <c r="L24" s="11">
        <v>15473.181746458176</v>
      </c>
      <c r="M24" s="11">
        <v>15827.037994841741</v>
      </c>
      <c r="N24" s="11">
        <v>16177.555048230673</v>
      </c>
      <c r="O24" s="11">
        <v>16574.341444048372</v>
      </c>
      <c r="P24" s="11">
        <v>16890.630824861993</v>
      </c>
      <c r="Q24" s="11">
        <v>17168.900845111984</v>
      </c>
      <c r="R24" s="11">
        <v>17397.254326752376</v>
      </c>
      <c r="S24" s="11">
        <v>17625.480749493596</v>
      </c>
      <c r="T24" s="12">
        <v>2.4041504247633849E-2</v>
      </c>
    </row>
    <row r="25" spans="1:20" ht="15" customHeight="1" thickBot="1" x14ac:dyDescent="0.35">
      <c r="A25" s="63" t="s">
        <v>104</v>
      </c>
      <c r="B25" s="64"/>
      <c r="C25" s="11">
        <v>19954</v>
      </c>
      <c r="D25" s="11">
        <v>20336</v>
      </c>
      <c r="E25" s="11">
        <v>20783</v>
      </c>
      <c r="F25" s="11">
        <v>21296</v>
      </c>
      <c r="G25" s="11">
        <v>22457</v>
      </c>
      <c r="H25" s="11">
        <v>23516</v>
      </c>
      <c r="I25" s="11">
        <v>24607</v>
      </c>
      <c r="J25" s="11">
        <v>25608</v>
      </c>
      <c r="K25" s="11">
        <v>26384</v>
      </c>
      <c r="L25" s="11">
        <v>27213</v>
      </c>
      <c r="M25" s="11">
        <v>28023</v>
      </c>
      <c r="N25" s="11">
        <v>28805</v>
      </c>
      <c r="O25" s="11">
        <v>29641</v>
      </c>
      <c r="P25" s="11">
        <v>30307</v>
      </c>
      <c r="Q25" s="11">
        <v>30879</v>
      </c>
      <c r="R25" s="11">
        <v>31363</v>
      </c>
      <c r="S25" s="11">
        <v>31802</v>
      </c>
      <c r="T25" s="12">
        <v>2.9559686775653127E-2</v>
      </c>
    </row>
    <row r="26" spans="1:20" ht="15" customHeight="1" x14ac:dyDescent="0.3">
      <c r="A26" s="30"/>
      <c r="B26" s="6" t="s">
        <v>62</v>
      </c>
      <c r="C26" s="7">
        <v>594.77800000000002</v>
      </c>
      <c r="D26" s="7">
        <v>576.55333141579763</v>
      </c>
      <c r="E26" s="7">
        <v>582.09992490244372</v>
      </c>
      <c r="F26" s="7">
        <v>590.03946532395503</v>
      </c>
      <c r="G26" s="7">
        <v>599.65203335174306</v>
      </c>
      <c r="H26" s="7">
        <v>610.18254376688344</v>
      </c>
      <c r="I26" s="7">
        <v>621.28607246285912</v>
      </c>
      <c r="J26" s="7">
        <v>633.10906065197764</v>
      </c>
      <c r="K26" s="7">
        <v>645.53531989231737</v>
      </c>
      <c r="L26" s="7">
        <v>657.45802909521899</v>
      </c>
      <c r="M26" s="7">
        <v>670.05845467910751</v>
      </c>
      <c r="N26" s="7">
        <v>683.21183688563917</v>
      </c>
      <c r="O26" s="7">
        <v>696.42732523175528</v>
      </c>
      <c r="P26" s="7">
        <v>708.80715039304266</v>
      </c>
      <c r="Q26" s="7">
        <v>720.94032523050248</v>
      </c>
      <c r="R26" s="7">
        <v>732.40845374147352</v>
      </c>
      <c r="S26" s="7">
        <v>743.96540030413996</v>
      </c>
      <c r="T26" s="8">
        <v>1.4086182216739518E-2</v>
      </c>
    </row>
    <row r="27" spans="1:20" ht="15" customHeight="1" thickBot="1" x14ac:dyDescent="0.35">
      <c r="A27" s="30"/>
      <c r="B27" s="6" t="s">
        <v>63</v>
      </c>
      <c r="C27" s="7">
        <v>116.40900000000001</v>
      </c>
      <c r="D27" s="7">
        <v>112.84209697867369</v>
      </c>
      <c r="E27" s="7">
        <v>113.92766739517698</v>
      </c>
      <c r="F27" s="7">
        <v>115.48158156303074</v>
      </c>
      <c r="G27" s="7">
        <v>117.36293802131733</v>
      </c>
      <c r="H27" s="7">
        <v>119.42395269724024</v>
      </c>
      <c r="I27" s="7">
        <v>121.59711759568947</v>
      </c>
      <c r="J27" s="7">
        <v>123.91109395679749</v>
      </c>
      <c r="K27" s="7">
        <v>126.34314156432283</v>
      </c>
      <c r="L27" s="7">
        <v>128.6766351629438</v>
      </c>
      <c r="M27" s="7">
        <v>131.14277032899713</v>
      </c>
      <c r="N27" s="7">
        <v>133.71712928188401</v>
      </c>
      <c r="O27" s="7">
        <v>136.30364354919558</v>
      </c>
      <c r="P27" s="7">
        <v>138.7266031529474</v>
      </c>
      <c r="Q27" s="7">
        <v>141.10128874934449</v>
      </c>
      <c r="R27" s="7">
        <v>143.34581254113507</v>
      </c>
      <c r="S27" s="7">
        <v>145.60771966011635</v>
      </c>
      <c r="T27" s="8">
        <v>1.408618221673974E-2</v>
      </c>
    </row>
    <row r="28" spans="1:20" ht="15" customHeight="1" thickBot="1" x14ac:dyDescent="0.35">
      <c r="A28" s="63" t="s">
        <v>105</v>
      </c>
      <c r="B28" s="64"/>
      <c r="C28" s="11">
        <v>711.18700000000001</v>
      </c>
      <c r="D28" s="11">
        <v>689.39542839447131</v>
      </c>
      <c r="E28" s="11">
        <v>696.02759229762069</v>
      </c>
      <c r="F28" s="11">
        <v>705.5210468869858</v>
      </c>
      <c r="G28" s="11">
        <v>717.01497137306035</v>
      </c>
      <c r="H28" s="11">
        <v>729.60649646412367</v>
      </c>
      <c r="I28" s="11">
        <v>742.88319005854862</v>
      </c>
      <c r="J28" s="11">
        <v>757.0201546087751</v>
      </c>
      <c r="K28" s="11">
        <v>771.87846145664025</v>
      </c>
      <c r="L28" s="11">
        <v>786.13466425816273</v>
      </c>
      <c r="M28" s="11">
        <v>801.20122500810464</v>
      </c>
      <c r="N28" s="11">
        <v>816.92896616752319</v>
      </c>
      <c r="O28" s="11">
        <v>832.73096878095089</v>
      </c>
      <c r="P28" s="11">
        <v>847.53375354599007</v>
      </c>
      <c r="Q28" s="11">
        <v>862.04161397984694</v>
      </c>
      <c r="R28" s="11">
        <v>875.75426628260857</v>
      </c>
      <c r="S28" s="11">
        <v>889.57311996425631</v>
      </c>
      <c r="T28" s="12">
        <v>1.408618221673974E-2</v>
      </c>
    </row>
    <row r="29" spans="1:20" ht="15" customHeight="1" x14ac:dyDescent="0.3">
      <c r="A29" s="30"/>
      <c r="B29" s="6" t="s">
        <v>57</v>
      </c>
      <c r="C29" s="7">
        <v>3124.971</v>
      </c>
      <c r="D29" s="7">
        <v>3120.3439459168198</v>
      </c>
      <c r="E29" s="7">
        <v>3158.6825956213361</v>
      </c>
      <c r="F29" s="7">
        <v>3211.0317115767034</v>
      </c>
      <c r="G29" s="7">
        <v>3274.5029459511557</v>
      </c>
      <c r="H29" s="7">
        <v>3352.5668196980027</v>
      </c>
      <c r="I29" s="7">
        <v>3433.5681626285991</v>
      </c>
      <c r="J29" s="7">
        <v>3516.1203340194552</v>
      </c>
      <c r="K29" s="7">
        <v>3601.5226974388452</v>
      </c>
      <c r="L29" s="7">
        <v>3680.5106796257542</v>
      </c>
      <c r="M29" s="7">
        <v>3762.3850039593672</v>
      </c>
      <c r="N29" s="7">
        <v>3845.521795936304</v>
      </c>
      <c r="O29" s="7">
        <v>3933.9185746121957</v>
      </c>
      <c r="P29" s="7">
        <v>4018.1075959946534</v>
      </c>
      <c r="Q29" s="7">
        <v>4102.8378947209476</v>
      </c>
      <c r="R29" s="7">
        <v>4184.6083558172768</v>
      </c>
      <c r="S29" s="7">
        <v>4268.3185553646936</v>
      </c>
      <c r="T29" s="8">
        <v>1.9678299956288114E-2</v>
      </c>
    </row>
    <row r="30" spans="1:20" ht="15" customHeight="1" x14ac:dyDescent="0.3">
      <c r="A30" s="30"/>
      <c r="B30" s="6" t="s">
        <v>58</v>
      </c>
      <c r="C30" s="7">
        <v>648.83287496830019</v>
      </c>
      <c r="D30" s="7">
        <v>628.95190406347069</v>
      </c>
      <c r="E30" s="7">
        <v>635.00258549119803</v>
      </c>
      <c r="F30" s="7">
        <v>643.66369070628048</v>
      </c>
      <c r="G30" s="7">
        <v>654.14987235607077</v>
      </c>
      <c r="H30" s="7">
        <v>665.63742123571762</v>
      </c>
      <c r="I30" s="7">
        <v>677.75006569483207</v>
      </c>
      <c r="J30" s="7">
        <v>690.64755588018227</v>
      </c>
      <c r="K30" s="7">
        <v>704.20314386092559</v>
      </c>
      <c r="L30" s="7">
        <v>717.20941794895418</v>
      </c>
      <c r="M30" s="7">
        <v>730.95500093524174</v>
      </c>
      <c r="N30" s="7">
        <v>745.30379459038966</v>
      </c>
      <c r="O30" s="7">
        <v>759.72033874252793</v>
      </c>
      <c r="P30" s="7">
        <v>773.22527260189031</v>
      </c>
      <c r="Q30" s="7">
        <v>786.46113995455266</v>
      </c>
      <c r="R30" s="7">
        <v>798.97151994890214</v>
      </c>
      <c r="S30" s="7">
        <v>811.57878999606271</v>
      </c>
      <c r="T30" s="8">
        <v>1.408618221673974E-2</v>
      </c>
    </row>
    <row r="31" spans="1:20" ht="15" customHeight="1" x14ac:dyDescent="0.3">
      <c r="A31" s="30"/>
      <c r="B31" s="6" t="s">
        <v>106</v>
      </c>
      <c r="C31" s="7">
        <v>314.34408000000002</v>
      </c>
      <c r="D31" s="7">
        <v>304.71222293836354</v>
      </c>
      <c r="E31" s="7">
        <v>307.64363403072701</v>
      </c>
      <c r="F31" s="7">
        <v>311.83973329704622</v>
      </c>
      <c r="G31" s="7">
        <v>316.92003864312909</v>
      </c>
      <c r="H31" s="7">
        <v>322.48548257074196</v>
      </c>
      <c r="I31" s="7">
        <v>328.35377042384022</v>
      </c>
      <c r="J31" s="7">
        <v>334.60229734507698</v>
      </c>
      <c r="K31" s="7">
        <v>341.16965697967356</v>
      </c>
      <c r="L31" s="7">
        <v>347.47088711174575</v>
      </c>
      <c r="M31" s="7">
        <v>354.13029480297826</v>
      </c>
      <c r="N31" s="7">
        <v>361.08194370155991</v>
      </c>
      <c r="O31" s="7">
        <v>368.06641610287704</v>
      </c>
      <c r="P31" s="7">
        <v>374.60923502167657</v>
      </c>
      <c r="Q31" s="7">
        <v>381.02169762412734</v>
      </c>
      <c r="R31" s="7">
        <v>387.08267887444754</v>
      </c>
      <c r="S31" s="7">
        <v>393.19060104852014</v>
      </c>
      <c r="T31" s="8">
        <v>1.408618221673974E-2</v>
      </c>
    </row>
    <row r="32" spans="1:20" ht="15" customHeight="1" x14ac:dyDescent="0.3">
      <c r="A32" s="30"/>
      <c r="B32" s="6" t="s">
        <v>107</v>
      </c>
      <c r="C32" s="7">
        <v>240.91200000000001</v>
      </c>
      <c r="D32" s="7">
        <v>233.53018467065465</v>
      </c>
      <c r="E32" s="7">
        <v>235.77680598155536</v>
      </c>
      <c r="F32" s="7">
        <v>238.9926790670211</v>
      </c>
      <c r="G32" s="7">
        <v>242.88620402710788</v>
      </c>
      <c r="H32" s="7">
        <v>247.15153718524806</v>
      </c>
      <c r="I32" s="7">
        <v>251.64896867263474</v>
      </c>
      <c r="J32" s="7">
        <v>256.43781380580532</v>
      </c>
      <c r="K32" s="7">
        <v>261.47101100897811</v>
      </c>
      <c r="L32" s="7">
        <v>266.3002476644856</v>
      </c>
      <c r="M32" s="7">
        <v>271.40399011673799</v>
      </c>
      <c r="N32" s="7">
        <v>276.73170501900398</v>
      </c>
      <c r="O32" s="7">
        <v>282.08457571771771</v>
      </c>
      <c r="P32" s="7">
        <v>287.09896501802149</v>
      </c>
      <c r="Q32" s="7">
        <v>292.01344977778422</v>
      </c>
      <c r="R32" s="7">
        <v>296.65856068611475</v>
      </c>
      <c r="S32" s="7">
        <v>301.33964692384563</v>
      </c>
      <c r="T32" s="8">
        <v>1.408618221673974E-2</v>
      </c>
    </row>
    <row r="33" spans="1:20" ht="15" customHeight="1" x14ac:dyDescent="0.3">
      <c r="A33" s="30"/>
      <c r="B33" s="6" t="s">
        <v>108</v>
      </c>
      <c r="C33" s="7">
        <v>37.654560000000004</v>
      </c>
      <c r="D33" s="7">
        <v>36.500781822791083</v>
      </c>
      <c r="E33" s="7">
        <v>36.85192886797185</v>
      </c>
      <c r="F33" s="7">
        <v>37.354570023452098</v>
      </c>
      <c r="G33" s="7">
        <v>37.963128207440789</v>
      </c>
      <c r="H33" s="7">
        <v>38.629800035009275</v>
      </c>
      <c r="I33" s="7">
        <v>39.332748845312175</v>
      </c>
      <c r="J33" s="7">
        <v>40.08124562586972</v>
      </c>
      <c r="K33" s="7">
        <v>40.867934649574238</v>
      </c>
      <c r="L33" s="7">
        <v>41.622744627487357</v>
      </c>
      <c r="M33" s="7">
        <v>42.420459877839697</v>
      </c>
      <c r="N33" s="7">
        <v>43.253182035516652</v>
      </c>
      <c r="O33" s="7">
        <v>44.089836045682013</v>
      </c>
      <c r="P33" s="7">
        <v>44.873585393043896</v>
      </c>
      <c r="Q33" s="7">
        <v>45.641719654747632</v>
      </c>
      <c r="R33" s="7">
        <v>46.367750767371277</v>
      </c>
      <c r="S33" s="7">
        <v>47.099404826130538</v>
      </c>
      <c r="T33" s="8">
        <v>1.408618221673974E-2</v>
      </c>
    </row>
    <row r="34" spans="1:20" ht="15" customHeight="1" thickBot="1" x14ac:dyDescent="0.35">
      <c r="A34" s="30"/>
      <c r="B34" s="6" t="s">
        <v>109</v>
      </c>
      <c r="C34" s="7">
        <v>88.637485031699811</v>
      </c>
      <c r="D34" s="7">
        <v>88.840766379319319</v>
      </c>
      <c r="E34" s="7">
        <v>89.050214322540626</v>
      </c>
      <c r="F34" s="7">
        <v>89.32811568326035</v>
      </c>
      <c r="G34" s="7">
        <v>89.691327031285738</v>
      </c>
      <c r="H34" s="7">
        <v>90.19614806493631</v>
      </c>
      <c r="I34" s="7">
        <v>91.268094093483512</v>
      </c>
      <c r="J34" s="7">
        <v>92.004266518526151</v>
      </c>
      <c r="K34" s="7">
        <v>92.815748338332895</v>
      </c>
      <c r="L34" s="7">
        <v>93.673782118400354</v>
      </c>
      <c r="M34" s="7">
        <v>94.503706094630061</v>
      </c>
      <c r="N34" s="7">
        <v>95.304629627103324</v>
      </c>
      <c r="O34" s="7">
        <v>96.026262429998781</v>
      </c>
      <c r="P34" s="7">
        <v>96.785165289704565</v>
      </c>
      <c r="Q34" s="7">
        <v>97.566171473253206</v>
      </c>
      <c r="R34" s="7">
        <v>98.371441035368449</v>
      </c>
      <c r="S34" s="7">
        <v>99.211747187611081</v>
      </c>
      <c r="T34" s="8">
        <v>7.0687147985071253E-3</v>
      </c>
    </row>
    <row r="35" spans="1:20" ht="15" customHeight="1" thickBot="1" x14ac:dyDescent="0.35">
      <c r="A35" s="63" t="s">
        <v>110</v>
      </c>
      <c r="B35" s="64"/>
      <c r="C35" s="11">
        <v>4455.3519999999999</v>
      </c>
      <c r="D35" s="11">
        <v>4412.87980579142</v>
      </c>
      <c r="E35" s="11">
        <v>4463.007764315329</v>
      </c>
      <c r="F35" s="11">
        <v>4532.2105003537636</v>
      </c>
      <c r="G35" s="11">
        <v>4616.11351621619</v>
      </c>
      <c r="H35" s="11">
        <v>4716.6672087896559</v>
      </c>
      <c r="I35" s="11">
        <v>4821.9218103587018</v>
      </c>
      <c r="J35" s="11">
        <v>4929.8935131949165</v>
      </c>
      <c r="K35" s="11">
        <v>5042.0501922763297</v>
      </c>
      <c r="L35" s="11">
        <v>5146.7877590968274</v>
      </c>
      <c r="M35" s="11">
        <v>5255.798455786794</v>
      </c>
      <c r="N35" s="11">
        <v>5367.1970509098774</v>
      </c>
      <c r="O35" s="11">
        <v>5483.9060036509991</v>
      </c>
      <c r="P35" s="11">
        <v>5594.6998193189902</v>
      </c>
      <c r="Q35" s="11">
        <v>5705.5420732054126</v>
      </c>
      <c r="R35" s="11">
        <v>5812.0603071294809</v>
      </c>
      <c r="S35" s="11">
        <v>5920.7387453468637</v>
      </c>
      <c r="T35" s="12">
        <v>1.7931062672830622E-2</v>
      </c>
    </row>
    <row r="36" spans="1:20" ht="15" customHeight="1" x14ac:dyDescent="0.3">
      <c r="A36" s="32"/>
      <c r="B36" s="6" t="s">
        <v>111</v>
      </c>
      <c r="C36" s="7">
        <v>16004.743208863547</v>
      </c>
      <c r="D36" s="7">
        <v>15961.289261804606</v>
      </c>
      <c r="E36" s="7">
        <v>16041.821879025176</v>
      </c>
      <c r="F36" s="7">
        <v>16171.805221101808</v>
      </c>
      <c r="G36" s="7">
        <v>16405.06094349916</v>
      </c>
      <c r="H36" s="7">
        <v>16768.612286397311</v>
      </c>
      <c r="I36" s="7">
        <v>17096.395715450788</v>
      </c>
      <c r="J36" s="7">
        <v>17420.356518759963</v>
      </c>
      <c r="K36" s="7">
        <v>17745.063177148895</v>
      </c>
      <c r="L36" s="7">
        <v>18106.609778235787</v>
      </c>
      <c r="M36" s="7">
        <v>18596.423355824842</v>
      </c>
      <c r="N36" s="7">
        <v>19152.936650118805</v>
      </c>
      <c r="O36" s="7">
        <v>19424.832278287104</v>
      </c>
      <c r="P36" s="7">
        <v>19769.276557591875</v>
      </c>
      <c r="Q36" s="7">
        <v>20092.912659540019</v>
      </c>
      <c r="R36" s="7">
        <v>20384.485901546232</v>
      </c>
      <c r="S36" s="7">
        <v>20793.482203363259</v>
      </c>
      <c r="T36" s="8">
        <v>1.6494205188412936E-2</v>
      </c>
    </row>
    <row r="37" spans="1:20" ht="15" customHeight="1" x14ac:dyDescent="0.3">
      <c r="A37" s="38"/>
      <c r="B37" s="6" t="s">
        <v>32</v>
      </c>
      <c r="C37" s="35">
        <v>510.63834691636674</v>
      </c>
      <c r="D37" s="35">
        <v>509.71313006929626</v>
      </c>
      <c r="E37" s="35">
        <v>509.19112009087183</v>
      </c>
      <c r="F37" s="35">
        <v>512.54590237396565</v>
      </c>
      <c r="G37" s="35">
        <v>519.53003396839665</v>
      </c>
      <c r="H37" s="35">
        <v>529.92096122697251</v>
      </c>
      <c r="I37" s="35">
        <v>538.95142509823245</v>
      </c>
      <c r="J37" s="35">
        <v>547.97395463639543</v>
      </c>
      <c r="K37" s="35">
        <v>557.09618685053385</v>
      </c>
      <c r="L37" s="35">
        <v>567.08448288536067</v>
      </c>
      <c r="M37" s="35">
        <v>581.85500774592992</v>
      </c>
      <c r="N37" s="35">
        <v>599.19294960092122</v>
      </c>
      <c r="O37" s="35">
        <v>608.7590207006939</v>
      </c>
      <c r="P37" s="35">
        <v>620.01546493250714</v>
      </c>
      <c r="Q37" s="35">
        <v>630.46331663599335</v>
      </c>
      <c r="R37" s="35">
        <v>639.64159782035881</v>
      </c>
      <c r="S37" s="35">
        <v>652.52299534894132</v>
      </c>
      <c r="T37" s="8">
        <v>1.5442063836985653E-2</v>
      </c>
    </row>
    <row r="38" spans="1:20" ht="15" customHeight="1" x14ac:dyDescent="0.3">
      <c r="A38" s="32"/>
      <c r="B38" s="6" t="s">
        <v>43</v>
      </c>
      <c r="C38" s="35">
        <v>283.32813211843472</v>
      </c>
      <c r="D38" s="35">
        <v>286.01667599659851</v>
      </c>
      <c r="E38" s="35">
        <v>286.95379444314477</v>
      </c>
      <c r="F38" s="35">
        <v>289.99620352747559</v>
      </c>
      <c r="G38" s="35">
        <v>295.27376252192681</v>
      </c>
      <c r="H38" s="35">
        <v>302.6022725910621</v>
      </c>
      <c r="I38" s="35">
        <v>309.23450174339871</v>
      </c>
      <c r="J38" s="35">
        <v>315.82718802011777</v>
      </c>
      <c r="K38" s="35">
        <v>322.44037996890728</v>
      </c>
      <c r="L38" s="35">
        <v>329.67704525953746</v>
      </c>
      <c r="M38" s="35">
        <v>339.81008535298059</v>
      </c>
      <c r="N38" s="35">
        <v>351.57743466374154</v>
      </c>
      <c r="O38" s="35">
        <v>358.43712054086205</v>
      </c>
      <c r="P38" s="35">
        <v>366.17238652683295</v>
      </c>
      <c r="Q38" s="35">
        <v>373.30009009487986</v>
      </c>
      <c r="R38" s="35">
        <v>379.52546015036188</v>
      </c>
      <c r="S38" s="35">
        <v>387.89513004737881</v>
      </c>
      <c r="T38" s="8">
        <v>1.982707873066647E-2</v>
      </c>
    </row>
    <row r="39" spans="1:20" ht="15" customHeight="1" x14ac:dyDescent="0.3">
      <c r="A39" s="32"/>
      <c r="B39" s="6" t="s">
        <v>45</v>
      </c>
      <c r="C39" s="35">
        <v>571.27155585398702</v>
      </c>
      <c r="D39" s="35">
        <v>558.27440164668235</v>
      </c>
      <c r="E39" s="35">
        <v>560.69852259729487</v>
      </c>
      <c r="F39" s="35">
        <v>566.47366004153537</v>
      </c>
      <c r="G39" s="35">
        <v>575.49868846250808</v>
      </c>
      <c r="H39" s="35">
        <v>589.52614737143097</v>
      </c>
      <c r="I39" s="35">
        <v>602.24213862034469</v>
      </c>
      <c r="J39" s="35">
        <v>616.19296480311914</v>
      </c>
      <c r="K39" s="35">
        <v>629.82566994535875</v>
      </c>
      <c r="L39" s="35">
        <v>644.40214236079316</v>
      </c>
      <c r="M39" s="35">
        <v>662.51004685621672</v>
      </c>
      <c r="N39" s="35">
        <v>682.37252326184421</v>
      </c>
      <c r="O39" s="35">
        <v>693.54587644879655</v>
      </c>
      <c r="P39" s="35">
        <v>707.18286707839206</v>
      </c>
      <c r="Q39" s="35">
        <v>720.19251684620997</v>
      </c>
      <c r="R39" s="35">
        <v>731.91858251077258</v>
      </c>
      <c r="S39" s="35">
        <v>748.29609208242061</v>
      </c>
      <c r="T39" s="8">
        <v>1.701399627803557E-2</v>
      </c>
    </row>
    <row r="40" spans="1:20" ht="15" customHeight="1" x14ac:dyDescent="0.3">
      <c r="A40" s="32"/>
      <c r="B40" s="6" t="s">
        <v>46</v>
      </c>
      <c r="C40" s="7">
        <v>141.80825470713688</v>
      </c>
      <c r="D40" s="7">
        <v>158.60609857856178</v>
      </c>
      <c r="E40" s="7">
        <v>160.63839548915121</v>
      </c>
      <c r="F40" s="7">
        <v>195.54811635528586</v>
      </c>
      <c r="G40" s="7">
        <v>212.80370545903401</v>
      </c>
      <c r="H40" s="7">
        <v>213.23767409004532</v>
      </c>
      <c r="I40" s="7">
        <v>212.2116542072244</v>
      </c>
      <c r="J40" s="7">
        <v>211.62362057295152</v>
      </c>
      <c r="K40" s="7">
        <v>210.76785748761048</v>
      </c>
      <c r="L40" s="7">
        <v>209.93509434779671</v>
      </c>
      <c r="M40" s="7">
        <v>210.4807306810755</v>
      </c>
      <c r="N40" s="7">
        <v>211.82959940163121</v>
      </c>
      <c r="O40" s="7">
        <v>211.04686312035886</v>
      </c>
      <c r="P40" s="7">
        <v>211.1446671049863</v>
      </c>
      <c r="Q40" s="7">
        <v>211.37280782585248</v>
      </c>
      <c r="R40" s="7">
        <v>211.52861486877538</v>
      </c>
      <c r="S40" s="7">
        <v>213.17110662719566</v>
      </c>
      <c r="T40" s="8">
        <v>2.5803500485478637E-2</v>
      </c>
    </row>
    <row r="41" spans="1:20" ht="15" customHeight="1" thickBot="1" x14ac:dyDescent="0.35">
      <c r="A41" s="32"/>
      <c r="B41" s="6" t="s">
        <v>112</v>
      </c>
      <c r="C41" s="7">
        <v>313.74984347486986</v>
      </c>
      <c r="D41" s="7">
        <v>311.81233341861207</v>
      </c>
      <c r="E41" s="7">
        <v>311.44881648496028</v>
      </c>
      <c r="F41" s="7">
        <v>312.71563504783978</v>
      </c>
      <c r="G41" s="7">
        <v>316.8307917800318</v>
      </c>
      <c r="H41" s="7">
        <v>322.15999615144398</v>
      </c>
      <c r="I41" s="7">
        <v>326.84388856340348</v>
      </c>
      <c r="J41" s="7">
        <v>332.10336922714299</v>
      </c>
      <c r="K41" s="7">
        <v>337.37502709531117</v>
      </c>
      <c r="L41" s="7">
        <v>343.21316792903849</v>
      </c>
      <c r="M41" s="7">
        <v>351.37043835937965</v>
      </c>
      <c r="N41" s="7">
        <v>360.7896083891639</v>
      </c>
      <c r="O41" s="7">
        <v>365.95456888743342</v>
      </c>
      <c r="P41" s="7">
        <v>372.40416557704629</v>
      </c>
      <c r="Q41" s="7">
        <v>378.5869287493706</v>
      </c>
      <c r="R41" s="7">
        <v>384.20349945296471</v>
      </c>
      <c r="S41" s="7">
        <v>392.1926652038523</v>
      </c>
      <c r="T41" s="8">
        <v>1.4045043998982987E-2</v>
      </c>
    </row>
    <row r="42" spans="1:20" ht="15" customHeight="1" thickBot="1" x14ac:dyDescent="0.35">
      <c r="A42" s="63" t="s">
        <v>113</v>
      </c>
      <c r="B42" s="64"/>
      <c r="C42" s="11">
        <v>17825.539341934338</v>
      </c>
      <c r="D42" s="11">
        <v>17785.711901514358</v>
      </c>
      <c r="E42" s="11">
        <v>17870.752528130593</v>
      </c>
      <c r="F42" s="11">
        <v>18049.084738447909</v>
      </c>
      <c r="G42" s="11">
        <v>18324.997925691056</v>
      </c>
      <c r="H42" s="11">
        <v>18726.059337828265</v>
      </c>
      <c r="I42" s="11">
        <v>19085.879323683392</v>
      </c>
      <c r="J42" s="11">
        <v>19444.077616019687</v>
      </c>
      <c r="K42" s="11">
        <v>19802.568298496615</v>
      </c>
      <c r="L42" s="11">
        <v>20200.921711018316</v>
      </c>
      <c r="M42" s="11">
        <v>20742.449664820422</v>
      </c>
      <c r="N42" s="11">
        <v>21358.698765436107</v>
      </c>
      <c r="O42" s="11">
        <v>21662.575727985248</v>
      </c>
      <c r="P42" s="11">
        <v>22046.196108811637</v>
      </c>
      <c r="Q42" s="11">
        <v>22406.828319692326</v>
      </c>
      <c r="R42" s="11">
        <v>22731.303656349464</v>
      </c>
      <c r="S42" s="11">
        <v>23187.560192673045</v>
      </c>
      <c r="T42" s="12">
        <v>1.6572304147806083E-2</v>
      </c>
    </row>
    <row r="43" spans="1:20" ht="15" customHeight="1" x14ac:dyDescent="0.3">
      <c r="A43" s="30"/>
      <c r="B43" s="6" t="s">
        <v>114</v>
      </c>
      <c r="C43" s="7">
        <v>4078.1955410453334</v>
      </c>
      <c r="D43" s="7">
        <v>4038.126221811739</v>
      </c>
      <c r="E43" s="7">
        <v>4036.8134581943946</v>
      </c>
      <c r="F43" s="7">
        <v>4070.6641784402609</v>
      </c>
      <c r="G43" s="7">
        <v>4123.3649215351097</v>
      </c>
      <c r="H43" s="7">
        <v>4210.9748863039322</v>
      </c>
      <c r="I43" s="7">
        <v>4292.5490361447955</v>
      </c>
      <c r="J43" s="7">
        <v>4392.7575662906029</v>
      </c>
      <c r="K43" s="7">
        <v>4496.3267816748785</v>
      </c>
      <c r="L43" s="7">
        <v>4619.4071903812483</v>
      </c>
      <c r="M43" s="7">
        <v>4774.1231025748275</v>
      </c>
      <c r="N43" s="7">
        <v>4945.3603778458082</v>
      </c>
      <c r="O43" s="7">
        <v>5046.5888119991423</v>
      </c>
      <c r="P43" s="7">
        <v>5168.3535570033346</v>
      </c>
      <c r="Q43" s="7">
        <v>5286.5879031033655</v>
      </c>
      <c r="R43" s="7">
        <v>5396.6522787598051</v>
      </c>
      <c r="S43" s="7">
        <v>5537.043365464996</v>
      </c>
      <c r="T43" s="8">
        <v>1.9296698329710038E-2</v>
      </c>
    </row>
    <row r="44" spans="1:20" ht="15" customHeight="1" thickBot="1" x14ac:dyDescent="0.35">
      <c r="A44" s="33"/>
      <c r="B44" s="6" t="s">
        <v>115</v>
      </c>
      <c r="C44" s="7">
        <v>233.80511688131591</v>
      </c>
      <c r="D44" s="7">
        <v>233.80511688131591</v>
      </c>
      <c r="E44" s="7">
        <v>233.82488346070096</v>
      </c>
      <c r="F44" s="7">
        <v>233.84379062359096</v>
      </c>
      <c r="G44" s="7">
        <v>246.15836958044969</v>
      </c>
      <c r="H44" s="7">
        <v>246.08188151239466</v>
      </c>
      <c r="I44" s="7">
        <v>246.08188151239466</v>
      </c>
      <c r="J44" s="7">
        <v>246.0810220958997</v>
      </c>
      <c r="K44" s="7">
        <v>246.05008310207964</v>
      </c>
      <c r="L44" s="7">
        <v>246.13258708559965</v>
      </c>
      <c r="M44" s="7">
        <v>246.14375950003469</v>
      </c>
      <c r="N44" s="7">
        <v>246.09219451033468</v>
      </c>
      <c r="O44" s="7">
        <v>246.0810220958997</v>
      </c>
      <c r="P44" s="7">
        <v>246.07844384641464</v>
      </c>
      <c r="Q44" s="7">
        <v>246.09133509383963</v>
      </c>
      <c r="R44" s="7">
        <v>246.13258708559965</v>
      </c>
      <c r="S44" s="7">
        <v>246.13344650209464</v>
      </c>
      <c r="T44" s="8">
        <v>3.2167827637270552E-3</v>
      </c>
    </row>
    <row r="45" spans="1:20" ht="15" customHeight="1" thickBot="1" x14ac:dyDescent="0.35">
      <c r="A45" s="63" t="s">
        <v>116</v>
      </c>
      <c r="B45" s="64"/>
      <c r="C45" s="11">
        <v>4312.0006579266492</v>
      </c>
      <c r="D45" s="11">
        <v>4271.9313386930553</v>
      </c>
      <c r="E45" s="11">
        <v>4270.6383416550952</v>
      </c>
      <c r="F45" s="11">
        <v>4304.5079690638522</v>
      </c>
      <c r="G45" s="11">
        <v>4369.523291115559</v>
      </c>
      <c r="H45" s="11">
        <v>4457.056767816327</v>
      </c>
      <c r="I45" s="11">
        <v>4538.6309176571904</v>
      </c>
      <c r="J45" s="11">
        <v>4638.838588386503</v>
      </c>
      <c r="K45" s="11">
        <v>4742.3768647769584</v>
      </c>
      <c r="L45" s="11">
        <v>4865.5397774668481</v>
      </c>
      <c r="M45" s="11">
        <v>5020.2668620748618</v>
      </c>
      <c r="N45" s="11">
        <v>5191.4525723561428</v>
      </c>
      <c r="O45" s="11">
        <v>5292.6698340950425</v>
      </c>
      <c r="P45" s="11">
        <v>5414.4320008497489</v>
      </c>
      <c r="Q45" s="11">
        <v>5532.6792381972054</v>
      </c>
      <c r="R45" s="11">
        <v>5642.784865845405</v>
      </c>
      <c r="S45" s="11">
        <v>5783.1768119670905</v>
      </c>
      <c r="T45" s="12">
        <v>1.8516287218521832E-2</v>
      </c>
    </row>
    <row r="46" spans="1:20" ht="15" customHeight="1" x14ac:dyDescent="0.3">
      <c r="A46" s="30"/>
      <c r="B46" s="6" t="s">
        <v>117</v>
      </c>
      <c r="C46" s="7">
        <v>917.80051894737346</v>
      </c>
      <c r="D46" s="7">
        <v>912.96352557251942</v>
      </c>
      <c r="E46" s="7">
        <v>911.2955185368761</v>
      </c>
      <c r="F46" s="7">
        <v>913.92620515966405</v>
      </c>
      <c r="G46" s="7">
        <v>926.26569179857063</v>
      </c>
      <c r="H46" s="7">
        <v>938.56821047186804</v>
      </c>
      <c r="I46" s="7">
        <v>948.96881076345267</v>
      </c>
      <c r="J46" s="7">
        <v>961.09539281875323</v>
      </c>
      <c r="K46" s="7">
        <v>973.46922981813032</v>
      </c>
      <c r="L46" s="7">
        <v>988.31467274889224</v>
      </c>
      <c r="M46" s="7">
        <v>1009.6801317172997</v>
      </c>
      <c r="N46" s="7">
        <v>1035.0141473563253</v>
      </c>
      <c r="O46" s="7">
        <v>1047.4856676799877</v>
      </c>
      <c r="P46" s="7">
        <v>1064.3224073354656</v>
      </c>
      <c r="Q46" s="7">
        <v>1080.5582725539987</v>
      </c>
      <c r="R46" s="7">
        <v>1095.2704447406425</v>
      </c>
      <c r="S46" s="7">
        <v>1116.826740824604</v>
      </c>
      <c r="T46" s="8">
        <v>1.2342207116446291E-2</v>
      </c>
    </row>
    <row r="47" spans="1:20" ht="15" customHeight="1" x14ac:dyDescent="0.3">
      <c r="A47" s="30"/>
      <c r="B47" s="6" t="s">
        <v>118</v>
      </c>
      <c r="C47" s="7">
        <v>41.464598072955397</v>
      </c>
      <c r="D47" s="7">
        <v>276.19835110138752</v>
      </c>
      <c r="E47" s="7">
        <v>274.13849513812642</v>
      </c>
      <c r="F47" s="7">
        <v>273.32487795216366</v>
      </c>
      <c r="G47" s="7">
        <v>274.37146097526016</v>
      </c>
      <c r="H47" s="7">
        <v>276.39756539593509</v>
      </c>
      <c r="I47" s="7">
        <v>277.60282940836089</v>
      </c>
      <c r="J47" s="7">
        <v>279.06942487095534</v>
      </c>
      <c r="K47" s="7">
        <v>280.6356900103728</v>
      </c>
      <c r="L47" s="7">
        <v>282.35642585155853</v>
      </c>
      <c r="M47" s="7">
        <v>285.74710088745019</v>
      </c>
      <c r="N47" s="7">
        <v>289.92670936175136</v>
      </c>
      <c r="O47" s="7">
        <v>291.34979233561859</v>
      </c>
      <c r="P47" s="7">
        <v>294.12792684956008</v>
      </c>
      <c r="Q47" s="7">
        <v>297.02550465031794</v>
      </c>
      <c r="R47" s="7">
        <v>299.7736201500943</v>
      </c>
      <c r="S47" s="7">
        <v>304.56970103735785</v>
      </c>
      <c r="T47" s="8">
        <v>0.13272784691614481</v>
      </c>
    </row>
    <row r="48" spans="1:20" ht="15" customHeight="1" thickBot="1" x14ac:dyDescent="0.35">
      <c r="A48" s="30"/>
      <c r="B48" s="6" t="s">
        <v>119</v>
      </c>
      <c r="C48" s="7">
        <v>38.245883118684063</v>
      </c>
      <c r="D48" s="7">
        <v>38.245883118684063</v>
      </c>
      <c r="E48" s="7">
        <v>38.24911653929906</v>
      </c>
      <c r="F48" s="7">
        <v>38.252209376409056</v>
      </c>
      <c r="G48" s="7">
        <v>40.266630419550317</v>
      </c>
      <c r="H48" s="7">
        <v>40.254118487605346</v>
      </c>
      <c r="I48" s="7">
        <v>40.254118487605346</v>
      </c>
      <c r="J48" s="7">
        <v>40.253977904100346</v>
      </c>
      <c r="K48" s="7">
        <v>40.248916897920346</v>
      </c>
      <c r="L48" s="7">
        <v>40.262412914400322</v>
      </c>
      <c r="M48" s="7">
        <v>40.264240499965325</v>
      </c>
      <c r="N48" s="7">
        <v>40.255805489665342</v>
      </c>
      <c r="O48" s="7">
        <v>40.253977904100346</v>
      </c>
      <c r="P48" s="7">
        <v>40.253556153585343</v>
      </c>
      <c r="Q48" s="7">
        <v>40.255664906160334</v>
      </c>
      <c r="R48" s="7">
        <v>40.262412914400322</v>
      </c>
      <c r="S48" s="7">
        <v>40.262553497905323</v>
      </c>
      <c r="T48" s="8">
        <v>3.2167827637270552E-3</v>
      </c>
    </row>
    <row r="49" spans="1:20" ht="15" customHeight="1" thickBot="1" x14ac:dyDescent="0.35">
      <c r="A49" s="63" t="s">
        <v>120</v>
      </c>
      <c r="B49" s="64"/>
      <c r="C49" s="11">
        <v>23135.050999999999</v>
      </c>
      <c r="D49" s="11">
        <v>23285.050999999999</v>
      </c>
      <c r="E49" s="11">
        <v>23365.074000000001</v>
      </c>
      <c r="F49" s="11">
        <v>23579.096000000001</v>
      </c>
      <c r="G49" s="11">
        <v>23935.424999999999</v>
      </c>
      <c r="H49" s="11">
        <v>24438.335999999999</v>
      </c>
      <c r="I49" s="11">
        <v>24891.335999999999</v>
      </c>
      <c r="J49" s="11">
        <v>25363.334999999999</v>
      </c>
      <c r="K49" s="11">
        <v>25839.298999999999</v>
      </c>
      <c r="L49" s="11">
        <v>26377.395</v>
      </c>
      <c r="M49" s="11">
        <v>27098.407999999999</v>
      </c>
      <c r="N49" s="11">
        <v>27915.348000000002</v>
      </c>
      <c r="O49" s="11">
        <v>28334.334999999999</v>
      </c>
      <c r="P49" s="11">
        <v>28859.331999999999</v>
      </c>
      <c r="Q49" s="11">
        <v>29357.347000000002</v>
      </c>
      <c r="R49" s="11">
        <v>29809.395</v>
      </c>
      <c r="S49" s="11">
        <v>30432.396000000001</v>
      </c>
      <c r="T49" s="12">
        <v>1.728257450007642E-2</v>
      </c>
    </row>
    <row r="50" spans="1:20" ht="15" customHeight="1" thickBot="1" x14ac:dyDescent="0.35">
      <c r="A50" s="40" t="s">
        <v>121</v>
      </c>
      <c r="B50" s="41"/>
      <c r="C50" s="11">
        <v>165.94900000000001</v>
      </c>
      <c r="D50" s="11">
        <v>165.94900000000001</v>
      </c>
      <c r="E50" s="11">
        <v>165.92599999999999</v>
      </c>
      <c r="F50" s="11">
        <v>165.904</v>
      </c>
      <c r="G50" s="11">
        <v>174.57499999999999</v>
      </c>
      <c r="H50" s="11">
        <v>174.66399999999999</v>
      </c>
      <c r="I50" s="11">
        <v>174.66399999999999</v>
      </c>
      <c r="J50" s="11">
        <v>174.66499999999999</v>
      </c>
      <c r="K50" s="11">
        <v>174.70099999999999</v>
      </c>
      <c r="L50" s="11">
        <v>174.60499999999999</v>
      </c>
      <c r="M50" s="11">
        <v>174.59200000000001</v>
      </c>
      <c r="N50" s="11">
        <v>174.65199999999999</v>
      </c>
      <c r="O50" s="11">
        <v>174.66499999999999</v>
      </c>
      <c r="P50" s="11">
        <v>174.66800000000001</v>
      </c>
      <c r="Q50" s="11">
        <v>174.65299999999999</v>
      </c>
      <c r="R50" s="11">
        <v>174.60499999999999</v>
      </c>
      <c r="S50" s="11">
        <v>174.60400000000001</v>
      </c>
      <c r="T50" s="12">
        <v>3.1825561382379242E-3</v>
      </c>
    </row>
    <row r="51" spans="1:20" ht="15" customHeight="1" thickBot="1" x14ac:dyDescent="0.35">
      <c r="A51" s="63" t="s">
        <v>133</v>
      </c>
      <c r="B51" s="64"/>
      <c r="C51" s="11">
        <v>4319</v>
      </c>
      <c r="D51" s="11">
        <v>4350</v>
      </c>
      <c r="E51" s="11">
        <v>4394</v>
      </c>
      <c r="F51" s="11">
        <v>4464</v>
      </c>
      <c r="G51" s="11">
        <v>4590</v>
      </c>
      <c r="H51" s="11">
        <v>4721</v>
      </c>
      <c r="I51" s="11">
        <v>4848</v>
      </c>
      <c r="J51" s="11">
        <v>4968</v>
      </c>
      <c r="K51" s="11">
        <v>5097</v>
      </c>
      <c r="L51" s="11">
        <v>5230</v>
      </c>
      <c r="M51" s="11">
        <v>5380</v>
      </c>
      <c r="N51" s="11">
        <v>5555</v>
      </c>
      <c r="O51" s="11">
        <v>5668</v>
      </c>
      <c r="P51" s="11">
        <v>5785</v>
      </c>
      <c r="Q51" s="11">
        <v>5895</v>
      </c>
      <c r="R51" s="11">
        <v>5997</v>
      </c>
      <c r="S51" s="11">
        <v>6128</v>
      </c>
      <c r="T51" s="12">
        <v>2.2106080798476091E-2</v>
      </c>
    </row>
    <row r="52" spans="1:20" ht="15" customHeight="1" thickBot="1" x14ac:dyDescent="0.35">
      <c r="A52" s="63" t="s">
        <v>134</v>
      </c>
      <c r="B52" s="64"/>
      <c r="C52" s="11">
        <v>153</v>
      </c>
      <c r="D52" s="11">
        <v>155</v>
      </c>
      <c r="E52" s="11">
        <v>158</v>
      </c>
      <c r="F52" s="11">
        <v>161</v>
      </c>
      <c r="G52" s="11">
        <v>164</v>
      </c>
      <c r="H52" s="11">
        <v>167</v>
      </c>
      <c r="I52" s="11">
        <v>170</v>
      </c>
      <c r="J52" s="11">
        <v>173</v>
      </c>
      <c r="K52" s="11">
        <v>176</v>
      </c>
      <c r="L52" s="11">
        <v>179</v>
      </c>
      <c r="M52" s="11">
        <v>181</v>
      </c>
      <c r="N52" s="11">
        <v>184</v>
      </c>
      <c r="O52" s="11">
        <v>187</v>
      </c>
      <c r="P52" s="11">
        <v>189</v>
      </c>
      <c r="Q52" s="11">
        <v>192</v>
      </c>
      <c r="R52" s="11">
        <v>195</v>
      </c>
      <c r="S52" s="11">
        <v>198</v>
      </c>
      <c r="T52" s="12">
        <v>1.624485519810781E-2</v>
      </c>
    </row>
    <row r="53" spans="1:20" ht="15" customHeight="1" thickBot="1" x14ac:dyDescent="0.35">
      <c r="A53" s="63" t="s">
        <v>124</v>
      </c>
      <c r="B53" s="64"/>
      <c r="C53" s="11">
        <v>27773</v>
      </c>
      <c r="D53" s="11">
        <v>27956</v>
      </c>
      <c r="E53" s="11">
        <v>28083</v>
      </c>
      <c r="F53" s="11">
        <v>28370</v>
      </c>
      <c r="G53" s="11">
        <v>28864</v>
      </c>
      <c r="H53" s="11">
        <v>29501</v>
      </c>
      <c r="I53" s="11">
        <v>30084</v>
      </c>
      <c r="J53" s="11">
        <v>30679</v>
      </c>
      <c r="K53" s="11">
        <v>31287</v>
      </c>
      <c r="L53" s="11">
        <v>31961</v>
      </c>
      <c r="M53" s="11">
        <v>32834</v>
      </c>
      <c r="N53" s="11">
        <v>33829</v>
      </c>
      <c r="O53" s="11">
        <v>34364</v>
      </c>
      <c r="P53" s="11">
        <v>35008</v>
      </c>
      <c r="Q53" s="11">
        <v>35619</v>
      </c>
      <c r="R53" s="11">
        <v>36176</v>
      </c>
      <c r="S53" s="11">
        <v>36933</v>
      </c>
      <c r="T53" s="12">
        <v>1.797470584860994E-2</v>
      </c>
    </row>
    <row r="54" spans="1:20" ht="15" customHeight="1" x14ac:dyDescent="0.3">
      <c r="A54" s="30"/>
      <c r="B54" s="6" t="s">
        <v>65</v>
      </c>
      <c r="C54" s="7">
        <v>6257</v>
      </c>
      <c r="D54" s="7">
        <v>5703.0674293250304</v>
      </c>
      <c r="E54" s="7">
        <v>5701.1534589018302</v>
      </c>
      <c r="F54" s="7">
        <v>5736.0288973146598</v>
      </c>
      <c r="G54" s="7">
        <v>5810.3885526877202</v>
      </c>
      <c r="H54" s="7">
        <v>5929.8194876869402</v>
      </c>
      <c r="I54" s="7">
        <v>6037.2614473223803</v>
      </c>
      <c r="J54" s="7">
        <v>6135.4751526032996</v>
      </c>
      <c r="K54" s="7">
        <v>6247.1264378855503</v>
      </c>
      <c r="L54" s="7">
        <v>6343.8976930005902</v>
      </c>
      <c r="M54" s="7">
        <v>6473.3817748030797</v>
      </c>
      <c r="N54" s="7">
        <v>6607.4812546266503</v>
      </c>
      <c r="O54" s="7">
        <v>6680.4012279776598</v>
      </c>
      <c r="P54" s="7">
        <v>6790.8138537817804</v>
      </c>
      <c r="Q54" s="7">
        <v>6910.5531963060603</v>
      </c>
      <c r="R54" s="7">
        <v>7028.1296985998697</v>
      </c>
      <c r="S54" s="7">
        <v>7171.9441873340402</v>
      </c>
      <c r="T54" s="8">
        <v>8.5662279793312646E-3</v>
      </c>
    </row>
    <row r="55" spans="1:20" ht="15" customHeight="1" x14ac:dyDescent="0.3">
      <c r="A55" s="30"/>
      <c r="B55" s="6" t="s">
        <v>125</v>
      </c>
      <c r="C55" s="7">
        <v>323.92053571428568</v>
      </c>
      <c r="D55" s="7">
        <v>294.38832839227575</v>
      </c>
      <c r="E55" s="7">
        <v>294.90473070372133</v>
      </c>
      <c r="F55" s="7">
        <v>297.28475223384288</v>
      </c>
      <c r="G55" s="7">
        <v>303.83337307331351</v>
      </c>
      <c r="H55" s="7">
        <v>310.97827383300853</v>
      </c>
      <c r="I55" s="7">
        <v>318.06121809386912</v>
      </c>
      <c r="J55" s="7">
        <v>324.95136548150668</v>
      </c>
      <c r="K55" s="7">
        <v>332.54544658112985</v>
      </c>
      <c r="L55" s="7">
        <v>339.28200275968624</v>
      </c>
      <c r="M55" s="7">
        <v>347.71381098257768</v>
      </c>
      <c r="N55" s="7">
        <v>356.85502339965495</v>
      </c>
      <c r="O55" s="7">
        <v>362.07360801841673</v>
      </c>
      <c r="P55" s="7">
        <v>369.46609104482633</v>
      </c>
      <c r="Q55" s="7">
        <v>377.29220897616921</v>
      </c>
      <c r="R55" s="7">
        <v>385.00458764535426</v>
      </c>
      <c r="S55" s="7">
        <v>395.60357094782267</v>
      </c>
      <c r="T55" s="8">
        <v>1.257303431107748E-2</v>
      </c>
    </row>
    <row r="56" spans="1:20" ht="15" customHeight="1" thickBot="1" x14ac:dyDescent="0.35">
      <c r="A56" s="30"/>
      <c r="B56" s="6" t="s">
        <v>126</v>
      </c>
      <c r="C56" s="7">
        <v>335.69946428571433</v>
      </c>
      <c r="D56" s="7">
        <v>305.09335851563128</v>
      </c>
      <c r="E56" s="7">
        <v>305.62853909294762</v>
      </c>
      <c r="F56" s="7">
        <v>308.09510686052812</v>
      </c>
      <c r="G56" s="7">
        <v>314.88185936688853</v>
      </c>
      <c r="H56" s="7">
        <v>322.28657469966345</v>
      </c>
      <c r="I56" s="7">
        <v>329.62708057000987</v>
      </c>
      <c r="J56" s="7">
        <v>336.76777877174328</v>
      </c>
      <c r="K56" s="7">
        <v>344.6380082749892</v>
      </c>
      <c r="L56" s="7">
        <v>351.61953013276576</v>
      </c>
      <c r="M56" s="7">
        <v>360.3579495637623</v>
      </c>
      <c r="N56" s="7">
        <v>369.83156970509702</v>
      </c>
      <c r="O56" s="7">
        <v>375.23992103726823</v>
      </c>
      <c r="P56" s="7">
        <v>382.90122162827464</v>
      </c>
      <c r="Q56" s="7">
        <v>391.01192566621177</v>
      </c>
      <c r="R56" s="7">
        <v>399.00475446882172</v>
      </c>
      <c r="S56" s="7">
        <v>409.98915534592533</v>
      </c>
      <c r="T56" s="8">
        <v>1.257303431107748E-2</v>
      </c>
    </row>
    <row r="57" spans="1:20" ht="15" customHeight="1" thickBot="1" x14ac:dyDescent="0.35">
      <c r="A57" s="63" t="s">
        <v>127</v>
      </c>
      <c r="B57" s="64"/>
      <c r="C57" s="11">
        <v>6916.62</v>
      </c>
      <c r="D57" s="11">
        <v>6302.5491162329381</v>
      </c>
      <c r="E57" s="11">
        <v>6301.6867286984998</v>
      </c>
      <c r="F57" s="11">
        <v>6341.4087564090305</v>
      </c>
      <c r="G57" s="11">
        <v>6429.1037851279225</v>
      </c>
      <c r="H57" s="11">
        <v>6563.0843362196119</v>
      </c>
      <c r="I57" s="11">
        <v>6684.9497459862587</v>
      </c>
      <c r="J57" s="11">
        <v>6797.194296856549</v>
      </c>
      <c r="K57" s="11">
        <v>6924.3098927416695</v>
      </c>
      <c r="L57" s="11">
        <v>7034.7992258930426</v>
      </c>
      <c r="M57" s="11">
        <v>7181.4535353494193</v>
      </c>
      <c r="N57" s="11">
        <v>7334.1678477314017</v>
      </c>
      <c r="O57" s="11">
        <v>7417.7147570333454</v>
      </c>
      <c r="P57" s="11">
        <v>7543.1811664548813</v>
      </c>
      <c r="Q57" s="11">
        <v>7678.8573309484418</v>
      </c>
      <c r="R57" s="11">
        <v>7812.1390407140452</v>
      </c>
      <c r="S57" s="11">
        <v>7977.5369136277886</v>
      </c>
      <c r="T57" s="12">
        <v>8.9587979122931483E-3</v>
      </c>
    </row>
    <row r="58" spans="1:20" ht="15" customHeight="1" thickBot="1" x14ac:dyDescent="0.35">
      <c r="A58" s="63" t="s">
        <v>128</v>
      </c>
      <c r="B58" s="64"/>
      <c r="C58" s="36">
        <v>1177</v>
      </c>
      <c r="D58" s="36">
        <v>1188.1906364219101</v>
      </c>
      <c r="E58" s="36">
        <v>1196.24343013212</v>
      </c>
      <c r="F58" s="36">
        <v>1205.65693818162</v>
      </c>
      <c r="G58" s="36">
        <v>1219.71024320895</v>
      </c>
      <c r="H58" s="36">
        <v>1232.17326654103</v>
      </c>
      <c r="I58" s="36">
        <v>1244.1880615458399</v>
      </c>
      <c r="J58" s="36">
        <v>1256.11523976787</v>
      </c>
      <c r="K58" s="36">
        <v>1268.61716805827</v>
      </c>
      <c r="L58" s="36">
        <v>1279.21228574829</v>
      </c>
      <c r="M58" s="36">
        <v>1290.4691209120499</v>
      </c>
      <c r="N58" s="36">
        <v>1302.3631549445299</v>
      </c>
      <c r="O58" s="36">
        <v>1311.8192250063801</v>
      </c>
      <c r="P58" s="36">
        <v>1322.74893130533</v>
      </c>
      <c r="Q58" s="36">
        <v>1334.1006228777801</v>
      </c>
      <c r="R58" s="36">
        <v>1345.6355215470401</v>
      </c>
      <c r="S58" s="36">
        <v>1358.6520285096401</v>
      </c>
      <c r="T58" s="12">
        <v>9.01061741596898E-3</v>
      </c>
    </row>
    <row r="59" spans="1:20" ht="15" customHeight="1" thickBot="1" x14ac:dyDescent="0.35">
      <c r="A59" s="63" t="s">
        <v>135</v>
      </c>
      <c r="B59" s="64"/>
      <c r="C59" s="11">
        <v>47727</v>
      </c>
      <c r="D59" s="11">
        <v>48292</v>
      </c>
      <c r="E59" s="11">
        <v>48866</v>
      </c>
      <c r="F59" s="11">
        <v>49666</v>
      </c>
      <c r="G59" s="11">
        <v>51321</v>
      </c>
      <c r="H59" s="11">
        <v>53017</v>
      </c>
      <c r="I59" s="11">
        <v>54691</v>
      </c>
      <c r="J59" s="11">
        <v>56287</v>
      </c>
      <c r="K59" s="11">
        <v>57671</v>
      </c>
      <c r="L59" s="11">
        <v>59174</v>
      </c>
      <c r="M59" s="11">
        <v>60857</v>
      </c>
      <c r="N59" s="11">
        <v>62634</v>
      </c>
      <c r="O59" s="11">
        <v>64005</v>
      </c>
      <c r="P59" s="11">
        <v>65315</v>
      </c>
      <c r="Q59" s="11">
        <v>66498</v>
      </c>
      <c r="R59" s="11">
        <v>67539</v>
      </c>
      <c r="S59" s="11">
        <v>68735</v>
      </c>
      <c r="T59" s="12">
        <v>2.3059429325559266E-2</v>
      </c>
    </row>
    <row r="60" spans="1:20" ht="15" customHeight="1" thickBot="1" x14ac:dyDescent="0.35">
      <c r="A60" s="63" t="s">
        <v>136</v>
      </c>
      <c r="B60" s="64"/>
      <c r="C60" s="11">
        <v>45522</v>
      </c>
      <c r="D60" s="11">
        <v>46094</v>
      </c>
      <c r="E60" s="11">
        <v>46751</v>
      </c>
      <c r="F60" s="11">
        <v>47595</v>
      </c>
      <c r="G60" s="11">
        <v>49451</v>
      </c>
      <c r="H60" s="11">
        <v>51231</v>
      </c>
      <c r="I60" s="11">
        <v>52940</v>
      </c>
      <c r="J60" s="11">
        <v>54579</v>
      </c>
      <c r="K60" s="11">
        <v>55984</v>
      </c>
      <c r="L60" s="11">
        <v>57521</v>
      </c>
      <c r="M60" s="11">
        <v>59188</v>
      </c>
      <c r="N60" s="11">
        <v>60941</v>
      </c>
      <c r="O60" s="11">
        <v>62047</v>
      </c>
      <c r="P60" s="11">
        <v>63220</v>
      </c>
      <c r="Q60" s="11">
        <v>64333</v>
      </c>
      <c r="R60" s="11">
        <v>65358</v>
      </c>
      <c r="S60" s="11">
        <v>66526</v>
      </c>
      <c r="T60" s="12">
        <v>2.3995692631946008E-2</v>
      </c>
    </row>
    <row r="61" spans="1:20" ht="15" customHeight="1" thickBot="1" x14ac:dyDescent="0.35">
      <c r="A61" s="63" t="s">
        <v>137</v>
      </c>
      <c r="B61" s="64"/>
      <c r="C61" s="11">
        <v>60987.159</v>
      </c>
      <c r="D61" s="11">
        <v>60885.014986840739</v>
      </c>
      <c r="E61" s="11">
        <v>61522.965515443568</v>
      </c>
      <c r="F61" s="11">
        <v>62450.797241831402</v>
      </c>
      <c r="G61" s="11">
        <v>64302.942515926123</v>
      </c>
      <c r="H61" s="11">
        <v>66258.531308014426</v>
      </c>
      <c r="I61" s="11">
        <v>68184.942807949352</v>
      </c>
      <c r="J61" s="11">
        <v>70027.223204428112</v>
      </c>
      <c r="K61" s="11">
        <v>71677.855714532896</v>
      </c>
      <c r="L61" s="11">
        <v>73420.933934996327</v>
      </c>
      <c r="M61" s="11">
        <v>75385.922337056356</v>
      </c>
      <c r="N61" s="11">
        <v>77454.657019753329</v>
      </c>
      <c r="O61" s="11">
        <v>79051.170954471672</v>
      </c>
      <c r="P61" s="11">
        <v>80623.163670625188</v>
      </c>
      <c r="Q61" s="11">
        <v>82078.541641011499</v>
      </c>
      <c r="R61" s="11">
        <v>83384.589135673159</v>
      </c>
      <c r="S61" s="11">
        <v>84881.500807448552</v>
      </c>
      <c r="T61" s="12">
        <v>2.0876990626029768E-2</v>
      </c>
    </row>
    <row r="62" spans="1:20" ht="15" customHeight="1" thickBot="1" x14ac:dyDescent="0.35">
      <c r="A62" s="63" t="s">
        <v>138</v>
      </c>
      <c r="B62" s="64"/>
      <c r="C62" s="11">
        <v>58169.536153498018</v>
      </c>
      <c r="D62" s="11">
        <v>58113.846616487972</v>
      </c>
      <c r="E62" s="11">
        <v>58860.151451162412</v>
      </c>
      <c r="F62" s="11">
        <v>59846.689782244699</v>
      </c>
      <c r="G62" s="11">
        <v>61959.915246294164</v>
      </c>
      <c r="H62" s="11">
        <v>64026.459766506734</v>
      </c>
      <c r="I62" s="11">
        <v>66001.917541329269</v>
      </c>
      <c r="J62" s="11">
        <v>67902.283214143259</v>
      </c>
      <c r="K62" s="11">
        <v>69581.125250514291</v>
      </c>
      <c r="L62" s="11">
        <v>71369.952020734156</v>
      </c>
      <c r="M62" s="11">
        <v>73318.467411894962</v>
      </c>
      <c r="N62" s="11">
        <v>75361.053955372292</v>
      </c>
      <c r="O62" s="11">
        <v>76632.888121429642</v>
      </c>
      <c r="P62" s="11">
        <v>78037.149311137182</v>
      </c>
      <c r="Q62" s="11">
        <v>79406.280179722598</v>
      </c>
      <c r="R62" s="11">
        <v>80691.896189302861</v>
      </c>
      <c r="S62" s="11">
        <v>82153.585840057058</v>
      </c>
      <c r="T62" s="12">
        <v>2.1811256651306232E-2</v>
      </c>
    </row>
    <row r="63" spans="1:20" ht="15" customHeight="1" x14ac:dyDescent="0.3">
      <c r="A63" s="26" t="s">
        <v>200</v>
      </c>
      <c r="B63" s="32"/>
      <c r="C63" s="27"/>
      <c r="D63" s="27"/>
      <c r="E63" s="27"/>
      <c r="F63" s="27"/>
      <c r="G63" s="27"/>
      <c r="H63" s="27"/>
      <c r="I63" s="27"/>
      <c r="J63" s="27"/>
      <c r="K63" s="27"/>
      <c r="L63" s="27"/>
      <c r="M63" s="27"/>
      <c r="N63" s="27"/>
      <c r="O63" s="27"/>
      <c r="P63" s="27"/>
      <c r="Q63" s="27"/>
      <c r="R63" s="27"/>
      <c r="S63" s="27"/>
      <c r="T63" s="37"/>
    </row>
    <row r="64" spans="1:20" ht="15" customHeight="1" x14ac:dyDescent="0.3">
      <c r="A64" s="26" t="s">
        <v>201</v>
      </c>
      <c r="C64" s="18"/>
      <c r="D64" s="18"/>
      <c r="E64" s="18"/>
      <c r="S64" s="18"/>
    </row>
    <row r="65" spans="1:19" ht="15" customHeight="1" x14ac:dyDescent="0.3">
      <c r="A65" s="26" t="s">
        <v>199</v>
      </c>
    </row>
    <row r="66" spans="1:19" ht="15" customHeight="1" x14ac:dyDescent="0.3"/>
    <row r="67" spans="1:19" x14ac:dyDescent="0.3">
      <c r="C67" s="18"/>
      <c r="D67" s="18"/>
      <c r="E67" s="18"/>
      <c r="F67" s="18"/>
      <c r="G67" s="18"/>
      <c r="H67" s="18"/>
      <c r="I67" s="18"/>
      <c r="J67" s="18"/>
      <c r="K67" s="18"/>
      <c r="L67" s="18"/>
      <c r="M67" s="18"/>
      <c r="N67" s="18"/>
      <c r="O67" s="18"/>
      <c r="P67" s="18"/>
      <c r="Q67" s="18"/>
      <c r="R67" s="18"/>
      <c r="S67" s="18"/>
    </row>
  </sheetData>
  <mergeCells count="22">
    <mergeCell ref="A59:B59"/>
    <mergeCell ref="A60:B60"/>
    <mergeCell ref="A61:B61"/>
    <mergeCell ref="A62:B62"/>
    <mergeCell ref="A49:B49"/>
    <mergeCell ref="A51:B51"/>
    <mergeCell ref="A52:B52"/>
    <mergeCell ref="A53:B53"/>
    <mergeCell ref="A57:B57"/>
    <mergeCell ref="A58:B58"/>
    <mergeCell ref="A45:B45"/>
    <mergeCell ref="A1:T1"/>
    <mergeCell ref="A3:T3"/>
    <mergeCell ref="A13:B13"/>
    <mergeCell ref="A19:B19"/>
    <mergeCell ref="A23:B23"/>
    <mergeCell ref="A24:B24"/>
    <mergeCell ref="A25:B25"/>
    <mergeCell ref="A28:B28"/>
    <mergeCell ref="A35:B35"/>
    <mergeCell ref="A42:B42"/>
    <mergeCell ref="A2:U2"/>
  </mergeCells>
  <pageMargins left="0.7" right="0.7" top="0.75" bottom="0.75" header="0.3" footer="0.3"/>
  <pageSetup scale="4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B0A56-F1F7-4BFC-9CC1-A76988A58B39}">
  <sheetPr>
    <pageSetUpPr fitToPage="1"/>
  </sheetPr>
  <dimension ref="A1:U66"/>
  <sheetViews>
    <sheetView zoomScale="70" zoomScaleNormal="70" workbookViewId="0">
      <pane xSplit="2" ySplit="5" topLeftCell="C6" activePane="bottomRight" state="frozen"/>
      <selection activeCell="T6" sqref="T6"/>
      <selection pane="topRight" activeCell="T6" sqref="T6"/>
      <selection pane="bottomLeft" activeCell="T6" sqref="T6"/>
      <selection pane="bottomRight" activeCell="T7" sqref="T7:T62"/>
    </sheetView>
  </sheetViews>
  <sheetFormatPr defaultRowHeight="14.4" x14ac:dyDescent="0.3"/>
  <cols>
    <col min="1" max="1" width="18.6640625" customWidth="1"/>
    <col min="2" max="2" width="40.6640625" customWidth="1"/>
    <col min="3" max="19" width="10.6640625" customWidth="1"/>
    <col min="20" max="20" width="15.33203125" customWidth="1"/>
  </cols>
  <sheetData>
    <row r="1" spans="1:21" ht="18.75" customHeight="1" x14ac:dyDescent="0.35">
      <c r="A1" s="59" t="s">
        <v>139</v>
      </c>
      <c r="B1" s="59"/>
      <c r="C1" s="59"/>
      <c r="D1" s="59"/>
      <c r="E1" s="59"/>
      <c r="F1" s="59"/>
      <c r="G1" s="59"/>
      <c r="H1" s="59"/>
      <c r="I1" s="59"/>
      <c r="J1" s="59"/>
      <c r="K1" s="59"/>
      <c r="L1" s="59"/>
      <c r="M1" s="59"/>
      <c r="N1" s="59"/>
      <c r="O1" s="59"/>
      <c r="P1" s="59"/>
      <c r="Q1" s="59"/>
      <c r="R1" s="59"/>
      <c r="S1" s="59"/>
      <c r="T1" s="59"/>
    </row>
    <row r="2" spans="1:21" ht="15.75" customHeight="1" x14ac:dyDescent="0.3">
      <c r="A2" s="60" t="str">
        <f>'List of Forms'!A2</f>
        <v>California Energy Demand 2024-2040 Forecast - Planning Forecast</v>
      </c>
      <c r="B2" s="60"/>
      <c r="C2" s="60"/>
      <c r="D2" s="60"/>
      <c r="E2" s="60"/>
      <c r="F2" s="60"/>
      <c r="G2" s="60"/>
      <c r="H2" s="60"/>
      <c r="I2" s="60"/>
      <c r="J2" s="60"/>
      <c r="K2" s="60"/>
      <c r="L2" s="60"/>
      <c r="M2" s="60"/>
      <c r="N2" s="60"/>
      <c r="O2" s="60"/>
      <c r="P2" s="60"/>
      <c r="Q2" s="60"/>
      <c r="R2" s="60"/>
      <c r="S2" s="60"/>
      <c r="T2" s="60"/>
      <c r="U2" s="60"/>
    </row>
    <row r="3" spans="1:21" ht="15.75" customHeight="1" x14ac:dyDescent="0.3">
      <c r="A3" s="60" t="s">
        <v>140</v>
      </c>
      <c r="B3" s="60"/>
      <c r="C3" s="60"/>
      <c r="D3" s="60"/>
      <c r="E3" s="60"/>
      <c r="F3" s="60"/>
      <c r="G3" s="60"/>
      <c r="H3" s="60"/>
      <c r="I3" s="60"/>
      <c r="J3" s="60"/>
      <c r="K3" s="60"/>
      <c r="L3" s="60"/>
      <c r="M3" s="60"/>
      <c r="N3" s="60"/>
      <c r="O3" s="60"/>
      <c r="P3" s="60"/>
      <c r="Q3" s="60"/>
      <c r="R3" s="60"/>
      <c r="S3" s="60"/>
      <c r="T3" s="60"/>
    </row>
    <row r="4" spans="1:21" ht="12" customHeight="1" x14ac:dyDescent="0.3">
      <c r="A4" s="34"/>
    </row>
    <row r="5" spans="1:21" ht="43.2" customHeight="1" thickBot="1" x14ac:dyDescent="0.35">
      <c r="A5" s="5" t="s">
        <v>86</v>
      </c>
      <c r="B5" s="5" t="s">
        <v>10</v>
      </c>
      <c r="C5" s="5">
        <v>2024</v>
      </c>
      <c r="D5" s="5">
        <v>2025</v>
      </c>
      <c r="E5" s="5">
        <v>2026</v>
      </c>
      <c r="F5" s="5">
        <v>2027</v>
      </c>
      <c r="G5" s="5">
        <v>2028</v>
      </c>
      <c r="H5" s="5">
        <v>2029</v>
      </c>
      <c r="I5" s="5">
        <v>2030</v>
      </c>
      <c r="J5" s="5">
        <v>2031</v>
      </c>
      <c r="K5" s="5">
        <v>2032</v>
      </c>
      <c r="L5" s="5">
        <v>2033</v>
      </c>
      <c r="M5" s="5">
        <v>2034</v>
      </c>
      <c r="N5" s="5">
        <v>2035</v>
      </c>
      <c r="O5" s="5">
        <v>2036</v>
      </c>
      <c r="P5" s="5">
        <v>2037</v>
      </c>
      <c r="Q5" s="5">
        <v>2038</v>
      </c>
      <c r="R5" s="5">
        <v>2039</v>
      </c>
      <c r="S5" s="5">
        <v>2040</v>
      </c>
      <c r="T5" s="5" t="s">
        <v>157</v>
      </c>
    </row>
    <row r="6" spans="1:21" ht="15" customHeight="1" thickTop="1" x14ac:dyDescent="0.3">
      <c r="A6" s="29"/>
      <c r="B6" s="6" t="s">
        <v>87</v>
      </c>
      <c r="C6" s="7">
        <v>7067.0634623987835</v>
      </c>
      <c r="D6" s="7">
        <v>7302.1842721145822</v>
      </c>
      <c r="E6" s="7">
        <v>7571.8980324899976</v>
      </c>
      <c r="F6" s="7">
        <v>7873.8892859581129</v>
      </c>
      <c r="G6" s="7">
        <v>8608.3709376624338</v>
      </c>
      <c r="H6" s="7">
        <v>9097.5807491590294</v>
      </c>
      <c r="I6" s="7">
        <v>9412.8769995171078</v>
      </c>
      <c r="J6" s="7">
        <v>9716.255818143276</v>
      </c>
      <c r="K6" s="7">
        <v>10077.505749152169</v>
      </c>
      <c r="L6" s="7">
        <v>10404.646229629447</v>
      </c>
      <c r="M6" s="7">
        <v>10772.224994937002</v>
      </c>
      <c r="N6" s="7">
        <v>11121.321306004711</v>
      </c>
      <c r="O6" s="7">
        <v>11487.6151812071</v>
      </c>
      <c r="P6" s="7">
        <v>11776.757381674855</v>
      </c>
      <c r="Q6" s="7">
        <v>12020.253161650433</v>
      </c>
      <c r="R6" s="7">
        <v>12226.87339851206</v>
      </c>
      <c r="S6" s="7">
        <v>12398.405533478219</v>
      </c>
      <c r="T6" s="8">
        <v>3.5757121126447133E-2</v>
      </c>
    </row>
    <row r="7" spans="1:21" ht="15" customHeight="1" x14ac:dyDescent="0.3">
      <c r="A7" s="29"/>
      <c r="B7" s="6" t="s">
        <v>88</v>
      </c>
      <c r="C7" s="7">
        <v>226.5478580845926</v>
      </c>
      <c r="D7" s="7">
        <v>228.31754791005409</v>
      </c>
      <c r="E7" s="7">
        <v>231.82668892816017</v>
      </c>
      <c r="F7" s="7">
        <v>241.02697903952981</v>
      </c>
      <c r="G7" s="7">
        <v>248.97524085625275</v>
      </c>
      <c r="H7" s="7">
        <v>254.29282735047468</v>
      </c>
      <c r="I7" s="7">
        <v>259.52257518012112</v>
      </c>
      <c r="J7" s="7">
        <v>264.70198165520947</v>
      </c>
      <c r="K7" s="7">
        <v>273.04551445294715</v>
      </c>
      <c r="L7" s="7">
        <v>280.79194665817852</v>
      </c>
      <c r="M7" s="7">
        <v>289.95117299714275</v>
      </c>
      <c r="N7" s="7">
        <v>299.35798099238741</v>
      </c>
      <c r="O7" s="7">
        <v>309.08400424411195</v>
      </c>
      <c r="P7" s="7">
        <v>316.71940499087401</v>
      </c>
      <c r="Q7" s="7">
        <v>323.33867388989768</v>
      </c>
      <c r="R7" s="7">
        <v>328.77471467198058</v>
      </c>
      <c r="S7" s="7">
        <v>334.09426748236854</v>
      </c>
      <c r="T7" s="8">
        <v>2.4576325237293029E-2</v>
      </c>
    </row>
    <row r="8" spans="1:21" ht="15" customHeight="1" x14ac:dyDescent="0.3">
      <c r="A8" s="30"/>
      <c r="B8" s="6" t="s">
        <v>13</v>
      </c>
      <c r="C8" s="7">
        <v>137.85270854328655</v>
      </c>
      <c r="D8" s="7">
        <v>143.69025484196513</v>
      </c>
      <c r="E8" s="7">
        <v>146.28115510224978</v>
      </c>
      <c r="F8" s="7">
        <v>147.45070880029084</v>
      </c>
      <c r="G8" s="7">
        <v>145.36176165152767</v>
      </c>
      <c r="H8" s="7">
        <v>144.86544843542458</v>
      </c>
      <c r="I8" s="7">
        <v>145.94957947612639</v>
      </c>
      <c r="J8" s="7">
        <v>146.94731008688646</v>
      </c>
      <c r="K8" s="7">
        <v>149.4690479459091</v>
      </c>
      <c r="L8" s="7">
        <v>151.52681633801396</v>
      </c>
      <c r="M8" s="7">
        <v>154.27537841480603</v>
      </c>
      <c r="N8" s="7">
        <v>157.27110632822166</v>
      </c>
      <c r="O8" s="7">
        <v>160.85258867087072</v>
      </c>
      <c r="P8" s="7">
        <v>163.53215404761667</v>
      </c>
      <c r="Q8" s="7">
        <v>165.92238727948188</v>
      </c>
      <c r="R8" s="7">
        <v>168.68623862597633</v>
      </c>
      <c r="S8" s="7">
        <v>170.86220417079758</v>
      </c>
      <c r="T8" s="8">
        <v>1.3507387920732583E-2</v>
      </c>
    </row>
    <row r="9" spans="1:21" ht="15" customHeight="1" x14ac:dyDescent="0.3">
      <c r="A9" s="30"/>
      <c r="B9" s="6" t="s">
        <v>14</v>
      </c>
      <c r="C9" s="7">
        <v>750.90159552584919</v>
      </c>
      <c r="D9" s="7">
        <v>827.38225918076228</v>
      </c>
      <c r="E9" s="7">
        <v>875.93473689819348</v>
      </c>
      <c r="F9" s="7">
        <v>929.53257574720965</v>
      </c>
      <c r="G9" s="7">
        <v>986.79077602847894</v>
      </c>
      <c r="H9" s="7">
        <v>1053.5726066632967</v>
      </c>
      <c r="I9" s="7">
        <v>1101.2878326164882</v>
      </c>
      <c r="J9" s="7">
        <v>1213.5922603855281</v>
      </c>
      <c r="K9" s="7">
        <v>1295.9423859926051</v>
      </c>
      <c r="L9" s="7">
        <v>1382.0345998908924</v>
      </c>
      <c r="M9" s="7">
        <v>1479.7887964780787</v>
      </c>
      <c r="N9" s="7">
        <v>1569.3413169094295</v>
      </c>
      <c r="O9" s="7">
        <v>1648.6745628511665</v>
      </c>
      <c r="P9" s="7">
        <v>1714.6246848818123</v>
      </c>
      <c r="Q9" s="7">
        <v>1768.9370269087199</v>
      </c>
      <c r="R9" s="7">
        <v>1821.1239655083591</v>
      </c>
      <c r="S9" s="7">
        <v>1862.0085405320565</v>
      </c>
      <c r="T9" s="8">
        <v>5.8400204506651843E-2</v>
      </c>
    </row>
    <row r="10" spans="1:21" ht="15" customHeight="1" x14ac:dyDescent="0.3">
      <c r="A10" s="30"/>
      <c r="B10" s="6" t="s">
        <v>89</v>
      </c>
      <c r="C10" s="7">
        <v>5.9041337371950569</v>
      </c>
      <c r="D10" s="7">
        <v>5.8820142472436645</v>
      </c>
      <c r="E10" s="7">
        <v>5.9092690395975698</v>
      </c>
      <c r="F10" s="7">
        <v>5.8740937430859121</v>
      </c>
      <c r="G10" s="7">
        <v>5.7398357149267056</v>
      </c>
      <c r="H10" s="7">
        <v>5.6837425309983622</v>
      </c>
      <c r="I10" s="7">
        <v>5.679102745340483</v>
      </c>
      <c r="J10" s="7">
        <v>5.6856516842862028</v>
      </c>
      <c r="K10" s="7">
        <v>5.7671496543576817</v>
      </c>
      <c r="L10" s="7">
        <v>5.8248118937386568</v>
      </c>
      <c r="M10" s="7">
        <v>5.914902120314693</v>
      </c>
      <c r="N10" s="7">
        <v>6.0021036707444004</v>
      </c>
      <c r="O10" s="7">
        <v>6.1178950396714002</v>
      </c>
      <c r="P10" s="7">
        <v>6.1989173375744091</v>
      </c>
      <c r="Q10" s="7">
        <v>6.2661154817129985</v>
      </c>
      <c r="R10" s="7">
        <v>6.3168905189686937</v>
      </c>
      <c r="S10" s="7">
        <v>6.367807891840803</v>
      </c>
      <c r="T10" s="8">
        <v>4.7363400009279299E-3</v>
      </c>
    </row>
    <row r="11" spans="1:21" ht="15" customHeight="1" x14ac:dyDescent="0.3">
      <c r="A11" s="30"/>
      <c r="B11" s="6" t="s">
        <v>90</v>
      </c>
      <c r="C11" s="7">
        <v>47.094155999999991</v>
      </c>
      <c r="D11" s="7">
        <v>47.094155999999991</v>
      </c>
      <c r="E11" s="7">
        <v>47.094155999999991</v>
      </c>
      <c r="F11" s="7">
        <v>47.094155999999991</v>
      </c>
      <c r="G11" s="7">
        <v>47.094155999999991</v>
      </c>
      <c r="H11" s="7">
        <v>47.094155999999991</v>
      </c>
      <c r="I11" s="7">
        <v>47.094155999999991</v>
      </c>
      <c r="J11" s="7">
        <v>47.094155999999991</v>
      </c>
      <c r="K11" s="7">
        <v>47.094155999999991</v>
      </c>
      <c r="L11" s="7">
        <v>47.094155999999991</v>
      </c>
      <c r="M11" s="7">
        <v>47.094155999999991</v>
      </c>
      <c r="N11" s="7">
        <v>47.094155999999991</v>
      </c>
      <c r="O11" s="7">
        <v>47.094155999999991</v>
      </c>
      <c r="P11" s="7">
        <v>47.094155999999991</v>
      </c>
      <c r="Q11" s="7">
        <v>47.094155999999991</v>
      </c>
      <c r="R11" s="7">
        <v>47.094155999999991</v>
      </c>
      <c r="S11" s="7">
        <v>47.094155999999991</v>
      </c>
      <c r="T11" s="8">
        <v>0</v>
      </c>
    </row>
    <row r="12" spans="1:21" ht="15" customHeight="1" thickBot="1" x14ac:dyDescent="0.35">
      <c r="A12" s="30"/>
      <c r="B12" s="6" t="s">
        <v>91</v>
      </c>
      <c r="C12" s="7">
        <v>74.198074691407001</v>
      </c>
      <c r="D12" s="7">
        <v>63.39977112036091</v>
      </c>
      <c r="E12" s="7">
        <v>63.947662527238982</v>
      </c>
      <c r="F12" s="7">
        <v>64.607241761991105</v>
      </c>
      <c r="G12" s="7">
        <v>65.625718182717094</v>
      </c>
      <c r="H12" s="7">
        <v>66.813991005724745</v>
      </c>
      <c r="I12" s="7">
        <v>68.38276283207064</v>
      </c>
      <c r="J12" s="7">
        <v>70.173502812465614</v>
      </c>
      <c r="K12" s="7">
        <v>72.119165077240197</v>
      </c>
      <c r="L12" s="7">
        <v>74.159458863540934</v>
      </c>
      <c r="M12" s="7">
        <v>76.55432990469869</v>
      </c>
      <c r="N12" s="7">
        <v>79.212860126050799</v>
      </c>
      <c r="O12" s="7">
        <v>82.005600139428097</v>
      </c>
      <c r="P12" s="7">
        <v>84.264723588111721</v>
      </c>
      <c r="Q12" s="7">
        <v>86.26187648835726</v>
      </c>
      <c r="R12" s="7">
        <v>88.055831516433273</v>
      </c>
      <c r="S12" s="7">
        <v>89.737571289802858</v>
      </c>
      <c r="T12" s="8">
        <v>1.1955359147416855E-2</v>
      </c>
    </row>
    <row r="13" spans="1:21" ht="15" customHeight="1" thickBot="1" x14ac:dyDescent="0.35">
      <c r="A13" s="63" t="s">
        <v>92</v>
      </c>
      <c r="B13" s="64"/>
      <c r="C13" s="11">
        <v>8309.5619889811151</v>
      </c>
      <c r="D13" s="11">
        <v>8617.9502754149671</v>
      </c>
      <c r="E13" s="11">
        <v>8942.8917009854358</v>
      </c>
      <c r="F13" s="11">
        <v>9309.4750410502184</v>
      </c>
      <c r="G13" s="11">
        <v>10107.958426096337</v>
      </c>
      <c r="H13" s="11">
        <v>10669.903521144948</v>
      </c>
      <c r="I13" s="11">
        <v>11040.793008367253</v>
      </c>
      <c r="J13" s="11">
        <v>11464.450680767652</v>
      </c>
      <c r="K13" s="11">
        <v>11920.943168275227</v>
      </c>
      <c r="L13" s="11">
        <v>12346.078019273811</v>
      </c>
      <c r="M13" s="11">
        <v>12825.80373085204</v>
      </c>
      <c r="N13" s="11">
        <v>13279.600830031543</v>
      </c>
      <c r="O13" s="11">
        <v>13741.443988152349</v>
      </c>
      <c r="P13" s="11">
        <v>14109.191422520844</v>
      </c>
      <c r="Q13" s="11">
        <v>14418.073397698601</v>
      </c>
      <c r="R13" s="11">
        <v>14686.925195353777</v>
      </c>
      <c r="S13" s="11">
        <v>14908.570080845084</v>
      </c>
      <c r="T13" s="12">
        <v>3.7208617049627524E-2</v>
      </c>
    </row>
    <row r="14" spans="1:21" ht="15" customHeight="1" x14ac:dyDescent="0.3">
      <c r="A14" s="30"/>
      <c r="B14" s="6" t="s">
        <v>93</v>
      </c>
      <c r="C14" s="7">
        <v>9695.7892426836097</v>
      </c>
      <c r="D14" s="7">
        <v>9749.6899624179896</v>
      </c>
      <c r="E14" s="7">
        <v>9864.4702702130999</v>
      </c>
      <c r="F14" s="7">
        <v>10014.040827259803</v>
      </c>
      <c r="G14" s="7">
        <v>10456.654611321619</v>
      </c>
      <c r="H14" s="7">
        <v>10990.02490414696</v>
      </c>
      <c r="I14" s="7">
        <v>11675.9424365673</v>
      </c>
      <c r="J14" s="7">
        <v>12260.456009200769</v>
      </c>
      <c r="K14" s="7">
        <v>12540.985958147145</v>
      </c>
      <c r="L14" s="7">
        <v>12863.448074776197</v>
      </c>
      <c r="M14" s="7">
        <v>13149.6569853482</v>
      </c>
      <c r="N14" s="7">
        <v>13433.706053248901</v>
      </c>
      <c r="O14" s="7">
        <v>13760.19255253216</v>
      </c>
      <c r="P14" s="7">
        <v>14020.019239064402</v>
      </c>
      <c r="Q14" s="7">
        <v>14249.427323335454</v>
      </c>
      <c r="R14" s="7">
        <v>14436.169294717292</v>
      </c>
      <c r="S14" s="7">
        <v>14624.288086152052</v>
      </c>
      <c r="T14" s="8">
        <v>2.6019755404475431E-2</v>
      </c>
    </row>
    <row r="15" spans="1:21" ht="15" customHeight="1" x14ac:dyDescent="0.3">
      <c r="A15" s="30"/>
      <c r="B15" s="6" t="s">
        <v>94</v>
      </c>
      <c r="C15" s="7">
        <v>259.31809748290686</v>
      </c>
      <c r="D15" s="7">
        <v>260.02569959407776</v>
      </c>
      <c r="E15" s="7">
        <v>262.06548527929601</v>
      </c>
      <c r="F15" s="7">
        <v>265.52694228879301</v>
      </c>
      <c r="G15" s="7">
        <v>265.08625731606594</v>
      </c>
      <c r="H15" s="7">
        <v>269.1760746142092</v>
      </c>
      <c r="I15" s="7">
        <v>275.63356902119739</v>
      </c>
      <c r="J15" s="7">
        <v>282.15997657279212</v>
      </c>
      <c r="K15" s="7">
        <v>292.34976448450823</v>
      </c>
      <c r="L15" s="7">
        <v>302.07027602933431</v>
      </c>
      <c r="M15" s="7">
        <v>313.10940566586083</v>
      </c>
      <c r="N15" s="7">
        <v>324.14559500461405</v>
      </c>
      <c r="O15" s="7">
        <v>335.44410404104138</v>
      </c>
      <c r="P15" s="7">
        <v>344.66556652400698</v>
      </c>
      <c r="Q15" s="7">
        <v>352.89821297921821</v>
      </c>
      <c r="R15" s="7">
        <v>359.72023715015263</v>
      </c>
      <c r="S15" s="7">
        <v>366.50687863955085</v>
      </c>
      <c r="T15" s="8">
        <v>2.1858075605849514E-2</v>
      </c>
    </row>
    <row r="16" spans="1:21" ht="15" customHeight="1" x14ac:dyDescent="0.3">
      <c r="A16" s="30"/>
      <c r="B16" s="6" t="s">
        <v>95</v>
      </c>
      <c r="C16" s="7">
        <v>31.817138971850255</v>
      </c>
      <c r="D16" s="7">
        <v>28.37603727072959</v>
      </c>
      <c r="E16" s="7">
        <v>31.885900073718133</v>
      </c>
      <c r="F16" s="7">
        <v>32.11980845046731</v>
      </c>
      <c r="G16" s="7">
        <v>31.85084727547963</v>
      </c>
      <c r="H16" s="7">
        <v>32.133777979397223</v>
      </c>
      <c r="I16" s="7">
        <v>32.656766790110119</v>
      </c>
      <c r="J16" s="7">
        <v>33.253366280786217</v>
      </c>
      <c r="K16" s="7">
        <v>34.270628245884694</v>
      </c>
      <c r="L16" s="7">
        <v>35.345745518803632</v>
      </c>
      <c r="M16" s="7">
        <v>36.516840002991387</v>
      </c>
      <c r="N16" s="7">
        <v>37.689521205551657</v>
      </c>
      <c r="O16" s="7">
        <v>38.912089102310077</v>
      </c>
      <c r="P16" s="7">
        <v>39.894334590650026</v>
      </c>
      <c r="Q16" s="7">
        <v>40.748245448038993</v>
      </c>
      <c r="R16" s="7">
        <v>41.437009278967096</v>
      </c>
      <c r="S16" s="7">
        <v>42.108796734504089</v>
      </c>
      <c r="T16" s="8">
        <v>1.7670022433949217E-2</v>
      </c>
    </row>
    <row r="17" spans="1:20" ht="15" customHeight="1" x14ac:dyDescent="0.3">
      <c r="A17" s="30"/>
      <c r="B17" s="6" t="s">
        <v>96</v>
      </c>
      <c r="C17" s="7">
        <v>61.520400000000002</v>
      </c>
      <c r="D17" s="7">
        <v>61.520400000000002</v>
      </c>
      <c r="E17" s="7">
        <v>61.520400000000002</v>
      </c>
      <c r="F17" s="7">
        <v>61.520400000000002</v>
      </c>
      <c r="G17" s="7">
        <v>61.520400000000002</v>
      </c>
      <c r="H17" s="7">
        <v>61.520400000000002</v>
      </c>
      <c r="I17" s="7">
        <v>61.520400000000002</v>
      </c>
      <c r="J17" s="7">
        <v>61.520400000000002</v>
      </c>
      <c r="K17" s="7">
        <v>61.520400000000002</v>
      </c>
      <c r="L17" s="7">
        <v>61.520400000000002</v>
      </c>
      <c r="M17" s="7">
        <v>61.520400000000002</v>
      </c>
      <c r="N17" s="7">
        <v>61.520400000000002</v>
      </c>
      <c r="O17" s="7">
        <v>61.520400000000002</v>
      </c>
      <c r="P17" s="7">
        <v>61.520400000000002</v>
      </c>
      <c r="Q17" s="7">
        <v>61.520400000000002</v>
      </c>
      <c r="R17" s="7">
        <v>61.520400000000002</v>
      </c>
      <c r="S17" s="7">
        <v>61.520400000000002</v>
      </c>
      <c r="T17" s="8">
        <v>0</v>
      </c>
    </row>
    <row r="18" spans="1:20" ht="15" customHeight="1" thickBot="1" x14ac:dyDescent="0.35">
      <c r="A18" s="30"/>
      <c r="B18" s="6" t="s">
        <v>97</v>
      </c>
      <c r="C18" s="7">
        <v>228.60907734072137</v>
      </c>
      <c r="D18" s="7">
        <v>260.13354602072343</v>
      </c>
      <c r="E18" s="7">
        <v>262.99680194550876</v>
      </c>
      <c r="F18" s="7">
        <v>267.33052536834498</v>
      </c>
      <c r="G18" s="7">
        <v>272.36563081946377</v>
      </c>
      <c r="H18" s="7">
        <v>278.95836086034609</v>
      </c>
      <c r="I18" s="7">
        <v>286.4710324027688</v>
      </c>
      <c r="J18" s="7">
        <v>294.61968198763117</v>
      </c>
      <c r="K18" s="7">
        <v>303.17114532370033</v>
      </c>
      <c r="L18" s="7">
        <v>313.15813295493376</v>
      </c>
      <c r="M18" s="7">
        <v>324.22654423985063</v>
      </c>
      <c r="N18" s="7">
        <v>335.83480723956131</v>
      </c>
      <c r="O18" s="7">
        <v>345.22317635855114</v>
      </c>
      <c r="P18" s="7">
        <v>353.53946910233896</v>
      </c>
      <c r="Q18" s="7">
        <v>361.01863447773337</v>
      </c>
      <c r="R18" s="7">
        <v>368.02925429001647</v>
      </c>
      <c r="S18" s="7">
        <v>374.2265627814345</v>
      </c>
      <c r="T18" s="8">
        <v>3.1282317251533076E-2</v>
      </c>
    </row>
    <row r="19" spans="1:20" ht="15" customHeight="1" thickBot="1" x14ac:dyDescent="0.35">
      <c r="A19" s="63" t="s">
        <v>98</v>
      </c>
      <c r="B19" s="64"/>
      <c r="C19" s="39">
        <v>18586.615945460202</v>
      </c>
      <c r="D19" s="39">
        <v>18977.695920718485</v>
      </c>
      <c r="E19" s="39">
        <v>19425.830558497059</v>
      </c>
      <c r="F19" s="39">
        <v>19950.013544417627</v>
      </c>
      <c r="G19" s="39">
        <v>21195.436172828966</v>
      </c>
      <c r="H19" s="39">
        <v>22301.717038745861</v>
      </c>
      <c r="I19" s="39">
        <v>23373.017213148632</v>
      </c>
      <c r="J19" s="39">
        <v>24396.460114809626</v>
      </c>
      <c r="K19" s="39">
        <v>25153.241064476464</v>
      </c>
      <c r="L19" s="39">
        <v>25921.620648553078</v>
      </c>
      <c r="M19" s="39">
        <v>26710.833906108943</v>
      </c>
      <c r="N19" s="39">
        <v>27472.497206730171</v>
      </c>
      <c r="O19" s="39">
        <v>28282.73631018641</v>
      </c>
      <c r="P19" s="39">
        <v>28928.830431802242</v>
      </c>
      <c r="Q19" s="39">
        <v>29483.686213939047</v>
      </c>
      <c r="R19" s="39">
        <v>29953.801390790206</v>
      </c>
      <c r="S19" s="39">
        <v>30377.220805152625</v>
      </c>
      <c r="T19" s="12">
        <v>3.1179408479049098E-2</v>
      </c>
    </row>
    <row r="20" spans="1:20" ht="15" customHeight="1" x14ac:dyDescent="0.3">
      <c r="A20" s="30"/>
      <c r="B20" s="6" t="s">
        <v>99</v>
      </c>
      <c r="C20" s="7">
        <v>2269.0853247710288</v>
      </c>
      <c r="D20" s="7">
        <v>2279.3355320602259</v>
      </c>
      <c r="E20" s="7">
        <v>2300.815128795829</v>
      </c>
      <c r="F20" s="7">
        <v>2315.5129291122657</v>
      </c>
      <c r="G20" s="7">
        <v>2289.9720373640303</v>
      </c>
      <c r="H20" s="7">
        <v>2296.2654740978519</v>
      </c>
      <c r="I20" s="7">
        <v>2371.1100962895612</v>
      </c>
      <c r="J20" s="7">
        <v>2399.1790631787917</v>
      </c>
      <c r="K20" s="7">
        <v>2457.4087602300074</v>
      </c>
      <c r="L20" s="7">
        <v>2559.6445716215067</v>
      </c>
      <c r="M20" s="7">
        <v>2621.0046511419591</v>
      </c>
      <c r="N20" s="7">
        <v>2680.4494988613137</v>
      </c>
      <c r="O20" s="7">
        <v>2748.2204057242707</v>
      </c>
      <c r="P20" s="7">
        <v>2801.5388849096094</v>
      </c>
      <c r="Q20" s="7">
        <v>2847.3580084966784</v>
      </c>
      <c r="R20" s="7">
        <v>2885.4608315495398</v>
      </c>
      <c r="S20" s="7">
        <v>2923.0196622080584</v>
      </c>
      <c r="T20" s="8">
        <v>1.5953443925010191E-2</v>
      </c>
    </row>
    <row r="21" spans="1:20" ht="15" customHeight="1" x14ac:dyDescent="0.3">
      <c r="A21" s="30"/>
      <c r="B21" s="6" t="s">
        <v>100</v>
      </c>
      <c r="C21" s="7">
        <v>98.385030000000015</v>
      </c>
      <c r="D21" s="7">
        <v>98.385030000000015</v>
      </c>
      <c r="E21" s="7">
        <v>98.385030000000015</v>
      </c>
      <c r="F21" s="7">
        <v>98.385030000000015</v>
      </c>
      <c r="G21" s="7">
        <v>98.385030000000015</v>
      </c>
      <c r="H21" s="7">
        <v>98.385030000000015</v>
      </c>
      <c r="I21" s="7">
        <v>98.385030000000015</v>
      </c>
      <c r="J21" s="7">
        <v>98.385030000000015</v>
      </c>
      <c r="K21" s="7">
        <v>98.385030000000015</v>
      </c>
      <c r="L21" s="7">
        <v>98.385030000000015</v>
      </c>
      <c r="M21" s="7">
        <v>98.385030000000015</v>
      </c>
      <c r="N21" s="7">
        <v>98.385030000000015</v>
      </c>
      <c r="O21" s="7">
        <v>98.385030000000015</v>
      </c>
      <c r="P21" s="7">
        <v>98.385030000000015</v>
      </c>
      <c r="Q21" s="7">
        <v>98.385030000000015</v>
      </c>
      <c r="R21" s="7">
        <v>98.385030000000015</v>
      </c>
      <c r="S21" s="7">
        <v>98.385030000000015</v>
      </c>
      <c r="T21" s="8">
        <v>0</v>
      </c>
    </row>
    <row r="22" spans="1:20" ht="15" customHeight="1" thickBot="1" x14ac:dyDescent="0.35">
      <c r="A22" s="30"/>
      <c r="B22" s="6" t="s">
        <v>101</v>
      </c>
      <c r="C22" s="7">
        <v>17.567699768771092</v>
      </c>
      <c r="D22" s="7">
        <v>17.719517221292346</v>
      </c>
      <c r="E22" s="7">
        <v>17.902282707114733</v>
      </c>
      <c r="F22" s="7">
        <v>18.184496470109547</v>
      </c>
      <c r="G22" s="7">
        <v>18.513759807012736</v>
      </c>
      <c r="H22" s="7">
        <v>18.948457156292285</v>
      </c>
      <c r="I22" s="7">
        <v>19.444660561818637</v>
      </c>
      <c r="J22" s="7">
        <v>19.98379201158518</v>
      </c>
      <c r="K22" s="7">
        <v>20.549145293535897</v>
      </c>
      <c r="L22" s="7">
        <v>21.212749825421536</v>
      </c>
      <c r="M22" s="7">
        <v>21.949412749113371</v>
      </c>
      <c r="N22" s="7">
        <v>22.723264408516126</v>
      </c>
      <c r="O22" s="7">
        <v>23.349254089326173</v>
      </c>
      <c r="P22" s="7">
        <v>23.902653288153505</v>
      </c>
      <c r="Q22" s="7">
        <v>24.399747564284031</v>
      </c>
      <c r="R22" s="7">
        <v>24.865747660272863</v>
      </c>
      <c r="S22" s="7">
        <v>25.276502639325141</v>
      </c>
      <c r="T22" s="8">
        <v>2.2998813814058439E-2</v>
      </c>
    </row>
    <row r="23" spans="1:20" ht="15" customHeight="1" thickBot="1" x14ac:dyDescent="0.35">
      <c r="A23" s="63" t="s">
        <v>102</v>
      </c>
      <c r="B23" s="64"/>
      <c r="C23" s="11">
        <v>2385.0380545397998</v>
      </c>
      <c r="D23" s="11">
        <v>2395.4400792815181</v>
      </c>
      <c r="E23" s="11">
        <v>2417.1024415029437</v>
      </c>
      <c r="F23" s="11">
        <v>2432.0824555823751</v>
      </c>
      <c r="G23" s="11">
        <v>2406.8708271710429</v>
      </c>
      <c r="H23" s="11">
        <v>2413.5989612541439</v>
      </c>
      <c r="I23" s="11">
        <v>2488.9397868513797</v>
      </c>
      <c r="J23" s="11">
        <v>2517.5478851903767</v>
      </c>
      <c r="K23" s="11">
        <v>2576.342935523543</v>
      </c>
      <c r="L23" s="11">
        <v>2679.2423514469283</v>
      </c>
      <c r="M23" s="11">
        <v>2741.3390938910725</v>
      </c>
      <c r="N23" s="11">
        <v>2801.5577932698297</v>
      </c>
      <c r="O23" s="11">
        <v>2869.9546898135968</v>
      </c>
      <c r="P23" s="11">
        <v>2923.8265681977628</v>
      </c>
      <c r="Q23" s="11">
        <v>2970.1427860609624</v>
      </c>
      <c r="R23" s="11">
        <v>3008.7116092098127</v>
      </c>
      <c r="S23" s="11">
        <v>3046.6811948473833</v>
      </c>
      <c r="T23" s="12">
        <v>1.5420042216472529E-2</v>
      </c>
    </row>
    <row r="24" spans="1:20" ht="15" customHeight="1" thickBot="1" x14ac:dyDescent="0.35">
      <c r="A24" s="63" t="s">
        <v>103</v>
      </c>
      <c r="B24" s="64"/>
      <c r="C24" s="11">
        <v>12662.092011018887</v>
      </c>
      <c r="D24" s="11">
        <v>12755.185724585037</v>
      </c>
      <c r="E24" s="11">
        <v>12900.041299014565</v>
      </c>
      <c r="F24" s="11">
        <v>13072.620958949781</v>
      </c>
      <c r="G24" s="11">
        <v>13494.348573903673</v>
      </c>
      <c r="H24" s="11">
        <v>14045.412478855056</v>
      </c>
      <c r="I24" s="11">
        <v>14821.163991632759</v>
      </c>
      <c r="J24" s="11">
        <v>15449.557319232354</v>
      </c>
      <c r="K24" s="11">
        <v>15808.640831724781</v>
      </c>
      <c r="L24" s="11">
        <v>16254.784980726195</v>
      </c>
      <c r="M24" s="11">
        <v>16626.369269147974</v>
      </c>
      <c r="N24" s="11">
        <v>16994.45416996846</v>
      </c>
      <c r="O24" s="11">
        <v>17411.247011847659</v>
      </c>
      <c r="P24" s="11">
        <v>17743.465577479161</v>
      </c>
      <c r="Q24" s="11">
        <v>18035.755602301408</v>
      </c>
      <c r="R24" s="11">
        <v>18275.587804646242</v>
      </c>
      <c r="S24" s="11">
        <v>18515.331919154924</v>
      </c>
      <c r="T24" s="12">
        <v>2.4033412805451349E-2</v>
      </c>
    </row>
    <row r="25" spans="1:20" ht="15" customHeight="1" thickBot="1" x14ac:dyDescent="0.35">
      <c r="A25" s="63" t="s">
        <v>104</v>
      </c>
      <c r="B25" s="64"/>
      <c r="C25" s="11">
        <v>20971.653999999999</v>
      </c>
      <c r="D25" s="11">
        <v>21373.135999999999</v>
      </c>
      <c r="E25" s="11">
        <v>21842.932999999997</v>
      </c>
      <c r="F25" s="11">
        <v>22382.095999999998</v>
      </c>
      <c r="G25" s="11">
        <v>23602.306999999997</v>
      </c>
      <c r="H25" s="11">
        <v>24715.315999999999</v>
      </c>
      <c r="I25" s="11">
        <v>25861.956999999999</v>
      </c>
      <c r="J25" s="11">
        <v>26914.007999999998</v>
      </c>
      <c r="K25" s="11">
        <v>27729.583999999999</v>
      </c>
      <c r="L25" s="11">
        <v>28600.862999999998</v>
      </c>
      <c r="M25" s="11">
        <v>29452.172999999999</v>
      </c>
      <c r="N25" s="11">
        <v>30274.054999999997</v>
      </c>
      <c r="O25" s="11">
        <v>31152.690999999999</v>
      </c>
      <c r="P25" s="11">
        <v>31852.656999999999</v>
      </c>
      <c r="Q25" s="11">
        <v>32453.828999999998</v>
      </c>
      <c r="R25" s="11">
        <v>32962.512999999999</v>
      </c>
      <c r="S25" s="11">
        <v>33423.901999999995</v>
      </c>
      <c r="T25" s="12">
        <v>2.9559686775652905E-2</v>
      </c>
    </row>
    <row r="26" spans="1:20" ht="15" customHeight="1" x14ac:dyDescent="0.3">
      <c r="A26" s="30"/>
      <c r="B26" s="6" t="s">
        <v>62</v>
      </c>
      <c r="C26" s="7">
        <v>620.93614135281609</v>
      </c>
      <c r="D26" s="7">
        <v>601.90995782197172</v>
      </c>
      <c r="E26" s="7">
        <v>607.70048867087792</v>
      </c>
      <c r="F26" s="7">
        <v>615.98920747595798</v>
      </c>
      <c r="G26" s="7">
        <v>626.02453309268583</v>
      </c>
      <c r="H26" s="7">
        <v>637.01817190187671</v>
      </c>
      <c r="I26" s="7">
        <v>648.61003014794392</v>
      </c>
      <c r="J26" s="7">
        <v>660.95298947967979</v>
      </c>
      <c r="K26" s="7">
        <v>673.92575152559664</v>
      </c>
      <c r="L26" s="7">
        <v>686.37281756859318</v>
      </c>
      <c r="M26" s="7">
        <v>699.52740573672156</v>
      </c>
      <c r="N26" s="7">
        <v>713.2592693783871</v>
      </c>
      <c r="O26" s="7">
        <v>727.05597056728527</v>
      </c>
      <c r="P26" s="7">
        <v>739.98025637858336</v>
      </c>
      <c r="Q26" s="7">
        <v>752.64704426571336</v>
      </c>
      <c r="R26" s="7">
        <v>764.61953730705079</v>
      </c>
      <c r="S26" s="7">
        <v>776.68475458886485</v>
      </c>
      <c r="T26" s="8">
        <v>1.4086182216739518E-2</v>
      </c>
    </row>
    <row r="27" spans="1:20" ht="15" customHeight="1" thickBot="1" x14ac:dyDescent="0.35">
      <c r="A27" s="30"/>
      <c r="B27" s="6" t="s">
        <v>63</v>
      </c>
      <c r="C27" s="7">
        <v>121.52862963784801</v>
      </c>
      <c r="D27" s="7">
        <v>117.80485539158796</v>
      </c>
      <c r="E27" s="7">
        <v>118.93816883894198</v>
      </c>
      <c r="F27" s="7">
        <v>120.56042364221409</v>
      </c>
      <c r="G27" s="7">
        <v>122.5245215404512</v>
      </c>
      <c r="H27" s="7">
        <v>124.67617896580839</v>
      </c>
      <c r="I27" s="7">
        <v>126.94491894369332</v>
      </c>
      <c r="J27" s="7">
        <v>129.36066322617864</v>
      </c>
      <c r="K27" s="7">
        <v>131.89967148977132</v>
      </c>
      <c r="L27" s="7">
        <v>134.33579137147373</v>
      </c>
      <c r="M27" s="7">
        <v>136.91038635323775</v>
      </c>
      <c r="N27" s="7">
        <v>139.59796476848288</v>
      </c>
      <c r="O27" s="7">
        <v>142.29823308489412</v>
      </c>
      <c r="P27" s="7">
        <v>144.82775365728821</v>
      </c>
      <c r="Q27" s="7">
        <v>147.30687714731798</v>
      </c>
      <c r="R27" s="7">
        <v>149.65011435926769</v>
      </c>
      <c r="S27" s="7">
        <v>152.01149941143623</v>
      </c>
      <c r="T27" s="8">
        <v>1.408618221673974E-2</v>
      </c>
    </row>
    <row r="28" spans="1:20" ht="15" customHeight="1" thickBot="1" x14ac:dyDescent="0.35">
      <c r="A28" s="63" t="s">
        <v>105</v>
      </c>
      <c r="B28" s="64"/>
      <c r="C28" s="11">
        <v>742.46477099066408</v>
      </c>
      <c r="D28" s="11">
        <v>719.71481321355975</v>
      </c>
      <c r="E28" s="11">
        <v>726.63865750981984</v>
      </c>
      <c r="F28" s="11">
        <v>736.5496311181721</v>
      </c>
      <c r="G28" s="11">
        <v>748.54905463313696</v>
      </c>
      <c r="H28" s="11">
        <v>761.69435086768499</v>
      </c>
      <c r="I28" s="11">
        <v>775.55494909163735</v>
      </c>
      <c r="J28" s="11">
        <v>790.31365270585843</v>
      </c>
      <c r="K28" s="11">
        <v>805.82542301536796</v>
      </c>
      <c r="L28" s="11">
        <v>820.70860894006694</v>
      </c>
      <c r="M28" s="11">
        <v>836.43779208995932</v>
      </c>
      <c r="N28" s="11">
        <v>852.85723414687004</v>
      </c>
      <c r="O28" s="11">
        <v>869.35420365217942</v>
      </c>
      <c r="P28" s="11">
        <v>884.80801003587158</v>
      </c>
      <c r="Q28" s="11">
        <v>899.95392141303125</v>
      </c>
      <c r="R28" s="11">
        <v>914.2696516663184</v>
      </c>
      <c r="S28" s="11">
        <v>928.696254000301</v>
      </c>
      <c r="T28" s="12">
        <v>1.4086182216739518E-2</v>
      </c>
    </row>
    <row r="29" spans="1:20" ht="15" customHeight="1" x14ac:dyDescent="0.3">
      <c r="A29" s="30"/>
      <c r="B29" s="6" t="s">
        <v>57</v>
      </c>
      <c r="C29" s="7">
        <v>3262.8759702299999</v>
      </c>
      <c r="D29" s="7">
        <v>3258.0447242501291</v>
      </c>
      <c r="E29" s="7">
        <v>3298.0752585661057</v>
      </c>
      <c r="F29" s="7">
        <v>3352.7345410085832</v>
      </c>
      <c r="G29" s="7">
        <v>3419.0067609559801</v>
      </c>
      <c r="H29" s="7">
        <v>3500.5155934512754</v>
      </c>
      <c r="I29" s="7">
        <v>3585.0915256453991</v>
      </c>
      <c r="J29" s="7">
        <v>3671.2867243597339</v>
      </c>
      <c r="K29" s="7">
        <v>3760.4578940768215</v>
      </c>
      <c r="L29" s="7">
        <v>3842.9316159176387</v>
      </c>
      <c r="M29" s="7">
        <v>3928.419054184094</v>
      </c>
      <c r="N29" s="7">
        <v>4015.2246727909733</v>
      </c>
      <c r="O29" s="7">
        <v>4107.5224013098323</v>
      </c>
      <c r="P29" s="7">
        <v>4195.4266842058978</v>
      </c>
      <c r="Q29" s="7">
        <v>4283.8961310149834</v>
      </c>
      <c r="R29" s="7">
        <v>4369.275122559493</v>
      </c>
      <c r="S29" s="7">
        <v>4456.6794532129379</v>
      </c>
      <c r="T29" s="8">
        <v>1.9678299956288114E-2</v>
      </c>
    </row>
    <row r="30" spans="1:20" ht="15" customHeight="1" x14ac:dyDescent="0.3">
      <c r="A30" s="30"/>
      <c r="B30" s="6" t="s">
        <v>58</v>
      </c>
      <c r="C30" s="7">
        <v>679.16053517929208</v>
      </c>
      <c r="D30" s="7">
        <v>658.41023330315022</v>
      </c>
      <c r="E30" s="7">
        <v>664.72883198888474</v>
      </c>
      <c r="F30" s="7">
        <v>673.77313587460355</v>
      </c>
      <c r="G30" s="7">
        <v>684.72387178244389</v>
      </c>
      <c r="H30" s="7">
        <v>696.72212555084855</v>
      </c>
      <c r="I30" s="7">
        <v>709.38576908722712</v>
      </c>
      <c r="J30" s="7">
        <v>722.8609381279839</v>
      </c>
      <c r="K30" s="7">
        <v>737.02465534822477</v>
      </c>
      <c r="L30" s="7">
        <v>750.61647237402508</v>
      </c>
      <c r="M30" s="7">
        <v>764.97924090629874</v>
      </c>
      <c r="N30" s="7">
        <v>779.97098392377882</v>
      </c>
      <c r="O30" s="7">
        <v>795.03122271298787</v>
      </c>
      <c r="P30" s="7">
        <v>809.14094486087527</v>
      </c>
      <c r="Q30" s="7">
        <v>822.97023247462607</v>
      </c>
      <c r="R30" s="7">
        <v>836.0429153614765</v>
      </c>
      <c r="S30" s="7">
        <v>849.21740264576704</v>
      </c>
      <c r="T30" s="8">
        <v>1.4064087551090454E-2</v>
      </c>
    </row>
    <row r="31" spans="1:20" ht="15" customHeight="1" x14ac:dyDescent="0.3">
      <c r="A31" s="30"/>
      <c r="B31" s="6" t="s">
        <v>106</v>
      </c>
      <c r="C31" s="7">
        <v>329.03710930749719</v>
      </c>
      <c r="D31" s="7">
        <v>318.9840820879736</v>
      </c>
      <c r="E31" s="7">
        <v>322.04529271305734</v>
      </c>
      <c r="F31" s="7">
        <v>326.42704261180523</v>
      </c>
      <c r="G31" s="7">
        <v>331.73241343544112</v>
      </c>
      <c r="H31" s="7">
        <v>337.54528172239452</v>
      </c>
      <c r="I31" s="7">
        <v>343.6805155098088</v>
      </c>
      <c r="J31" s="7">
        <v>350.20891408265874</v>
      </c>
      <c r="K31" s="7">
        <v>357.07089785497374</v>
      </c>
      <c r="L31" s="7">
        <v>363.65580959933072</v>
      </c>
      <c r="M31" s="7">
        <v>370.61422899315573</v>
      </c>
      <c r="N31" s="7">
        <v>377.87737154994454</v>
      </c>
      <c r="O31" s="7">
        <v>385.17369867733555</v>
      </c>
      <c r="P31" s="7">
        <v>392.00952312265133</v>
      </c>
      <c r="Q31" s="7">
        <v>398.70948371298425</v>
      </c>
      <c r="R31" s="7">
        <v>405.04288732697285</v>
      </c>
      <c r="S31" s="7">
        <v>411.42561274768178</v>
      </c>
      <c r="T31" s="8">
        <v>1.4064087551090454E-2</v>
      </c>
    </row>
    <row r="32" spans="1:20" ht="15" customHeight="1" x14ac:dyDescent="0.3">
      <c r="A32" s="30"/>
      <c r="B32" s="6" t="s">
        <v>107</v>
      </c>
      <c r="C32" s="7">
        <v>252.17267676072589</v>
      </c>
      <c r="D32" s="7">
        <v>244.46807836806693</v>
      </c>
      <c r="E32" s="7">
        <v>246.81417750284362</v>
      </c>
      <c r="F32" s="7">
        <v>250.17233246350693</v>
      </c>
      <c r="G32" s="7">
        <v>254.23834667272561</v>
      </c>
      <c r="H32" s="7">
        <v>258.6933048343252</v>
      </c>
      <c r="I32" s="7">
        <v>263.39532257931836</v>
      </c>
      <c r="J32" s="7">
        <v>268.39866018625662</v>
      </c>
      <c r="K32" s="7">
        <v>273.65765610740118</v>
      </c>
      <c r="L32" s="7">
        <v>278.70430517474335</v>
      </c>
      <c r="M32" s="7">
        <v>284.03720895650122</v>
      </c>
      <c r="N32" s="7">
        <v>289.60365130731975</v>
      </c>
      <c r="O32" s="7">
        <v>295.19552617550249</v>
      </c>
      <c r="P32" s="7">
        <v>300.43447369686169</v>
      </c>
      <c r="Q32" s="7">
        <v>305.56929572289852</v>
      </c>
      <c r="R32" s="7">
        <v>310.42319000159216</v>
      </c>
      <c r="S32" s="7">
        <v>315.31488430852437</v>
      </c>
      <c r="T32" s="8">
        <v>1.4064087551090454E-2</v>
      </c>
    </row>
    <row r="33" spans="1:20" ht="15" customHeight="1" x14ac:dyDescent="0.3">
      <c r="A33" s="30"/>
      <c r="B33" s="6" t="s">
        <v>108</v>
      </c>
      <c r="C33" s="7">
        <v>39.414604450784346</v>
      </c>
      <c r="D33" s="7">
        <v>38.210375261485844</v>
      </c>
      <c r="E33" s="7">
        <v>38.577070696484505</v>
      </c>
      <c r="F33" s="7">
        <v>39.101950517562727</v>
      </c>
      <c r="G33" s="7">
        <v>39.737468781500908</v>
      </c>
      <c r="H33" s="7">
        <v>40.433779008444525</v>
      </c>
      <c r="I33" s="7">
        <v>41.168704663040025</v>
      </c>
      <c r="J33" s="7">
        <v>41.950726630068289</v>
      </c>
      <c r="K33" s="7">
        <v>42.772708006888436</v>
      </c>
      <c r="L33" s="7">
        <v>43.561499557766687</v>
      </c>
      <c r="M33" s="7">
        <v>44.395032737618351</v>
      </c>
      <c r="N33" s="7">
        <v>45.265068009773493</v>
      </c>
      <c r="O33" s="7">
        <v>46.139078385912832</v>
      </c>
      <c r="P33" s="7">
        <v>46.957926196648152</v>
      </c>
      <c r="Q33" s="7">
        <v>47.760499186240729</v>
      </c>
      <c r="R33" s="7">
        <v>48.519163152131696</v>
      </c>
      <c r="S33" s="7">
        <v>49.283735264695771</v>
      </c>
      <c r="T33" s="8">
        <v>1.4064087551090454E-2</v>
      </c>
    </row>
    <row r="34" spans="1:20" ht="15" customHeight="1" thickBot="1" x14ac:dyDescent="0.35">
      <c r="A34" s="30"/>
      <c r="B34" s="6" t="s">
        <v>109</v>
      </c>
      <c r="C34" s="7">
        <v>88.637485031699811</v>
      </c>
      <c r="D34" s="7">
        <v>88.840766379319319</v>
      </c>
      <c r="E34" s="7">
        <v>89.050214322540626</v>
      </c>
      <c r="F34" s="7">
        <v>89.32811568326035</v>
      </c>
      <c r="G34" s="7">
        <v>89.691327031285738</v>
      </c>
      <c r="H34" s="7">
        <v>90.19614806493631</v>
      </c>
      <c r="I34" s="7">
        <v>91.268094093483512</v>
      </c>
      <c r="J34" s="7">
        <v>92.004266518526151</v>
      </c>
      <c r="K34" s="7">
        <v>92.815748338332895</v>
      </c>
      <c r="L34" s="7">
        <v>93.673782118400354</v>
      </c>
      <c r="M34" s="7">
        <v>94.503706094630061</v>
      </c>
      <c r="N34" s="7">
        <v>95.304629627103324</v>
      </c>
      <c r="O34" s="7">
        <v>96.026262429998781</v>
      </c>
      <c r="P34" s="7">
        <v>96.785165289704565</v>
      </c>
      <c r="Q34" s="7">
        <v>97.566171473253206</v>
      </c>
      <c r="R34" s="7">
        <v>98.371441035368449</v>
      </c>
      <c r="S34" s="7">
        <v>99.211747187611081</v>
      </c>
      <c r="T34" s="8">
        <v>7.0687147985071253E-3</v>
      </c>
    </row>
    <row r="35" spans="1:20" ht="15" customHeight="1" thickBot="1" x14ac:dyDescent="0.35">
      <c r="A35" s="63" t="s">
        <v>110</v>
      </c>
      <c r="B35" s="64"/>
      <c r="C35" s="11">
        <v>4651.2983809599991</v>
      </c>
      <c r="D35" s="11">
        <v>4606.9582596501259</v>
      </c>
      <c r="E35" s="11">
        <v>4659.2908457899166</v>
      </c>
      <c r="F35" s="11">
        <v>4731.5371181593218</v>
      </c>
      <c r="G35" s="11">
        <v>4819.1301886593774</v>
      </c>
      <c r="H35" s="11">
        <v>4924.1062326322244</v>
      </c>
      <c r="I35" s="11">
        <v>5033.9899315782768</v>
      </c>
      <c r="J35" s="11">
        <v>5146.7102299052285</v>
      </c>
      <c r="K35" s="11">
        <v>5263.7995597326426</v>
      </c>
      <c r="L35" s="11">
        <v>5373.143484741905</v>
      </c>
      <c r="M35" s="11">
        <v>5486.948471872297</v>
      </c>
      <c r="N35" s="11">
        <v>5603.2463772088931</v>
      </c>
      <c r="O35" s="11">
        <v>5725.0881896915698</v>
      </c>
      <c r="P35" s="11">
        <v>5840.7547173726389</v>
      </c>
      <c r="Q35" s="11">
        <v>5956.4718135849862</v>
      </c>
      <c r="R35" s="11">
        <v>6067.6747194370346</v>
      </c>
      <c r="S35" s="11">
        <v>6181.1328353672179</v>
      </c>
      <c r="T35" s="12">
        <v>1.7931062672830622E-2</v>
      </c>
    </row>
    <row r="36" spans="1:20" ht="15" customHeight="1" x14ac:dyDescent="0.3">
      <c r="A36" s="32"/>
      <c r="B36" s="6" t="s">
        <v>111</v>
      </c>
      <c r="C36" s="7">
        <v>17064.98131839127</v>
      </c>
      <c r="D36" s="7">
        <v>17018.519203190248</v>
      </c>
      <c r="E36" s="7">
        <v>17104.317318824997</v>
      </c>
      <c r="F36" s="7">
        <v>17242.726767134289</v>
      </c>
      <c r="G36" s="7">
        <v>17492.17630810674</v>
      </c>
      <c r="H36" s="7">
        <v>17879.376634001288</v>
      </c>
      <c r="I36" s="7">
        <v>18228.482144031434</v>
      </c>
      <c r="J36" s="7">
        <v>18573.495618749836</v>
      </c>
      <c r="K36" s="7">
        <v>18919.30122265717</v>
      </c>
      <c r="L36" s="7">
        <v>19304.334498793127</v>
      </c>
      <c r="M36" s="7">
        <v>19825.974173440896</v>
      </c>
      <c r="N36" s="7">
        <v>20418.649827672078</v>
      </c>
      <c r="O36" s="7">
        <v>20721.300407453262</v>
      </c>
      <c r="P36" s="7">
        <v>21088.096780496769</v>
      </c>
      <c r="Q36" s="7">
        <v>21432.731179885883</v>
      </c>
      <c r="R36" s="7">
        <v>21743.221261273597</v>
      </c>
      <c r="S36" s="7">
        <v>22178.763919342069</v>
      </c>
      <c r="T36" s="8">
        <v>1.651658800798339E-2</v>
      </c>
    </row>
    <row r="37" spans="1:20" ht="15" customHeight="1" x14ac:dyDescent="0.3">
      <c r="A37" s="32"/>
      <c r="B37" s="6" t="s">
        <v>32</v>
      </c>
      <c r="C37" s="7">
        <v>544.46570850047135</v>
      </c>
      <c r="D37" s="7">
        <v>543.47506331839804</v>
      </c>
      <c r="E37" s="7">
        <v>542.9162946479147</v>
      </c>
      <c r="F37" s="7">
        <v>546.48747183256341</v>
      </c>
      <c r="G37" s="7">
        <v>553.95776844907539</v>
      </c>
      <c r="H37" s="7">
        <v>565.02328816528666</v>
      </c>
      <c r="I37" s="7">
        <v>574.63962535827295</v>
      </c>
      <c r="J37" s="7">
        <v>584.2470465324667</v>
      </c>
      <c r="K37" s="7">
        <v>593.9607238249572</v>
      </c>
      <c r="L37" s="7">
        <v>604.5962596406473</v>
      </c>
      <c r="M37" s="7">
        <v>620.32586242691445</v>
      </c>
      <c r="N37" s="7">
        <v>638.79034534556786</v>
      </c>
      <c r="O37" s="7">
        <v>649.38931584939655</v>
      </c>
      <c r="P37" s="7">
        <v>661.3770661668608</v>
      </c>
      <c r="Q37" s="7">
        <v>672.50333553920188</v>
      </c>
      <c r="R37" s="7">
        <v>682.27714235695692</v>
      </c>
      <c r="S37" s="7">
        <v>695.99470277495425</v>
      </c>
      <c r="T37" s="8">
        <v>1.546442348879995E-2</v>
      </c>
    </row>
    <row r="38" spans="1:20" ht="15" customHeight="1" x14ac:dyDescent="0.3">
      <c r="A38" s="32"/>
      <c r="B38" s="6" t="s">
        <v>43</v>
      </c>
      <c r="C38" s="7">
        <v>302.09727319449451</v>
      </c>
      <c r="D38" s="7">
        <v>304.96159884332667</v>
      </c>
      <c r="E38" s="7">
        <v>305.95955951947559</v>
      </c>
      <c r="F38" s="7">
        <v>309.20019333437455</v>
      </c>
      <c r="G38" s="7">
        <v>314.84069038087375</v>
      </c>
      <c r="H38" s="7">
        <v>322.64685410784944</v>
      </c>
      <c r="I38" s="7">
        <v>329.71134309050302</v>
      </c>
      <c r="J38" s="7">
        <v>336.73334335360084</v>
      </c>
      <c r="K38" s="7">
        <v>343.77711784286441</v>
      </c>
      <c r="L38" s="7">
        <v>351.48468079947577</v>
      </c>
      <c r="M38" s="7">
        <v>362.27751149646372</v>
      </c>
      <c r="N38" s="7">
        <v>374.81127081708735</v>
      </c>
      <c r="O38" s="7">
        <v>382.36022558670362</v>
      </c>
      <c r="P38" s="7">
        <v>390.59996469410203</v>
      </c>
      <c r="Q38" s="7">
        <v>398.19216934842837</v>
      </c>
      <c r="R38" s="7">
        <v>404.82286843986793</v>
      </c>
      <c r="S38" s="7">
        <v>413.73707542798195</v>
      </c>
      <c r="T38" s="8">
        <v>1.9849534938857216E-2</v>
      </c>
    </row>
    <row r="39" spans="1:20" ht="15" customHeight="1" x14ac:dyDescent="0.3">
      <c r="A39" s="32"/>
      <c r="B39" s="6" t="s">
        <v>45</v>
      </c>
      <c r="C39" s="7">
        <v>609.11557912267403</v>
      </c>
      <c r="D39" s="7">
        <v>595.25289400083273</v>
      </c>
      <c r="E39" s="7">
        <v>597.83517876108488</v>
      </c>
      <c r="F39" s="7">
        <v>603.9864076602596</v>
      </c>
      <c r="G39" s="7">
        <v>613.63530183406795</v>
      </c>
      <c r="H39" s="7">
        <v>628.57676260998039</v>
      </c>
      <c r="I39" s="7">
        <v>642.12131334226058</v>
      </c>
      <c r="J39" s="7">
        <v>656.98180859560762</v>
      </c>
      <c r="K39" s="7">
        <v>671.50291033072676</v>
      </c>
      <c r="L39" s="7">
        <v>687.02836479219263</v>
      </c>
      <c r="M39" s="7">
        <v>706.31361887673449</v>
      </c>
      <c r="N39" s="7">
        <v>727.4668036048763</v>
      </c>
      <c r="O39" s="7">
        <v>739.83508564498345</v>
      </c>
      <c r="P39" s="7">
        <v>754.35945766722114</v>
      </c>
      <c r="Q39" s="7">
        <v>768.21578199621831</v>
      </c>
      <c r="R39" s="7">
        <v>780.70488319562241</v>
      </c>
      <c r="S39" s="7">
        <v>798.14829501611234</v>
      </c>
      <c r="T39" s="8">
        <v>1.7036390543210045E-2</v>
      </c>
    </row>
    <row r="40" spans="1:20" ht="15" customHeight="1" x14ac:dyDescent="0.3">
      <c r="A40" s="32"/>
      <c r="B40" s="6" t="s">
        <v>46</v>
      </c>
      <c r="C40" s="7">
        <v>151.20237705724466</v>
      </c>
      <c r="D40" s="7">
        <v>169.11171084792176</v>
      </c>
      <c r="E40" s="7">
        <v>171.2779328154661</v>
      </c>
      <c r="F40" s="7">
        <v>208.49761013336357</v>
      </c>
      <c r="G40" s="7">
        <v>226.90558405898008</v>
      </c>
      <c r="H40" s="7">
        <v>227.3626834766215</v>
      </c>
      <c r="I40" s="7">
        <v>226.26385197529137</v>
      </c>
      <c r="J40" s="7">
        <v>225.63202913228807</v>
      </c>
      <c r="K40" s="7">
        <v>224.71492741694857</v>
      </c>
      <c r="L40" s="7">
        <v>223.82198180450496</v>
      </c>
      <c r="M40" s="7">
        <v>224.39721072401238</v>
      </c>
      <c r="N40" s="7">
        <v>225.82826290980987</v>
      </c>
      <c r="O40" s="7">
        <v>225.13272640484564</v>
      </c>
      <c r="P40" s="7">
        <v>225.23025370322941</v>
      </c>
      <c r="Q40" s="7">
        <v>225.46738970261794</v>
      </c>
      <c r="R40" s="7">
        <v>225.62813202140347</v>
      </c>
      <c r="S40" s="7">
        <v>227.37277008584709</v>
      </c>
      <c r="T40" s="8">
        <v>2.5826088292225657E-2</v>
      </c>
    </row>
    <row r="41" spans="1:20" ht="15" customHeight="1" thickBot="1" x14ac:dyDescent="0.35">
      <c r="A41" s="32"/>
      <c r="B41" s="6" t="s">
        <v>112</v>
      </c>
      <c r="C41" s="7">
        <v>334.5342782245753</v>
      </c>
      <c r="D41" s="7">
        <v>332.46588649795819</v>
      </c>
      <c r="E41" s="7">
        <v>332.07695646443432</v>
      </c>
      <c r="F41" s="7">
        <v>333.42414017607211</v>
      </c>
      <c r="G41" s="7">
        <v>337.82624086194124</v>
      </c>
      <c r="H41" s="7">
        <v>343.50009465437984</v>
      </c>
      <c r="I41" s="7">
        <v>348.48678550294693</v>
      </c>
      <c r="J41" s="7">
        <v>354.086925067793</v>
      </c>
      <c r="K41" s="7">
        <v>359.70003030690015</v>
      </c>
      <c r="L41" s="7">
        <v>365.91619741297427</v>
      </c>
      <c r="M41" s="7">
        <v>374.60220725947653</v>
      </c>
      <c r="N41" s="7">
        <v>384.63222688702319</v>
      </c>
      <c r="O41" s="7">
        <v>390.37940965250056</v>
      </c>
      <c r="P41" s="7">
        <v>397.24746943929227</v>
      </c>
      <c r="Q41" s="7">
        <v>403.83154048356994</v>
      </c>
      <c r="R41" s="7">
        <v>409.8127241623373</v>
      </c>
      <c r="S41" s="7">
        <v>418.32091649598163</v>
      </c>
      <c r="T41" s="8">
        <v>1.4067372888946439E-2</v>
      </c>
    </row>
    <row r="42" spans="1:20" ht="15" customHeight="1" thickBot="1" x14ac:dyDescent="0.35">
      <c r="A42" s="63" t="s">
        <v>113</v>
      </c>
      <c r="B42" s="64"/>
      <c r="C42" s="11">
        <v>19006.39653449073</v>
      </c>
      <c r="D42" s="11">
        <v>18963.786356698685</v>
      </c>
      <c r="E42" s="11">
        <v>19054.383241033374</v>
      </c>
      <c r="F42" s="11">
        <v>19244.322590270924</v>
      </c>
      <c r="G42" s="11">
        <v>19539.341893691679</v>
      </c>
      <c r="H42" s="11">
        <v>19966.486317015409</v>
      </c>
      <c r="I42" s="11">
        <v>20349.705063300709</v>
      </c>
      <c r="J42" s="11">
        <v>20731.17677143159</v>
      </c>
      <c r="K42" s="11">
        <v>21112.956932379566</v>
      </c>
      <c r="L42" s="11">
        <v>21537.181983242921</v>
      </c>
      <c r="M42" s="11">
        <v>22113.890584224497</v>
      </c>
      <c r="N42" s="11">
        <v>22770.178737236445</v>
      </c>
      <c r="O42" s="11">
        <v>23108.397170591692</v>
      </c>
      <c r="P42" s="11">
        <v>23516.910992167475</v>
      </c>
      <c r="Q42" s="11">
        <v>23900.941396955921</v>
      </c>
      <c r="R42" s="11">
        <v>24246.467011449786</v>
      </c>
      <c r="S42" s="11">
        <v>24732.337679142947</v>
      </c>
      <c r="T42" s="12">
        <v>1.6594688687086245E-2</v>
      </c>
    </row>
    <row r="43" spans="1:20" ht="15" customHeight="1" x14ac:dyDescent="0.3">
      <c r="A43" s="30"/>
      <c r="B43" s="6" t="s">
        <v>114</v>
      </c>
      <c r="C43" s="7">
        <v>4348.3565973206823</v>
      </c>
      <c r="D43" s="7">
        <v>4305.600100567267</v>
      </c>
      <c r="E43" s="7">
        <v>4304.1830826048308</v>
      </c>
      <c r="F43" s="7">
        <v>4340.2297535725884</v>
      </c>
      <c r="G43" s="7">
        <v>4396.6082441611716</v>
      </c>
      <c r="H43" s="7">
        <v>4489.9127430851058</v>
      </c>
      <c r="I43" s="7">
        <v>4576.7923695770387</v>
      </c>
      <c r="J43" s="7">
        <v>4683.5358004220943</v>
      </c>
      <c r="K43" s="7">
        <v>4793.8606883943194</v>
      </c>
      <c r="L43" s="7">
        <v>4924.9739559990931</v>
      </c>
      <c r="M43" s="7">
        <v>5089.7766479826305</v>
      </c>
      <c r="N43" s="7">
        <v>5272.172287284794</v>
      </c>
      <c r="O43" s="7">
        <v>5383.4123923539037</v>
      </c>
      <c r="P43" s="7">
        <v>5513.1375034589219</v>
      </c>
      <c r="Q43" s="7">
        <v>5639.103663363303</v>
      </c>
      <c r="R43" s="7">
        <v>5756.3681092555835</v>
      </c>
      <c r="S43" s="7">
        <v>5905.9265020047615</v>
      </c>
      <c r="T43" s="8">
        <v>1.9319142859124172E-2</v>
      </c>
    </row>
    <row r="44" spans="1:20" ht="15" customHeight="1" thickBot="1" x14ac:dyDescent="0.35">
      <c r="A44" s="33"/>
      <c r="B44" s="6" t="s">
        <v>115</v>
      </c>
      <c r="C44" s="7">
        <v>233.80511688131591</v>
      </c>
      <c r="D44" s="7">
        <v>233.80511688131591</v>
      </c>
      <c r="E44" s="7">
        <v>233.82488346070096</v>
      </c>
      <c r="F44" s="7">
        <v>233.84379062359096</v>
      </c>
      <c r="G44" s="7">
        <v>246.15836958044969</v>
      </c>
      <c r="H44" s="7">
        <v>246.08188151239466</v>
      </c>
      <c r="I44" s="7">
        <v>246.08188151239466</v>
      </c>
      <c r="J44" s="7">
        <v>246.0810220958997</v>
      </c>
      <c r="K44" s="7">
        <v>246.05008310207964</v>
      </c>
      <c r="L44" s="7">
        <v>246.13258708559965</v>
      </c>
      <c r="M44" s="7">
        <v>246.14375950003469</v>
      </c>
      <c r="N44" s="7">
        <v>246.09219451033468</v>
      </c>
      <c r="O44" s="7">
        <v>246.0810220958997</v>
      </c>
      <c r="P44" s="7">
        <v>246.07844384641464</v>
      </c>
      <c r="Q44" s="7">
        <v>246.09133509383963</v>
      </c>
      <c r="R44" s="7">
        <v>246.13258708559965</v>
      </c>
      <c r="S44" s="7">
        <v>246.13344650209464</v>
      </c>
      <c r="T44" s="8">
        <v>3.2167827637270552E-3</v>
      </c>
    </row>
    <row r="45" spans="1:20" ht="15" customHeight="1" thickBot="1" x14ac:dyDescent="0.35">
      <c r="A45" s="63" t="s">
        <v>116</v>
      </c>
      <c r="B45" s="64"/>
      <c r="C45" s="11">
        <v>4582.1617142019986</v>
      </c>
      <c r="D45" s="11">
        <v>4539.4052174485832</v>
      </c>
      <c r="E45" s="11">
        <v>4538.0079660655319</v>
      </c>
      <c r="F45" s="11">
        <v>4574.0735441961797</v>
      </c>
      <c r="G45" s="11">
        <v>4642.7666137416209</v>
      </c>
      <c r="H45" s="11">
        <v>4735.9946245975007</v>
      </c>
      <c r="I45" s="11">
        <v>4822.8742510894335</v>
      </c>
      <c r="J45" s="11">
        <v>4929.6168225179936</v>
      </c>
      <c r="K45" s="11">
        <v>5039.9107714963993</v>
      </c>
      <c r="L45" s="11">
        <v>5171.1065430846929</v>
      </c>
      <c r="M45" s="11">
        <v>5335.9204074826648</v>
      </c>
      <c r="N45" s="11">
        <v>5518.2644817951286</v>
      </c>
      <c r="O45" s="11">
        <v>5629.4934144498038</v>
      </c>
      <c r="P45" s="11">
        <v>5759.2159473053362</v>
      </c>
      <c r="Q45" s="11">
        <v>5885.1949984571429</v>
      </c>
      <c r="R45" s="11">
        <v>6002.5006963411834</v>
      </c>
      <c r="S45" s="11">
        <v>6152.059948506856</v>
      </c>
      <c r="T45" s="12">
        <v>1.8584080198587483E-2</v>
      </c>
    </row>
    <row r="46" spans="1:20" ht="15" customHeight="1" x14ac:dyDescent="0.3">
      <c r="A46" s="30"/>
      <c r="B46" s="6" t="s">
        <v>117</v>
      </c>
      <c r="C46" s="7">
        <v>978.60043772354129</v>
      </c>
      <c r="D46" s="7">
        <v>973.43560641739316</v>
      </c>
      <c r="E46" s="7">
        <v>971.65320983012214</v>
      </c>
      <c r="F46" s="7">
        <v>974.44778894129843</v>
      </c>
      <c r="G46" s="7">
        <v>987.64660764711095</v>
      </c>
      <c r="H46" s="7">
        <v>1000.7396107154241</v>
      </c>
      <c r="I46" s="7">
        <v>1011.8074774445655</v>
      </c>
      <c r="J46" s="7">
        <v>1024.7150251199594</v>
      </c>
      <c r="K46" s="7">
        <v>1037.8862789079349</v>
      </c>
      <c r="L46" s="7">
        <v>1053.6901864280865</v>
      </c>
      <c r="M46" s="7">
        <v>1076.4377553597428</v>
      </c>
      <c r="N46" s="7">
        <v>1103.4125903311178</v>
      </c>
      <c r="O46" s="7">
        <v>1117.3978174710278</v>
      </c>
      <c r="P46" s="7">
        <v>1135.3239895327563</v>
      </c>
      <c r="Q46" s="7">
        <v>1152.6111406678403</v>
      </c>
      <c r="R46" s="7">
        <v>1168.2760966330231</v>
      </c>
      <c r="S46" s="7">
        <v>1191.2308088325246</v>
      </c>
      <c r="T46" s="8">
        <v>1.2364498510583077E-2</v>
      </c>
    </row>
    <row r="47" spans="1:20" ht="15" customHeight="1" x14ac:dyDescent="0.3">
      <c r="A47" s="30"/>
      <c r="B47" s="6" t="s">
        <v>118</v>
      </c>
      <c r="C47" s="7">
        <v>44.211430465045915</v>
      </c>
      <c r="D47" s="7">
        <v>294.492936316662</v>
      </c>
      <c r="E47" s="7">
        <v>292.29546653167392</v>
      </c>
      <c r="F47" s="7">
        <v>291.42486721518839</v>
      </c>
      <c r="G47" s="7">
        <v>292.55325450003409</v>
      </c>
      <c r="H47" s="7">
        <v>294.70632918406272</v>
      </c>
      <c r="I47" s="7">
        <v>295.98508967768612</v>
      </c>
      <c r="J47" s="7">
        <v>297.54240302635833</v>
      </c>
      <c r="K47" s="7">
        <v>299.20610031818171</v>
      </c>
      <c r="L47" s="7">
        <v>301.03387432991076</v>
      </c>
      <c r="M47" s="7">
        <v>304.64001243312833</v>
      </c>
      <c r="N47" s="7">
        <v>309.08638514763402</v>
      </c>
      <c r="O47" s="7">
        <v>310.79529975575349</v>
      </c>
      <c r="P47" s="7">
        <v>313.74937616867174</v>
      </c>
      <c r="Q47" s="7">
        <v>316.83150684067846</v>
      </c>
      <c r="R47" s="7">
        <v>319.75514038948955</v>
      </c>
      <c r="S47" s="7">
        <v>324.86042646572986</v>
      </c>
      <c r="T47" s="8">
        <v>0.13275278915673061</v>
      </c>
    </row>
    <row r="48" spans="1:20" ht="15" customHeight="1" thickBot="1" x14ac:dyDescent="0.35">
      <c r="A48" s="30"/>
      <c r="B48" s="6" t="s">
        <v>119</v>
      </c>
      <c r="C48" s="7">
        <v>38.245883118684063</v>
      </c>
      <c r="D48" s="7">
        <v>38.245883118684063</v>
      </c>
      <c r="E48" s="7">
        <v>38.24911653929906</v>
      </c>
      <c r="F48" s="7">
        <v>38.252209376409056</v>
      </c>
      <c r="G48" s="7">
        <v>40.266630419550317</v>
      </c>
      <c r="H48" s="7">
        <v>40.254118487605346</v>
      </c>
      <c r="I48" s="7">
        <v>40.254118487605346</v>
      </c>
      <c r="J48" s="7">
        <v>40.253977904100346</v>
      </c>
      <c r="K48" s="7">
        <v>40.248916897920346</v>
      </c>
      <c r="L48" s="7">
        <v>40.262412914400322</v>
      </c>
      <c r="M48" s="7">
        <v>40.264240499965325</v>
      </c>
      <c r="N48" s="7">
        <v>40.255805489665342</v>
      </c>
      <c r="O48" s="7">
        <v>40.253977904100346</v>
      </c>
      <c r="P48" s="7">
        <v>40.253556153585343</v>
      </c>
      <c r="Q48" s="7">
        <v>40.255664906160334</v>
      </c>
      <c r="R48" s="7">
        <v>40.262412914400322</v>
      </c>
      <c r="S48" s="7">
        <v>40.262553497905323</v>
      </c>
      <c r="T48" s="8">
        <v>3.2167827637270552E-3</v>
      </c>
    </row>
    <row r="49" spans="1:20" ht="15" customHeight="1" thickBot="1" x14ac:dyDescent="0.35">
      <c r="A49" s="63" t="s">
        <v>120</v>
      </c>
      <c r="B49" s="64"/>
      <c r="C49" s="11">
        <v>24649.615999999995</v>
      </c>
      <c r="D49" s="11">
        <v>24809.366000000002</v>
      </c>
      <c r="E49" s="11">
        <v>24894.589000000004</v>
      </c>
      <c r="F49" s="11">
        <v>25122.521000000001</v>
      </c>
      <c r="G49" s="11">
        <v>25502.574999999997</v>
      </c>
      <c r="H49" s="11">
        <v>26038.180999999997</v>
      </c>
      <c r="I49" s="11">
        <v>26520.625999999997</v>
      </c>
      <c r="J49" s="11">
        <v>27023.305</v>
      </c>
      <c r="K49" s="11">
        <v>27530.209000000003</v>
      </c>
      <c r="L49" s="11">
        <v>28103.274999999998</v>
      </c>
      <c r="M49" s="11">
        <v>28871.152999999998</v>
      </c>
      <c r="N49" s="11">
        <v>29741.197999999997</v>
      </c>
      <c r="O49" s="11">
        <v>30206.337680172379</v>
      </c>
      <c r="P49" s="11">
        <v>30765.453861327824</v>
      </c>
      <c r="Q49" s="11">
        <v>31295.834707827733</v>
      </c>
      <c r="R49" s="11">
        <v>31777.261357727872</v>
      </c>
      <c r="S49" s="11">
        <v>32440.751416445957</v>
      </c>
      <c r="T49" s="12">
        <v>1.7314059748573918E-2</v>
      </c>
    </row>
    <row r="50" spans="1:20" ht="15" customHeight="1" thickBot="1" x14ac:dyDescent="0.35">
      <c r="A50" s="63" t="s">
        <v>121</v>
      </c>
      <c r="B50" s="64"/>
      <c r="C50" s="11">
        <v>165.94900000000001</v>
      </c>
      <c r="D50" s="11">
        <v>165.94900000000001</v>
      </c>
      <c r="E50" s="11">
        <v>165.92599999999999</v>
      </c>
      <c r="F50" s="11">
        <v>165.904</v>
      </c>
      <c r="G50" s="11">
        <v>174.57499999999999</v>
      </c>
      <c r="H50" s="11">
        <v>174.66399999999999</v>
      </c>
      <c r="I50" s="11">
        <v>174.66399999999999</v>
      </c>
      <c r="J50" s="11">
        <v>174.66499999999999</v>
      </c>
      <c r="K50" s="11">
        <v>174.70099999999999</v>
      </c>
      <c r="L50" s="11">
        <v>174.60499999999999</v>
      </c>
      <c r="M50" s="11">
        <v>174.59200000000001</v>
      </c>
      <c r="N50" s="11">
        <v>174.65199999999999</v>
      </c>
      <c r="O50" s="11">
        <v>174.66499999999999</v>
      </c>
      <c r="P50" s="11">
        <v>174.66800000000001</v>
      </c>
      <c r="Q50" s="11">
        <v>174.65299999999999</v>
      </c>
      <c r="R50" s="11">
        <v>174.60499999999999</v>
      </c>
      <c r="S50" s="11">
        <v>174.60400000000001</v>
      </c>
      <c r="T50" s="11">
        <v>3.1825561382379242E-3</v>
      </c>
    </row>
    <row r="51" spans="1:20" ht="15" customHeight="1" thickBot="1" x14ac:dyDescent="0.35">
      <c r="A51" s="63" t="s">
        <v>133</v>
      </c>
      <c r="B51" s="64"/>
      <c r="C51" s="11">
        <v>4521.9929999999995</v>
      </c>
      <c r="D51" s="11">
        <v>4554.45</v>
      </c>
      <c r="E51" s="11">
        <v>4600.518</v>
      </c>
      <c r="F51" s="11">
        <v>4673.808</v>
      </c>
      <c r="G51" s="11">
        <v>4805.7299999999996</v>
      </c>
      <c r="H51" s="11">
        <v>4942.8869999999997</v>
      </c>
      <c r="I51" s="11">
        <v>5075.8559999999998</v>
      </c>
      <c r="J51" s="11">
        <v>5201.4960000000001</v>
      </c>
      <c r="K51" s="11">
        <v>5336.5589999999993</v>
      </c>
      <c r="L51" s="11">
        <v>5475.8099999999995</v>
      </c>
      <c r="M51" s="11">
        <v>5632.86</v>
      </c>
      <c r="N51" s="11">
        <v>5816.085</v>
      </c>
      <c r="O51" s="11">
        <v>5934.3959999999997</v>
      </c>
      <c r="P51" s="11">
        <v>6056.8949999999995</v>
      </c>
      <c r="Q51" s="11">
        <v>6172.0649999999996</v>
      </c>
      <c r="R51" s="11">
        <v>6278.8589999999995</v>
      </c>
      <c r="S51" s="11">
        <v>6416.0159999999996</v>
      </c>
      <c r="T51" s="12">
        <v>2.2106080798476091E-2</v>
      </c>
    </row>
    <row r="52" spans="1:20" ht="15" customHeight="1" thickBot="1" x14ac:dyDescent="0.35">
      <c r="A52" s="63" t="s">
        <v>123</v>
      </c>
      <c r="B52" s="64"/>
      <c r="C52" s="11">
        <v>162.94499999999999</v>
      </c>
      <c r="D52" s="11">
        <v>165.07499999999999</v>
      </c>
      <c r="E52" s="11">
        <v>168.26999999999998</v>
      </c>
      <c r="F52" s="11">
        <v>171.465</v>
      </c>
      <c r="G52" s="11">
        <v>174.66</v>
      </c>
      <c r="H52" s="11">
        <v>177.85499999999999</v>
      </c>
      <c r="I52" s="11">
        <v>181.04999999999998</v>
      </c>
      <c r="J52" s="11">
        <v>184.245</v>
      </c>
      <c r="K52" s="11">
        <v>187.44</v>
      </c>
      <c r="L52" s="11">
        <v>190.63499999999999</v>
      </c>
      <c r="M52" s="11">
        <v>192.76499999999999</v>
      </c>
      <c r="N52" s="11">
        <v>195.95999999999998</v>
      </c>
      <c r="O52" s="11">
        <v>199.155</v>
      </c>
      <c r="P52" s="11">
        <v>201.285</v>
      </c>
      <c r="Q52" s="11">
        <v>204.48</v>
      </c>
      <c r="R52" s="11">
        <v>207.67499999999998</v>
      </c>
      <c r="S52" s="11">
        <v>210.86999999999998</v>
      </c>
      <c r="T52" s="12">
        <v>1.6244855198107588E-2</v>
      </c>
    </row>
    <row r="53" spans="1:20" ht="15" customHeight="1" thickBot="1" x14ac:dyDescent="0.35">
      <c r="A53" s="63" t="s">
        <v>124</v>
      </c>
      <c r="B53" s="64"/>
      <c r="C53" s="11">
        <v>29500.502999999993</v>
      </c>
      <c r="D53" s="11">
        <v>29694.840000000004</v>
      </c>
      <c r="E53" s="11">
        <v>29829.303000000004</v>
      </c>
      <c r="F53" s="11">
        <v>30133.698</v>
      </c>
      <c r="G53" s="11">
        <v>30657.539999999997</v>
      </c>
      <c r="H53" s="11">
        <v>31333.586999999996</v>
      </c>
      <c r="I53" s="11">
        <v>31952.195999999996</v>
      </c>
      <c r="J53" s="11">
        <v>32583.710999999999</v>
      </c>
      <c r="K53" s="11">
        <v>33228.909000000007</v>
      </c>
      <c r="L53" s="11">
        <v>33944.325000000004</v>
      </c>
      <c r="M53" s="11">
        <v>34871.369999999995</v>
      </c>
      <c r="N53" s="11">
        <v>35927.894999999997</v>
      </c>
      <c r="O53" s="11">
        <v>36514.553680172379</v>
      </c>
      <c r="P53" s="11">
        <v>37198.301861327825</v>
      </c>
      <c r="Q53" s="11">
        <v>37847.032707827733</v>
      </c>
      <c r="R53" s="11">
        <v>38438.400357727878</v>
      </c>
      <c r="S53" s="11">
        <v>39242.241416445962</v>
      </c>
      <c r="T53" s="12">
        <v>1.7994130589623847E-2</v>
      </c>
    </row>
    <row r="54" spans="1:20" ht="15" customHeight="1" x14ac:dyDescent="0.3">
      <c r="A54" s="30"/>
      <c r="B54" s="6" t="s">
        <v>65</v>
      </c>
      <c r="C54" s="7">
        <v>6633.7965399999994</v>
      </c>
      <c r="D54" s="7">
        <v>6046.5061499189833</v>
      </c>
      <c r="E54" s="7">
        <v>6044.4769201968984</v>
      </c>
      <c r="F54" s="7">
        <v>6081.4525575109483</v>
      </c>
      <c r="G54" s="7">
        <v>6160.2901513305742</v>
      </c>
      <c r="H54" s="7">
        <v>6286.9132172354475</v>
      </c>
      <c r="I54" s="7">
        <v>6400.8253316801338</v>
      </c>
      <c r="J54" s="7">
        <v>6504.9534662930701</v>
      </c>
      <c r="K54" s="7">
        <v>6623.3283919750174</v>
      </c>
      <c r="L54" s="7">
        <v>6725.9272120730857</v>
      </c>
      <c r="M54" s="7">
        <v>6863.2088252817211</v>
      </c>
      <c r="N54" s="7">
        <v>7005.3837757802667</v>
      </c>
      <c r="O54" s="7">
        <v>7082.6949899264737</v>
      </c>
      <c r="P54" s="7">
        <v>7199.7566640565192</v>
      </c>
      <c r="Q54" s="7">
        <v>7326.7067097876106</v>
      </c>
      <c r="R54" s="7">
        <v>7451.3636690495532</v>
      </c>
      <c r="S54" s="7">
        <v>7603.8386662952953</v>
      </c>
      <c r="T54" s="8">
        <v>8.5662279793312646E-3</v>
      </c>
    </row>
    <row r="55" spans="1:20" ht="15" customHeight="1" x14ac:dyDescent="0.3">
      <c r="A55" s="30"/>
      <c r="B55" s="6" t="s">
        <v>125</v>
      </c>
      <c r="C55" s="7">
        <v>349.56208532142853</v>
      </c>
      <c r="D55" s="7">
        <v>317.69210846780828</v>
      </c>
      <c r="E55" s="7">
        <v>318.24938918622786</v>
      </c>
      <c r="F55" s="7">
        <v>320.81781322067383</v>
      </c>
      <c r="G55" s="7">
        <v>327.88482288579695</v>
      </c>
      <c r="H55" s="7">
        <v>335.59531398962946</v>
      </c>
      <c r="I55" s="7">
        <v>343.23894411817975</v>
      </c>
      <c r="J55" s="7">
        <v>350.67451557302275</v>
      </c>
      <c r="K55" s="7">
        <v>358.86974413249203</v>
      </c>
      <c r="L55" s="7">
        <v>366.13956609814295</v>
      </c>
      <c r="M55" s="7">
        <v>375.23883625995848</v>
      </c>
      <c r="N55" s="7">
        <v>385.10366705197163</v>
      </c>
      <c r="O55" s="7">
        <v>390.73535482915457</v>
      </c>
      <c r="P55" s="7">
        <v>398.71302681193475</v>
      </c>
      <c r="Q55" s="7">
        <v>407.15866023872275</v>
      </c>
      <c r="R55" s="7">
        <v>415.48155080336045</v>
      </c>
      <c r="S55" s="7">
        <v>426.91954962405225</v>
      </c>
      <c r="T55" s="8">
        <v>1.257303431107748E-2</v>
      </c>
    </row>
    <row r="56" spans="1:20" ht="15" customHeight="1" thickBot="1" x14ac:dyDescent="0.35">
      <c r="A56" s="30"/>
      <c r="B56" s="6" t="s">
        <v>126</v>
      </c>
      <c r="C56" s="7">
        <v>362.27343387857144</v>
      </c>
      <c r="D56" s="7">
        <v>329.24454877572862</v>
      </c>
      <c r="E56" s="7">
        <v>329.82209424754529</v>
      </c>
      <c r="F56" s="7">
        <v>332.48391551960748</v>
      </c>
      <c r="G56" s="7">
        <v>339.80790735437142</v>
      </c>
      <c r="H56" s="7">
        <v>347.79877995288876</v>
      </c>
      <c r="I56" s="7">
        <v>355.72036026793182</v>
      </c>
      <c r="J56" s="7">
        <v>363.42631613931445</v>
      </c>
      <c r="K56" s="7">
        <v>371.9195530100373</v>
      </c>
      <c r="L56" s="7">
        <v>379.45373213807545</v>
      </c>
      <c r="M56" s="7">
        <v>388.88388485122971</v>
      </c>
      <c r="N56" s="7">
        <v>399.10743676295249</v>
      </c>
      <c r="O56" s="7">
        <v>404.94391318657836</v>
      </c>
      <c r="P56" s="7">
        <v>413.21168233236881</v>
      </c>
      <c r="Q56" s="7">
        <v>421.96442970194903</v>
      </c>
      <c r="R56" s="7">
        <v>430.58997083257361</v>
      </c>
      <c r="S56" s="7">
        <v>442.44389688310872</v>
      </c>
      <c r="T56" s="8">
        <v>1.257303431107748E-2</v>
      </c>
    </row>
    <row r="57" spans="1:20" ht="15" customHeight="1" thickBot="1" x14ac:dyDescent="0.35">
      <c r="A57" s="63" t="s">
        <v>127</v>
      </c>
      <c r="B57" s="64"/>
      <c r="C57" s="11">
        <v>7345.6320591999993</v>
      </c>
      <c r="D57" s="11">
        <v>6693.4428071625198</v>
      </c>
      <c r="E57" s="11">
        <v>6692.5484036306716</v>
      </c>
      <c r="F57" s="11">
        <v>6734.75428625123</v>
      </c>
      <c r="G57" s="11">
        <v>6827.9828815707424</v>
      </c>
      <c r="H57" s="11">
        <v>6970.3073111779659</v>
      </c>
      <c r="I57" s="11">
        <v>7099.7846360662452</v>
      </c>
      <c r="J57" s="11">
        <v>7219.0542980054079</v>
      </c>
      <c r="K57" s="11">
        <v>7354.1176891175464</v>
      </c>
      <c r="L57" s="11">
        <v>7471.5205103093049</v>
      </c>
      <c r="M57" s="11">
        <v>7627.3315463929093</v>
      </c>
      <c r="N57" s="11">
        <v>7789.5948795951908</v>
      </c>
      <c r="O57" s="11">
        <v>7878.3742579422069</v>
      </c>
      <c r="P57" s="11">
        <v>8011.6813732008222</v>
      </c>
      <c r="Q57" s="11">
        <v>8155.8297997282825</v>
      </c>
      <c r="R57" s="11">
        <v>8297.4351906854881</v>
      </c>
      <c r="S57" s="11">
        <v>8473.2021128024571</v>
      </c>
      <c r="T57" s="12">
        <v>8.9651125251697383E-3</v>
      </c>
    </row>
    <row r="58" spans="1:20" ht="15" customHeight="1" thickBot="1" x14ac:dyDescent="0.35">
      <c r="A58" s="63" t="s">
        <v>128</v>
      </c>
      <c r="B58" s="64"/>
      <c r="C58" s="11">
        <v>1220.3842199999999</v>
      </c>
      <c r="D58" s="11">
        <v>1231.9873432804216</v>
      </c>
      <c r="E58" s="11">
        <v>1240.3369629667898</v>
      </c>
      <c r="F58" s="11">
        <v>1250.0974529229943</v>
      </c>
      <c r="G58" s="11">
        <v>1264.6687627736319</v>
      </c>
      <c r="H58" s="11">
        <v>1277.5911731457322</v>
      </c>
      <c r="I58" s="11">
        <v>1290.0488334944193</v>
      </c>
      <c r="J58" s="11">
        <v>1302.4156475057134</v>
      </c>
      <c r="K58" s="11">
        <v>1315.3783968728976</v>
      </c>
      <c r="L58" s="11">
        <v>1326.364050600972</v>
      </c>
      <c r="M58" s="11">
        <v>1338.035812708868</v>
      </c>
      <c r="N58" s="11">
        <v>1350.3682608357851</v>
      </c>
      <c r="O58" s="11">
        <v>1360.1728816401151</v>
      </c>
      <c r="P58" s="11">
        <v>1371.5054569132442</v>
      </c>
      <c r="Q58" s="11">
        <v>1383.2755718370549</v>
      </c>
      <c r="R58" s="11">
        <v>1395.2356468712637</v>
      </c>
      <c r="S58" s="11">
        <v>1408.7319422805053</v>
      </c>
      <c r="T58" s="12">
        <v>9.01061741596898E-3</v>
      </c>
    </row>
    <row r="59" spans="1:20" ht="15" customHeight="1" thickBot="1" x14ac:dyDescent="0.35">
      <c r="A59" s="63" t="s">
        <v>135</v>
      </c>
      <c r="B59" s="64"/>
      <c r="C59" s="11">
        <v>50472.156999999992</v>
      </c>
      <c r="D59" s="11">
        <v>51067.976000000002</v>
      </c>
      <c r="E59" s="11">
        <v>51672.236000000004</v>
      </c>
      <c r="F59" s="11">
        <v>52515.793999999994</v>
      </c>
      <c r="G59" s="11">
        <v>54259.846999999994</v>
      </c>
      <c r="H59" s="11">
        <v>56048.902999999991</v>
      </c>
      <c r="I59" s="11">
        <v>57814.152999999991</v>
      </c>
      <c r="J59" s="11">
        <v>59497.718999999997</v>
      </c>
      <c r="K59" s="11">
        <v>60958.493000000002</v>
      </c>
      <c r="L59" s="11">
        <v>62545.188000000002</v>
      </c>
      <c r="M59" s="11">
        <v>64323.542999999991</v>
      </c>
      <c r="N59" s="11">
        <v>66201.95</v>
      </c>
      <c r="O59" s="11">
        <v>67667.244680172385</v>
      </c>
      <c r="P59" s="11">
        <v>69050.958861327817</v>
      </c>
      <c r="Q59" s="11">
        <v>70300.861707827731</v>
      </c>
      <c r="R59" s="11">
        <v>71400.91335772787</v>
      </c>
      <c r="S59" s="11">
        <v>72666.143416445964</v>
      </c>
      <c r="T59" s="12">
        <v>2.3039766329713496E-2</v>
      </c>
    </row>
    <row r="60" spans="1:20" ht="15" customHeight="1" thickBot="1" x14ac:dyDescent="0.35">
      <c r="A60" s="63" t="s">
        <v>136</v>
      </c>
      <c r="B60" s="64"/>
      <c r="C60" s="11">
        <v>48140.330021874404</v>
      </c>
      <c r="D60" s="11">
        <v>48743.62804903504</v>
      </c>
      <c r="E60" s="11">
        <v>49435.777539311595</v>
      </c>
      <c r="F60" s="11">
        <v>50325.96173297627</v>
      </c>
      <c r="G60" s="11">
        <v>52282.763274234712</v>
      </c>
      <c r="H60" s="11">
        <v>54160.76635028387</v>
      </c>
      <c r="I60" s="11">
        <v>55963.161394379327</v>
      </c>
      <c r="J60" s="11">
        <v>57692.291387016536</v>
      </c>
      <c r="K60" s="11">
        <v>59175.326803974269</v>
      </c>
      <c r="L60" s="11">
        <v>60798.015326798923</v>
      </c>
      <c r="M60" s="11">
        <v>62559.473241927793</v>
      </c>
      <c r="N60" s="11">
        <v>64412.508141744096</v>
      </c>
      <c r="O60" s="11">
        <v>65597.211634570049</v>
      </c>
      <c r="P60" s="11">
        <v>66836.126758220082</v>
      </c>
      <c r="Q60" s="11">
        <v>68012.050531590154</v>
      </c>
      <c r="R60" s="11">
        <v>69095.202701170856</v>
      </c>
      <c r="S60" s="11">
        <v>70330.804639884838</v>
      </c>
      <c r="T60" s="12">
        <v>2.3976011641308359E-2</v>
      </c>
    </row>
    <row r="61" spans="1:20" ht="15" customHeight="1" thickBot="1" x14ac:dyDescent="0.35">
      <c r="A61" s="63" t="s">
        <v>137</v>
      </c>
      <c r="B61" s="64"/>
      <c r="C61" s="11">
        <v>64431.936431150651</v>
      </c>
      <c r="D61" s="11">
        <v>64320.079223306639</v>
      </c>
      <c r="E61" s="11">
        <v>64991.050869897204</v>
      </c>
      <c r="F61" s="11">
        <v>65968.732488451715</v>
      </c>
      <c r="G61" s="11">
        <v>67920.177887636877</v>
      </c>
      <c r="H61" s="11">
        <v>69982.602067823595</v>
      </c>
      <c r="I61" s="11">
        <v>72013.53135023058</v>
      </c>
      <c r="J61" s="11">
        <v>73956.212828122196</v>
      </c>
      <c r="K61" s="11">
        <v>75697.614068738447</v>
      </c>
      <c r="L61" s="11">
        <v>77536.924654592251</v>
      </c>
      <c r="M61" s="11">
        <v>79612.296623064016</v>
      </c>
      <c r="N61" s="11">
        <v>81798.016751786738</v>
      </c>
      <c r="O61" s="11">
        <v>83500.234213098462</v>
      </c>
      <c r="P61" s="11">
        <v>85159.708418850394</v>
      </c>
      <c r="Q61" s="11">
        <v>86696.392814391089</v>
      </c>
      <c r="R61" s="11">
        <v>88075.528566387977</v>
      </c>
      <c r="S61" s="11">
        <v>89657.906560896445</v>
      </c>
      <c r="T61" s="12">
        <v>2.0864174263018231E-2</v>
      </c>
    </row>
    <row r="62" spans="1:20" ht="15" customHeight="1" thickBot="1" x14ac:dyDescent="0.35">
      <c r="A62" s="63" t="s">
        <v>138</v>
      </c>
      <c r="B62" s="64"/>
      <c r="C62" s="11">
        <v>61455.163957903074</v>
      </c>
      <c r="D62" s="11">
        <v>61392.564642572193</v>
      </c>
      <c r="E62" s="11">
        <v>62178.132427834578</v>
      </c>
      <c r="F62" s="11">
        <v>63217.93224314136</v>
      </c>
      <c r="G62" s="11">
        <v>65445.348234086072</v>
      </c>
      <c r="H62" s="11">
        <v>67625.07660819494</v>
      </c>
      <c r="I62" s="11">
        <v>69707.929086709104</v>
      </c>
      <c r="J62" s="11">
        <v>71712.0496730343</v>
      </c>
      <c r="K62" s="11">
        <v>73483.29708214273</v>
      </c>
      <c r="L62" s="11">
        <v>75370.96432650827</v>
      </c>
      <c r="M62" s="11">
        <v>77428.933607077459</v>
      </c>
      <c r="N62" s="11">
        <v>79587.012467200489</v>
      </c>
      <c r="O62" s="11">
        <v>80945.848484026559</v>
      </c>
      <c r="P62" s="11">
        <v>82428.182901932523</v>
      </c>
      <c r="Q62" s="11">
        <v>83873.786263169153</v>
      </c>
      <c r="R62" s="11">
        <v>85231.353677756342</v>
      </c>
      <c r="S62" s="11">
        <v>86776.487842732182</v>
      </c>
      <c r="T62" s="12">
        <v>2.1798428559268945E-2</v>
      </c>
    </row>
    <row r="63" spans="1:20" ht="15" customHeight="1" x14ac:dyDescent="0.3">
      <c r="A63" s="26" t="s">
        <v>202</v>
      </c>
      <c r="B63" s="32"/>
      <c r="C63" s="27"/>
      <c r="D63" s="27"/>
      <c r="E63" s="27"/>
      <c r="F63" s="27"/>
      <c r="G63" s="27"/>
      <c r="H63" s="27"/>
      <c r="I63" s="27"/>
      <c r="J63" s="27"/>
      <c r="K63" s="27"/>
      <c r="L63" s="27"/>
      <c r="M63" s="27"/>
      <c r="N63" s="27"/>
      <c r="O63" s="27"/>
      <c r="P63" s="27"/>
      <c r="Q63" s="27"/>
      <c r="R63" s="27"/>
      <c r="S63" s="27"/>
      <c r="T63" s="37"/>
    </row>
    <row r="64" spans="1:20" ht="15" customHeight="1" x14ac:dyDescent="0.3">
      <c r="A64" s="26" t="s">
        <v>203</v>
      </c>
    </row>
    <row r="65" spans="1:1" ht="15" customHeight="1" x14ac:dyDescent="0.3">
      <c r="A65" s="26" t="s">
        <v>199</v>
      </c>
    </row>
    <row r="66" spans="1:1" ht="15" customHeight="1" x14ac:dyDescent="0.3"/>
  </sheetData>
  <mergeCells count="23">
    <mergeCell ref="A58:B58"/>
    <mergeCell ref="A59:B59"/>
    <mergeCell ref="A60:B60"/>
    <mergeCell ref="A61:B61"/>
    <mergeCell ref="A62:B62"/>
    <mergeCell ref="A57:B57"/>
    <mergeCell ref="A24:B24"/>
    <mergeCell ref="A25:B25"/>
    <mergeCell ref="A28:B28"/>
    <mergeCell ref="A35:B35"/>
    <mergeCell ref="A42:B42"/>
    <mergeCell ref="A45:B45"/>
    <mergeCell ref="A49:B49"/>
    <mergeCell ref="A50:B50"/>
    <mergeCell ref="A51:B51"/>
    <mergeCell ref="A52:B52"/>
    <mergeCell ref="A53:B53"/>
    <mergeCell ref="A23:B23"/>
    <mergeCell ref="A1:T1"/>
    <mergeCell ref="A3:T3"/>
    <mergeCell ref="A13:B13"/>
    <mergeCell ref="A19:B19"/>
    <mergeCell ref="A2:U2"/>
  </mergeCells>
  <pageMargins left="0.25" right="0.25" top="0.75" bottom="0.75" header="0.3" footer="0.3"/>
  <pageSetup scale="49"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BE94A-6BE6-4A13-B3F4-C164F765333B}">
  <sheetPr>
    <pageSetUpPr fitToPage="1"/>
  </sheetPr>
  <dimension ref="A1:U66"/>
  <sheetViews>
    <sheetView zoomScale="56" zoomScaleNormal="56" workbookViewId="0">
      <selection activeCell="T7" sqref="T7:T62"/>
    </sheetView>
  </sheetViews>
  <sheetFormatPr defaultRowHeight="14.4" x14ac:dyDescent="0.3"/>
  <cols>
    <col min="1" max="1" width="18.6640625" customWidth="1"/>
    <col min="2" max="2" width="40.6640625" customWidth="1"/>
    <col min="3" max="19" width="10.6640625" customWidth="1"/>
    <col min="20" max="20" width="15.33203125" customWidth="1"/>
  </cols>
  <sheetData>
    <row r="1" spans="1:21" ht="18.75" customHeight="1" x14ac:dyDescent="0.35">
      <c r="A1" s="59" t="s">
        <v>141</v>
      </c>
      <c r="B1" s="59"/>
      <c r="C1" s="59"/>
      <c r="D1" s="59"/>
      <c r="E1" s="59"/>
      <c r="F1" s="59"/>
      <c r="G1" s="59"/>
      <c r="H1" s="59"/>
      <c r="I1" s="59"/>
      <c r="J1" s="59"/>
      <c r="K1" s="59"/>
      <c r="L1" s="59"/>
      <c r="M1" s="59"/>
      <c r="N1" s="59"/>
      <c r="O1" s="59"/>
      <c r="P1" s="59"/>
      <c r="Q1" s="59"/>
      <c r="R1" s="59"/>
      <c r="S1" s="59"/>
      <c r="T1" s="59"/>
    </row>
    <row r="2" spans="1:21" ht="15.75" customHeight="1" x14ac:dyDescent="0.3">
      <c r="A2" s="60" t="str">
        <f>'List of Forms'!A2</f>
        <v>California Energy Demand 2024-2040 Forecast - Planning Forecast</v>
      </c>
      <c r="B2" s="60"/>
      <c r="C2" s="60"/>
      <c r="D2" s="60"/>
      <c r="E2" s="60"/>
      <c r="F2" s="60"/>
      <c r="G2" s="60"/>
      <c r="H2" s="60"/>
      <c r="I2" s="60"/>
      <c r="J2" s="60"/>
      <c r="K2" s="60"/>
      <c r="L2" s="60"/>
      <c r="M2" s="60"/>
      <c r="N2" s="60"/>
      <c r="O2" s="60"/>
      <c r="P2" s="60"/>
      <c r="Q2" s="60"/>
      <c r="R2" s="60"/>
      <c r="S2" s="60"/>
      <c r="T2" s="60"/>
      <c r="U2" s="60"/>
    </row>
    <row r="3" spans="1:21" ht="15.75" customHeight="1" x14ac:dyDescent="0.3">
      <c r="A3" s="60" t="s">
        <v>142</v>
      </c>
      <c r="B3" s="60"/>
      <c r="C3" s="60"/>
      <c r="D3" s="60"/>
      <c r="E3" s="60"/>
      <c r="F3" s="60"/>
      <c r="G3" s="60"/>
      <c r="H3" s="60"/>
      <c r="I3" s="60"/>
      <c r="J3" s="60"/>
      <c r="K3" s="60"/>
      <c r="L3" s="60"/>
      <c r="M3" s="60"/>
      <c r="N3" s="60"/>
      <c r="O3" s="60"/>
      <c r="P3" s="60"/>
      <c r="Q3" s="60"/>
      <c r="R3" s="60"/>
      <c r="S3" s="60"/>
      <c r="T3" s="60"/>
    </row>
    <row r="4" spans="1:21" x14ac:dyDescent="0.3">
      <c r="A4" s="34"/>
    </row>
    <row r="5" spans="1:21" ht="43.95" customHeight="1" thickBot="1" x14ac:dyDescent="0.35">
      <c r="A5" s="5" t="s">
        <v>86</v>
      </c>
      <c r="B5" s="5" t="s">
        <v>10</v>
      </c>
      <c r="C5" s="5">
        <v>2024</v>
      </c>
      <c r="D5" s="5">
        <v>2025</v>
      </c>
      <c r="E5" s="5">
        <v>2026</v>
      </c>
      <c r="F5" s="5">
        <v>2027</v>
      </c>
      <c r="G5" s="5">
        <v>2028</v>
      </c>
      <c r="H5" s="5">
        <v>2029</v>
      </c>
      <c r="I5" s="5">
        <v>2030</v>
      </c>
      <c r="J5" s="5">
        <v>2031</v>
      </c>
      <c r="K5" s="5">
        <v>2032</v>
      </c>
      <c r="L5" s="5">
        <v>2033</v>
      </c>
      <c r="M5" s="5">
        <v>2034</v>
      </c>
      <c r="N5" s="5">
        <v>2035</v>
      </c>
      <c r="O5" s="5">
        <v>2036</v>
      </c>
      <c r="P5" s="5">
        <v>2037</v>
      </c>
      <c r="Q5" s="5">
        <v>2038</v>
      </c>
      <c r="R5" s="5">
        <v>2039</v>
      </c>
      <c r="S5" s="5">
        <v>2040</v>
      </c>
      <c r="T5" s="5" t="s">
        <v>157</v>
      </c>
    </row>
    <row r="6" spans="1:21" ht="15" customHeight="1" thickTop="1" x14ac:dyDescent="0.3">
      <c r="A6" s="29"/>
      <c r="B6" s="6" t="s">
        <v>87</v>
      </c>
      <c r="C6" s="7">
        <v>7260.1958811368022</v>
      </c>
      <c r="D6" s="7">
        <v>7501.8455151710277</v>
      </c>
      <c r="E6" s="7">
        <v>7778.8517338022666</v>
      </c>
      <c r="F6" s="7">
        <v>8089.0146584873364</v>
      </c>
      <c r="G6" s="7">
        <v>8843.3184466698294</v>
      </c>
      <c r="H6" s="7">
        <v>9345.691426090978</v>
      </c>
      <c r="I6" s="7">
        <v>9669.4144027502152</v>
      </c>
      <c r="J6" s="7">
        <v>9980.9289948218175</v>
      </c>
      <c r="K6" s="7">
        <v>10351.94993840674</v>
      </c>
      <c r="L6" s="7">
        <v>10687.936260132768</v>
      </c>
      <c r="M6" s="7">
        <v>11065.48124915711</v>
      </c>
      <c r="N6" s="7">
        <v>11424.055261376663</v>
      </c>
      <c r="O6" s="7">
        <v>11800.259476853445</v>
      </c>
      <c r="P6" s="7">
        <v>12097.233428648458</v>
      </c>
      <c r="Q6" s="7">
        <v>12347.328105524048</v>
      </c>
      <c r="R6" s="7">
        <v>12559.556452677052</v>
      </c>
      <c r="S6" s="7">
        <v>12735.74202494062</v>
      </c>
      <c r="T6" s="8">
        <v>3.5749529534356839E-2</v>
      </c>
    </row>
    <row r="7" spans="1:21" ht="15" customHeight="1" x14ac:dyDescent="0.3">
      <c r="A7" s="29"/>
      <c r="B7" s="6" t="s">
        <v>88</v>
      </c>
      <c r="C7" s="7">
        <v>232.73907683118969</v>
      </c>
      <c r="D7" s="7">
        <v>234.56036016027414</v>
      </c>
      <c r="E7" s="7">
        <v>238.16293264549313</v>
      </c>
      <c r="F7" s="7">
        <v>247.61216417134781</v>
      </c>
      <c r="G7" s="7">
        <v>255.77050015296433</v>
      </c>
      <c r="H7" s="7">
        <v>261.22794200045433</v>
      </c>
      <c r="I7" s="7">
        <v>266.59557183358771</v>
      </c>
      <c r="J7" s="7">
        <v>271.91252815265409</v>
      </c>
      <c r="K7" s="7">
        <v>280.48145710670758</v>
      </c>
      <c r="L7" s="7">
        <v>288.43714260029139</v>
      </c>
      <c r="M7" s="7">
        <v>297.84462072403608</v>
      </c>
      <c r="N7" s="7">
        <v>307.50681719308739</v>
      </c>
      <c r="O7" s="7">
        <v>317.49596349571857</v>
      </c>
      <c r="P7" s="7">
        <v>325.33815968044979</v>
      </c>
      <c r="Q7" s="7">
        <v>332.13682291325699</v>
      </c>
      <c r="R7" s="7">
        <v>337.72040116470316</v>
      </c>
      <c r="S7" s="7">
        <v>343.18432246612309</v>
      </c>
      <c r="T7" s="8">
        <v>2.4568815594956828E-2</v>
      </c>
    </row>
    <row r="8" spans="1:21" ht="15" customHeight="1" x14ac:dyDescent="0.3">
      <c r="A8" s="30"/>
      <c r="B8" s="6" t="s">
        <v>13</v>
      </c>
      <c r="C8" s="7">
        <v>141.62001970048894</v>
      </c>
      <c r="D8" s="7">
        <v>147.61913061772481</v>
      </c>
      <c r="E8" s="7">
        <v>150.27928428343333</v>
      </c>
      <c r="F8" s="7">
        <v>151.47926286148768</v>
      </c>
      <c r="G8" s="7">
        <v>149.32910739583488</v>
      </c>
      <c r="H8" s="7">
        <v>148.81624210974138</v>
      </c>
      <c r="I8" s="7">
        <v>149.92727153814849</v>
      </c>
      <c r="J8" s="7">
        <v>150.95019062986654</v>
      </c>
      <c r="K8" s="7">
        <v>153.53959007242869</v>
      </c>
      <c r="L8" s="7">
        <v>155.65247668965824</v>
      </c>
      <c r="M8" s="7">
        <v>158.47527394368518</v>
      </c>
      <c r="N8" s="7">
        <v>161.55218973319069</v>
      </c>
      <c r="O8" s="7">
        <v>165.23031577041402</v>
      </c>
      <c r="P8" s="7">
        <v>167.98228718560657</v>
      </c>
      <c r="Q8" s="7">
        <v>170.43718865487665</v>
      </c>
      <c r="R8" s="7">
        <v>173.27605085618427</v>
      </c>
      <c r="S8" s="7">
        <v>175.51103230622797</v>
      </c>
      <c r="T8" s="8">
        <v>1.3499959408282525E-2</v>
      </c>
    </row>
    <row r="9" spans="1:21" ht="15" customHeight="1" x14ac:dyDescent="0.3">
      <c r="A9" s="30"/>
      <c r="B9" s="6" t="s">
        <v>14</v>
      </c>
      <c r="C9" s="7">
        <v>771.4226283635702</v>
      </c>
      <c r="D9" s="7">
        <v>850.00510245544228</v>
      </c>
      <c r="E9" s="7">
        <v>899.87562135427436</v>
      </c>
      <c r="F9" s="7">
        <v>954.92867091358164</v>
      </c>
      <c r="G9" s="7">
        <v>1013.7231696739509</v>
      </c>
      <c r="H9" s="7">
        <v>1082.3058072628467</v>
      </c>
      <c r="I9" s="7">
        <v>1131.3021970670325</v>
      </c>
      <c r="J9" s="7">
        <v>1246.6508093534276</v>
      </c>
      <c r="K9" s="7">
        <v>1331.2352318909363</v>
      </c>
      <c r="L9" s="7">
        <v>1419.6636182466352</v>
      </c>
      <c r="M9" s="7">
        <v>1520.0736326837844</v>
      </c>
      <c r="N9" s="7">
        <v>1612.0604229512721</v>
      </c>
      <c r="O9" s="7">
        <v>1693.5445109928733</v>
      </c>
      <c r="P9" s="7">
        <v>1761.2840600600191</v>
      </c>
      <c r="Q9" s="7">
        <v>1817.0703707752218</v>
      </c>
      <c r="R9" s="7">
        <v>1870.6752336953766</v>
      </c>
      <c r="S9" s="7">
        <v>1912.6701700811182</v>
      </c>
      <c r="T9" s="8">
        <v>5.8392446951857302E-2</v>
      </c>
    </row>
    <row r="10" spans="1:21" ht="15" customHeight="1" x14ac:dyDescent="0.3">
      <c r="A10" s="30"/>
      <c r="B10" s="6" t="s">
        <v>89</v>
      </c>
      <c r="C10" s="7">
        <v>6.0654850021559881</v>
      </c>
      <c r="D10" s="7">
        <v>6.04284424447685</v>
      </c>
      <c r="E10" s="7">
        <v>6.0707800761365229</v>
      </c>
      <c r="F10" s="7">
        <v>6.0345819794402766</v>
      </c>
      <c r="G10" s="7">
        <v>5.8964925450167796</v>
      </c>
      <c r="H10" s="7">
        <v>5.8387504661577481</v>
      </c>
      <c r="I10" s="7">
        <v>5.8338803198332121</v>
      </c>
      <c r="J10" s="7">
        <v>5.8405302219588862</v>
      </c>
      <c r="K10" s="7">
        <v>5.9242084296735005</v>
      </c>
      <c r="L10" s="7">
        <v>5.9834055741613792</v>
      </c>
      <c r="M10" s="7">
        <v>6.0759256823640682</v>
      </c>
      <c r="N10" s="7">
        <v>6.1654871873968604</v>
      </c>
      <c r="O10" s="7">
        <v>6.2843982655668338</v>
      </c>
      <c r="P10" s="7">
        <v>6.3676059213227019</v>
      </c>
      <c r="Q10" s="7">
        <v>6.4366184937481838</v>
      </c>
      <c r="R10" s="7">
        <v>6.4887678552411154</v>
      </c>
      <c r="S10" s="7">
        <v>6.5410635549774749</v>
      </c>
      <c r="T10" s="8">
        <v>4.7289757759603201E-3</v>
      </c>
    </row>
    <row r="11" spans="1:21" ht="15" customHeight="1" x14ac:dyDescent="0.3">
      <c r="A11" s="30"/>
      <c r="B11" s="6" t="s">
        <v>90</v>
      </c>
      <c r="C11" s="7">
        <v>47.094155999999991</v>
      </c>
      <c r="D11" s="7">
        <v>47.094155999999991</v>
      </c>
      <c r="E11" s="7">
        <v>47.094155999999991</v>
      </c>
      <c r="F11" s="7">
        <v>47.094155999999991</v>
      </c>
      <c r="G11" s="7">
        <v>47.094155999999991</v>
      </c>
      <c r="H11" s="7">
        <v>47.094155999999991</v>
      </c>
      <c r="I11" s="7">
        <v>47.094155999999991</v>
      </c>
      <c r="J11" s="7">
        <v>47.094155999999991</v>
      </c>
      <c r="K11" s="7">
        <v>47.094155999999991</v>
      </c>
      <c r="L11" s="7">
        <v>47.094155999999991</v>
      </c>
      <c r="M11" s="7">
        <v>47.094155999999991</v>
      </c>
      <c r="N11" s="7">
        <v>47.094155999999991</v>
      </c>
      <c r="O11" s="7">
        <v>47.094155999999991</v>
      </c>
      <c r="P11" s="7">
        <v>47.094155999999991</v>
      </c>
      <c r="Q11" s="7">
        <v>47.094155999999991</v>
      </c>
      <c r="R11" s="7">
        <v>47.094155999999991</v>
      </c>
      <c r="S11" s="7">
        <v>47.094155999999991</v>
      </c>
      <c r="T11" s="8">
        <v>0</v>
      </c>
    </row>
    <row r="12" spans="1:21" ht="15" customHeight="1" thickBot="1" x14ac:dyDescent="0.35">
      <c r="A12" s="30"/>
      <c r="B12" s="6" t="s">
        <v>91</v>
      </c>
      <c r="C12" s="7">
        <v>74.198074691407001</v>
      </c>
      <c r="D12" s="7">
        <v>63.39977112036091</v>
      </c>
      <c r="E12" s="7">
        <v>63.947662527238982</v>
      </c>
      <c r="F12" s="7">
        <v>64.607241761991105</v>
      </c>
      <c r="G12" s="7">
        <v>65.625718182717094</v>
      </c>
      <c r="H12" s="7">
        <v>66.813991005724745</v>
      </c>
      <c r="I12" s="7">
        <v>68.38276283207064</v>
      </c>
      <c r="J12" s="7">
        <v>70.173502812465614</v>
      </c>
      <c r="K12" s="7">
        <v>72.119165077240197</v>
      </c>
      <c r="L12" s="7">
        <v>74.159458863540934</v>
      </c>
      <c r="M12" s="7">
        <v>76.55432990469869</v>
      </c>
      <c r="N12" s="7">
        <v>79.212860126050799</v>
      </c>
      <c r="O12" s="7">
        <v>82.005600139428097</v>
      </c>
      <c r="P12" s="7">
        <v>84.264723588111721</v>
      </c>
      <c r="Q12" s="7">
        <v>86.26187648835726</v>
      </c>
      <c r="R12" s="7">
        <v>88.055831516433273</v>
      </c>
      <c r="S12" s="7">
        <v>89.737571289802858</v>
      </c>
      <c r="T12" s="8">
        <v>1.1955359147416855E-2</v>
      </c>
    </row>
    <row r="13" spans="1:21" ht="15" customHeight="1" thickBot="1" x14ac:dyDescent="0.35">
      <c r="A13" s="63" t="s">
        <v>92</v>
      </c>
      <c r="B13" s="64"/>
      <c r="C13" s="11">
        <v>8533.3353217256135</v>
      </c>
      <c r="D13" s="11">
        <v>8850.566879769307</v>
      </c>
      <c r="E13" s="11">
        <v>9184.2821706888408</v>
      </c>
      <c r="F13" s="11">
        <v>9560.7707361751818</v>
      </c>
      <c r="G13" s="11">
        <v>10380.757590620313</v>
      </c>
      <c r="H13" s="11">
        <v>10957.788314935902</v>
      </c>
      <c r="I13" s="11">
        <v>11338.550242340887</v>
      </c>
      <c r="J13" s="11">
        <v>11773.550711992188</v>
      </c>
      <c r="K13" s="11">
        <v>12242.343746983724</v>
      </c>
      <c r="L13" s="11">
        <v>12678.926518107055</v>
      </c>
      <c r="M13" s="11">
        <v>13171.599188095677</v>
      </c>
      <c r="N13" s="11">
        <v>13637.647194567659</v>
      </c>
      <c r="O13" s="11">
        <v>14111.914421517444</v>
      </c>
      <c r="P13" s="11">
        <v>14489.564421083969</v>
      </c>
      <c r="Q13" s="11">
        <v>14806.765138849507</v>
      </c>
      <c r="R13" s="11">
        <v>15082.866893764987</v>
      </c>
      <c r="S13" s="11">
        <v>15310.480340638867</v>
      </c>
      <c r="T13" s="12">
        <v>3.7210429923940636E-2</v>
      </c>
    </row>
    <row r="14" spans="1:21" ht="15" customHeight="1" x14ac:dyDescent="0.3">
      <c r="A14" s="30"/>
      <c r="B14" s="6" t="s">
        <v>93</v>
      </c>
      <c r="C14" s="7">
        <v>9960.7608589676292</v>
      </c>
      <c r="D14" s="7">
        <v>10016.272555347765</v>
      </c>
      <c r="E14" s="7">
        <v>10134.084127286411</v>
      </c>
      <c r="F14" s="7">
        <v>10287.638052881066</v>
      </c>
      <c r="G14" s="7">
        <v>10742.047163672276</v>
      </c>
      <c r="H14" s="7">
        <v>11289.746620683409</v>
      </c>
      <c r="I14" s="7">
        <v>11994.157149574799</v>
      </c>
      <c r="J14" s="7">
        <v>12594.433819194533</v>
      </c>
      <c r="K14" s="7">
        <v>12882.518953454661</v>
      </c>
      <c r="L14" s="7">
        <v>13213.684547699602</v>
      </c>
      <c r="M14" s="7">
        <v>13507.634947525461</v>
      </c>
      <c r="N14" s="7">
        <v>13799.385531154858</v>
      </c>
      <c r="O14" s="7">
        <v>14134.686791822342</v>
      </c>
      <c r="P14" s="7">
        <v>14401.540246809764</v>
      </c>
      <c r="Q14" s="7">
        <v>14637.158811128109</v>
      </c>
      <c r="R14" s="7">
        <v>14828.96545240008</v>
      </c>
      <c r="S14" s="7">
        <v>15022.186511058142</v>
      </c>
      <c r="T14" s="8">
        <v>2.6012235182503618E-2</v>
      </c>
    </row>
    <row r="15" spans="1:21" ht="15" customHeight="1" x14ac:dyDescent="0.3">
      <c r="A15" s="30"/>
      <c r="B15" s="6" t="s">
        <v>94</v>
      </c>
      <c r="C15" s="7">
        <v>266.40487852794587</v>
      </c>
      <c r="D15" s="7">
        <v>267.13549749466421</v>
      </c>
      <c r="E15" s="7">
        <v>269.22821012477459</v>
      </c>
      <c r="F15" s="7">
        <v>272.78149976374891</v>
      </c>
      <c r="G15" s="7">
        <v>272.32123316451788</v>
      </c>
      <c r="H15" s="7">
        <v>276.5170875634584</v>
      </c>
      <c r="I15" s="7">
        <v>283.14565273844971</v>
      </c>
      <c r="J15" s="7">
        <v>289.84608310691732</v>
      </c>
      <c r="K15" s="7">
        <v>300.31142643637224</v>
      </c>
      <c r="L15" s="7">
        <v>310.29482262341344</v>
      </c>
      <c r="M15" s="7">
        <v>321.63329850228143</v>
      </c>
      <c r="N15" s="7">
        <v>332.96917588966221</v>
      </c>
      <c r="O15" s="7">
        <v>344.5734737128422</v>
      </c>
      <c r="P15" s="7">
        <v>354.04480859444374</v>
      </c>
      <c r="Q15" s="7">
        <v>362.5006865420487</v>
      </c>
      <c r="R15" s="7">
        <v>369.50792556726111</v>
      </c>
      <c r="S15" s="7">
        <v>376.47881770891422</v>
      </c>
      <c r="T15" s="8">
        <v>2.185058588695088E-2</v>
      </c>
    </row>
    <row r="16" spans="1:21" ht="15" customHeight="1" x14ac:dyDescent="0.3">
      <c r="A16" s="30"/>
      <c r="B16" s="6" t="s">
        <v>95</v>
      </c>
      <c r="C16" s="7">
        <v>32.686654441698792</v>
      </c>
      <c r="D16" s="7">
        <v>29.151914003411559</v>
      </c>
      <c r="E16" s="7">
        <v>32.757399532851643</v>
      </c>
      <c r="F16" s="7">
        <v>32.997365335956751</v>
      </c>
      <c r="G16" s="7">
        <v>32.720149641901699</v>
      </c>
      <c r="H16" s="7">
        <v>33.01013551077569</v>
      </c>
      <c r="I16" s="7">
        <v>33.546790334532702</v>
      </c>
      <c r="J16" s="7">
        <v>34.159196083286481</v>
      </c>
      <c r="K16" s="7">
        <v>35.203932082995173</v>
      </c>
      <c r="L16" s="7">
        <v>36.308113398037243</v>
      </c>
      <c r="M16" s="7">
        <v>37.51095140711314</v>
      </c>
      <c r="N16" s="7">
        <v>38.715469248656142</v>
      </c>
      <c r="O16" s="7">
        <v>39.971111579788392</v>
      </c>
      <c r="P16" s="7">
        <v>40.979962682653351</v>
      </c>
      <c r="Q16" s="7">
        <v>41.857018276167658</v>
      </c>
      <c r="R16" s="7">
        <v>42.564475831787341</v>
      </c>
      <c r="S16" s="7">
        <v>43.254495164174351</v>
      </c>
      <c r="T16" s="8">
        <v>1.7662563411428023E-2</v>
      </c>
    </row>
    <row r="17" spans="1:20" ht="15" customHeight="1" x14ac:dyDescent="0.3">
      <c r="A17" s="30"/>
      <c r="B17" s="6" t="s">
        <v>96</v>
      </c>
      <c r="C17" s="7">
        <v>61.520400000000002</v>
      </c>
      <c r="D17" s="7">
        <v>61.520400000000002</v>
      </c>
      <c r="E17" s="7">
        <v>61.520400000000002</v>
      </c>
      <c r="F17" s="7">
        <v>61.520400000000002</v>
      </c>
      <c r="G17" s="7">
        <v>61.520400000000002</v>
      </c>
      <c r="H17" s="7">
        <v>61.520400000000002</v>
      </c>
      <c r="I17" s="7">
        <v>61.520400000000002</v>
      </c>
      <c r="J17" s="7">
        <v>61.520400000000002</v>
      </c>
      <c r="K17" s="7">
        <v>61.520400000000002</v>
      </c>
      <c r="L17" s="7">
        <v>61.520400000000002</v>
      </c>
      <c r="M17" s="7">
        <v>61.520400000000002</v>
      </c>
      <c r="N17" s="7">
        <v>61.520400000000002</v>
      </c>
      <c r="O17" s="7">
        <v>61.520400000000002</v>
      </c>
      <c r="P17" s="7">
        <v>61.520400000000002</v>
      </c>
      <c r="Q17" s="7">
        <v>61.520400000000002</v>
      </c>
      <c r="R17" s="7">
        <v>61.520400000000002</v>
      </c>
      <c r="S17" s="7">
        <v>61.520400000000002</v>
      </c>
      <c r="T17" s="8">
        <v>0</v>
      </c>
    </row>
    <row r="18" spans="1:20" ht="15" customHeight="1" thickBot="1" x14ac:dyDescent="0.35">
      <c r="A18" s="30"/>
      <c r="B18" s="6" t="s">
        <v>97</v>
      </c>
      <c r="C18" s="7">
        <v>228.60907734072137</v>
      </c>
      <c r="D18" s="7">
        <v>260.13354602072343</v>
      </c>
      <c r="E18" s="7">
        <v>262.99680194550876</v>
      </c>
      <c r="F18" s="7">
        <v>267.33052536834498</v>
      </c>
      <c r="G18" s="7">
        <v>272.36563081946377</v>
      </c>
      <c r="H18" s="7">
        <v>278.95836086034609</v>
      </c>
      <c r="I18" s="7">
        <v>286.4710324027688</v>
      </c>
      <c r="J18" s="7">
        <v>294.61968198763117</v>
      </c>
      <c r="K18" s="7">
        <v>303.17114532370033</v>
      </c>
      <c r="L18" s="7">
        <v>313.15813295493376</v>
      </c>
      <c r="M18" s="7">
        <v>324.22654423985063</v>
      </c>
      <c r="N18" s="7">
        <v>335.83480723956131</v>
      </c>
      <c r="O18" s="7">
        <v>345.22317635855114</v>
      </c>
      <c r="P18" s="7">
        <v>353.53946910233896</v>
      </c>
      <c r="Q18" s="7">
        <v>361.01863447773337</v>
      </c>
      <c r="R18" s="7">
        <v>368.02925429001647</v>
      </c>
      <c r="S18" s="7">
        <v>374.2265627814345</v>
      </c>
      <c r="T18" s="8">
        <v>3.1282317251533076E-2</v>
      </c>
    </row>
    <row r="19" spans="1:20" ht="15" customHeight="1" thickBot="1" x14ac:dyDescent="0.35">
      <c r="A19" s="63" t="s">
        <v>98</v>
      </c>
      <c r="B19" s="64"/>
      <c r="C19" s="39">
        <v>19083.317191003611</v>
      </c>
      <c r="D19" s="39">
        <v>19484.780792635873</v>
      </c>
      <c r="E19" s="39">
        <v>19944.869109578387</v>
      </c>
      <c r="F19" s="39">
        <v>20483.038579524298</v>
      </c>
      <c r="G19" s="39">
        <v>21761.732167918472</v>
      </c>
      <c r="H19" s="39">
        <v>22897.540919553889</v>
      </c>
      <c r="I19" s="39">
        <v>23997.391267391438</v>
      </c>
      <c r="J19" s="39">
        <v>25048.129892364555</v>
      </c>
      <c r="K19" s="39">
        <v>25825.069604281452</v>
      </c>
      <c r="L19" s="39">
        <v>26613.892534783041</v>
      </c>
      <c r="M19" s="39">
        <v>27424.125329770384</v>
      </c>
      <c r="N19" s="39">
        <v>28206.072578100397</v>
      </c>
      <c r="O19" s="39">
        <v>29037.889374990969</v>
      </c>
      <c r="P19" s="39">
        <v>29701.189308273169</v>
      </c>
      <c r="Q19" s="39">
        <v>30270.820689273565</v>
      </c>
      <c r="R19" s="39">
        <v>30753.454401854131</v>
      </c>
      <c r="S19" s="39">
        <v>31188.147127351531</v>
      </c>
      <c r="T19" s="12">
        <v>3.117762659960488E-2</v>
      </c>
    </row>
    <row r="20" spans="1:20" ht="15" customHeight="1" x14ac:dyDescent="0.3">
      <c r="A20" s="30"/>
      <c r="B20" s="6" t="s">
        <v>99</v>
      </c>
      <c r="C20" s="7">
        <v>2331.0960792276214</v>
      </c>
      <c r="D20" s="7">
        <v>2341.658660142843</v>
      </c>
      <c r="E20" s="7">
        <v>2363.7005777145037</v>
      </c>
      <c r="F20" s="7">
        <v>2378.7758940055928</v>
      </c>
      <c r="G20" s="7">
        <v>2352.4720422745254</v>
      </c>
      <c r="H20" s="7">
        <v>2358.8895932898195</v>
      </c>
      <c r="I20" s="7">
        <v>2435.7320420467545</v>
      </c>
      <c r="J20" s="7">
        <v>2464.5332856238651</v>
      </c>
      <c r="K20" s="7">
        <v>2524.3322204250208</v>
      </c>
      <c r="L20" s="7">
        <v>2629.3366853915431</v>
      </c>
      <c r="M20" s="7">
        <v>2692.3572274805183</v>
      </c>
      <c r="N20" s="7">
        <v>2753.4141274910903</v>
      </c>
      <c r="O20" s="7">
        <v>2823.0153409197142</v>
      </c>
      <c r="P20" s="7">
        <v>2877.7760084386819</v>
      </c>
      <c r="Q20" s="7">
        <v>2924.8355331621628</v>
      </c>
      <c r="R20" s="7">
        <v>2963.971820485614</v>
      </c>
      <c r="S20" s="7">
        <v>3002.5493400091573</v>
      </c>
      <c r="T20" s="8">
        <v>1.5945997484168251E-2</v>
      </c>
    </row>
    <row r="21" spans="1:20" ht="15" customHeight="1" x14ac:dyDescent="0.3">
      <c r="A21" s="30"/>
      <c r="B21" s="6" t="s">
        <v>100</v>
      </c>
      <c r="C21" s="7">
        <v>98.385030000000015</v>
      </c>
      <c r="D21" s="7">
        <v>98.385030000000015</v>
      </c>
      <c r="E21" s="7">
        <v>98.385030000000015</v>
      </c>
      <c r="F21" s="7">
        <v>98.385030000000015</v>
      </c>
      <c r="G21" s="7">
        <v>98.385030000000015</v>
      </c>
      <c r="H21" s="7">
        <v>98.385030000000015</v>
      </c>
      <c r="I21" s="7">
        <v>98.385030000000015</v>
      </c>
      <c r="J21" s="7">
        <v>98.385030000000015</v>
      </c>
      <c r="K21" s="7">
        <v>98.385030000000015</v>
      </c>
      <c r="L21" s="7">
        <v>98.385030000000015</v>
      </c>
      <c r="M21" s="7">
        <v>98.385030000000015</v>
      </c>
      <c r="N21" s="7">
        <v>98.385030000000015</v>
      </c>
      <c r="O21" s="7">
        <v>98.385030000000015</v>
      </c>
      <c r="P21" s="7">
        <v>98.385030000000015</v>
      </c>
      <c r="Q21" s="7">
        <v>98.385030000000015</v>
      </c>
      <c r="R21" s="7">
        <v>98.385030000000015</v>
      </c>
      <c r="S21" s="7">
        <v>98.385030000000015</v>
      </c>
      <c r="T21" s="8">
        <v>0</v>
      </c>
    </row>
    <row r="22" spans="1:20" ht="15" customHeight="1" thickBot="1" x14ac:dyDescent="0.35">
      <c r="A22" s="30"/>
      <c r="B22" s="6" t="s">
        <v>101</v>
      </c>
      <c r="C22" s="7">
        <v>17.567699768771092</v>
      </c>
      <c r="D22" s="7">
        <v>17.719517221292346</v>
      </c>
      <c r="E22" s="7">
        <v>17.902282707114733</v>
      </c>
      <c r="F22" s="7">
        <v>18.184496470109547</v>
      </c>
      <c r="G22" s="7">
        <v>18.513759807012736</v>
      </c>
      <c r="H22" s="7">
        <v>18.948457156292285</v>
      </c>
      <c r="I22" s="7">
        <v>19.444660561818637</v>
      </c>
      <c r="J22" s="7">
        <v>19.98379201158518</v>
      </c>
      <c r="K22" s="7">
        <v>20.549145293535897</v>
      </c>
      <c r="L22" s="7">
        <v>21.212749825421536</v>
      </c>
      <c r="M22" s="7">
        <v>21.949412749113371</v>
      </c>
      <c r="N22" s="7">
        <v>22.723264408516126</v>
      </c>
      <c r="O22" s="7">
        <v>23.349254089326173</v>
      </c>
      <c r="P22" s="7">
        <v>23.902653288153505</v>
      </c>
      <c r="Q22" s="7">
        <v>24.399747564284031</v>
      </c>
      <c r="R22" s="7">
        <v>24.865747660272863</v>
      </c>
      <c r="S22" s="7">
        <v>25.276502639325141</v>
      </c>
      <c r="T22" s="8">
        <v>2.2998813814058439E-2</v>
      </c>
    </row>
    <row r="23" spans="1:20" ht="15" customHeight="1" thickBot="1" x14ac:dyDescent="0.35">
      <c r="A23" s="63" t="s">
        <v>102</v>
      </c>
      <c r="B23" s="64"/>
      <c r="C23" s="11">
        <v>2447.0488089963924</v>
      </c>
      <c r="D23" s="11">
        <v>2457.7632073641353</v>
      </c>
      <c r="E23" s="11">
        <v>2479.9878904216184</v>
      </c>
      <c r="F23" s="11">
        <v>2495.3454204757022</v>
      </c>
      <c r="G23" s="11">
        <v>2469.3708320815381</v>
      </c>
      <c r="H23" s="11">
        <v>2476.2230804461115</v>
      </c>
      <c r="I23" s="11">
        <v>2553.561732608573</v>
      </c>
      <c r="J23" s="11">
        <v>2582.9021076354502</v>
      </c>
      <c r="K23" s="11">
        <v>2643.2663957185564</v>
      </c>
      <c r="L23" s="11">
        <v>2748.9344652169648</v>
      </c>
      <c r="M23" s="11">
        <v>2812.6916702296317</v>
      </c>
      <c r="N23" s="11">
        <v>2874.5224218996063</v>
      </c>
      <c r="O23" s="11">
        <v>2944.7496250090403</v>
      </c>
      <c r="P23" s="11">
        <v>3000.0636917268353</v>
      </c>
      <c r="Q23" s="11">
        <v>3047.6203107264469</v>
      </c>
      <c r="R23" s="11">
        <v>3087.2225981458869</v>
      </c>
      <c r="S23" s="11">
        <v>3126.2108726484821</v>
      </c>
      <c r="T23" s="12">
        <v>1.5426462948325392E-2</v>
      </c>
    </row>
    <row r="24" spans="1:20" ht="15" customHeight="1" thickBot="1" x14ac:dyDescent="0.35">
      <c r="A24" s="63" t="s">
        <v>103</v>
      </c>
      <c r="B24" s="64"/>
      <c r="C24" s="11">
        <v>12997.030678274388</v>
      </c>
      <c r="D24" s="11">
        <v>13091.977120230698</v>
      </c>
      <c r="E24" s="11">
        <v>13240.574829311163</v>
      </c>
      <c r="F24" s="11">
        <v>13417.613263824818</v>
      </c>
      <c r="G24" s="11">
        <v>13850.345409379697</v>
      </c>
      <c r="H24" s="11">
        <v>14415.975685064099</v>
      </c>
      <c r="I24" s="11">
        <v>15212.402757659122</v>
      </c>
      <c r="J24" s="11">
        <v>15857.481288007817</v>
      </c>
      <c r="K24" s="11">
        <v>16225.992253016284</v>
      </c>
      <c r="L24" s="11">
        <v>16683.90048189295</v>
      </c>
      <c r="M24" s="11">
        <v>17065.217811904338</v>
      </c>
      <c r="N24" s="11">
        <v>17442.947805432344</v>
      </c>
      <c r="O24" s="11">
        <v>17870.724578482565</v>
      </c>
      <c r="P24" s="11">
        <v>18211.688578916037</v>
      </c>
      <c r="Q24" s="11">
        <v>18511.675861150507</v>
      </c>
      <c r="R24" s="11">
        <v>18757.810106235032</v>
      </c>
      <c r="S24" s="11">
        <v>19003.877659361147</v>
      </c>
      <c r="T24" s="12">
        <v>2.4029293077702185E-2</v>
      </c>
    </row>
    <row r="25" spans="1:20" ht="15" customHeight="1" thickBot="1" x14ac:dyDescent="0.35">
      <c r="A25" s="63" t="s">
        <v>104</v>
      </c>
      <c r="B25" s="64"/>
      <c r="C25" s="11">
        <v>21530.365999999998</v>
      </c>
      <c r="D25" s="11">
        <v>21942.543999999998</v>
      </c>
      <c r="E25" s="11">
        <v>22424.857</v>
      </c>
      <c r="F25" s="11">
        <v>22978.383999999998</v>
      </c>
      <c r="G25" s="11">
        <v>24231.102999999999</v>
      </c>
      <c r="H25" s="11">
        <v>25373.763999999999</v>
      </c>
      <c r="I25" s="11">
        <v>26550.952999999998</v>
      </c>
      <c r="J25" s="11">
        <v>27631.031999999999</v>
      </c>
      <c r="K25" s="11">
        <v>28468.335999999999</v>
      </c>
      <c r="L25" s="11">
        <v>29362.826999999997</v>
      </c>
      <c r="M25" s="11">
        <v>30236.816999999999</v>
      </c>
      <c r="N25" s="11">
        <v>31080.594999999998</v>
      </c>
      <c r="O25" s="11">
        <v>31982.638999999999</v>
      </c>
      <c r="P25" s="11">
        <v>32701.252999999997</v>
      </c>
      <c r="Q25" s="11">
        <v>33318.440999999999</v>
      </c>
      <c r="R25" s="11">
        <v>33840.676999999996</v>
      </c>
      <c r="S25" s="11">
        <v>34314.358</v>
      </c>
      <c r="T25" s="12">
        <v>2.9559686775653127E-2</v>
      </c>
    </row>
    <row r="26" spans="1:20" ht="15" customHeight="1" x14ac:dyDescent="0.3">
      <c r="A26" s="30"/>
      <c r="B26" s="6" t="s">
        <v>62</v>
      </c>
      <c r="C26" s="7">
        <v>648.14060783633988</v>
      </c>
      <c r="D26" s="7">
        <v>628.28084877702577</v>
      </c>
      <c r="E26" s="7">
        <v>634.32507447780131</v>
      </c>
      <c r="F26" s="7">
        <v>642.97693879480619</v>
      </c>
      <c r="G26" s="7">
        <v>653.45193229557231</v>
      </c>
      <c r="H26" s="7">
        <v>664.92722462530878</v>
      </c>
      <c r="I26" s="7">
        <v>677.02694559370025</v>
      </c>
      <c r="J26" s="7">
        <v>689.91067490335388</v>
      </c>
      <c r="K26" s="7">
        <v>703.45179985613572</v>
      </c>
      <c r="L26" s="7">
        <v>716.44419700233914</v>
      </c>
      <c r="M26" s="7">
        <v>730.17511424698853</v>
      </c>
      <c r="N26" s="7">
        <v>744.50859856961836</v>
      </c>
      <c r="O26" s="7">
        <v>758.90976110338022</v>
      </c>
      <c r="P26" s="7">
        <v>772.40028597979529</v>
      </c>
      <c r="Q26" s="7">
        <v>785.62203142790497</v>
      </c>
      <c r="R26" s="7">
        <v>798.11906357073144</v>
      </c>
      <c r="S26" s="7">
        <v>810.71288239028888</v>
      </c>
      <c r="T26" s="8">
        <v>1.408618221673974E-2</v>
      </c>
    </row>
    <row r="27" spans="1:20" ht="15" customHeight="1" thickBot="1" x14ac:dyDescent="0.35">
      <c r="A27" s="30"/>
      <c r="B27" s="6" t="s">
        <v>63</v>
      </c>
      <c r="C27" s="7">
        <v>126.85304435876999</v>
      </c>
      <c r="D27" s="7">
        <v>122.96612404171772</v>
      </c>
      <c r="E27" s="7">
        <v>124.14909024020118</v>
      </c>
      <c r="F27" s="7">
        <v>125.84241930294095</v>
      </c>
      <c r="G27" s="7">
        <v>127.89256829707102</v>
      </c>
      <c r="H27" s="7">
        <v>130.13849418002616</v>
      </c>
      <c r="I27" s="7">
        <v>132.50663223861184</v>
      </c>
      <c r="J27" s="7">
        <v>135.02821515729323</v>
      </c>
      <c r="K27" s="7">
        <v>137.67846250105575</v>
      </c>
      <c r="L27" s="7">
        <v>140.2213137151094</v>
      </c>
      <c r="M27" s="7">
        <v>142.90870690304234</v>
      </c>
      <c r="N27" s="7">
        <v>145.71403355687457</v>
      </c>
      <c r="O27" s="7">
        <v>148.53260608207339</v>
      </c>
      <c r="P27" s="7">
        <v>151.17295005972318</v>
      </c>
      <c r="Q27" s="7">
        <v>153.7606889570412</v>
      </c>
      <c r="R27" s="7">
        <v>156.20658812398125</v>
      </c>
      <c r="S27" s="7">
        <v>158.67143022467405</v>
      </c>
      <c r="T27" s="8">
        <v>1.408618221673974E-2</v>
      </c>
    </row>
    <row r="28" spans="1:20" ht="15" customHeight="1" thickBot="1" x14ac:dyDescent="0.35">
      <c r="A28" s="63" t="s">
        <v>105</v>
      </c>
      <c r="B28" s="64"/>
      <c r="C28" s="11">
        <v>774.99469764000003</v>
      </c>
      <c r="D28" s="11">
        <v>751.24798623002334</v>
      </c>
      <c r="E28" s="11">
        <v>758.47518787856325</v>
      </c>
      <c r="F28" s="11">
        <v>768.8203952136862</v>
      </c>
      <c r="G28" s="11">
        <v>781.34555460465128</v>
      </c>
      <c r="H28" s="11">
        <v>795.06679132688487</v>
      </c>
      <c r="I28" s="11">
        <v>809.53466987060165</v>
      </c>
      <c r="J28" s="11">
        <v>824.94000288027439</v>
      </c>
      <c r="K28" s="11">
        <v>841.13139701853004</v>
      </c>
      <c r="L28" s="11">
        <v>856.66666633540513</v>
      </c>
      <c r="M28" s="11">
        <v>873.08499891583176</v>
      </c>
      <c r="N28" s="11">
        <v>890.22383301207333</v>
      </c>
      <c r="O28" s="11">
        <v>907.44359129997781</v>
      </c>
      <c r="P28" s="11">
        <v>923.5744819141363</v>
      </c>
      <c r="Q28" s="11">
        <v>939.38398758611879</v>
      </c>
      <c r="R28" s="11">
        <v>954.32693905348424</v>
      </c>
      <c r="S28" s="11">
        <v>969.38562028744946</v>
      </c>
      <c r="T28" s="12">
        <v>1.408618221673974E-2</v>
      </c>
    </row>
    <row r="29" spans="1:20" ht="15" customHeight="1" x14ac:dyDescent="0.3">
      <c r="A29" s="30"/>
      <c r="B29" s="6" t="s">
        <v>57</v>
      </c>
      <c r="C29" s="7">
        <v>3404.9684015999997</v>
      </c>
      <c r="D29" s="7">
        <v>3399.9267634709668</v>
      </c>
      <c r="E29" s="7">
        <v>3441.7005561890073</v>
      </c>
      <c r="F29" s="7">
        <v>3498.7401529339759</v>
      </c>
      <c r="G29" s="7">
        <v>3567.8984099083787</v>
      </c>
      <c r="H29" s="7">
        <v>3652.9568067429436</v>
      </c>
      <c r="I29" s="7">
        <v>3741.2158700001214</v>
      </c>
      <c r="J29" s="7">
        <v>3831.1647159475979</v>
      </c>
      <c r="K29" s="7">
        <v>3924.2191311293655</v>
      </c>
      <c r="L29" s="7">
        <v>4010.2844365202213</v>
      </c>
      <c r="M29" s="7">
        <v>4099.494700314126</v>
      </c>
      <c r="N29" s="7">
        <v>4190.0805488521964</v>
      </c>
      <c r="O29" s="7">
        <v>4286.3976788974478</v>
      </c>
      <c r="P29" s="7">
        <v>4378.1300365957741</v>
      </c>
      <c r="Q29" s="7">
        <v>4470.4521700879441</v>
      </c>
      <c r="R29" s="7">
        <v>4559.5492644985043</v>
      </c>
      <c r="S29" s="7">
        <v>4650.7598979253698</v>
      </c>
      <c r="T29" s="8">
        <v>1.9678299956288114E-2</v>
      </c>
    </row>
    <row r="30" spans="1:20" ht="15" customHeight="1" x14ac:dyDescent="0.3">
      <c r="A30" s="30"/>
      <c r="B30" s="6" t="s">
        <v>58</v>
      </c>
      <c r="C30" s="7">
        <v>711.39745305270185</v>
      </c>
      <c r="D30" s="7">
        <v>689.74200119901445</v>
      </c>
      <c r="E30" s="7">
        <v>696.34777265740956</v>
      </c>
      <c r="F30" s="7">
        <v>705.80226272671314</v>
      </c>
      <c r="G30" s="7">
        <v>717.25027182501879</v>
      </c>
      <c r="H30" s="7">
        <v>729.79704451232487</v>
      </c>
      <c r="I30" s="7">
        <v>743.051767519431</v>
      </c>
      <c r="J30" s="7">
        <v>757.14610869050034</v>
      </c>
      <c r="K30" s="7">
        <v>771.96130142986135</v>
      </c>
      <c r="L30" s="7">
        <v>786.17967600778388</v>
      </c>
      <c r="M30" s="7">
        <v>801.20255346255794</v>
      </c>
      <c r="N30" s="7">
        <v>816.88148125782686</v>
      </c>
      <c r="O30" s="7">
        <v>832.63085076524521</v>
      </c>
      <c r="P30" s="7">
        <v>847.38830369989114</v>
      </c>
      <c r="Q30" s="7">
        <v>861.85361963013531</v>
      </c>
      <c r="R30" s="7">
        <v>875.52930936221617</v>
      </c>
      <c r="S30" s="7">
        <v>889.31234627355786</v>
      </c>
      <c r="T30" s="8">
        <v>1.4048847928321617E-2</v>
      </c>
    </row>
    <row r="31" spans="1:20" ht="15" customHeight="1" x14ac:dyDescent="0.3">
      <c r="A31" s="30"/>
      <c r="B31" s="6" t="s">
        <v>106</v>
      </c>
      <c r="C31" s="7">
        <v>344.65512849533138</v>
      </c>
      <c r="D31" s="7">
        <v>334.1635776622079</v>
      </c>
      <c r="E31" s="7">
        <v>337.36391665841091</v>
      </c>
      <c r="F31" s="7">
        <v>341.94439199707119</v>
      </c>
      <c r="G31" s="7">
        <v>347.49067984201724</v>
      </c>
      <c r="H31" s="7">
        <v>353.56929248560959</v>
      </c>
      <c r="I31" s="7">
        <v>359.99089020370764</v>
      </c>
      <c r="J31" s="7">
        <v>366.81926293195806</v>
      </c>
      <c r="K31" s="7">
        <v>373.9968710824466</v>
      </c>
      <c r="L31" s="7">
        <v>380.885335043233</v>
      </c>
      <c r="M31" s="7">
        <v>388.16356149361837</v>
      </c>
      <c r="N31" s="7">
        <v>395.75962871421149</v>
      </c>
      <c r="O31" s="7">
        <v>403.38982326721003</v>
      </c>
      <c r="P31" s="7">
        <v>410.53945785702751</v>
      </c>
      <c r="Q31" s="7">
        <v>417.54755902364042</v>
      </c>
      <c r="R31" s="7">
        <v>424.17310509728293</v>
      </c>
      <c r="S31" s="7">
        <v>430.85065832347129</v>
      </c>
      <c r="T31" s="8">
        <v>1.4048847928321617E-2</v>
      </c>
    </row>
    <row r="32" spans="1:20" ht="15" customHeight="1" x14ac:dyDescent="0.3">
      <c r="A32" s="30"/>
      <c r="B32" s="6" t="s">
        <v>107</v>
      </c>
      <c r="C32" s="7">
        <v>264.14226193178911</v>
      </c>
      <c r="D32" s="7">
        <v>256.10158085928583</v>
      </c>
      <c r="E32" s="7">
        <v>258.55430740102088</v>
      </c>
      <c r="F32" s="7">
        <v>262.06476471514407</v>
      </c>
      <c r="G32" s="7">
        <v>266.31541673092767</v>
      </c>
      <c r="H32" s="7">
        <v>270.97404026598235</v>
      </c>
      <c r="I32" s="7">
        <v>275.89552614051331</v>
      </c>
      <c r="J32" s="7">
        <v>281.12876269679987</v>
      </c>
      <c r="K32" s="7">
        <v>286.62965183315794</v>
      </c>
      <c r="L32" s="7">
        <v>291.90894206099034</v>
      </c>
      <c r="M32" s="7">
        <v>297.48694464534083</v>
      </c>
      <c r="N32" s="7">
        <v>303.30853907857312</v>
      </c>
      <c r="O32" s="7">
        <v>309.15628855790794</v>
      </c>
      <c r="P32" s="7">
        <v>314.63573887331432</v>
      </c>
      <c r="Q32" s="7">
        <v>320.00671855981278</v>
      </c>
      <c r="R32" s="7">
        <v>325.08450960869573</v>
      </c>
      <c r="S32" s="7">
        <v>330.20215872372756</v>
      </c>
      <c r="T32" s="8">
        <v>1.4048847928321617E-2</v>
      </c>
    </row>
    <row r="33" spans="1:20" ht="15" customHeight="1" x14ac:dyDescent="0.3">
      <c r="A33" s="30"/>
      <c r="B33" s="6" t="s">
        <v>108</v>
      </c>
      <c r="C33" s="7">
        <v>41.285451328477905</v>
      </c>
      <c r="D33" s="7">
        <v>40.028692396231115</v>
      </c>
      <c r="E33" s="7">
        <v>40.412053701310789</v>
      </c>
      <c r="F33" s="7">
        <v>40.960738389338339</v>
      </c>
      <c r="G33" s="7">
        <v>41.625115553478942</v>
      </c>
      <c r="H33" s="7">
        <v>42.353258690467264</v>
      </c>
      <c r="I33" s="7">
        <v>43.122487226827758</v>
      </c>
      <c r="J33" s="7">
        <v>43.940442413380872</v>
      </c>
      <c r="K33" s="7">
        <v>44.800231714197544</v>
      </c>
      <c r="L33" s="7">
        <v>45.625385092366038</v>
      </c>
      <c r="M33" s="7">
        <v>46.497227229713197</v>
      </c>
      <c r="N33" s="7">
        <v>47.407142787600762</v>
      </c>
      <c r="O33" s="7">
        <v>48.321146380757526</v>
      </c>
      <c r="P33" s="7">
        <v>49.177584792577974</v>
      </c>
      <c r="Q33" s="7">
        <v>50.017069238616521</v>
      </c>
      <c r="R33" s="7">
        <v>50.810728283071036</v>
      </c>
      <c r="S33" s="7">
        <v>51.610617145647055</v>
      </c>
      <c r="T33" s="8">
        <v>1.4048847928321617E-2</v>
      </c>
    </row>
    <row r="34" spans="1:20" ht="15" customHeight="1" thickBot="1" x14ac:dyDescent="0.35">
      <c r="A34" s="30"/>
      <c r="B34" s="6" t="s">
        <v>109</v>
      </c>
      <c r="C34" s="7">
        <v>88.637485031699811</v>
      </c>
      <c r="D34" s="7">
        <v>88.840766379319319</v>
      </c>
      <c r="E34" s="7">
        <v>89.050214322540626</v>
      </c>
      <c r="F34" s="7">
        <v>89.32811568326035</v>
      </c>
      <c r="G34" s="7">
        <v>89.691327031285738</v>
      </c>
      <c r="H34" s="7">
        <v>90.19614806493631</v>
      </c>
      <c r="I34" s="7">
        <v>91.268094093483512</v>
      </c>
      <c r="J34" s="7">
        <v>92.004266518526151</v>
      </c>
      <c r="K34" s="7">
        <v>92.815748338332895</v>
      </c>
      <c r="L34" s="7">
        <v>93.673782118400354</v>
      </c>
      <c r="M34" s="7">
        <v>94.503706094630061</v>
      </c>
      <c r="N34" s="7">
        <v>95.304629627103324</v>
      </c>
      <c r="O34" s="7">
        <v>96.026262429998781</v>
      </c>
      <c r="P34" s="7">
        <v>96.785165289704565</v>
      </c>
      <c r="Q34" s="7">
        <v>97.566171473253206</v>
      </c>
      <c r="R34" s="7">
        <v>98.371441035368449</v>
      </c>
      <c r="S34" s="7">
        <v>99.211747187611081</v>
      </c>
      <c r="T34" s="8">
        <v>7.0687147985071253E-3</v>
      </c>
    </row>
    <row r="35" spans="1:20" ht="15" customHeight="1" thickBot="1" x14ac:dyDescent="0.35">
      <c r="A35" s="63" t="s">
        <v>110</v>
      </c>
      <c r="B35" s="64"/>
      <c r="C35" s="11">
        <v>4855.0861814399996</v>
      </c>
      <c r="D35" s="11">
        <v>4808.8033819670263</v>
      </c>
      <c r="E35" s="11">
        <v>4863.4288209297001</v>
      </c>
      <c r="F35" s="11">
        <v>4938.840426445503</v>
      </c>
      <c r="G35" s="11">
        <v>5030.2712208911071</v>
      </c>
      <c r="H35" s="11">
        <v>5139.846590762264</v>
      </c>
      <c r="I35" s="11">
        <v>5254.5446351840847</v>
      </c>
      <c r="J35" s="11">
        <v>5372.2035591987642</v>
      </c>
      <c r="K35" s="11">
        <v>5494.4229355273619</v>
      </c>
      <c r="L35" s="11">
        <v>5608.5575568429949</v>
      </c>
      <c r="M35" s="11">
        <v>5727.3486932399856</v>
      </c>
      <c r="N35" s="11">
        <v>5848.7419703175119</v>
      </c>
      <c r="O35" s="11">
        <v>5975.9220502985672</v>
      </c>
      <c r="P35" s="11">
        <v>6096.6562871082897</v>
      </c>
      <c r="Q35" s="11">
        <v>6217.4433080134022</v>
      </c>
      <c r="R35" s="11">
        <v>6333.5183578851384</v>
      </c>
      <c r="S35" s="11">
        <v>6451.9474255793848</v>
      </c>
      <c r="T35" s="12">
        <v>1.7931062672830622E-2</v>
      </c>
    </row>
    <row r="36" spans="1:20" ht="15" customHeight="1" x14ac:dyDescent="0.3">
      <c r="A36" s="32"/>
      <c r="B36" s="6" t="s">
        <v>111</v>
      </c>
      <c r="C36" s="7">
        <v>17538.010628795953</v>
      </c>
      <c r="D36" s="7">
        <v>17490.206407808451</v>
      </c>
      <c r="E36" s="7">
        <v>17578.353745812605</v>
      </c>
      <c r="F36" s="7">
        <v>17720.522533825704</v>
      </c>
      <c r="G36" s="7">
        <v>17977.197009239364</v>
      </c>
      <c r="H36" s="7">
        <v>18374.948419855373</v>
      </c>
      <c r="I36" s="7">
        <v>18733.566858321261</v>
      </c>
      <c r="J36" s="7">
        <v>19087.973063360703</v>
      </c>
      <c r="K36" s="7">
        <v>19443.192042960858</v>
      </c>
      <c r="L36" s="7">
        <v>19838.703989503327</v>
      </c>
      <c r="M36" s="7">
        <v>20374.542999761907</v>
      </c>
      <c r="N36" s="7">
        <v>20983.352629965077</v>
      </c>
      <c r="O36" s="7">
        <v>21280.777767506959</v>
      </c>
      <c r="P36" s="7">
        <v>21657.570769045815</v>
      </c>
      <c r="Q36" s="7">
        <v>22011.597475548566</v>
      </c>
      <c r="R36" s="7">
        <v>22330.548021776711</v>
      </c>
      <c r="S36" s="7">
        <v>22777.959557607406</v>
      </c>
      <c r="T36" s="8">
        <v>1.647313651960336E-2</v>
      </c>
    </row>
    <row r="37" spans="1:20" ht="15" customHeight="1" x14ac:dyDescent="0.3">
      <c r="A37" s="32"/>
      <c r="B37" s="6" t="s">
        <v>32</v>
      </c>
      <c r="C37" s="7">
        <v>559.55791597645668</v>
      </c>
      <c r="D37" s="7">
        <v>558.53807969107424</v>
      </c>
      <c r="E37" s="7">
        <v>557.96291098874917</v>
      </c>
      <c r="F37" s="7">
        <v>561.63063359101466</v>
      </c>
      <c r="G37" s="7">
        <v>569.31783460199381</v>
      </c>
      <c r="H37" s="7">
        <v>580.68432633776536</v>
      </c>
      <c r="I37" s="7">
        <v>590.56205316659896</v>
      </c>
      <c r="J37" s="7">
        <v>600.43042599379078</v>
      </c>
      <c r="K37" s="7">
        <v>610.40797878277669</v>
      </c>
      <c r="L37" s="7">
        <v>621.33228311608309</v>
      </c>
      <c r="M37" s="7">
        <v>637.48978220766151</v>
      </c>
      <c r="N37" s="7">
        <v>656.45687575471788</v>
      </c>
      <c r="O37" s="7">
        <v>666.92289786087179</v>
      </c>
      <c r="P37" s="7">
        <v>679.23723817409677</v>
      </c>
      <c r="Q37" s="7">
        <v>690.66665366217239</v>
      </c>
      <c r="R37" s="7">
        <v>700.7067769989751</v>
      </c>
      <c r="S37" s="7">
        <v>714.79813977780873</v>
      </c>
      <c r="T37" s="8">
        <v>1.5421016975696311E-2</v>
      </c>
    </row>
    <row r="38" spans="1:20" ht="15" customHeight="1" x14ac:dyDescent="0.3">
      <c r="A38" s="32"/>
      <c r="B38" s="6" t="s">
        <v>43</v>
      </c>
      <c r="C38" s="7">
        <v>310.47119767458287</v>
      </c>
      <c r="D38" s="7">
        <v>313.41394903648234</v>
      </c>
      <c r="E38" s="7">
        <v>314.43905470737695</v>
      </c>
      <c r="F38" s="7">
        <v>317.76812724822179</v>
      </c>
      <c r="G38" s="7">
        <v>323.57055050255798</v>
      </c>
      <c r="H38" s="7">
        <v>331.58982124610839</v>
      </c>
      <c r="I38" s="7">
        <v>338.84716461459578</v>
      </c>
      <c r="J38" s="7">
        <v>346.06070496392408</v>
      </c>
      <c r="K38" s="7">
        <v>353.2965855097068</v>
      </c>
      <c r="L38" s="7">
        <v>361.21424127114057</v>
      </c>
      <c r="M38" s="7">
        <v>372.3014400835562</v>
      </c>
      <c r="N38" s="7">
        <v>385.17713617781095</v>
      </c>
      <c r="O38" s="7">
        <v>392.68399317823179</v>
      </c>
      <c r="P38" s="7">
        <v>401.14793031360671</v>
      </c>
      <c r="Q38" s="7">
        <v>408.94674953226104</v>
      </c>
      <c r="R38" s="7">
        <v>415.75792268235233</v>
      </c>
      <c r="S38" s="7">
        <v>424.91486026246048</v>
      </c>
      <c r="T38" s="8">
        <v>1.9805940982064563E-2</v>
      </c>
    </row>
    <row r="39" spans="1:20" ht="15" customHeight="1" x14ac:dyDescent="0.3">
      <c r="A39" s="32"/>
      <c r="B39" s="6" t="s">
        <v>45</v>
      </c>
      <c r="C39" s="7">
        <v>625.99983565793457</v>
      </c>
      <c r="D39" s="7">
        <v>611.75099058960757</v>
      </c>
      <c r="E39" s="7">
        <v>614.40384074185272</v>
      </c>
      <c r="F39" s="7">
        <v>620.72286429015196</v>
      </c>
      <c r="G39" s="7">
        <v>630.65009856907182</v>
      </c>
      <c r="H39" s="7">
        <v>645.99934479333331</v>
      </c>
      <c r="I39" s="7">
        <v>659.91356052588469</v>
      </c>
      <c r="J39" s="7">
        <v>675.17990813379481</v>
      </c>
      <c r="K39" s="7">
        <v>690.09737142573715</v>
      </c>
      <c r="L39" s="7">
        <v>706.04621787697113</v>
      </c>
      <c r="M39" s="7">
        <v>725.8567510089656</v>
      </c>
      <c r="N39" s="7">
        <v>747.58579021946002</v>
      </c>
      <c r="O39" s="7">
        <v>759.81071325775974</v>
      </c>
      <c r="P39" s="7">
        <v>774.73057477792941</v>
      </c>
      <c r="Q39" s="7">
        <v>788.96415140660395</v>
      </c>
      <c r="R39" s="7">
        <v>801.79324284787526</v>
      </c>
      <c r="S39" s="7">
        <v>819.71157865093608</v>
      </c>
      <c r="T39" s="8">
        <v>1.6992916835621763E-2</v>
      </c>
    </row>
    <row r="40" spans="1:20" ht="15" customHeight="1" x14ac:dyDescent="0.3">
      <c r="A40" s="32"/>
      <c r="B40" s="6" t="s">
        <v>46</v>
      </c>
      <c r="C40" s="7">
        <v>155.39360087498511</v>
      </c>
      <c r="D40" s="7">
        <v>173.79883016809771</v>
      </c>
      <c r="E40" s="7">
        <v>176.02480331489886</v>
      </c>
      <c r="F40" s="7">
        <v>214.2750765881982</v>
      </c>
      <c r="G40" s="7">
        <v>233.19719143434074</v>
      </c>
      <c r="H40" s="7">
        <v>233.66461074140167</v>
      </c>
      <c r="I40" s="7">
        <v>232.53329405642901</v>
      </c>
      <c r="J40" s="7">
        <v>231.88193448953055</v>
      </c>
      <c r="K40" s="7">
        <v>230.93746630849941</v>
      </c>
      <c r="L40" s="7">
        <v>230.01767005442099</v>
      </c>
      <c r="M40" s="7">
        <v>230.60610182009188</v>
      </c>
      <c r="N40" s="7">
        <v>232.07382047499726</v>
      </c>
      <c r="O40" s="7">
        <v>231.21133445327533</v>
      </c>
      <c r="P40" s="7">
        <v>231.31248920571986</v>
      </c>
      <c r="Q40" s="7">
        <v>231.55692964852901</v>
      </c>
      <c r="R40" s="7">
        <v>231.72278737472612</v>
      </c>
      <c r="S40" s="7">
        <v>233.51561792854997</v>
      </c>
      <c r="T40" s="8">
        <v>2.5782238864797469E-2</v>
      </c>
    </row>
    <row r="41" spans="1:20" ht="15" customHeight="1" thickBot="1" x14ac:dyDescent="0.35">
      <c r="A41" s="32"/>
      <c r="B41" s="6" t="s">
        <v>112</v>
      </c>
      <c r="C41" s="7">
        <v>343.80733372829013</v>
      </c>
      <c r="D41" s="7">
        <v>341.68054864105102</v>
      </c>
      <c r="E41" s="7">
        <v>341.28028045527657</v>
      </c>
      <c r="F41" s="7">
        <v>342.66331938712966</v>
      </c>
      <c r="G41" s="7">
        <v>347.19344122156252</v>
      </c>
      <c r="H41" s="7">
        <v>353.02106167876661</v>
      </c>
      <c r="I41" s="7">
        <v>358.14284721443562</v>
      </c>
      <c r="J41" s="7">
        <v>363.89497305823687</v>
      </c>
      <c r="K41" s="7">
        <v>369.6604163551475</v>
      </c>
      <c r="L41" s="7">
        <v>376.04524133657645</v>
      </c>
      <c r="M41" s="7">
        <v>384.96715030721208</v>
      </c>
      <c r="N41" s="7">
        <v>395.26970283222198</v>
      </c>
      <c r="O41" s="7">
        <v>400.91969608419299</v>
      </c>
      <c r="P41" s="7">
        <v>407.97494775169412</v>
      </c>
      <c r="Q41" s="7">
        <v>414.73843172153124</v>
      </c>
      <c r="R41" s="7">
        <v>420.88256412776678</v>
      </c>
      <c r="S41" s="7">
        <v>429.62254130569221</v>
      </c>
      <c r="T41" s="8">
        <v>1.402402609343989E-2</v>
      </c>
    </row>
    <row r="42" spans="1:20" ht="15" customHeight="1" thickBot="1" x14ac:dyDescent="0.35">
      <c r="A42" s="63" t="s">
        <v>113</v>
      </c>
      <c r="B42" s="64"/>
      <c r="C42" s="11">
        <v>19533.240512708202</v>
      </c>
      <c r="D42" s="11">
        <v>19489.388805934766</v>
      </c>
      <c r="E42" s="11">
        <v>19582.464636020763</v>
      </c>
      <c r="F42" s="11">
        <v>19777.582554930425</v>
      </c>
      <c r="G42" s="11">
        <v>20081.126125568891</v>
      </c>
      <c r="H42" s="11">
        <v>20519.907584652748</v>
      </c>
      <c r="I42" s="11">
        <v>20913.565777899206</v>
      </c>
      <c r="J42" s="11">
        <v>21305.421009999984</v>
      </c>
      <c r="K42" s="11">
        <v>21697.591861342727</v>
      </c>
      <c r="L42" s="11">
        <v>22133.359643158517</v>
      </c>
      <c r="M42" s="11">
        <v>22725.764225189396</v>
      </c>
      <c r="N42" s="11">
        <v>23399.915955424283</v>
      </c>
      <c r="O42" s="11">
        <v>23732.326402341292</v>
      </c>
      <c r="P42" s="11">
        <v>24151.97394926886</v>
      </c>
      <c r="Q42" s="11">
        <v>24546.470391519662</v>
      </c>
      <c r="R42" s="11">
        <v>24901.4113158084</v>
      </c>
      <c r="S42" s="11">
        <v>25400.522295532854</v>
      </c>
      <c r="T42" s="12">
        <v>1.6551233860255365E-2</v>
      </c>
    </row>
    <row r="43" spans="1:20" ht="15" customHeight="1" x14ac:dyDescent="0.3">
      <c r="A43" s="30"/>
      <c r="B43" s="6" t="s">
        <v>114</v>
      </c>
      <c r="C43" s="7">
        <v>4468.8899916589162</v>
      </c>
      <c r="D43" s="7">
        <v>4424.9346003197334</v>
      </c>
      <c r="E43" s="7">
        <v>4423.4710688802561</v>
      </c>
      <c r="F43" s="7">
        <v>4460.4974717085497</v>
      </c>
      <c r="G43" s="7">
        <v>4518.5168034866474</v>
      </c>
      <c r="H43" s="7">
        <v>4614.3619407259375</v>
      </c>
      <c r="I43" s="7">
        <v>4703.608626031425</v>
      </c>
      <c r="J43" s="7">
        <v>4813.2676279576835</v>
      </c>
      <c r="K43" s="7">
        <v>4926.6065852383781</v>
      </c>
      <c r="L43" s="7">
        <v>5061.3037437362855</v>
      </c>
      <c r="M43" s="7">
        <v>5230.6066913184204</v>
      </c>
      <c r="N43" s="7">
        <v>5417.9806776498808</v>
      </c>
      <c r="O43" s="7">
        <v>5528.7651112533013</v>
      </c>
      <c r="P43" s="7">
        <v>5662.0171504082718</v>
      </c>
      <c r="Q43" s="7">
        <v>5791.4074934758391</v>
      </c>
      <c r="R43" s="7">
        <v>5911.8588248789456</v>
      </c>
      <c r="S43" s="7">
        <v>6065.4847809416096</v>
      </c>
      <c r="T43" s="8">
        <v>1.9275571574194794E-2</v>
      </c>
    </row>
    <row r="44" spans="1:20" ht="15" customHeight="1" thickBot="1" x14ac:dyDescent="0.35">
      <c r="A44" s="33"/>
      <c r="B44" s="6" t="s">
        <v>115</v>
      </c>
      <c r="C44" s="7">
        <v>233.80511688131591</v>
      </c>
      <c r="D44" s="7">
        <v>233.80511688131591</v>
      </c>
      <c r="E44" s="7">
        <v>233.82488346070096</v>
      </c>
      <c r="F44" s="7">
        <v>233.84379062359096</v>
      </c>
      <c r="G44" s="7">
        <v>246.15836958044969</v>
      </c>
      <c r="H44" s="7">
        <v>246.08188151239466</v>
      </c>
      <c r="I44" s="7">
        <v>246.08188151239466</v>
      </c>
      <c r="J44" s="7">
        <v>246.0810220958997</v>
      </c>
      <c r="K44" s="7">
        <v>246.05008310207964</v>
      </c>
      <c r="L44" s="7">
        <v>246.13258708559965</v>
      </c>
      <c r="M44" s="7">
        <v>246.14375950003469</v>
      </c>
      <c r="N44" s="7">
        <v>246.09219451033468</v>
      </c>
      <c r="O44" s="7">
        <v>246.0810220958997</v>
      </c>
      <c r="P44" s="7">
        <v>246.07844384641464</v>
      </c>
      <c r="Q44" s="7">
        <v>246.09133509383963</v>
      </c>
      <c r="R44" s="7">
        <v>246.13258708559965</v>
      </c>
      <c r="S44" s="7">
        <v>246.13344650209464</v>
      </c>
      <c r="T44" s="8">
        <v>3.2167827637270552E-3</v>
      </c>
    </row>
    <row r="45" spans="1:20" ht="15" customHeight="1" thickBot="1" x14ac:dyDescent="0.35">
      <c r="A45" s="63" t="s">
        <v>116</v>
      </c>
      <c r="B45" s="64"/>
      <c r="C45" s="11">
        <v>4702.6951085402325</v>
      </c>
      <c r="D45" s="11">
        <v>4658.7397172010496</v>
      </c>
      <c r="E45" s="11">
        <v>4657.2959523409572</v>
      </c>
      <c r="F45" s="11">
        <v>4694.341262332141</v>
      </c>
      <c r="G45" s="11">
        <v>4764.6751730670967</v>
      </c>
      <c r="H45" s="11">
        <v>4860.4438222383324</v>
      </c>
      <c r="I45" s="11">
        <v>4949.6905075438199</v>
      </c>
      <c r="J45" s="11">
        <v>5059.3486500535837</v>
      </c>
      <c r="K45" s="11">
        <v>5172.6566683404581</v>
      </c>
      <c r="L45" s="11">
        <v>5307.4363308218853</v>
      </c>
      <c r="M45" s="11">
        <v>5476.7504508184547</v>
      </c>
      <c r="N45" s="11">
        <v>5664.0728721602154</v>
      </c>
      <c r="O45" s="11">
        <v>5774.8461333492014</v>
      </c>
      <c r="P45" s="11">
        <v>5908.0955942546861</v>
      </c>
      <c r="Q45" s="11">
        <v>6037.4988285696791</v>
      </c>
      <c r="R45" s="11">
        <v>6157.9914119645455</v>
      </c>
      <c r="S45" s="11">
        <v>6311.6182274437042</v>
      </c>
      <c r="T45" s="12">
        <v>1.856117673025004E-2</v>
      </c>
    </row>
    <row r="46" spans="1:20" ht="15" customHeight="1" x14ac:dyDescent="0.3">
      <c r="A46" s="30"/>
      <c r="B46" s="6" t="s">
        <v>117</v>
      </c>
      <c r="C46" s="7">
        <v>1005.7265553313703</v>
      </c>
      <c r="D46" s="7">
        <v>1000.4154578712596</v>
      </c>
      <c r="E46" s="7">
        <v>998.58202594557042</v>
      </c>
      <c r="F46" s="7">
        <v>1001.4497263207969</v>
      </c>
      <c r="G46" s="7">
        <v>1015.0319393333831</v>
      </c>
      <c r="H46" s="7">
        <v>1028.4776200548567</v>
      </c>
      <c r="I46" s="7">
        <v>1039.8431902715238</v>
      </c>
      <c r="J46" s="7">
        <v>1053.099168762036</v>
      </c>
      <c r="K46" s="7">
        <v>1066.6261931172323</v>
      </c>
      <c r="L46" s="7">
        <v>1082.8577233003425</v>
      </c>
      <c r="M46" s="7">
        <v>1106.2219259079097</v>
      </c>
      <c r="N46" s="7">
        <v>1133.9288187352563</v>
      </c>
      <c r="O46" s="7">
        <v>1147.5676798230832</v>
      </c>
      <c r="P46" s="7">
        <v>1165.9828719982704</v>
      </c>
      <c r="Q46" s="7">
        <v>1183.7414588591166</v>
      </c>
      <c r="R46" s="7">
        <v>1199.8335097211568</v>
      </c>
      <c r="S46" s="7">
        <v>1223.4138604856987</v>
      </c>
      <c r="T46" s="8">
        <v>1.2321224505257078E-2</v>
      </c>
    </row>
    <row r="47" spans="1:20" ht="15" customHeight="1" x14ac:dyDescent="0.3">
      <c r="A47" s="30"/>
      <c r="B47" s="6" t="s">
        <v>118</v>
      </c>
      <c r="C47" s="7">
        <v>45.436940301517083</v>
      </c>
      <c r="D47" s="7">
        <v>302.65513587424596</v>
      </c>
      <c r="E47" s="7">
        <v>300.39626915341046</v>
      </c>
      <c r="F47" s="7">
        <v>299.50024704023025</v>
      </c>
      <c r="G47" s="7">
        <v>300.66513161108719</v>
      </c>
      <c r="H47" s="7">
        <v>302.87485456645823</v>
      </c>
      <c r="I47" s="7">
        <v>304.1864057978467</v>
      </c>
      <c r="J47" s="7">
        <v>305.78419328030736</v>
      </c>
      <c r="K47" s="7">
        <v>307.49136030166562</v>
      </c>
      <c r="L47" s="7">
        <v>309.36688980486792</v>
      </c>
      <c r="M47" s="7">
        <v>313.06915758427704</v>
      </c>
      <c r="N47" s="7">
        <v>317.63454819056636</v>
      </c>
      <c r="O47" s="7">
        <v>319.18680658231847</v>
      </c>
      <c r="P47" s="7">
        <v>322.22202832459288</v>
      </c>
      <c r="Q47" s="7">
        <v>325.38865614539276</v>
      </c>
      <c r="R47" s="7">
        <v>328.39234959149798</v>
      </c>
      <c r="S47" s="7">
        <v>333.63706303985037</v>
      </c>
      <c r="T47" s="8">
        <v>0.13270436909626526</v>
      </c>
    </row>
    <row r="48" spans="1:20" ht="15" customHeight="1" thickBot="1" x14ac:dyDescent="0.35">
      <c r="A48" s="30"/>
      <c r="B48" s="6" t="s">
        <v>119</v>
      </c>
      <c r="C48" s="7">
        <v>38.245883118684063</v>
      </c>
      <c r="D48" s="7">
        <v>38.245883118684063</v>
      </c>
      <c r="E48" s="7">
        <v>38.24911653929906</v>
      </c>
      <c r="F48" s="7">
        <v>38.252209376409056</v>
      </c>
      <c r="G48" s="7">
        <v>40.266630419550317</v>
      </c>
      <c r="H48" s="7">
        <v>40.254118487605346</v>
      </c>
      <c r="I48" s="7">
        <v>40.254118487605346</v>
      </c>
      <c r="J48" s="7">
        <v>40.253977904100346</v>
      </c>
      <c r="K48" s="7">
        <v>40.248916897920346</v>
      </c>
      <c r="L48" s="7">
        <v>40.262412914400322</v>
      </c>
      <c r="M48" s="7">
        <v>40.264240499965325</v>
      </c>
      <c r="N48" s="7">
        <v>40.255805489665342</v>
      </c>
      <c r="O48" s="7">
        <v>40.253977904100346</v>
      </c>
      <c r="P48" s="7">
        <v>40.253556153585343</v>
      </c>
      <c r="Q48" s="7">
        <v>40.255664906160334</v>
      </c>
      <c r="R48" s="7">
        <v>40.262412914400322</v>
      </c>
      <c r="S48" s="7">
        <v>40.262553497905323</v>
      </c>
      <c r="T48" s="8">
        <v>3.2167827637270552E-3</v>
      </c>
    </row>
    <row r="49" spans="1:20" ht="15" customHeight="1" thickBot="1" x14ac:dyDescent="0.35">
      <c r="A49" s="63" t="s">
        <v>120</v>
      </c>
      <c r="B49" s="64"/>
      <c r="C49" s="11">
        <v>25325.345000000001</v>
      </c>
      <c r="D49" s="11">
        <v>25489.445</v>
      </c>
      <c r="E49" s="11">
        <v>25576.988000000001</v>
      </c>
      <c r="F49" s="11">
        <v>25811.126</v>
      </c>
      <c r="G49" s="11">
        <v>26201.765000000007</v>
      </c>
      <c r="H49" s="11">
        <v>26751.957999999999</v>
      </c>
      <c r="I49" s="11">
        <v>27247.54</v>
      </c>
      <c r="J49" s="11">
        <v>27763.907000000003</v>
      </c>
      <c r="K49" s="11">
        <v>28284.615000000002</v>
      </c>
      <c r="L49" s="11">
        <v>28873.283000000003</v>
      </c>
      <c r="M49" s="11">
        <v>29662.07</v>
      </c>
      <c r="N49" s="11">
        <v>30555.808000000001</v>
      </c>
      <c r="O49" s="11">
        <v>31014.180999999997</v>
      </c>
      <c r="P49" s="11">
        <v>31588.527999999998</v>
      </c>
      <c r="Q49" s="11">
        <v>32133.355000000003</v>
      </c>
      <c r="R49" s="11">
        <v>32627.891</v>
      </c>
      <c r="S49" s="11">
        <v>33309.454000000005</v>
      </c>
      <c r="T49" s="12">
        <v>1.7274736086062781E-2</v>
      </c>
    </row>
    <row r="50" spans="1:20" ht="15" customHeight="1" thickBot="1" x14ac:dyDescent="0.35">
      <c r="A50" s="63" t="s">
        <v>121</v>
      </c>
      <c r="B50" s="64"/>
      <c r="C50" s="11">
        <v>165.94900000000001</v>
      </c>
      <c r="D50" s="11">
        <v>165.94900000000001</v>
      </c>
      <c r="E50" s="11">
        <v>165.92599999999999</v>
      </c>
      <c r="F50" s="11">
        <v>165.904</v>
      </c>
      <c r="G50" s="11">
        <v>174.57499999999999</v>
      </c>
      <c r="H50" s="11">
        <v>174.66399999999999</v>
      </c>
      <c r="I50" s="11">
        <v>174.66399999999999</v>
      </c>
      <c r="J50" s="11">
        <v>174.66499999999999</v>
      </c>
      <c r="K50" s="11">
        <v>174.70099999999999</v>
      </c>
      <c r="L50" s="11">
        <v>174.60499999999999</v>
      </c>
      <c r="M50" s="11">
        <v>174.59200000000001</v>
      </c>
      <c r="N50" s="11">
        <v>174.65199999999999</v>
      </c>
      <c r="O50" s="11">
        <v>174.66499999999999</v>
      </c>
      <c r="P50" s="11">
        <v>174.66800000000001</v>
      </c>
      <c r="Q50" s="11">
        <v>174.65299999999999</v>
      </c>
      <c r="R50" s="11">
        <v>174.60499999999999</v>
      </c>
      <c r="S50" s="11">
        <v>174.60400000000001</v>
      </c>
      <c r="T50" s="11">
        <v>3.1825561382379242E-3</v>
      </c>
    </row>
    <row r="51" spans="1:20" ht="15" customHeight="1" thickBot="1" x14ac:dyDescent="0.35">
      <c r="A51" s="63" t="s">
        <v>133</v>
      </c>
      <c r="B51" s="64"/>
      <c r="C51" s="11">
        <v>4647.2440000000006</v>
      </c>
      <c r="D51" s="11">
        <v>4680.6000000000004</v>
      </c>
      <c r="E51" s="11">
        <v>4727.9440000000004</v>
      </c>
      <c r="F51" s="11">
        <v>4803.2640000000001</v>
      </c>
      <c r="G51" s="11">
        <v>4938.84</v>
      </c>
      <c r="H51" s="11">
        <v>5079.7960000000003</v>
      </c>
      <c r="I51" s="11">
        <v>5216.4480000000003</v>
      </c>
      <c r="J51" s="11">
        <v>5345.5680000000002</v>
      </c>
      <c r="K51" s="11">
        <v>5484.3720000000003</v>
      </c>
      <c r="L51" s="11">
        <v>5627.4800000000005</v>
      </c>
      <c r="M51" s="11">
        <v>5788.88</v>
      </c>
      <c r="N51" s="11">
        <v>5977.18</v>
      </c>
      <c r="O51" s="11">
        <v>6098.768</v>
      </c>
      <c r="P51" s="11">
        <v>6224.6600000000008</v>
      </c>
      <c r="Q51" s="11">
        <v>6343.02</v>
      </c>
      <c r="R51" s="11">
        <v>6452.7720000000008</v>
      </c>
      <c r="S51" s="11">
        <v>6593.7280000000001</v>
      </c>
      <c r="T51" s="12">
        <v>2.2106080798476091E-2</v>
      </c>
    </row>
    <row r="52" spans="1:20" ht="15" customHeight="1" thickBot="1" x14ac:dyDescent="0.35">
      <c r="A52" s="63" t="s">
        <v>123</v>
      </c>
      <c r="B52" s="64"/>
      <c r="C52" s="11">
        <v>167.38200000000001</v>
      </c>
      <c r="D52" s="11">
        <v>169.57000000000002</v>
      </c>
      <c r="E52" s="11">
        <v>172.852</v>
      </c>
      <c r="F52" s="11">
        <v>176.13400000000001</v>
      </c>
      <c r="G52" s="11">
        <v>179.41600000000003</v>
      </c>
      <c r="H52" s="11">
        <v>182.69800000000001</v>
      </c>
      <c r="I52" s="11">
        <v>185.98000000000002</v>
      </c>
      <c r="J52" s="11">
        <v>189.262</v>
      </c>
      <c r="K52" s="11">
        <v>192.54400000000001</v>
      </c>
      <c r="L52" s="11">
        <v>195.82600000000002</v>
      </c>
      <c r="M52" s="11">
        <v>198.01400000000001</v>
      </c>
      <c r="N52" s="11">
        <v>201.29600000000002</v>
      </c>
      <c r="O52" s="11">
        <v>204.578</v>
      </c>
      <c r="P52" s="11">
        <v>206.76600000000002</v>
      </c>
      <c r="Q52" s="11">
        <v>210.048</v>
      </c>
      <c r="R52" s="11">
        <v>213.33</v>
      </c>
      <c r="S52" s="11">
        <v>216.61200000000002</v>
      </c>
      <c r="T52" s="12">
        <v>1.624485519810781E-2</v>
      </c>
    </row>
    <row r="53" spans="1:20" ht="15" customHeight="1" thickBot="1" x14ac:dyDescent="0.35">
      <c r="A53" s="63" t="s">
        <v>124</v>
      </c>
      <c r="B53" s="64"/>
      <c r="C53" s="11">
        <v>30305.920000000002</v>
      </c>
      <c r="D53" s="11">
        <v>30505.563999999998</v>
      </c>
      <c r="E53" s="11">
        <v>30643.71</v>
      </c>
      <c r="F53" s="11">
        <v>30956.427999999996</v>
      </c>
      <c r="G53" s="11">
        <v>31494.596000000009</v>
      </c>
      <c r="H53" s="11">
        <v>32189.116000000002</v>
      </c>
      <c r="I53" s="11">
        <v>32824.631999999998</v>
      </c>
      <c r="J53" s="11">
        <v>33473.402000000009</v>
      </c>
      <c r="K53" s="11">
        <v>34136.232000000004</v>
      </c>
      <c r="L53" s="11">
        <v>34871.19400000001</v>
      </c>
      <c r="M53" s="11">
        <v>35823.555999999997</v>
      </c>
      <c r="N53" s="11">
        <v>36908.936000000002</v>
      </c>
      <c r="O53" s="11">
        <v>37492.191999999995</v>
      </c>
      <c r="P53" s="11">
        <v>38194.622000000003</v>
      </c>
      <c r="Q53" s="11">
        <v>38861.076000000001</v>
      </c>
      <c r="R53" s="11">
        <v>39468.598000000005</v>
      </c>
      <c r="S53" s="11">
        <v>40294.398000000008</v>
      </c>
      <c r="T53" s="12">
        <v>1.7963778220823734E-2</v>
      </c>
    </row>
    <row r="54" spans="1:20" ht="15" customHeight="1" x14ac:dyDescent="0.3">
      <c r="A54" s="30"/>
      <c r="B54" s="6" t="s">
        <v>65</v>
      </c>
      <c r="C54" s="7">
        <v>6857.10887</v>
      </c>
      <c r="D54" s="7">
        <v>6250.0486264715937</v>
      </c>
      <c r="E54" s="7">
        <v>6247.9510871451048</v>
      </c>
      <c r="F54" s="7">
        <v>6286.1714288561088</v>
      </c>
      <c r="G54" s="7">
        <v>6367.6629187759991</v>
      </c>
      <c r="H54" s="7">
        <v>6498.5484747509945</v>
      </c>
      <c r="I54" s="7">
        <v>6616.2951927350696</v>
      </c>
      <c r="J54" s="7">
        <v>6723.9285744894814</v>
      </c>
      <c r="K54" s="7">
        <v>6846.2883345431528</v>
      </c>
      <c r="L54" s="7">
        <v>6952.3409207362765</v>
      </c>
      <c r="M54" s="7">
        <v>7094.243820824443</v>
      </c>
      <c r="N54" s="7">
        <v>7241.2047817578923</v>
      </c>
      <c r="O54" s="7">
        <v>7321.1185097529969</v>
      </c>
      <c r="P54" s="7">
        <v>7442.1208104979905</v>
      </c>
      <c r="Q54" s="7">
        <v>7573.3443533637737</v>
      </c>
      <c r="R54" s="7">
        <v>7702.1976179925832</v>
      </c>
      <c r="S54" s="7">
        <v>7859.8053543412479</v>
      </c>
      <c r="T54" s="8">
        <v>8.5662279793312646E-3</v>
      </c>
    </row>
    <row r="55" spans="1:20" ht="15" customHeight="1" x14ac:dyDescent="0.3">
      <c r="A55" s="30"/>
      <c r="B55" s="6" t="s">
        <v>125</v>
      </c>
      <c r="C55" s="7">
        <v>360.0603498839285</v>
      </c>
      <c r="D55" s="7">
        <v>327.23323419100194</v>
      </c>
      <c r="E55" s="7">
        <v>327.80725150833553</v>
      </c>
      <c r="F55" s="7">
        <v>330.45281204057272</v>
      </c>
      <c r="G55" s="7">
        <v>337.73206250710308</v>
      </c>
      <c r="H55" s="7">
        <v>345.67411984455725</v>
      </c>
      <c r="I55" s="7">
        <v>353.5473081966021</v>
      </c>
      <c r="J55" s="7">
        <v>361.20618932827836</v>
      </c>
      <c r="K55" s="7">
        <v>369.64754205618647</v>
      </c>
      <c r="L55" s="7">
        <v>377.1356958075844</v>
      </c>
      <c r="M55" s="7">
        <v>386.50824087390384</v>
      </c>
      <c r="N55" s="7">
        <v>396.66933836035446</v>
      </c>
      <c r="O55" s="7">
        <v>402.47016046503148</v>
      </c>
      <c r="P55" s="7">
        <v>410.68742282269756</v>
      </c>
      <c r="Q55" s="7">
        <v>419.38670073164036</v>
      </c>
      <c r="R55" s="7">
        <v>427.95954948894644</v>
      </c>
      <c r="S55" s="7">
        <v>439.74106135847126</v>
      </c>
      <c r="T55" s="8">
        <v>1.257303431107748E-2</v>
      </c>
    </row>
    <row r="56" spans="1:20" ht="15" customHeight="1" thickBot="1" x14ac:dyDescent="0.35">
      <c r="A56" s="30"/>
      <c r="B56" s="6" t="s">
        <v>126</v>
      </c>
      <c r="C56" s="7">
        <v>373.15345351607147</v>
      </c>
      <c r="D56" s="7">
        <v>339.13262452522025</v>
      </c>
      <c r="E56" s="7">
        <v>339.72751519954778</v>
      </c>
      <c r="F56" s="7">
        <v>342.4692779329572</v>
      </c>
      <c r="G56" s="7">
        <v>350.01322841645225</v>
      </c>
      <c r="H56" s="7">
        <v>358.24408783890487</v>
      </c>
      <c r="I56" s="7">
        <v>366.40357394920585</v>
      </c>
      <c r="J56" s="7">
        <v>374.34095984930667</v>
      </c>
      <c r="K56" s="7">
        <v>383.08927085822972</v>
      </c>
      <c r="L56" s="7">
        <v>390.8497211096784</v>
      </c>
      <c r="M56" s="7">
        <v>400.56308599659127</v>
      </c>
      <c r="N56" s="7">
        <v>411.0936779370947</v>
      </c>
      <c r="O56" s="7">
        <v>417.10543902739624</v>
      </c>
      <c r="P56" s="7">
        <v>425.62151092534123</v>
      </c>
      <c r="Q56" s="7">
        <v>434.63712621279097</v>
      </c>
      <c r="R56" s="7">
        <v>443.52171492490811</v>
      </c>
      <c r="S56" s="7">
        <v>455.73164540787019</v>
      </c>
      <c r="T56" s="8">
        <v>1.257303431107748E-2</v>
      </c>
    </row>
    <row r="57" spans="1:20" ht="15" customHeight="1" thickBot="1" x14ac:dyDescent="0.35">
      <c r="A57" s="63" t="s">
        <v>127</v>
      </c>
      <c r="B57" s="64"/>
      <c r="C57" s="11">
        <v>7590.3226734</v>
      </c>
      <c r="D57" s="11">
        <v>6916.4144851878164</v>
      </c>
      <c r="E57" s="11">
        <v>6915.4858538529888</v>
      </c>
      <c r="F57" s="11">
        <v>6959.0935188296389</v>
      </c>
      <c r="G57" s="11">
        <v>7055.4082096995544</v>
      </c>
      <c r="H57" s="11">
        <v>7202.4666824344567</v>
      </c>
      <c r="I57" s="11">
        <v>7336.2460748808771</v>
      </c>
      <c r="J57" s="11">
        <v>7459.4757236670657</v>
      </c>
      <c r="K57" s="11">
        <v>7599.0251474575689</v>
      </c>
      <c r="L57" s="11">
        <v>7720.3263376535397</v>
      </c>
      <c r="M57" s="11">
        <v>7881.3151476949379</v>
      </c>
      <c r="N57" s="11">
        <v>8048.9677980553415</v>
      </c>
      <c r="O57" s="11">
        <v>8140.6941092454254</v>
      </c>
      <c r="P57" s="11">
        <v>8278.4297442460302</v>
      </c>
      <c r="Q57" s="11">
        <v>8427.3681803082054</v>
      </c>
      <c r="R57" s="11">
        <v>8573.678882406437</v>
      </c>
      <c r="S57" s="11">
        <v>8755.2780611075887</v>
      </c>
      <c r="T57" s="12">
        <v>8.9638507054445871E-3</v>
      </c>
    </row>
    <row r="58" spans="1:20" ht="15" customHeight="1" thickBot="1" x14ac:dyDescent="0.35">
      <c r="A58" s="63" t="s">
        <v>128</v>
      </c>
      <c r="B58" s="64"/>
      <c r="C58" s="11">
        <v>1231.43625</v>
      </c>
      <c r="D58" s="11">
        <v>1243.1444533564234</v>
      </c>
      <c r="E58" s="11">
        <v>1251.5696887757304</v>
      </c>
      <c r="F58" s="11">
        <v>1261.4185715725198</v>
      </c>
      <c r="G58" s="11">
        <v>1276.1218419573638</v>
      </c>
      <c r="H58" s="11">
        <v>1289.1612801185524</v>
      </c>
      <c r="I58" s="11">
        <v>1301.7317593923349</v>
      </c>
      <c r="J58" s="11">
        <v>1314.2105696071339</v>
      </c>
      <c r="K58" s="11">
        <v>1327.2907120809648</v>
      </c>
      <c r="L58" s="11">
        <v>1338.3758539641483</v>
      </c>
      <c r="M58" s="11">
        <v>1350.1533177542321</v>
      </c>
      <c r="N58" s="11">
        <v>1362.5974508607144</v>
      </c>
      <c r="O58" s="11">
        <v>1372.4908641629249</v>
      </c>
      <c r="P58" s="11">
        <v>1383.9260693782014</v>
      </c>
      <c r="Q58" s="11">
        <v>1395.8027766858772</v>
      </c>
      <c r="R58" s="11">
        <v>1407.8711644185905</v>
      </c>
      <c r="S58" s="11">
        <v>1421.4896848282108</v>
      </c>
      <c r="T58" s="12">
        <v>9.01061741596898E-3</v>
      </c>
    </row>
    <row r="59" spans="1:20" ht="15" customHeight="1" thickBot="1" x14ac:dyDescent="0.35">
      <c r="A59" s="63" t="s">
        <v>135</v>
      </c>
      <c r="B59" s="64"/>
      <c r="C59" s="11">
        <v>51836.286</v>
      </c>
      <c r="D59" s="11">
        <v>52448.107999999993</v>
      </c>
      <c r="E59" s="11">
        <v>53068.566999999995</v>
      </c>
      <c r="F59" s="11">
        <v>53934.811999999991</v>
      </c>
      <c r="G59" s="11">
        <v>55725.699000000008</v>
      </c>
      <c r="H59" s="11">
        <v>57562.880000000005</v>
      </c>
      <c r="I59" s="11">
        <v>59375.584999999992</v>
      </c>
      <c r="J59" s="11">
        <v>61104.434000000008</v>
      </c>
      <c r="K59" s="11">
        <v>62604.567999999999</v>
      </c>
      <c r="L59" s="11">
        <v>64234.021000000008</v>
      </c>
      <c r="M59" s="11">
        <v>66060.372999999992</v>
      </c>
      <c r="N59" s="11">
        <v>67989.531000000003</v>
      </c>
      <c r="O59" s="11">
        <v>69474.830999999991</v>
      </c>
      <c r="P59" s="11">
        <v>70895.875</v>
      </c>
      <c r="Q59" s="11">
        <v>72179.516999999993</v>
      </c>
      <c r="R59" s="11">
        <v>73309.274999999994</v>
      </c>
      <c r="S59" s="11">
        <v>74608.756000000008</v>
      </c>
      <c r="T59" s="12">
        <v>2.3021462477765819E-2</v>
      </c>
    </row>
    <row r="60" spans="1:20" ht="15" customHeight="1" thickBot="1" x14ac:dyDescent="0.35">
      <c r="A60" s="63" t="s">
        <v>136</v>
      </c>
      <c r="B60" s="64"/>
      <c r="C60" s="11">
        <v>49441.435901942299</v>
      </c>
      <c r="D60" s="11">
        <v>50060.94363770396</v>
      </c>
      <c r="E60" s="11">
        <v>50771.673061371912</v>
      </c>
      <c r="F60" s="11">
        <v>51685.808745218041</v>
      </c>
      <c r="G60" s="11">
        <v>53695.203547261364</v>
      </c>
      <c r="H60" s="11">
        <v>55623.741541015159</v>
      </c>
      <c r="I60" s="11">
        <v>57474.602217915191</v>
      </c>
      <c r="J60" s="11">
        <v>59250.251448576055</v>
      </c>
      <c r="K60" s="11">
        <v>60773.250592360113</v>
      </c>
      <c r="L60" s="11">
        <v>62439.671510139589</v>
      </c>
      <c r="M60" s="11">
        <v>64248.670771217774</v>
      </c>
      <c r="N60" s="11">
        <v>66151.770742264591</v>
      </c>
      <c r="O60" s="11">
        <v>67349.501430466364</v>
      </c>
      <c r="P60" s="11">
        <v>68621.866607976743</v>
      </c>
      <c r="Q60" s="11">
        <v>69829.541748037533</v>
      </c>
      <c r="R60" s="11">
        <v>70941.938664327274</v>
      </c>
      <c r="S60" s="11">
        <v>72210.985693693176</v>
      </c>
      <c r="T60" s="12">
        <v>2.3957691038403395E-2</v>
      </c>
    </row>
    <row r="61" spans="1:20" ht="15" customHeight="1" thickBot="1" x14ac:dyDescent="0.35">
      <c r="A61" s="63" t="s">
        <v>137</v>
      </c>
      <c r="B61" s="64"/>
      <c r="C61" s="11">
        <v>66288.125802480004</v>
      </c>
      <c r="D61" s="11">
        <v>66167.718306741284</v>
      </c>
      <c r="E61" s="11">
        <v>66857.526551436982</v>
      </c>
      <c r="F61" s="11">
        <v>67862.984912061336</v>
      </c>
      <c r="G61" s="11">
        <v>69868.845827152691</v>
      </c>
      <c r="H61" s="11">
        <v>71989.421344642164</v>
      </c>
      <c r="I61" s="11">
        <v>74077.642139327887</v>
      </c>
      <c r="J61" s="11">
        <v>76075.26385535326</v>
      </c>
      <c r="K61" s="11">
        <v>77866.438192084417</v>
      </c>
      <c r="L61" s="11">
        <v>79757.947414796086</v>
      </c>
      <c r="M61" s="11">
        <v>81892.275157604978</v>
      </c>
      <c r="N61" s="11">
        <v>84140.062052245645</v>
      </c>
      <c r="O61" s="11">
        <v>85871.381615006889</v>
      </c>
      <c r="P61" s="11">
        <v>87578.461582646662</v>
      </c>
      <c r="Q61" s="11">
        <v>89159.515252593585</v>
      </c>
      <c r="R61" s="11">
        <v>90578.670343763661</v>
      </c>
      <c r="S61" s="11">
        <v>92206.856791802638</v>
      </c>
      <c r="T61" s="12">
        <v>2.084067813297219E-2</v>
      </c>
    </row>
    <row r="62" spans="1:20" ht="15" customHeight="1" thickBot="1" x14ac:dyDescent="0.35">
      <c r="A62" s="63" t="s">
        <v>138</v>
      </c>
      <c r="B62" s="64"/>
      <c r="C62" s="11">
        <v>63225.596890240216</v>
      </c>
      <c r="D62" s="11">
        <v>63156.108830260353</v>
      </c>
      <c r="E62" s="11">
        <v>63963.824004547751</v>
      </c>
      <c r="F62" s="11">
        <v>65033.197094381641</v>
      </c>
      <c r="G62" s="11">
        <v>67323.011924914317</v>
      </c>
      <c r="H62" s="11">
        <v>69564.291546246735</v>
      </c>
      <c r="I62" s="11">
        <v>71705.954816258964</v>
      </c>
      <c r="J62" s="11">
        <v>73766.799189179132</v>
      </c>
      <c r="K62" s="11">
        <v>75588.678464837678</v>
      </c>
      <c r="L62" s="11">
        <v>77529.943780148125</v>
      </c>
      <c r="M62" s="11">
        <v>79646.38385113173</v>
      </c>
      <c r="N62" s="11">
        <v>81865.752171758184</v>
      </c>
      <c r="O62" s="11">
        <v>83244.459262031596</v>
      </c>
      <c r="P62" s="11">
        <v>84769.353766438377</v>
      </c>
      <c r="Q62" s="11">
        <v>86256.715912435015</v>
      </c>
      <c r="R62" s="11">
        <v>87653.662866309911</v>
      </c>
      <c r="S62" s="11">
        <v>89243.520112482176</v>
      </c>
      <c r="T62" s="12">
        <v>2.177491092649908E-2</v>
      </c>
    </row>
    <row r="63" spans="1:20" ht="15" customHeight="1" x14ac:dyDescent="0.3">
      <c r="A63" s="26" t="s">
        <v>202</v>
      </c>
      <c r="B63" s="32"/>
      <c r="C63" s="27"/>
      <c r="D63" s="27"/>
      <c r="E63" s="27"/>
      <c r="F63" s="27"/>
      <c r="G63" s="27"/>
      <c r="H63" s="27"/>
      <c r="I63" s="27"/>
      <c r="J63" s="27"/>
      <c r="K63" s="27"/>
      <c r="L63" s="27"/>
      <c r="M63" s="27"/>
      <c r="N63" s="27"/>
      <c r="O63" s="27"/>
      <c r="P63" s="27"/>
      <c r="Q63" s="27"/>
      <c r="R63" s="27"/>
      <c r="S63" s="27"/>
      <c r="T63" s="37"/>
    </row>
    <row r="64" spans="1:20" ht="15" customHeight="1" x14ac:dyDescent="0.3">
      <c r="A64" s="26" t="s">
        <v>203</v>
      </c>
    </row>
    <row r="65" spans="1:1" ht="15" customHeight="1" x14ac:dyDescent="0.3">
      <c r="A65" s="26" t="s">
        <v>199</v>
      </c>
    </row>
    <row r="66" spans="1:1" ht="15" customHeight="1" x14ac:dyDescent="0.3"/>
  </sheetData>
  <mergeCells count="23">
    <mergeCell ref="A58:B58"/>
    <mergeCell ref="A59:B59"/>
    <mergeCell ref="A60:B60"/>
    <mergeCell ref="A61:B61"/>
    <mergeCell ref="A62:B62"/>
    <mergeCell ref="A57:B57"/>
    <mergeCell ref="A24:B24"/>
    <mergeCell ref="A25:B25"/>
    <mergeCell ref="A28:B28"/>
    <mergeCell ref="A35:B35"/>
    <mergeCell ref="A42:B42"/>
    <mergeCell ref="A45:B45"/>
    <mergeCell ref="A49:B49"/>
    <mergeCell ref="A50:B50"/>
    <mergeCell ref="A51:B51"/>
    <mergeCell ref="A52:B52"/>
    <mergeCell ref="A53:B53"/>
    <mergeCell ref="A23:B23"/>
    <mergeCell ref="A1:T1"/>
    <mergeCell ref="A3:T3"/>
    <mergeCell ref="A13:B13"/>
    <mergeCell ref="A19:B19"/>
    <mergeCell ref="A2:U2"/>
  </mergeCells>
  <pageMargins left="0.7" right="0.7" top="0.75" bottom="0.75" header="0.3" footer="0.3"/>
  <pageSetup scale="47" fitToHeight="0"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636B7-62AF-4D36-8C02-4359876DF6AB}">
  <sheetPr>
    <pageSetUpPr fitToPage="1"/>
  </sheetPr>
  <dimension ref="A1:U66"/>
  <sheetViews>
    <sheetView zoomScale="60" zoomScaleNormal="60" workbookViewId="0">
      <selection activeCell="T7" sqref="T7:T62"/>
    </sheetView>
  </sheetViews>
  <sheetFormatPr defaultRowHeight="14.4" x14ac:dyDescent="0.3"/>
  <cols>
    <col min="1" max="1" width="18.6640625" customWidth="1"/>
    <col min="2" max="2" width="40.6640625" customWidth="1"/>
    <col min="3" max="19" width="10.6640625" customWidth="1"/>
    <col min="20" max="20" width="15.33203125" customWidth="1"/>
  </cols>
  <sheetData>
    <row r="1" spans="1:21" ht="18.75" customHeight="1" x14ac:dyDescent="0.35">
      <c r="A1" s="59" t="s">
        <v>143</v>
      </c>
      <c r="B1" s="59"/>
      <c r="C1" s="59"/>
      <c r="D1" s="59"/>
      <c r="E1" s="59"/>
      <c r="F1" s="59"/>
      <c r="G1" s="59"/>
      <c r="H1" s="59"/>
      <c r="I1" s="59"/>
      <c r="J1" s="59"/>
      <c r="K1" s="59"/>
      <c r="L1" s="59"/>
      <c r="M1" s="59"/>
      <c r="N1" s="59"/>
      <c r="O1" s="59"/>
      <c r="P1" s="59"/>
      <c r="Q1" s="59"/>
      <c r="R1" s="59"/>
      <c r="S1" s="59"/>
      <c r="T1" s="59"/>
    </row>
    <row r="2" spans="1:21" ht="15.75" customHeight="1" x14ac:dyDescent="0.3">
      <c r="A2" s="60" t="str">
        <f>'List of Forms'!A2</f>
        <v>California Energy Demand 2024-2040 Forecast - Planning Forecast</v>
      </c>
      <c r="B2" s="60"/>
      <c r="C2" s="60"/>
      <c r="D2" s="60"/>
      <c r="E2" s="60"/>
      <c r="F2" s="60"/>
      <c r="G2" s="60"/>
      <c r="H2" s="60"/>
      <c r="I2" s="60"/>
      <c r="J2" s="60"/>
      <c r="K2" s="60"/>
      <c r="L2" s="60"/>
      <c r="M2" s="60"/>
      <c r="N2" s="60"/>
      <c r="O2" s="60"/>
      <c r="P2" s="60"/>
      <c r="Q2" s="60"/>
      <c r="R2" s="60"/>
      <c r="S2" s="60"/>
      <c r="T2" s="60"/>
      <c r="U2" s="60"/>
    </row>
    <row r="3" spans="1:21" ht="15.75" customHeight="1" x14ac:dyDescent="0.3">
      <c r="A3" s="60" t="s">
        <v>144</v>
      </c>
      <c r="B3" s="60"/>
      <c r="C3" s="60"/>
      <c r="D3" s="60"/>
      <c r="E3" s="60"/>
      <c r="F3" s="60"/>
      <c r="G3" s="60"/>
      <c r="H3" s="60"/>
      <c r="I3" s="60"/>
      <c r="J3" s="60"/>
      <c r="K3" s="60"/>
      <c r="L3" s="60"/>
      <c r="M3" s="60"/>
      <c r="N3" s="60"/>
      <c r="O3" s="60"/>
      <c r="P3" s="60"/>
      <c r="Q3" s="60"/>
      <c r="R3" s="60"/>
      <c r="S3" s="60"/>
      <c r="T3" s="60"/>
    </row>
    <row r="4" spans="1:21" x14ac:dyDescent="0.3">
      <c r="A4" s="34"/>
    </row>
    <row r="5" spans="1:21" ht="43.8" thickBot="1" x14ac:dyDescent="0.35">
      <c r="A5" s="5" t="s">
        <v>86</v>
      </c>
      <c r="B5" s="5" t="s">
        <v>10</v>
      </c>
      <c r="C5" s="5">
        <v>2024</v>
      </c>
      <c r="D5" s="5">
        <v>2025</v>
      </c>
      <c r="E5" s="5">
        <v>2026</v>
      </c>
      <c r="F5" s="5">
        <v>2027</v>
      </c>
      <c r="G5" s="5">
        <v>2028</v>
      </c>
      <c r="H5" s="5">
        <v>2029</v>
      </c>
      <c r="I5" s="5">
        <v>2030</v>
      </c>
      <c r="J5" s="5">
        <v>2031</v>
      </c>
      <c r="K5" s="5">
        <v>2032</v>
      </c>
      <c r="L5" s="5">
        <v>2033</v>
      </c>
      <c r="M5" s="5">
        <v>2034</v>
      </c>
      <c r="N5" s="5">
        <v>2035</v>
      </c>
      <c r="O5" s="5">
        <v>2036</v>
      </c>
      <c r="P5" s="5">
        <v>2037</v>
      </c>
      <c r="Q5" s="5">
        <v>2038</v>
      </c>
      <c r="R5" s="5">
        <v>2039</v>
      </c>
      <c r="S5" s="5">
        <v>2040</v>
      </c>
      <c r="T5" s="5" t="s">
        <v>157</v>
      </c>
    </row>
    <row r="6" spans="1:21" ht="15" customHeight="1" thickTop="1" x14ac:dyDescent="0.3">
      <c r="A6" s="29"/>
      <c r="B6" s="6" t="s">
        <v>87</v>
      </c>
      <c r="C6" s="7">
        <v>7446.4307134913224</v>
      </c>
      <c r="D6" s="7">
        <v>7694.3759995468872</v>
      </c>
      <c r="E6" s="7">
        <v>7978.4142314962392</v>
      </c>
      <c r="F6" s="7">
        <v>8296.4569819976605</v>
      </c>
      <c r="G6" s="7">
        <v>9069.8749732126744</v>
      </c>
      <c r="H6" s="7">
        <v>9584.9410074182179</v>
      </c>
      <c r="I6" s="7">
        <v>9916.789755867856</v>
      </c>
      <c r="J6" s="7">
        <v>10236.149558047555</v>
      </c>
      <c r="K6" s="7">
        <v>10616.592549473646</v>
      </c>
      <c r="L6" s="7">
        <v>10961.108789546688</v>
      </c>
      <c r="M6" s="7">
        <v>11348.264065726504</v>
      </c>
      <c r="N6" s="7">
        <v>11715.977289771048</v>
      </c>
      <c r="O6" s="7">
        <v>12101.737904798136</v>
      </c>
      <c r="P6" s="7">
        <v>12406.263902515868</v>
      </c>
      <c r="Q6" s="7">
        <v>12662.721801402175</v>
      </c>
      <c r="R6" s="7">
        <v>12880.357969193297</v>
      </c>
      <c r="S6" s="7">
        <v>13061.030784565077</v>
      </c>
      <c r="T6" s="8">
        <v>3.5742581288765285E-2</v>
      </c>
    </row>
    <row r="7" spans="1:21" ht="15" customHeight="1" x14ac:dyDescent="0.3">
      <c r="A7" s="29"/>
      <c r="B7" s="6" t="s">
        <v>88</v>
      </c>
      <c r="C7" s="7">
        <v>238.70918062255126</v>
      </c>
      <c r="D7" s="7">
        <v>240.58021483012925</v>
      </c>
      <c r="E7" s="7">
        <v>244.27288194434993</v>
      </c>
      <c r="F7" s="7">
        <v>253.96216411988658</v>
      </c>
      <c r="G7" s="7">
        <v>262.32307161765056</v>
      </c>
      <c r="H7" s="7">
        <v>267.91537398436338</v>
      </c>
      <c r="I7" s="7">
        <v>273.41596146371626</v>
      </c>
      <c r="J7" s="7">
        <v>278.86555513233287</v>
      </c>
      <c r="K7" s="7">
        <v>287.6518303799765</v>
      </c>
      <c r="L7" s="7">
        <v>295.80929583018587</v>
      </c>
      <c r="M7" s="7">
        <v>305.45615960354041</v>
      </c>
      <c r="N7" s="7">
        <v>315.36462352947672</v>
      </c>
      <c r="O7" s="7">
        <v>325.60749563119646</v>
      </c>
      <c r="P7" s="7">
        <v>333.64910170254092</v>
      </c>
      <c r="Q7" s="7">
        <v>340.6207523286393</v>
      </c>
      <c r="R7" s="7">
        <v>346.34659885411423</v>
      </c>
      <c r="S7" s="7">
        <v>351.94973262902914</v>
      </c>
      <c r="T7" s="8">
        <v>2.4561942354319966E-2</v>
      </c>
    </row>
    <row r="8" spans="1:21" ht="15" customHeight="1" x14ac:dyDescent="0.3">
      <c r="A8" s="30"/>
      <c r="B8" s="6" t="s">
        <v>13</v>
      </c>
      <c r="C8" s="7">
        <v>145.25278403064837</v>
      </c>
      <c r="D8" s="7">
        <v>151.40768940149306</v>
      </c>
      <c r="E8" s="7">
        <v>154.13462313671749</v>
      </c>
      <c r="F8" s="7">
        <v>155.36393999192748</v>
      </c>
      <c r="G8" s="7">
        <v>153.15476222070259</v>
      </c>
      <c r="H8" s="7">
        <v>152.62593600997545</v>
      </c>
      <c r="I8" s="7">
        <v>153.76290316938409</v>
      </c>
      <c r="J8" s="7">
        <v>154.8101111534545</v>
      </c>
      <c r="K8" s="7">
        <v>157.46475569442978</v>
      </c>
      <c r="L8" s="7">
        <v>159.63079202874377</v>
      </c>
      <c r="M8" s="7">
        <v>162.52517320367582</v>
      </c>
      <c r="N8" s="7">
        <v>165.680377302268</v>
      </c>
      <c r="O8" s="7">
        <v>169.4516954735451</v>
      </c>
      <c r="P8" s="7">
        <v>172.27348699723976</v>
      </c>
      <c r="Q8" s="7">
        <v>174.79074712400731</v>
      </c>
      <c r="R8" s="7">
        <v>177.70194122102762</v>
      </c>
      <c r="S8" s="7">
        <v>179.99383086539297</v>
      </c>
      <c r="T8" s="8">
        <v>1.3493160422210826E-2</v>
      </c>
    </row>
    <row r="9" spans="1:21" ht="15" customHeight="1" x14ac:dyDescent="0.3">
      <c r="A9" s="30"/>
      <c r="B9" s="6" t="s">
        <v>14</v>
      </c>
      <c r="C9" s="7">
        <v>791.21076717137282</v>
      </c>
      <c r="D9" s="7">
        <v>871.819987041741</v>
      </c>
      <c r="E9" s="7">
        <v>922.96147422263823</v>
      </c>
      <c r="F9" s="7">
        <v>979.4177626811545</v>
      </c>
      <c r="G9" s="7">
        <v>1039.6936921177989</v>
      </c>
      <c r="H9" s="7">
        <v>1110.0128221266987</v>
      </c>
      <c r="I9" s="7">
        <v>1160.2446199300573</v>
      </c>
      <c r="J9" s="7">
        <v>1278.528695858188</v>
      </c>
      <c r="K9" s="7">
        <v>1365.2676190071841</v>
      </c>
      <c r="L9" s="7">
        <v>1455.9487430896729</v>
      </c>
      <c r="M9" s="7">
        <v>1558.9197247392865</v>
      </c>
      <c r="N9" s="7">
        <v>1653.2538466344781</v>
      </c>
      <c r="O9" s="7">
        <v>1736.8119609866624</v>
      </c>
      <c r="P9" s="7">
        <v>1806.2770289818618</v>
      </c>
      <c r="Q9" s="7">
        <v>1863.4846666464916</v>
      </c>
      <c r="R9" s="7">
        <v>1918.4568137328581</v>
      </c>
      <c r="S9" s="7">
        <v>1961.5224557177132</v>
      </c>
      <c r="T9" s="8">
        <v>5.8385346808006E-2</v>
      </c>
    </row>
    <row r="10" spans="1:21" ht="15" customHeight="1" x14ac:dyDescent="0.3">
      <c r="A10" s="30"/>
      <c r="B10" s="6" t="s">
        <v>89</v>
      </c>
      <c r="C10" s="7">
        <v>6.2210737219397441</v>
      </c>
      <c r="D10" s="7">
        <v>6.1979303132374222</v>
      </c>
      <c r="E10" s="7">
        <v>6.2265228613705119</v>
      </c>
      <c r="F10" s="7">
        <v>6.1893384930676998</v>
      </c>
      <c r="G10" s="7">
        <v>6.047554488317922</v>
      </c>
      <c r="H10" s="7">
        <v>5.9882224036328715</v>
      </c>
      <c r="I10" s="7">
        <v>5.983130123808345</v>
      </c>
      <c r="J10" s="7">
        <v>5.9898773832861156</v>
      </c>
      <c r="K10" s="7">
        <v>6.0756579630137555</v>
      </c>
      <c r="L10" s="7">
        <v>6.1363351945690052</v>
      </c>
      <c r="M10" s="7">
        <v>6.23119840291168</v>
      </c>
      <c r="N10" s="7">
        <v>6.3230355784545891</v>
      </c>
      <c r="O10" s="7">
        <v>6.4449549476802881</v>
      </c>
      <c r="P10" s="7">
        <v>6.5302699127942727</v>
      </c>
      <c r="Q10" s="7">
        <v>6.6010321124963998</v>
      </c>
      <c r="R10" s="7">
        <v>6.654506715218095</v>
      </c>
      <c r="S10" s="7">
        <v>6.7081315158592671</v>
      </c>
      <c r="T10" s="8">
        <v>4.7222356293539214E-3</v>
      </c>
    </row>
    <row r="11" spans="1:21" ht="15" customHeight="1" x14ac:dyDescent="0.3">
      <c r="A11" s="30"/>
      <c r="B11" s="6" t="s">
        <v>90</v>
      </c>
      <c r="C11" s="7">
        <v>47.094155999999991</v>
      </c>
      <c r="D11" s="7">
        <v>47.094155999999991</v>
      </c>
      <c r="E11" s="7">
        <v>47.094155999999991</v>
      </c>
      <c r="F11" s="7">
        <v>47.094155999999991</v>
      </c>
      <c r="G11" s="7">
        <v>47.094155999999991</v>
      </c>
      <c r="H11" s="7">
        <v>47.094155999999991</v>
      </c>
      <c r="I11" s="7">
        <v>47.094155999999991</v>
      </c>
      <c r="J11" s="7">
        <v>47.094155999999991</v>
      </c>
      <c r="K11" s="7">
        <v>47.094155999999991</v>
      </c>
      <c r="L11" s="7">
        <v>47.094155999999991</v>
      </c>
      <c r="M11" s="7">
        <v>47.094155999999991</v>
      </c>
      <c r="N11" s="7">
        <v>47.094155999999991</v>
      </c>
      <c r="O11" s="7">
        <v>47.094155999999991</v>
      </c>
      <c r="P11" s="7">
        <v>47.094155999999991</v>
      </c>
      <c r="Q11" s="7">
        <v>47.094155999999991</v>
      </c>
      <c r="R11" s="7">
        <v>47.094155999999991</v>
      </c>
      <c r="S11" s="7">
        <v>47.094155999999991</v>
      </c>
      <c r="T11" s="8">
        <v>0</v>
      </c>
    </row>
    <row r="12" spans="1:21" ht="15" customHeight="1" thickBot="1" x14ac:dyDescent="0.35">
      <c r="A12" s="30"/>
      <c r="B12" s="6" t="s">
        <v>91</v>
      </c>
      <c r="C12" s="7">
        <v>74.198074691407001</v>
      </c>
      <c r="D12" s="7">
        <v>63.39977112036091</v>
      </c>
      <c r="E12" s="7">
        <v>63.947662527238982</v>
      </c>
      <c r="F12" s="7">
        <v>64.607241761991105</v>
      </c>
      <c r="G12" s="7">
        <v>65.625718182717094</v>
      </c>
      <c r="H12" s="7">
        <v>66.813991005724745</v>
      </c>
      <c r="I12" s="7">
        <v>68.38276283207064</v>
      </c>
      <c r="J12" s="7">
        <v>70.173502812465614</v>
      </c>
      <c r="K12" s="7">
        <v>72.119165077240197</v>
      </c>
      <c r="L12" s="7">
        <v>74.159458863540934</v>
      </c>
      <c r="M12" s="7">
        <v>76.55432990469869</v>
      </c>
      <c r="N12" s="7">
        <v>79.212860126050799</v>
      </c>
      <c r="O12" s="7">
        <v>82.005600139428097</v>
      </c>
      <c r="P12" s="7">
        <v>84.264723588111721</v>
      </c>
      <c r="Q12" s="7">
        <v>86.26187648835726</v>
      </c>
      <c r="R12" s="7">
        <v>88.055831516433273</v>
      </c>
      <c r="S12" s="7">
        <v>89.737571289802858</v>
      </c>
      <c r="T12" s="8">
        <v>1.1955359147416855E-2</v>
      </c>
    </row>
    <row r="13" spans="1:21" ht="15" customHeight="1" thickBot="1" x14ac:dyDescent="0.35">
      <c r="A13" s="63" t="s">
        <v>92</v>
      </c>
      <c r="B13" s="64"/>
      <c r="C13" s="11">
        <v>8749.1167497292408</v>
      </c>
      <c r="D13" s="11">
        <v>9074.8757482538476</v>
      </c>
      <c r="E13" s="11">
        <v>9417.0515521885518</v>
      </c>
      <c r="F13" s="11">
        <v>9803.0915850456859</v>
      </c>
      <c r="G13" s="11">
        <v>10643.813927839859</v>
      </c>
      <c r="H13" s="11">
        <v>11235.391508948615</v>
      </c>
      <c r="I13" s="11">
        <v>11625.67328938689</v>
      </c>
      <c r="J13" s="11">
        <v>12071.611456387282</v>
      </c>
      <c r="K13" s="11">
        <v>12552.265733595488</v>
      </c>
      <c r="L13" s="11">
        <v>12999.887570553401</v>
      </c>
      <c r="M13" s="11">
        <v>13505.044807580614</v>
      </c>
      <c r="N13" s="11">
        <v>13982.906188941774</v>
      </c>
      <c r="O13" s="11">
        <v>14469.153767976646</v>
      </c>
      <c r="P13" s="11">
        <v>14856.352669698415</v>
      </c>
      <c r="Q13" s="11">
        <v>15181.575032102164</v>
      </c>
      <c r="R13" s="11">
        <v>15464.667817232948</v>
      </c>
      <c r="S13" s="11">
        <v>15698.036662582874</v>
      </c>
      <c r="T13" s="12">
        <v>3.7212090185227975E-2</v>
      </c>
    </row>
    <row r="14" spans="1:21" ht="15" customHeight="1" x14ac:dyDescent="0.3">
      <c r="A14" s="30"/>
      <c r="B14" s="6" t="s">
        <v>93</v>
      </c>
      <c r="C14" s="7">
        <v>10216.269203241507</v>
      </c>
      <c r="D14" s="7">
        <v>10273.334341387193</v>
      </c>
      <c r="E14" s="7">
        <v>10394.068918035675</v>
      </c>
      <c r="F14" s="7">
        <v>10551.463949015857</v>
      </c>
      <c r="G14" s="7">
        <v>11017.247124867554</v>
      </c>
      <c r="H14" s="7">
        <v>11578.763990200701</v>
      </c>
      <c r="I14" s="7">
        <v>12301.007051403458</v>
      </c>
      <c r="J14" s="7">
        <v>12916.48385025995</v>
      </c>
      <c r="K14" s="7">
        <v>13211.854341786908</v>
      </c>
      <c r="L14" s="7">
        <v>13551.412575161461</v>
      </c>
      <c r="M14" s="7">
        <v>13852.827982482107</v>
      </c>
      <c r="N14" s="7">
        <v>14152.00502770703</v>
      </c>
      <c r="O14" s="7">
        <v>14495.806236852162</v>
      </c>
      <c r="P14" s="7">
        <v>14769.435504278512</v>
      </c>
      <c r="Q14" s="7">
        <v>15011.042745785311</v>
      </c>
      <c r="R14" s="7">
        <v>15207.733175879914</v>
      </c>
      <c r="S14" s="7">
        <v>15405.874277931869</v>
      </c>
      <c r="T14" s="8">
        <v>2.6005352258797965E-2</v>
      </c>
    </row>
    <row r="15" spans="1:21" ht="15" customHeight="1" x14ac:dyDescent="0.3">
      <c r="A15" s="30"/>
      <c r="B15" s="6" t="s">
        <v>94</v>
      </c>
      <c r="C15" s="7">
        <v>273.23856024994774</v>
      </c>
      <c r="D15" s="7">
        <v>273.99137404165828</v>
      </c>
      <c r="E15" s="7">
        <v>276.13512336862897</v>
      </c>
      <c r="F15" s="7">
        <v>279.77696590031348</v>
      </c>
      <c r="G15" s="7">
        <v>279.2978170183822</v>
      </c>
      <c r="H15" s="7">
        <v>283.59592147880591</v>
      </c>
      <c r="I15" s="7">
        <v>290.38944775151452</v>
      </c>
      <c r="J15" s="7">
        <v>297.25768583625245</v>
      </c>
      <c r="K15" s="7">
        <v>307.98874331852682</v>
      </c>
      <c r="L15" s="7">
        <v>318.22563541056121</v>
      </c>
      <c r="M15" s="7">
        <v>329.85276659454428</v>
      </c>
      <c r="N15" s="7">
        <v>341.47762888595867</v>
      </c>
      <c r="O15" s="7">
        <v>353.37679446779299</v>
      </c>
      <c r="P15" s="7">
        <v>363.08907773379354</v>
      </c>
      <c r="Q15" s="7">
        <v>371.76021462049226</v>
      </c>
      <c r="R15" s="7">
        <v>378.94605368375858</v>
      </c>
      <c r="S15" s="7">
        <v>386.09461609722888</v>
      </c>
      <c r="T15" s="8">
        <v>2.1843730881347723E-2</v>
      </c>
    </row>
    <row r="16" spans="1:21" ht="15" customHeight="1" x14ac:dyDescent="0.3">
      <c r="A16" s="30"/>
      <c r="B16" s="6" t="s">
        <v>95</v>
      </c>
      <c r="C16" s="7">
        <v>33.525115787624173</v>
      </c>
      <c r="D16" s="7">
        <v>29.900080852783461</v>
      </c>
      <c r="E16" s="7">
        <v>33.597774011301809</v>
      </c>
      <c r="F16" s="7">
        <v>33.843580904107291</v>
      </c>
      <c r="G16" s="7">
        <v>33.558405495237267</v>
      </c>
      <c r="H16" s="7">
        <v>33.855194558890645</v>
      </c>
      <c r="I16" s="7">
        <v>34.405027323797341</v>
      </c>
      <c r="J16" s="7">
        <v>35.032674821411739</v>
      </c>
      <c r="K16" s="7">
        <v>36.103903640208848</v>
      </c>
      <c r="L16" s="7">
        <v>37.236110995869666</v>
      </c>
      <c r="M16" s="7">
        <v>38.46955883251627</v>
      </c>
      <c r="N16" s="7">
        <v>39.704776290221183</v>
      </c>
      <c r="O16" s="7">
        <v>40.992311825928212</v>
      </c>
      <c r="P16" s="7">
        <v>42.02681834279943</v>
      </c>
      <c r="Q16" s="7">
        <v>42.926192074720291</v>
      </c>
      <c r="R16" s="7">
        <v>43.651675722006864</v>
      </c>
      <c r="S16" s="7">
        <v>44.359275792784949</v>
      </c>
      <c r="T16" s="8">
        <v>1.7655736500849617E-2</v>
      </c>
    </row>
    <row r="17" spans="1:20" ht="15" customHeight="1" x14ac:dyDescent="0.3">
      <c r="A17" s="30"/>
      <c r="B17" s="6" t="s">
        <v>96</v>
      </c>
      <c r="C17" s="7">
        <v>61.520400000000002</v>
      </c>
      <c r="D17" s="7">
        <v>61.520400000000002</v>
      </c>
      <c r="E17" s="7">
        <v>61.520400000000002</v>
      </c>
      <c r="F17" s="7">
        <v>61.520400000000002</v>
      </c>
      <c r="G17" s="7">
        <v>61.520400000000002</v>
      </c>
      <c r="H17" s="7">
        <v>61.520400000000002</v>
      </c>
      <c r="I17" s="7">
        <v>61.520400000000002</v>
      </c>
      <c r="J17" s="7">
        <v>61.520400000000002</v>
      </c>
      <c r="K17" s="7">
        <v>61.520400000000002</v>
      </c>
      <c r="L17" s="7">
        <v>61.520400000000002</v>
      </c>
      <c r="M17" s="7">
        <v>61.520400000000002</v>
      </c>
      <c r="N17" s="7">
        <v>61.520400000000002</v>
      </c>
      <c r="O17" s="7">
        <v>61.520400000000002</v>
      </c>
      <c r="P17" s="7">
        <v>61.520400000000002</v>
      </c>
      <c r="Q17" s="7">
        <v>61.520400000000002</v>
      </c>
      <c r="R17" s="7">
        <v>61.520400000000002</v>
      </c>
      <c r="S17" s="7">
        <v>61.520400000000002</v>
      </c>
      <c r="T17" s="8">
        <v>0</v>
      </c>
    </row>
    <row r="18" spans="1:20" ht="15" customHeight="1" thickBot="1" x14ac:dyDescent="0.35">
      <c r="A18" s="30"/>
      <c r="B18" s="6" t="s">
        <v>97</v>
      </c>
      <c r="C18" s="7">
        <v>228.60907734072137</v>
      </c>
      <c r="D18" s="7">
        <v>260.13354602072343</v>
      </c>
      <c r="E18" s="7">
        <v>262.99680194550876</v>
      </c>
      <c r="F18" s="7">
        <v>267.33052536834498</v>
      </c>
      <c r="G18" s="7">
        <v>272.36563081946377</v>
      </c>
      <c r="H18" s="7">
        <v>278.95836086034609</v>
      </c>
      <c r="I18" s="7">
        <v>286.4710324027688</v>
      </c>
      <c r="J18" s="7">
        <v>294.61968198763117</v>
      </c>
      <c r="K18" s="7">
        <v>303.17114532370033</v>
      </c>
      <c r="L18" s="7">
        <v>313.15813295493376</v>
      </c>
      <c r="M18" s="7">
        <v>324.22654423985063</v>
      </c>
      <c r="N18" s="7">
        <v>335.83480723956131</v>
      </c>
      <c r="O18" s="7">
        <v>345.22317635855114</v>
      </c>
      <c r="P18" s="7">
        <v>353.53946910233896</v>
      </c>
      <c r="Q18" s="7">
        <v>361.01863447773337</v>
      </c>
      <c r="R18" s="7">
        <v>368.02925429001647</v>
      </c>
      <c r="S18" s="7">
        <v>374.2265627814345</v>
      </c>
      <c r="T18" s="8">
        <v>3.1282317251533076E-2</v>
      </c>
    </row>
    <row r="19" spans="1:20" ht="15" customHeight="1" thickBot="1" x14ac:dyDescent="0.35">
      <c r="A19" s="63" t="s">
        <v>98</v>
      </c>
      <c r="B19" s="64"/>
      <c r="C19" s="39">
        <v>19562.27910634904</v>
      </c>
      <c r="D19" s="39">
        <v>19973.755490556206</v>
      </c>
      <c r="E19" s="39">
        <v>20445.370569549665</v>
      </c>
      <c r="F19" s="39">
        <v>20997.027006234308</v>
      </c>
      <c r="G19" s="39">
        <v>22307.803306040496</v>
      </c>
      <c r="H19" s="39">
        <v>23472.085376047358</v>
      </c>
      <c r="I19" s="39">
        <v>24599.466248268429</v>
      </c>
      <c r="J19" s="39">
        <v>25676.525749292527</v>
      </c>
      <c r="K19" s="39">
        <v>26472.904267664831</v>
      </c>
      <c r="L19" s="39">
        <v>27281.440425076224</v>
      </c>
      <c r="M19" s="39">
        <v>28111.942059729634</v>
      </c>
      <c r="N19" s="39">
        <v>28913.448829064546</v>
      </c>
      <c r="O19" s="39">
        <v>29766.072687481079</v>
      </c>
      <c r="P19" s="39">
        <v>30445.963939155859</v>
      </c>
      <c r="Q19" s="39">
        <v>31029.843219060422</v>
      </c>
      <c r="R19" s="39">
        <v>31524.548376808641</v>
      </c>
      <c r="S19" s="39">
        <v>31970.111795186189</v>
      </c>
      <c r="T19" s="12">
        <v>3.1175994014949193E-2</v>
      </c>
    </row>
    <row r="20" spans="1:20" ht="15" customHeight="1" x14ac:dyDescent="0.3">
      <c r="A20" s="30"/>
      <c r="B20" s="6" t="s">
        <v>99</v>
      </c>
      <c r="C20" s="7">
        <v>2390.8921638821939</v>
      </c>
      <c r="D20" s="7">
        <v>2401.7559622225099</v>
      </c>
      <c r="E20" s="7">
        <v>2424.3401177432252</v>
      </c>
      <c r="F20" s="7">
        <v>2439.7794672955865</v>
      </c>
      <c r="G20" s="7">
        <v>2412.7399041525032</v>
      </c>
      <c r="H20" s="7">
        <v>2419.2771367963601</v>
      </c>
      <c r="I20" s="7">
        <v>2498.0460611697627</v>
      </c>
      <c r="J20" s="7">
        <v>2527.5534286959005</v>
      </c>
      <c r="K20" s="7">
        <v>2588.8655570416408</v>
      </c>
      <c r="L20" s="7">
        <v>2696.5397950983643</v>
      </c>
      <c r="M20" s="7">
        <v>2761.1614975212715</v>
      </c>
      <c r="N20" s="7">
        <v>2823.7728765269462</v>
      </c>
      <c r="O20" s="7">
        <v>2895.1390284296062</v>
      </c>
      <c r="P20" s="7">
        <v>2951.2903775560035</v>
      </c>
      <c r="Q20" s="7">
        <v>2999.5460033753084</v>
      </c>
      <c r="R20" s="7">
        <v>3039.6788455311143</v>
      </c>
      <c r="S20" s="7">
        <v>3079.238672174502</v>
      </c>
      <c r="T20" s="8">
        <v>1.593918208903955E-2</v>
      </c>
    </row>
    <row r="21" spans="1:20" ht="15" customHeight="1" x14ac:dyDescent="0.3">
      <c r="A21" s="30"/>
      <c r="B21" s="6" t="s">
        <v>100</v>
      </c>
      <c r="C21" s="7">
        <v>98.385030000000015</v>
      </c>
      <c r="D21" s="7">
        <v>98.385030000000015</v>
      </c>
      <c r="E21" s="7">
        <v>98.385030000000015</v>
      </c>
      <c r="F21" s="7">
        <v>98.385030000000015</v>
      </c>
      <c r="G21" s="7">
        <v>98.385030000000015</v>
      </c>
      <c r="H21" s="7">
        <v>98.385030000000015</v>
      </c>
      <c r="I21" s="7">
        <v>98.385030000000015</v>
      </c>
      <c r="J21" s="7">
        <v>98.385030000000015</v>
      </c>
      <c r="K21" s="7">
        <v>98.385030000000015</v>
      </c>
      <c r="L21" s="7">
        <v>98.385030000000015</v>
      </c>
      <c r="M21" s="7">
        <v>98.385030000000015</v>
      </c>
      <c r="N21" s="7">
        <v>98.385030000000015</v>
      </c>
      <c r="O21" s="7">
        <v>98.385030000000015</v>
      </c>
      <c r="P21" s="7">
        <v>98.385030000000015</v>
      </c>
      <c r="Q21" s="7">
        <v>98.385030000000015</v>
      </c>
      <c r="R21" s="7">
        <v>98.385030000000015</v>
      </c>
      <c r="S21" s="7">
        <v>98.385030000000015</v>
      </c>
      <c r="T21" s="8">
        <v>0</v>
      </c>
    </row>
    <row r="22" spans="1:20" ht="15" customHeight="1" thickBot="1" x14ac:dyDescent="0.35">
      <c r="A22" s="30"/>
      <c r="B22" s="6" t="s">
        <v>101</v>
      </c>
      <c r="C22" s="7">
        <v>17.567699768771092</v>
      </c>
      <c r="D22" s="7">
        <v>17.719517221292346</v>
      </c>
      <c r="E22" s="7">
        <v>17.902282707114733</v>
      </c>
      <c r="F22" s="7">
        <v>18.184496470109547</v>
      </c>
      <c r="G22" s="7">
        <v>18.513759807012736</v>
      </c>
      <c r="H22" s="7">
        <v>18.948457156292285</v>
      </c>
      <c r="I22" s="7">
        <v>19.444660561818637</v>
      </c>
      <c r="J22" s="7">
        <v>19.98379201158518</v>
      </c>
      <c r="K22" s="7">
        <v>20.549145293535897</v>
      </c>
      <c r="L22" s="7">
        <v>21.212749825421536</v>
      </c>
      <c r="M22" s="7">
        <v>21.949412749113371</v>
      </c>
      <c r="N22" s="7">
        <v>22.723264408516126</v>
      </c>
      <c r="O22" s="7">
        <v>23.349254089326173</v>
      </c>
      <c r="P22" s="7">
        <v>23.902653288153505</v>
      </c>
      <c r="Q22" s="7">
        <v>24.399747564284031</v>
      </c>
      <c r="R22" s="7">
        <v>24.865747660272863</v>
      </c>
      <c r="S22" s="7">
        <v>25.276502639325141</v>
      </c>
      <c r="T22" s="8">
        <v>2.2998813814058439E-2</v>
      </c>
    </row>
    <row r="23" spans="1:20" ht="15" customHeight="1" thickBot="1" x14ac:dyDescent="0.35">
      <c r="A23" s="63" t="s">
        <v>102</v>
      </c>
      <c r="B23" s="64"/>
      <c r="C23" s="11">
        <v>2506.8448936509649</v>
      </c>
      <c r="D23" s="11">
        <v>2517.8605094438021</v>
      </c>
      <c r="E23" s="11">
        <v>2540.6274304503399</v>
      </c>
      <c r="F23" s="11">
        <v>2556.3489937656959</v>
      </c>
      <c r="G23" s="11">
        <v>2529.6386939595159</v>
      </c>
      <c r="H23" s="11">
        <v>2536.6106239526521</v>
      </c>
      <c r="I23" s="11">
        <v>2615.8757517315812</v>
      </c>
      <c r="J23" s="11">
        <v>2645.9222507074855</v>
      </c>
      <c r="K23" s="11">
        <v>2707.7997323351765</v>
      </c>
      <c r="L23" s="11">
        <v>2816.1375749237859</v>
      </c>
      <c r="M23" s="11">
        <v>2881.4959402703848</v>
      </c>
      <c r="N23" s="11">
        <v>2944.8811709354623</v>
      </c>
      <c r="O23" s="11">
        <v>3016.8733125189324</v>
      </c>
      <c r="P23" s="11">
        <v>3073.5780608441569</v>
      </c>
      <c r="Q23" s="11">
        <v>3122.3307809395924</v>
      </c>
      <c r="R23" s="11">
        <v>3162.9296231913872</v>
      </c>
      <c r="S23" s="11">
        <v>3202.9002048138268</v>
      </c>
      <c r="T23" s="12">
        <v>1.5432352993496323E-2</v>
      </c>
    </row>
    <row r="24" spans="1:20" ht="15" customHeight="1" thickBot="1" x14ac:dyDescent="0.35">
      <c r="A24" s="63" t="s">
        <v>103</v>
      </c>
      <c r="B24" s="64"/>
      <c r="C24" s="11">
        <v>13320.007250270764</v>
      </c>
      <c r="D24" s="11">
        <v>13416.74025174616</v>
      </c>
      <c r="E24" s="11">
        <v>13568.946447811453</v>
      </c>
      <c r="F24" s="11">
        <v>13750.284414954318</v>
      </c>
      <c r="G24" s="11">
        <v>14193.628072160152</v>
      </c>
      <c r="H24" s="11">
        <v>14773.304491051396</v>
      </c>
      <c r="I24" s="11">
        <v>15589.668710613119</v>
      </c>
      <c r="J24" s="11">
        <v>16250.836543612731</v>
      </c>
      <c r="K24" s="11">
        <v>16628.438266404519</v>
      </c>
      <c r="L24" s="11">
        <v>17097.690429446611</v>
      </c>
      <c r="M24" s="11">
        <v>17488.393192419404</v>
      </c>
      <c r="N24" s="11">
        <v>17875.423811058234</v>
      </c>
      <c r="O24" s="11">
        <v>18313.792232023367</v>
      </c>
      <c r="P24" s="11">
        <v>18663.1893303016</v>
      </c>
      <c r="Q24" s="11">
        <v>18970.598967897848</v>
      </c>
      <c r="R24" s="11">
        <v>19222.810182767083</v>
      </c>
      <c r="S24" s="11">
        <v>19474.975337417145</v>
      </c>
      <c r="T24" s="12">
        <v>2.4025516483084264E-2</v>
      </c>
    </row>
    <row r="25" spans="1:20" ht="15" customHeight="1" thickBot="1" x14ac:dyDescent="0.35">
      <c r="A25" s="63" t="s">
        <v>104</v>
      </c>
      <c r="B25" s="64"/>
      <c r="C25" s="11">
        <v>22069.124000000003</v>
      </c>
      <c r="D25" s="11">
        <v>22491.616000000002</v>
      </c>
      <c r="E25" s="11">
        <v>22985.998000000003</v>
      </c>
      <c r="F25" s="11">
        <v>23553.376</v>
      </c>
      <c r="G25" s="11">
        <v>24837.442000000003</v>
      </c>
      <c r="H25" s="11">
        <v>26008.696000000004</v>
      </c>
      <c r="I25" s="11">
        <v>27215.342000000001</v>
      </c>
      <c r="J25" s="11">
        <v>28322.448000000004</v>
      </c>
      <c r="K25" s="11">
        <v>29180.704000000002</v>
      </c>
      <c r="L25" s="11">
        <v>30097.578000000001</v>
      </c>
      <c r="M25" s="11">
        <v>30993.438000000002</v>
      </c>
      <c r="N25" s="11">
        <v>31858.33</v>
      </c>
      <c r="O25" s="11">
        <v>32782.946000000004</v>
      </c>
      <c r="P25" s="11">
        <v>33519.542000000001</v>
      </c>
      <c r="Q25" s="11">
        <v>34152.174000000006</v>
      </c>
      <c r="R25" s="11">
        <v>34687.478000000003</v>
      </c>
      <c r="S25" s="11">
        <v>35173.012000000002</v>
      </c>
      <c r="T25" s="12">
        <v>2.9559686775652905E-2</v>
      </c>
    </row>
    <row r="26" spans="1:20" ht="15" customHeight="1" x14ac:dyDescent="0.3">
      <c r="A26" s="30"/>
      <c r="B26" s="6" t="s">
        <v>62</v>
      </c>
      <c r="C26" s="7">
        <v>671.62480573455548</v>
      </c>
      <c r="D26" s="7">
        <v>651.04546437115346</v>
      </c>
      <c r="E26" s="7">
        <v>657.30869161385101</v>
      </c>
      <c r="F26" s="7">
        <v>666.27404052255179</v>
      </c>
      <c r="G26" s="7">
        <v>677.12857639017523</v>
      </c>
      <c r="H26" s="7">
        <v>689.01965509828881</v>
      </c>
      <c r="I26" s="7">
        <v>701.5577874828133</v>
      </c>
      <c r="J26" s="7">
        <v>714.90833532708234</v>
      </c>
      <c r="K26" s="7">
        <v>728.94009835177462</v>
      </c>
      <c r="L26" s="7">
        <v>742.40325141430958</v>
      </c>
      <c r="M26" s="7">
        <v>756.63168350990122</v>
      </c>
      <c r="N26" s="7">
        <v>771.48451560727904</v>
      </c>
      <c r="O26" s="7">
        <v>786.40747811286519</v>
      </c>
      <c r="P26" s="7">
        <v>800.38680765931349</v>
      </c>
      <c r="Q26" s="7">
        <v>814.08761904297648</v>
      </c>
      <c r="R26" s="7">
        <v>827.03745845082256</v>
      </c>
      <c r="S26" s="7">
        <v>840.08759142486576</v>
      </c>
      <c r="T26" s="8">
        <v>1.4086182216739518E-2</v>
      </c>
    </row>
    <row r="27" spans="1:20" ht="15" customHeight="1" thickBot="1" x14ac:dyDescent="0.35">
      <c r="A27" s="30"/>
      <c r="B27" s="6" t="s">
        <v>63</v>
      </c>
      <c r="C27" s="7">
        <v>131.44933405531791</v>
      </c>
      <c r="D27" s="7">
        <v>127.42157823924488</v>
      </c>
      <c r="E27" s="7">
        <v>128.64740706965759</v>
      </c>
      <c r="F27" s="7">
        <v>130.4020908358913</v>
      </c>
      <c r="G27" s="7">
        <v>132.52652325574238</v>
      </c>
      <c r="H27" s="7">
        <v>134.85382618445323</v>
      </c>
      <c r="I27" s="7">
        <v>137.30776942504068</v>
      </c>
      <c r="J27" s="7">
        <v>139.92071732157271</v>
      </c>
      <c r="K27" s="7">
        <v>142.66699156497344</v>
      </c>
      <c r="L27" s="7">
        <v>145.30197837493719</v>
      </c>
      <c r="M27" s="7">
        <v>148.08674437471481</v>
      </c>
      <c r="N27" s="7">
        <v>150.99371694536077</v>
      </c>
      <c r="O27" s="7">
        <v>153.91441532746771</v>
      </c>
      <c r="P27" s="7">
        <v>156.65042737426919</v>
      </c>
      <c r="Q27" s="7">
        <v>159.33192829118414</v>
      </c>
      <c r="R27" s="7">
        <v>161.86645017267259</v>
      </c>
      <c r="S27" s="7">
        <v>164.42060135071785</v>
      </c>
      <c r="T27" s="8">
        <v>1.408618221673974E-2</v>
      </c>
    </row>
    <row r="28" spans="1:20" ht="15" customHeight="1" thickBot="1" x14ac:dyDescent="0.35">
      <c r="A28" s="63" t="s">
        <v>105</v>
      </c>
      <c r="B28" s="64"/>
      <c r="C28" s="11">
        <v>803.07236039999998</v>
      </c>
      <c r="D28" s="11">
        <v>778.46531774303696</v>
      </c>
      <c r="E28" s="11">
        <v>785.95435722247328</v>
      </c>
      <c r="F28" s="11">
        <v>796.67436614478436</v>
      </c>
      <c r="G28" s="11">
        <v>809.65330567445972</v>
      </c>
      <c r="H28" s="11">
        <v>823.87165580728845</v>
      </c>
      <c r="I28" s="11">
        <v>838.86369821411313</v>
      </c>
      <c r="J28" s="11">
        <v>854.82715858422887</v>
      </c>
      <c r="K28" s="11">
        <v>871.60515867683819</v>
      </c>
      <c r="L28" s="11">
        <v>887.70326288031731</v>
      </c>
      <c r="M28" s="11">
        <v>904.71642327915174</v>
      </c>
      <c r="N28" s="11">
        <v>922.47618859636714</v>
      </c>
      <c r="O28" s="11">
        <v>940.3198099474497</v>
      </c>
      <c r="P28" s="11">
        <v>957.03511450413191</v>
      </c>
      <c r="Q28" s="11">
        <v>973.41739050604315</v>
      </c>
      <c r="R28" s="11">
        <v>988.90171748632156</v>
      </c>
      <c r="S28" s="11">
        <v>1004.5059670636382</v>
      </c>
      <c r="T28" s="12">
        <v>1.408618221673974E-2</v>
      </c>
    </row>
    <row r="29" spans="1:20" ht="15" customHeight="1" x14ac:dyDescent="0.3">
      <c r="A29" s="30"/>
      <c r="B29" s="6" t="s">
        <v>57</v>
      </c>
      <c r="C29" s="7">
        <v>3529.3109976899996</v>
      </c>
      <c r="D29" s="7">
        <v>3524.0852490789966</v>
      </c>
      <c r="E29" s="7">
        <v>3567.3845366687806</v>
      </c>
      <c r="F29" s="7">
        <v>3626.5071047376127</v>
      </c>
      <c r="G29" s="7">
        <v>3698.1908821277752</v>
      </c>
      <c r="H29" s="7">
        <v>3786.3554404987271</v>
      </c>
      <c r="I29" s="7">
        <v>3877.8375471911131</v>
      </c>
      <c r="J29" s="7">
        <v>3971.071144038232</v>
      </c>
      <c r="K29" s="7">
        <v>4067.5237192604568</v>
      </c>
      <c r="L29" s="7">
        <v>4156.7319564625304</v>
      </c>
      <c r="M29" s="7">
        <v>4249.1999996216691</v>
      </c>
      <c r="N29" s="7">
        <v>4343.0938611125021</v>
      </c>
      <c r="O29" s="7">
        <v>4442.9282989812673</v>
      </c>
      <c r="P29" s="7">
        <v>4538.0105378404014</v>
      </c>
      <c r="Q29" s="7">
        <v>4633.7040899188905</v>
      </c>
      <c r="R29" s="7">
        <v>4726.0548309764736</v>
      </c>
      <c r="S29" s="7">
        <v>4820.5962932433304</v>
      </c>
      <c r="T29" s="8">
        <v>1.9678299956288114E-2</v>
      </c>
    </row>
    <row r="30" spans="1:20" ht="15" customHeight="1" x14ac:dyDescent="0.3">
      <c r="A30" s="30"/>
      <c r="B30" s="6" t="s">
        <v>58</v>
      </c>
      <c r="C30" s="7">
        <v>738.3356930196461</v>
      </c>
      <c r="D30" s="7">
        <v>715.90028341709615</v>
      </c>
      <c r="E30" s="7">
        <v>722.74304636673935</v>
      </c>
      <c r="F30" s="7">
        <v>732.53673016185701</v>
      </c>
      <c r="G30" s="7">
        <v>744.39594529709143</v>
      </c>
      <c r="H30" s="7">
        <v>757.39401554268557</v>
      </c>
      <c r="I30" s="7">
        <v>771.13593828814078</v>
      </c>
      <c r="J30" s="7">
        <v>785.74128703062001</v>
      </c>
      <c r="K30" s="7">
        <v>801.09456092412177</v>
      </c>
      <c r="L30" s="7">
        <v>815.83132906834919</v>
      </c>
      <c r="M30" s="7">
        <v>831.40074059666199</v>
      </c>
      <c r="N30" s="7">
        <v>847.64921447754523</v>
      </c>
      <c r="O30" s="7">
        <v>863.96831715697374</v>
      </c>
      <c r="P30" s="7">
        <v>879.26096330760186</v>
      </c>
      <c r="Q30" s="7">
        <v>894.25121800116494</v>
      </c>
      <c r="R30" s="7">
        <v>908.42418422066953</v>
      </c>
      <c r="S30" s="7">
        <v>922.70873140866081</v>
      </c>
      <c r="T30" s="8">
        <v>1.402969447140423E-2</v>
      </c>
    </row>
    <row r="31" spans="1:20" ht="15" customHeight="1" x14ac:dyDescent="0.3">
      <c r="A31" s="30"/>
      <c r="B31" s="6" t="s">
        <v>106</v>
      </c>
      <c r="C31" s="7">
        <v>357.7060643925638</v>
      </c>
      <c r="D31" s="7">
        <v>346.83664259996243</v>
      </c>
      <c r="E31" s="7">
        <v>350.15179833119589</v>
      </c>
      <c r="F31" s="7">
        <v>354.89660495422271</v>
      </c>
      <c r="G31" s="7">
        <v>360.64211233374471</v>
      </c>
      <c r="H31" s="7">
        <v>366.93936789948134</v>
      </c>
      <c r="I31" s="7">
        <v>373.5970022911759</v>
      </c>
      <c r="J31" s="7">
        <v>380.67294602130522</v>
      </c>
      <c r="K31" s="7">
        <v>388.11124167991665</v>
      </c>
      <c r="L31" s="7">
        <v>395.25085498125708</v>
      </c>
      <c r="M31" s="7">
        <v>402.79386417795996</v>
      </c>
      <c r="N31" s="7">
        <v>410.66586291683308</v>
      </c>
      <c r="O31" s="7">
        <v>418.57207962701625</v>
      </c>
      <c r="P31" s="7">
        <v>425.98100258767704</v>
      </c>
      <c r="Q31" s="7">
        <v>433.24342408696401</v>
      </c>
      <c r="R31" s="7">
        <v>440.10988877921466</v>
      </c>
      <c r="S31" s="7">
        <v>447.03041179408956</v>
      </c>
      <c r="T31" s="8">
        <v>1.402969447140423E-2</v>
      </c>
    </row>
    <row r="32" spans="1:20" ht="15" customHeight="1" x14ac:dyDescent="0.3">
      <c r="A32" s="30"/>
      <c r="B32" s="6" t="s">
        <v>107</v>
      </c>
      <c r="C32" s="7">
        <v>274.14444510913432</v>
      </c>
      <c r="D32" s="7">
        <v>265.81416529950923</v>
      </c>
      <c r="E32" s="7">
        <v>268.3548869110723</v>
      </c>
      <c r="F32" s="7">
        <v>271.99128704040396</v>
      </c>
      <c r="G32" s="7">
        <v>276.39462008174962</v>
      </c>
      <c r="H32" s="7">
        <v>281.22081064609154</v>
      </c>
      <c r="I32" s="7">
        <v>286.32319404892803</v>
      </c>
      <c r="J32" s="7">
        <v>291.74616799490758</v>
      </c>
      <c r="K32" s="7">
        <v>297.44684695697805</v>
      </c>
      <c r="L32" s="7">
        <v>302.91861699843236</v>
      </c>
      <c r="M32" s="7">
        <v>308.69954798207334</v>
      </c>
      <c r="N32" s="7">
        <v>314.73261518721802</v>
      </c>
      <c r="O32" s="7">
        <v>320.79190690374617</v>
      </c>
      <c r="P32" s="7">
        <v>326.47007475185302</v>
      </c>
      <c r="Q32" s="7">
        <v>332.03596448719094</v>
      </c>
      <c r="R32" s="7">
        <v>337.29839456680133</v>
      </c>
      <c r="S32" s="7">
        <v>342.60225472080697</v>
      </c>
      <c r="T32" s="8">
        <v>1.402969447140423E-2</v>
      </c>
    </row>
    <row r="33" spans="1:20" ht="15" customHeight="1" x14ac:dyDescent="0.3">
      <c r="A33" s="30"/>
      <c r="B33" s="6" t="s">
        <v>108</v>
      </c>
      <c r="C33" s="7">
        <v>42.848793156956091</v>
      </c>
      <c r="D33" s="7">
        <v>41.546769924787007</v>
      </c>
      <c r="E33" s="7">
        <v>41.943884864540522</v>
      </c>
      <c r="F33" s="7">
        <v>42.512254422113116</v>
      </c>
      <c r="G33" s="7">
        <v>43.20049563967526</v>
      </c>
      <c r="H33" s="7">
        <v>43.954829513357133</v>
      </c>
      <c r="I33" s="7">
        <v>44.752332344204547</v>
      </c>
      <c r="J33" s="7">
        <v>45.599943496107826</v>
      </c>
      <c r="K33" s="7">
        <v>46.490959958625346</v>
      </c>
      <c r="L33" s="7">
        <v>47.346197943168015</v>
      </c>
      <c r="M33" s="7">
        <v>48.249757801453882</v>
      </c>
      <c r="N33" s="7">
        <v>49.192726566231713</v>
      </c>
      <c r="O33" s="7">
        <v>50.139794223706268</v>
      </c>
      <c r="P33" s="7">
        <v>51.027292197765718</v>
      </c>
      <c r="Q33" s="7">
        <v>51.897241096088187</v>
      </c>
      <c r="R33" s="7">
        <v>52.71975923208182</v>
      </c>
      <c r="S33" s="7">
        <v>53.548752891179802</v>
      </c>
      <c r="T33" s="8">
        <v>1.402969447140423E-2</v>
      </c>
    </row>
    <row r="34" spans="1:20" ht="15" customHeight="1" thickBot="1" x14ac:dyDescent="0.35">
      <c r="A34" s="30"/>
      <c r="B34" s="6" t="s">
        <v>109</v>
      </c>
      <c r="C34" s="7">
        <v>88.637485031699811</v>
      </c>
      <c r="D34" s="7">
        <v>88.840766379319319</v>
      </c>
      <c r="E34" s="7">
        <v>89.050214322540626</v>
      </c>
      <c r="F34" s="7">
        <v>89.32811568326035</v>
      </c>
      <c r="G34" s="7">
        <v>89.691327031285738</v>
      </c>
      <c r="H34" s="7">
        <v>90.19614806493631</v>
      </c>
      <c r="I34" s="7">
        <v>91.268094093483512</v>
      </c>
      <c r="J34" s="7">
        <v>92.004266518526151</v>
      </c>
      <c r="K34" s="7">
        <v>92.815748338332895</v>
      </c>
      <c r="L34" s="7">
        <v>93.673782118400354</v>
      </c>
      <c r="M34" s="7">
        <v>94.503706094630061</v>
      </c>
      <c r="N34" s="7">
        <v>95.304629627103324</v>
      </c>
      <c r="O34" s="7">
        <v>96.026262429998781</v>
      </c>
      <c r="P34" s="7">
        <v>96.785165289704565</v>
      </c>
      <c r="Q34" s="7">
        <v>97.566171473253206</v>
      </c>
      <c r="R34" s="7">
        <v>98.371441035368449</v>
      </c>
      <c r="S34" s="7">
        <v>99.211747187611081</v>
      </c>
      <c r="T34" s="8">
        <v>7.0687147985071253E-3</v>
      </c>
    </row>
    <row r="35" spans="1:20" ht="15" customHeight="1" thickBot="1" x14ac:dyDescent="0.35">
      <c r="A35" s="63" t="s">
        <v>110</v>
      </c>
      <c r="B35" s="64"/>
      <c r="C35" s="11">
        <v>5030.9834783999995</v>
      </c>
      <c r="D35" s="11">
        <v>4983.0238766996717</v>
      </c>
      <c r="E35" s="11">
        <v>5039.6283674648694</v>
      </c>
      <c r="F35" s="11">
        <v>5117.7720969994698</v>
      </c>
      <c r="G35" s="11">
        <v>5212.5153825113221</v>
      </c>
      <c r="H35" s="11">
        <v>5326.0606121652791</v>
      </c>
      <c r="I35" s="11">
        <v>5444.9141082570459</v>
      </c>
      <c r="J35" s="11">
        <v>5566.8357550996998</v>
      </c>
      <c r="K35" s="11">
        <v>5693.4830771184315</v>
      </c>
      <c r="L35" s="11">
        <v>5811.7527375721374</v>
      </c>
      <c r="M35" s="11">
        <v>5934.8476162744473</v>
      </c>
      <c r="N35" s="11">
        <v>6060.6389098874333</v>
      </c>
      <c r="O35" s="11">
        <v>6192.4266593227085</v>
      </c>
      <c r="P35" s="11">
        <v>6317.5350359750037</v>
      </c>
      <c r="Q35" s="11">
        <v>6442.6981090635518</v>
      </c>
      <c r="R35" s="11">
        <v>6562.9784988106094</v>
      </c>
      <c r="S35" s="11">
        <v>6685.6981912456786</v>
      </c>
      <c r="T35" s="12">
        <v>1.7931062672830622E-2</v>
      </c>
    </row>
    <row r="36" spans="1:20" ht="15" customHeight="1" x14ac:dyDescent="0.3">
      <c r="A36" s="32"/>
      <c r="B36" s="6" t="s">
        <v>111</v>
      </c>
      <c r="C36" s="7">
        <v>17962.105872607041</v>
      </c>
      <c r="D36" s="7">
        <v>17913.098384362711</v>
      </c>
      <c r="E36" s="7">
        <v>18003.351921732534</v>
      </c>
      <c r="F36" s="7">
        <v>18148.891152238702</v>
      </c>
      <c r="G36" s="7">
        <v>18412.043155082392</v>
      </c>
      <c r="H36" s="7">
        <v>18819.254158896965</v>
      </c>
      <c r="I36" s="7">
        <v>19186.401429753518</v>
      </c>
      <c r="J36" s="7">
        <v>19549.228703356646</v>
      </c>
      <c r="K36" s="7">
        <v>19912.887261164164</v>
      </c>
      <c r="L36" s="7">
        <v>20317.793877726264</v>
      </c>
      <c r="M36" s="7">
        <v>20866.363326808329</v>
      </c>
      <c r="N36" s="7">
        <v>21489.637900986389</v>
      </c>
      <c r="O36" s="7">
        <v>21794.124392184796</v>
      </c>
      <c r="P36" s="7">
        <v>22179.864912639467</v>
      </c>
      <c r="Q36" s="7">
        <v>22542.297531040287</v>
      </c>
      <c r="R36" s="7">
        <v>22868.82052311705</v>
      </c>
      <c r="S36" s="7">
        <v>23326.857549206845</v>
      </c>
      <c r="T36" s="8">
        <v>1.6467943042690392E-2</v>
      </c>
    </row>
    <row r="37" spans="1:20" ht="15" customHeight="1" x14ac:dyDescent="0.3">
      <c r="A37" s="32"/>
      <c r="B37" s="6" t="s">
        <v>32</v>
      </c>
      <c r="C37" s="7">
        <v>573.08886061009855</v>
      </c>
      <c r="D37" s="7">
        <v>572.04285299071501</v>
      </c>
      <c r="E37" s="7">
        <v>571.45298081156636</v>
      </c>
      <c r="F37" s="7">
        <v>575.20726137445388</v>
      </c>
      <c r="G37" s="7">
        <v>583.08892839426528</v>
      </c>
      <c r="H37" s="7">
        <v>594.72525711309117</v>
      </c>
      <c r="I37" s="7">
        <v>604.83733327061509</v>
      </c>
      <c r="J37" s="7">
        <v>614.93966275221919</v>
      </c>
      <c r="K37" s="7">
        <v>625.15379357254585</v>
      </c>
      <c r="L37" s="7">
        <v>636.33699381819781</v>
      </c>
      <c r="M37" s="7">
        <v>652.87812408005527</v>
      </c>
      <c r="N37" s="7">
        <v>672.29583405257654</v>
      </c>
      <c r="O37" s="7">
        <v>683.01077877751686</v>
      </c>
      <c r="P37" s="7">
        <v>695.61772864517479</v>
      </c>
      <c r="Q37" s="7">
        <v>707.31864049920068</v>
      </c>
      <c r="R37" s="7">
        <v>717.59714570795393</v>
      </c>
      <c r="S37" s="7">
        <v>732.02317972621881</v>
      </c>
      <c r="T37" s="8">
        <v>1.5415828874388637E-2</v>
      </c>
    </row>
    <row r="38" spans="1:20" ht="15" customHeight="1" x14ac:dyDescent="0.3">
      <c r="A38" s="32"/>
      <c r="B38" s="6" t="s">
        <v>43</v>
      </c>
      <c r="C38" s="7">
        <v>317.9788541050068</v>
      </c>
      <c r="D38" s="7">
        <v>320.99191817517362</v>
      </c>
      <c r="E38" s="7">
        <v>322.04136073790932</v>
      </c>
      <c r="F38" s="7">
        <v>325.44972317098143</v>
      </c>
      <c r="G38" s="7">
        <v>331.39732164613673</v>
      </c>
      <c r="H38" s="7">
        <v>339.60765385282338</v>
      </c>
      <c r="I38" s="7">
        <v>347.03790115343747</v>
      </c>
      <c r="J38" s="7">
        <v>354.42316709731728</v>
      </c>
      <c r="K38" s="7">
        <v>361.83128065928958</v>
      </c>
      <c r="L38" s="7">
        <v>369.93729548711593</v>
      </c>
      <c r="M38" s="7">
        <v>381.28841054094943</v>
      </c>
      <c r="N38" s="7">
        <v>394.47067063914932</v>
      </c>
      <c r="O38" s="7">
        <v>402.15653241835537</v>
      </c>
      <c r="P38" s="7">
        <v>410.82201689292719</v>
      </c>
      <c r="Q38" s="7">
        <v>418.80646384472817</v>
      </c>
      <c r="R38" s="7">
        <v>425.77966763800913</v>
      </c>
      <c r="S38" s="7">
        <v>435.15436010918523</v>
      </c>
      <c r="T38" s="8">
        <v>1.9800730476818407E-2</v>
      </c>
    </row>
    <row r="39" spans="1:20" ht="15" customHeight="1" x14ac:dyDescent="0.3">
      <c r="A39" s="32"/>
      <c r="B39" s="6" t="s">
        <v>45</v>
      </c>
      <c r="C39" s="7">
        <v>641.13744496540937</v>
      </c>
      <c r="D39" s="7">
        <v>626.54238753126765</v>
      </c>
      <c r="E39" s="7">
        <v>629.25850320736868</v>
      </c>
      <c r="F39" s="7">
        <v>635.72796333764177</v>
      </c>
      <c r="G39" s="7">
        <v>645.90474391769567</v>
      </c>
      <c r="H39" s="7">
        <v>661.61959088875312</v>
      </c>
      <c r="I39" s="7">
        <v>675.86523041465102</v>
      </c>
      <c r="J39" s="7">
        <v>691.4954456507902</v>
      </c>
      <c r="K39" s="7">
        <v>706.7682675798842</v>
      </c>
      <c r="L39" s="7">
        <v>723.09670684953096</v>
      </c>
      <c r="M39" s="7">
        <v>743.37817981717274</v>
      </c>
      <c r="N39" s="7">
        <v>765.62350235667304</v>
      </c>
      <c r="O39" s="7">
        <v>778.13928514109011</v>
      </c>
      <c r="P39" s="7">
        <v>793.41398329056756</v>
      </c>
      <c r="Q39" s="7">
        <v>807.98609288075556</v>
      </c>
      <c r="R39" s="7">
        <v>821.12027655813745</v>
      </c>
      <c r="S39" s="7">
        <v>839.46479834009983</v>
      </c>
      <c r="T39" s="8">
        <v>1.6987720702989595E-2</v>
      </c>
    </row>
    <row r="40" spans="1:20" ht="15" customHeight="1" x14ac:dyDescent="0.3">
      <c r="A40" s="32"/>
      <c r="B40" s="6" t="s">
        <v>46</v>
      </c>
      <c r="C40" s="7">
        <v>159.15124981502822</v>
      </c>
      <c r="D40" s="7">
        <v>178.0010750758417</v>
      </c>
      <c r="E40" s="7">
        <v>180.28061824542482</v>
      </c>
      <c r="F40" s="7">
        <v>219.45487409942936</v>
      </c>
      <c r="G40" s="7">
        <v>238.83794287431914</v>
      </c>
      <c r="H40" s="7">
        <v>239.31461449603219</v>
      </c>
      <c r="I40" s="7">
        <v>238.1541731636558</v>
      </c>
      <c r="J40" s="7">
        <v>237.48529791326516</v>
      </c>
      <c r="K40" s="7">
        <v>236.5162942802346</v>
      </c>
      <c r="L40" s="7">
        <v>235.5724250371043</v>
      </c>
      <c r="M40" s="7">
        <v>236.17269383726662</v>
      </c>
      <c r="N40" s="7">
        <v>237.67328587826879</v>
      </c>
      <c r="O40" s="7">
        <v>236.78874141769904</v>
      </c>
      <c r="P40" s="7">
        <v>236.8908229782632</v>
      </c>
      <c r="Q40" s="7">
        <v>237.13977185480124</v>
      </c>
      <c r="R40" s="7">
        <v>237.30840955722309</v>
      </c>
      <c r="S40" s="7">
        <v>239.14282318211605</v>
      </c>
      <c r="T40" s="8">
        <v>2.5776997824789705E-2</v>
      </c>
    </row>
    <row r="41" spans="1:20" ht="15" customHeight="1" thickBot="1" x14ac:dyDescent="0.35">
      <c r="A41" s="32"/>
      <c r="B41" s="6" t="s">
        <v>112</v>
      </c>
      <c r="C41" s="7">
        <v>352.12110762817224</v>
      </c>
      <c r="D41" s="7">
        <v>349.94196987278951</v>
      </c>
      <c r="E41" s="7">
        <v>349.53153644706617</v>
      </c>
      <c r="F41" s="7">
        <v>350.94672143842268</v>
      </c>
      <c r="G41" s="7">
        <v>355.59162085432627</v>
      </c>
      <c r="H41" s="7">
        <v>361.55710107994099</v>
      </c>
      <c r="I41" s="7">
        <v>366.800005990253</v>
      </c>
      <c r="J41" s="7">
        <v>372.68839539449692</v>
      </c>
      <c r="K41" s="7">
        <v>378.59041763978308</v>
      </c>
      <c r="L41" s="7">
        <v>385.12645313015082</v>
      </c>
      <c r="M41" s="7">
        <v>394.25985786725084</v>
      </c>
      <c r="N41" s="7">
        <v>404.80675023136575</v>
      </c>
      <c r="O41" s="7">
        <v>410.59090147904141</v>
      </c>
      <c r="P41" s="7">
        <v>417.81367473617127</v>
      </c>
      <c r="Q41" s="7">
        <v>424.73778360744808</v>
      </c>
      <c r="R41" s="7">
        <v>431.02783733569072</v>
      </c>
      <c r="S41" s="7">
        <v>439.9754857593926</v>
      </c>
      <c r="T41" s="8">
        <v>1.4018845129792457E-2</v>
      </c>
    </row>
    <row r="42" spans="1:20" ht="15" customHeight="1" thickBot="1" x14ac:dyDescent="0.35">
      <c r="A42" s="63" t="s">
        <v>113</v>
      </c>
      <c r="B42" s="64"/>
      <c r="C42" s="11">
        <v>20005.58338973076</v>
      </c>
      <c r="D42" s="11">
        <v>19960.618588008496</v>
      </c>
      <c r="E42" s="11">
        <v>20055.91692118187</v>
      </c>
      <c r="F42" s="11">
        <v>20255.677695659633</v>
      </c>
      <c r="G42" s="11">
        <v>20566.863712769136</v>
      </c>
      <c r="H42" s="11">
        <v>21016.078376327609</v>
      </c>
      <c r="I42" s="11">
        <v>21419.096073746132</v>
      </c>
      <c r="J42" s="11">
        <v>21820.260672164735</v>
      </c>
      <c r="K42" s="11">
        <v>22221.747314895903</v>
      </c>
      <c r="L42" s="11">
        <v>22667.863752048361</v>
      </c>
      <c r="M42" s="11">
        <v>23274.340592951026</v>
      </c>
      <c r="N42" s="11">
        <v>23964.507944144418</v>
      </c>
      <c r="O42" s="11">
        <v>24304.810631418495</v>
      </c>
      <c r="P42" s="11">
        <v>24734.423139182571</v>
      </c>
      <c r="Q42" s="11">
        <v>25138.286283727219</v>
      </c>
      <c r="R42" s="11">
        <v>25501.653859914066</v>
      </c>
      <c r="S42" s="11">
        <v>26012.61819632386</v>
      </c>
      <c r="T42" s="12">
        <v>1.6546039984318694E-2</v>
      </c>
    </row>
    <row r="43" spans="1:20" ht="15" customHeight="1" x14ac:dyDescent="0.3">
      <c r="A43" s="30"/>
      <c r="B43" s="6" t="s">
        <v>114</v>
      </c>
      <c r="C43" s="7">
        <v>4576.9544141690558</v>
      </c>
      <c r="D43" s="7">
        <v>4531.9241518219451</v>
      </c>
      <c r="E43" s="7">
        <v>4530.418918644431</v>
      </c>
      <c r="F43" s="7">
        <v>4568.323701761482</v>
      </c>
      <c r="G43" s="7">
        <v>4627.8141325370716</v>
      </c>
      <c r="H43" s="7">
        <v>4725.9370834384081</v>
      </c>
      <c r="I43" s="7">
        <v>4817.3059594043225</v>
      </c>
      <c r="J43" s="7">
        <v>4929.5789216102794</v>
      </c>
      <c r="K43" s="7">
        <v>5045.6201479261535</v>
      </c>
      <c r="L43" s="7">
        <v>5183.5304499834247</v>
      </c>
      <c r="M43" s="7">
        <v>5356.8681094815411</v>
      </c>
      <c r="N43" s="7">
        <v>5548.7054414254771</v>
      </c>
      <c r="O43" s="7">
        <v>5662.1330238129631</v>
      </c>
      <c r="P43" s="7">
        <v>5798.5623996479362</v>
      </c>
      <c r="Q43" s="7">
        <v>5931.0384440043954</v>
      </c>
      <c r="R43" s="7">
        <v>6054.3627631672171</v>
      </c>
      <c r="S43" s="7">
        <v>6211.6494277755673</v>
      </c>
      <c r="T43" s="8">
        <v>1.9270363778770783E-2</v>
      </c>
    </row>
    <row r="44" spans="1:20" ht="15" customHeight="1" thickBot="1" x14ac:dyDescent="0.35">
      <c r="A44" s="33"/>
      <c r="B44" s="6" t="s">
        <v>115</v>
      </c>
      <c r="C44" s="7">
        <v>233.80511688131591</v>
      </c>
      <c r="D44" s="7">
        <v>233.80511688131591</v>
      </c>
      <c r="E44" s="7">
        <v>233.82488346070096</v>
      </c>
      <c r="F44" s="7">
        <v>233.84379062359096</v>
      </c>
      <c r="G44" s="7">
        <v>246.15836958044969</v>
      </c>
      <c r="H44" s="7">
        <v>246.08188151239466</v>
      </c>
      <c r="I44" s="7">
        <v>246.08188151239466</v>
      </c>
      <c r="J44" s="7">
        <v>246.0810220958997</v>
      </c>
      <c r="K44" s="7">
        <v>246.05008310207964</v>
      </c>
      <c r="L44" s="7">
        <v>246.13258708559965</v>
      </c>
      <c r="M44" s="7">
        <v>246.14375950003469</v>
      </c>
      <c r="N44" s="7">
        <v>246.09219451033468</v>
      </c>
      <c r="O44" s="7">
        <v>246.0810220958997</v>
      </c>
      <c r="P44" s="7">
        <v>246.07844384641464</v>
      </c>
      <c r="Q44" s="7">
        <v>246.09133509383963</v>
      </c>
      <c r="R44" s="7">
        <v>246.13258708559965</v>
      </c>
      <c r="S44" s="7">
        <v>246.13344650209464</v>
      </c>
      <c r="T44" s="8">
        <v>3.2167827637270552E-3</v>
      </c>
    </row>
    <row r="45" spans="1:20" ht="15" customHeight="1" thickBot="1" x14ac:dyDescent="0.35">
      <c r="A45" s="63" t="s">
        <v>116</v>
      </c>
      <c r="B45" s="64"/>
      <c r="C45" s="11">
        <v>4810.7595310503721</v>
      </c>
      <c r="D45" s="11">
        <v>4765.7292687032614</v>
      </c>
      <c r="E45" s="11">
        <v>4764.2438021051321</v>
      </c>
      <c r="F45" s="11">
        <v>4802.1674923850733</v>
      </c>
      <c r="G45" s="11">
        <v>4873.9725021175209</v>
      </c>
      <c r="H45" s="11">
        <v>4972.0189649508029</v>
      </c>
      <c r="I45" s="11">
        <v>5063.3878409167173</v>
      </c>
      <c r="J45" s="11">
        <v>5175.6599437061795</v>
      </c>
      <c r="K45" s="11">
        <v>5291.6702310282335</v>
      </c>
      <c r="L45" s="11">
        <v>5429.6630370690245</v>
      </c>
      <c r="M45" s="11">
        <v>5603.0118689815754</v>
      </c>
      <c r="N45" s="11">
        <v>5794.7976359358117</v>
      </c>
      <c r="O45" s="11">
        <v>5908.2140459088623</v>
      </c>
      <c r="P45" s="11">
        <v>6044.6408434943505</v>
      </c>
      <c r="Q45" s="11">
        <v>6177.1297790982353</v>
      </c>
      <c r="R45" s="11">
        <v>6300.4953502528169</v>
      </c>
      <c r="S45" s="11">
        <v>6457.7828742776619</v>
      </c>
      <c r="T45" s="12">
        <v>1.8572301125900914E-2</v>
      </c>
    </row>
    <row r="46" spans="1:20" ht="15" customHeight="1" x14ac:dyDescent="0.3">
      <c r="A46" s="30"/>
      <c r="B46" s="6" t="s">
        <v>117</v>
      </c>
      <c r="C46" s="7">
        <v>1030.0465228418375</v>
      </c>
      <c r="D46" s="7">
        <v>1024.604290209209</v>
      </c>
      <c r="E46" s="7">
        <v>1022.7251024628688</v>
      </c>
      <c r="F46" s="7">
        <v>1025.658359833451</v>
      </c>
      <c r="G46" s="7">
        <v>1039.584305672799</v>
      </c>
      <c r="H46" s="7">
        <v>1053.3461801522792</v>
      </c>
      <c r="I46" s="7">
        <v>1064.9786569439689</v>
      </c>
      <c r="J46" s="7">
        <v>1078.5470216825186</v>
      </c>
      <c r="K46" s="7">
        <v>1092.3930127531542</v>
      </c>
      <c r="L46" s="7">
        <v>1109.0079287720203</v>
      </c>
      <c r="M46" s="7">
        <v>1132.9249753648869</v>
      </c>
      <c r="N46" s="7">
        <v>1161.2881959251733</v>
      </c>
      <c r="O46" s="7">
        <v>1175.249938500961</v>
      </c>
      <c r="P46" s="7">
        <v>1194.1017239262806</v>
      </c>
      <c r="Q46" s="7">
        <v>1212.2814891137236</v>
      </c>
      <c r="R46" s="7">
        <v>1228.7552085455541</v>
      </c>
      <c r="S46" s="7">
        <v>1252.895404221746</v>
      </c>
      <c r="T46" s="8">
        <v>1.2316052241752029E-2</v>
      </c>
    </row>
    <row r="47" spans="1:20" ht="15" customHeight="1" x14ac:dyDescent="0.3">
      <c r="A47" s="30"/>
      <c r="B47" s="6" t="s">
        <v>118</v>
      </c>
      <c r="C47" s="7">
        <v>46.535673258353285</v>
      </c>
      <c r="D47" s="7">
        <v>309.97296996035578</v>
      </c>
      <c r="E47" s="7">
        <v>307.65905771082942</v>
      </c>
      <c r="F47" s="7">
        <v>306.74024274544018</v>
      </c>
      <c r="G47" s="7">
        <v>307.93784902099674</v>
      </c>
      <c r="H47" s="7">
        <v>310.19836008170927</v>
      </c>
      <c r="I47" s="7">
        <v>311.53930990557677</v>
      </c>
      <c r="J47" s="7">
        <v>313.17338454246851</v>
      </c>
      <c r="K47" s="7">
        <v>314.91952442478913</v>
      </c>
      <c r="L47" s="7">
        <v>316.83786919620883</v>
      </c>
      <c r="M47" s="7">
        <v>320.62632220254829</v>
      </c>
      <c r="N47" s="7">
        <v>325.29841850491948</v>
      </c>
      <c r="O47" s="7">
        <v>326.88640626757592</v>
      </c>
      <c r="P47" s="7">
        <v>329.99273724321898</v>
      </c>
      <c r="Q47" s="7">
        <v>333.2337831546688</v>
      </c>
      <c r="R47" s="7">
        <v>336.30816837316269</v>
      </c>
      <c r="S47" s="7">
        <v>341.67697167883762</v>
      </c>
      <c r="T47" s="8">
        <v>0.13269858175789029</v>
      </c>
    </row>
    <row r="48" spans="1:20" ht="15" customHeight="1" thickBot="1" x14ac:dyDescent="0.35">
      <c r="A48" s="30"/>
      <c r="B48" s="6" t="s">
        <v>119</v>
      </c>
      <c r="C48" s="7">
        <v>38.245883118684063</v>
      </c>
      <c r="D48" s="7">
        <v>38.245883118684063</v>
      </c>
      <c r="E48" s="7">
        <v>38.24911653929906</v>
      </c>
      <c r="F48" s="7">
        <v>38.252209376409056</v>
      </c>
      <c r="G48" s="7">
        <v>40.266630419550317</v>
      </c>
      <c r="H48" s="7">
        <v>40.254118487605346</v>
      </c>
      <c r="I48" s="7">
        <v>40.254118487605346</v>
      </c>
      <c r="J48" s="7">
        <v>40.253977904100346</v>
      </c>
      <c r="K48" s="7">
        <v>40.248916897920346</v>
      </c>
      <c r="L48" s="7">
        <v>40.262412914400322</v>
      </c>
      <c r="M48" s="7">
        <v>40.264240499965325</v>
      </c>
      <c r="N48" s="7">
        <v>40.255805489665342</v>
      </c>
      <c r="O48" s="7">
        <v>40.253977904100346</v>
      </c>
      <c r="P48" s="7">
        <v>40.253556153585343</v>
      </c>
      <c r="Q48" s="7">
        <v>40.255664906160334</v>
      </c>
      <c r="R48" s="7">
        <v>40.262412914400322</v>
      </c>
      <c r="S48" s="7">
        <v>40.262553497905323</v>
      </c>
      <c r="T48" s="8">
        <v>3.2167827637270552E-3</v>
      </c>
    </row>
    <row r="49" spans="1:20" ht="15" customHeight="1" thickBot="1" x14ac:dyDescent="0.35">
      <c r="A49" s="63" t="s">
        <v>120</v>
      </c>
      <c r="B49" s="64"/>
      <c r="C49" s="11">
        <v>25931.170999999998</v>
      </c>
      <c r="D49" s="11">
        <v>26099.171000000002</v>
      </c>
      <c r="E49" s="11">
        <v>26188.794000000002</v>
      </c>
      <c r="F49" s="11">
        <v>26428.496000000006</v>
      </c>
      <c r="G49" s="11">
        <v>26828.625000000004</v>
      </c>
      <c r="H49" s="11">
        <v>27391.896000000001</v>
      </c>
      <c r="I49" s="11">
        <v>27899.255999999998</v>
      </c>
      <c r="J49" s="11">
        <v>28427.895</v>
      </c>
      <c r="K49" s="11">
        <v>28960.978999999999</v>
      </c>
      <c r="L49" s="11">
        <v>29563.635000000006</v>
      </c>
      <c r="M49" s="11">
        <v>30371.167999999998</v>
      </c>
      <c r="N49" s="11">
        <v>31286.148000000005</v>
      </c>
      <c r="O49" s="11">
        <v>31755.415000000001</v>
      </c>
      <c r="P49" s="11">
        <v>32343.412000000004</v>
      </c>
      <c r="Q49" s="11">
        <v>32901.187000000005</v>
      </c>
      <c r="R49" s="11">
        <v>33407.474999999999</v>
      </c>
      <c r="S49" s="11">
        <v>34105.236000000004</v>
      </c>
      <c r="T49" s="12">
        <v>1.7272801654735215E-2</v>
      </c>
    </row>
    <row r="50" spans="1:20" ht="15" customHeight="1" thickBot="1" x14ac:dyDescent="0.35">
      <c r="A50" s="63" t="s">
        <v>121</v>
      </c>
      <c r="B50" s="64"/>
      <c r="C50" s="11">
        <v>165.94900000000001</v>
      </c>
      <c r="D50" s="11">
        <v>165.94900000000001</v>
      </c>
      <c r="E50" s="11">
        <v>165.92599999999999</v>
      </c>
      <c r="F50" s="11">
        <v>165.904</v>
      </c>
      <c r="G50" s="11">
        <v>174.57499999999999</v>
      </c>
      <c r="H50" s="11">
        <v>174.66399999999999</v>
      </c>
      <c r="I50" s="11">
        <v>174.66399999999999</v>
      </c>
      <c r="J50" s="11">
        <v>174.66499999999999</v>
      </c>
      <c r="K50" s="11">
        <v>174.70099999999999</v>
      </c>
      <c r="L50" s="11">
        <v>174.60499999999999</v>
      </c>
      <c r="M50" s="11">
        <v>174.59200000000001</v>
      </c>
      <c r="N50" s="11">
        <v>174.65199999999999</v>
      </c>
      <c r="O50" s="11">
        <v>174.66499999999999</v>
      </c>
      <c r="P50" s="11">
        <v>174.66800000000001</v>
      </c>
      <c r="Q50" s="11">
        <v>174.65299999999999</v>
      </c>
      <c r="R50" s="11">
        <v>174.60499999999999</v>
      </c>
      <c r="S50" s="11">
        <v>174.60400000000001</v>
      </c>
      <c r="T50" s="12">
        <v>3.1825561382379242E-3</v>
      </c>
    </row>
    <row r="51" spans="1:20" ht="15" customHeight="1" thickBot="1" x14ac:dyDescent="0.35">
      <c r="A51" s="63" t="s">
        <v>133</v>
      </c>
      <c r="B51" s="64"/>
      <c r="C51" s="11">
        <v>4772.4949999999999</v>
      </c>
      <c r="D51" s="11">
        <v>4806.75</v>
      </c>
      <c r="E51" s="11">
        <v>4855.37</v>
      </c>
      <c r="F51" s="11">
        <v>4932.72</v>
      </c>
      <c r="G51" s="11">
        <v>5071.95</v>
      </c>
      <c r="H51" s="11">
        <v>5216.7049999999999</v>
      </c>
      <c r="I51" s="11">
        <v>5357.04</v>
      </c>
      <c r="J51" s="11">
        <v>5489.64</v>
      </c>
      <c r="K51" s="11">
        <v>5632.1849999999995</v>
      </c>
      <c r="L51" s="11">
        <v>5779.15</v>
      </c>
      <c r="M51" s="11">
        <v>5944.9</v>
      </c>
      <c r="N51" s="11">
        <v>6138.2749999999996</v>
      </c>
      <c r="O51" s="11">
        <v>6263.14</v>
      </c>
      <c r="P51" s="11">
        <v>6392.4250000000002</v>
      </c>
      <c r="Q51" s="11">
        <v>6513.9749999999995</v>
      </c>
      <c r="R51" s="11">
        <v>6626.6849999999995</v>
      </c>
      <c r="S51" s="11">
        <v>6771.44</v>
      </c>
      <c r="T51" s="12">
        <v>2.2106080798476091E-2</v>
      </c>
    </row>
    <row r="52" spans="1:20" ht="15" customHeight="1" thickBot="1" x14ac:dyDescent="0.35">
      <c r="A52" s="63" t="s">
        <v>123</v>
      </c>
      <c r="B52" s="64"/>
      <c r="C52" s="11">
        <v>171.36</v>
      </c>
      <c r="D52" s="11">
        <v>173.60000000000002</v>
      </c>
      <c r="E52" s="11">
        <v>176.96</v>
      </c>
      <c r="F52" s="11">
        <v>180.32000000000002</v>
      </c>
      <c r="G52" s="11">
        <v>183.68</v>
      </c>
      <c r="H52" s="11">
        <v>187.04000000000002</v>
      </c>
      <c r="I52" s="11">
        <v>190.4</v>
      </c>
      <c r="J52" s="11">
        <v>193.76000000000002</v>
      </c>
      <c r="K52" s="11">
        <v>197.12</v>
      </c>
      <c r="L52" s="11">
        <v>200.48000000000002</v>
      </c>
      <c r="M52" s="11">
        <v>202.72000000000003</v>
      </c>
      <c r="N52" s="11">
        <v>206.08</v>
      </c>
      <c r="O52" s="11">
        <v>209.44000000000003</v>
      </c>
      <c r="P52" s="11">
        <v>211.68</v>
      </c>
      <c r="Q52" s="11">
        <v>215.04000000000002</v>
      </c>
      <c r="R52" s="11">
        <v>218.40000000000003</v>
      </c>
      <c r="S52" s="11">
        <v>221.76000000000002</v>
      </c>
      <c r="T52" s="12">
        <v>1.624485519810781E-2</v>
      </c>
    </row>
    <row r="53" spans="1:20" ht="15" customHeight="1" thickBot="1" x14ac:dyDescent="0.35">
      <c r="A53" s="63" t="s">
        <v>124</v>
      </c>
      <c r="B53" s="64"/>
      <c r="C53" s="11">
        <v>31040.974999999999</v>
      </c>
      <c r="D53" s="11">
        <v>31245.47</v>
      </c>
      <c r="E53" s="11">
        <v>31387.05</v>
      </c>
      <c r="F53" s="11">
        <v>31707.440000000006</v>
      </c>
      <c r="G53" s="11">
        <v>32258.830000000005</v>
      </c>
      <c r="H53" s="11">
        <v>32970.305</v>
      </c>
      <c r="I53" s="11">
        <v>33621.359999999993</v>
      </c>
      <c r="J53" s="11">
        <v>34285.960000000006</v>
      </c>
      <c r="K53" s="11">
        <v>34964.985000000001</v>
      </c>
      <c r="L53" s="11">
        <v>35717.87000000001</v>
      </c>
      <c r="M53" s="11">
        <v>36693.379999999997</v>
      </c>
      <c r="N53" s="11">
        <v>37805.155000000006</v>
      </c>
      <c r="O53" s="11">
        <v>38402.660000000003</v>
      </c>
      <c r="P53" s="11">
        <v>39122.185000000005</v>
      </c>
      <c r="Q53" s="11">
        <v>39804.855000000003</v>
      </c>
      <c r="R53" s="11">
        <v>40427.165000000001</v>
      </c>
      <c r="S53" s="11">
        <v>41273.040000000008</v>
      </c>
      <c r="T53" s="12">
        <v>1.7965815265454488E-2</v>
      </c>
    </row>
    <row r="54" spans="1:20" ht="15" customHeight="1" x14ac:dyDescent="0.3">
      <c r="A54" s="30"/>
      <c r="B54" s="6" t="s">
        <v>65</v>
      </c>
      <c r="C54" s="7">
        <v>7023.0780662909965</v>
      </c>
      <c r="D54" s="7">
        <v>6401.3245602479146</v>
      </c>
      <c r="E54" s="7">
        <v>6399.1762521611781</v>
      </c>
      <c r="F54" s="7">
        <v>6438.3216775358669</v>
      </c>
      <c r="G54" s="7">
        <v>6521.7855843070829</v>
      </c>
      <c r="H54" s="7">
        <v>6655.8390891863619</v>
      </c>
      <c r="I54" s="7">
        <v>6776.4357441511984</v>
      </c>
      <c r="J54" s="7">
        <v>6886.6742800897619</v>
      </c>
      <c r="K54" s="7">
        <v>7011.995631014961</v>
      </c>
      <c r="L54" s="7">
        <v>7120.6151098779765</v>
      </c>
      <c r="M54" s="7">
        <v>7265.9526222386758</v>
      </c>
      <c r="N54" s="7">
        <v>7416.4706205525563</v>
      </c>
      <c r="O54" s="7">
        <v>7498.3185773107471</v>
      </c>
      <c r="P54" s="7">
        <v>7622.2496130349782</v>
      </c>
      <c r="Q54" s="7">
        <v>7756.6492854265989</v>
      </c>
      <c r="R54" s="7">
        <v>7888.6213094590212</v>
      </c>
      <c r="S54" s="7">
        <v>8050.0437773260192</v>
      </c>
      <c r="T54" s="8">
        <v>8.5662279793312646E-3</v>
      </c>
    </row>
    <row r="55" spans="1:20" ht="15" customHeight="1" x14ac:dyDescent="0.3">
      <c r="A55" s="30"/>
      <c r="B55" s="6" t="s">
        <v>125</v>
      </c>
      <c r="C55" s="7">
        <v>364.25948597456755</v>
      </c>
      <c r="D55" s="7">
        <v>331.04953022079513</v>
      </c>
      <c r="E55" s="7">
        <v>331.63024190709945</v>
      </c>
      <c r="F55" s="7">
        <v>334.30665579132187</v>
      </c>
      <c r="G55" s="7">
        <v>341.67079914693778</v>
      </c>
      <c r="H55" s="7">
        <v>349.70547923391268</v>
      </c>
      <c r="I55" s="7">
        <v>357.67048716389246</v>
      </c>
      <c r="J55" s="7">
        <v>365.41868855586489</v>
      </c>
      <c r="K55" s="7">
        <v>373.95848697184999</v>
      </c>
      <c r="L55" s="7">
        <v>381.53396990759126</v>
      </c>
      <c r="M55" s="7">
        <v>391.01582051744475</v>
      </c>
      <c r="N55" s="7">
        <v>401.29541989167501</v>
      </c>
      <c r="O55" s="7">
        <v>407.16389299281133</v>
      </c>
      <c r="P55" s="7">
        <v>415.47698762677072</v>
      </c>
      <c r="Q55" s="7">
        <v>424.27771922768966</v>
      </c>
      <c r="R55" s="7">
        <v>432.95054722077657</v>
      </c>
      <c r="S55" s="7">
        <v>444.86945875596734</v>
      </c>
      <c r="T55" s="8">
        <v>1.257303431107748E-2</v>
      </c>
    </row>
    <row r="56" spans="1:20" ht="15" customHeight="1" thickBot="1" x14ac:dyDescent="0.35">
      <c r="A56" s="30"/>
      <c r="B56" s="6" t="s">
        <v>126</v>
      </c>
      <c r="C56" s="7">
        <v>377.50528546455195</v>
      </c>
      <c r="D56" s="7">
        <v>343.08769495609681</v>
      </c>
      <c r="E56" s="7">
        <v>343.68952343099403</v>
      </c>
      <c r="F56" s="7">
        <v>346.46326145646088</v>
      </c>
      <c r="G56" s="7">
        <v>354.09519184319009</v>
      </c>
      <c r="H56" s="7">
        <v>362.42204211514593</v>
      </c>
      <c r="I56" s="7">
        <v>370.67668669712498</v>
      </c>
      <c r="J56" s="7">
        <v>378.70664086698719</v>
      </c>
      <c r="K56" s="7">
        <v>387.55697740719012</v>
      </c>
      <c r="L56" s="7">
        <v>395.40793244968552</v>
      </c>
      <c r="M56" s="7">
        <v>405.23457762717004</v>
      </c>
      <c r="N56" s="7">
        <v>415.88798061500876</v>
      </c>
      <c r="O56" s="7">
        <v>421.96985273800448</v>
      </c>
      <c r="P56" s="7">
        <v>430.58524172228977</v>
      </c>
      <c r="Q56" s="7">
        <v>439.70599992687841</v>
      </c>
      <c r="R56" s="7">
        <v>448.69420348335029</v>
      </c>
      <c r="S56" s="7">
        <v>461.04652998345705</v>
      </c>
      <c r="T56" s="8">
        <v>1.257303431107748E-2</v>
      </c>
    </row>
    <row r="57" spans="1:20" ht="15" customHeight="1" thickBot="1" x14ac:dyDescent="0.35">
      <c r="A57" s="63" t="s">
        <v>127</v>
      </c>
      <c r="B57" s="64"/>
      <c r="C57" s="11">
        <v>7764.8428377301161</v>
      </c>
      <c r="D57" s="11">
        <v>7075.4617854248072</v>
      </c>
      <c r="E57" s="11">
        <v>7074.4960174992721</v>
      </c>
      <c r="F57" s="11">
        <v>7119.0915947836493</v>
      </c>
      <c r="G57" s="11">
        <v>7217.5515752972105</v>
      </c>
      <c r="H57" s="11">
        <v>7367.9666105354208</v>
      </c>
      <c r="I57" s="11">
        <v>7504.7829180122153</v>
      </c>
      <c r="J57" s="11">
        <v>7630.7996095126136</v>
      </c>
      <c r="K57" s="11">
        <v>7773.5110953940011</v>
      </c>
      <c r="L57" s="11">
        <v>7897.5570122352528</v>
      </c>
      <c r="M57" s="11">
        <v>8062.203020383291</v>
      </c>
      <c r="N57" s="11">
        <v>8233.6540210592393</v>
      </c>
      <c r="O57" s="11">
        <v>8327.4523230415634</v>
      </c>
      <c r="P57" s="11">
        <v>8468.3118423840388</v>
      </c>
      <c r="Q57" s="11">
        <v>8620.6330045811665</v>
      </c>
      <c r="R57" s="11">
        <v>8770.2660601631487</v>
      </c>
      <c r="S57" s="11">
        <v>8955.9597660654435</v>
      </c>
      <c r="T57" s="12">
        <v>8.9594596873299182E-3</v>
      </c>
    </row>
    <row r="58" spans="1:20" ht="15" customHeight="1" thickBot="1" x14ac:dyDescent="0.35">
      <c r="A58" s="63" t="s">
        <v>128</v>
      </c>
      <c r="B58" s="64"/>
      <c r="C58" s="11">
        <v>1236.966513969995</v>
      </c>
      <c r="D58" s="11">
        <v>1248.7272977626169</v>
      </c>
      <c r="E58" s="11">
        <v>1257.1903701189788</v>
      </c>
      <c r="F58" s="11">
        <v>1267.0834833188244</v>
      </c>
      <c r="G58" s="11">
        <v>1281.8527847032028</v>
      </c>
      <c r="H58" s="11">
        <v>1294.9507817504498</v>
      </c>
      <c r="I58" s="11">
        <v>1307.5777138601898</v>
      </c>
      <c r="J58" s="11">
        <v>1320.1125652338544</v>
      </c>
      <c r="K58" s="11">
        <v>1333.25144939297</v>
      </c>
      <c r="L58" s="11">
        <v>1344.3863736020828</v>
      </c>
      <c r="M58" s="11">
        <v>1356.2167288704354</v>
      </c>
      <c r="N58" s="11">
        <v>1368.716747404163</v>
      </c>
      <c r="O58" s="11">
        <v>1378.6545910917268</v>
      </c>
      <c r="P58" s="11">
        <v>1390.1411507343164</v>
      </c>
      <c r="Q58" s="11">
        <v>1402.0711952135316</v>
      </c>
      <c r="R58" s="11">
        <v>1414.1937809364813</v>
      </c>
      <c r="S58" s="11">
        <v>1427.8734608358809</v>
      </c>
      <c r="T58" s="12">
        <v>9.01061741596898E-3</v>
      </c>
    </row>
    <row r="59" spans="1:20" ht="15" customHeight="1" thickBot="1" x14ac:dyDescent="0.35">
      <c r="A59" s="63" t="s">
        <v>135</v>
      </c>
      <c r="B59" s="64"/>
      <c r="C59" s="11">
        <v>53110.099000000002</v>
      </c>
      <c r="D59" s="11">
        <v>53737.086000000003</v>
      </c>
      <c r="E59" s="11">
        <v>54373.048000000003</v>
      </c>
      <c r="F59" s="11">
        <v>55260.816000000006</v>
      </c>
      <c r="G59" s="11">
        <v>57096.272000000012</v>
      </c>
      <c r="H59" s="11">
        <v>58979.001000000004</v>
      </c>
      <c r="I59" s="11">
        <v>60836.70199999999</v>
      </c>
      <c r="J59" s="11">
        <v>62608.40800000001</v>
      </c>
      <c r="K59" s="11">
        <v>64145.688999999998</v>
      </c>
      <c r="L59" s="11">
        <v>65815.448000000004</v>
      </c>
      <c r="M59" s="11">
        <v>67686.817999999999</v>
      </c>
      <c r="N59" s="11">
        <v>69663.485000000015</v>
      </c>
      <c r="O59" s="11">
        <v>71185.606</v>
      </c>
      <c r="P59" s="11">
        <v>72641.727000000014</v>
      </c>
      <c r="Q59" s="11">
        <v>73957.02900000001</v>
      </c>
      <c r="R59" s="11">
        <v>75114.643000000011</v>
      </c>
      <c r="S59" s="11">
        <v>76446.052000000011</v>
      </c>
      <c r="T59" s="12">
        <v>2.302470571287607E-2</v>
      </c>
    </row>
    <row r="60" spans="1:20" ht="15" customHeight="1" thickBot="1" x14ac:dyDescent="0.35">
      <c r="A60" s="63" t="s">
        <v>136</v>
      </c>
      <c r="B60" s="64"/>
      <c r="C60" s="11">
        <v>50656.398405053747</v>
      </c>
      <c r="D60" s="11">
        <v>51291.254081090039</v>
      </c>
      <c r="E60" s="11">
        <v>52019.694000900425</v>
      </c>
      <c r="F60" s="11">
        <v>52956.520306044375</v>
      </c>
      <c r="G60" s="11">
        <v>55015.836532257767</v>
      </c>
      <c r="H60" s="11">
        <v>56992.157236942883</v>
      </c>
      <c r="I60" s="11">
        <v>58888.939750233127</v>
      </c>
      <c r="J60" s="11">
        <v>60708.588132819314</v>
      </c>
      <c r="K60" s="11">
        <v>62269.290509545521</v>
      </c>
      <c r="L60" s="11">
        <v>63976.922033460636</v>
      </c>
      <c r="M60" s="11">
        <v>65830.51060328311</v>
      </c>
      <c r="N60" s="11">
        <v>67780.477686001235</v>
      </c>
      <c r="O60" s="11">
        <v>69007.941496476837</v>
      </c>
      <c r="P60" s="11">
        <v>70311.719833728872</v>
      </c>
      <c r="Q60" s="11">
        <v>71549.182631913747</v>
      </c>
      <c r="R60" s="11">
        <v>72689.006902589623</v>
      </c>
      <c r="S60" s="11">
        <v>73989.234819989826</v>
      </c>
      <c r="T60" s="12">
        <v>2.3960937241593205E-2</v>
      </c>
    </row>
    <row r="61" spans="1:20" ht="15" customHeight="1" thickBot="1" x14ac:dyDescent="0.35">
      <c r="A61" s="63" t="s">
        <v>137</v>
      </c>
      <c r="B61" s="64"/>
      <c r="C61" s="11">
        <v>67945.964190500104</v>
      </c>
      <c r="D61" s="11">
        <v>67822.764277630136</v>
      </c>
      <c r="E61" s="11">
        <v>68530.317112305594</v>
      </c>
      <c r="F61" s="11">
        <v>69561.437541246734</v>
      </c>
      <c r="G61" s="11">
        <v>71617.845048186209</v>
      </c>
      <c r="H61" s="11">
        <v>73791.850660258453</v>
      </c>
      <c r="I61" s="11">
        <v>75932.840438343555</v>
      </c>
      <c r="J61" s="11">
        <v>77980.98308843041</v>
      </c>
      <c r="K61" s="11">
        <v>79817.539780582229</v>
      </c>
      <c r="L61" s="11">
        <v>81756.847386289795</v>
      </c>
      <c r="M61" s="11">
        <v>83944.801788807323</v>
      </c>
      <c r="N61" s="11">
        <v>86248.970866947217</v>
      </c>
      <c r="O61" s="11">
        <v>88024.45938340346</v>
      </c>
      <c r="P61" s="11">
        <v>89774.750143597499</v>
      </c>
      <c r="Q61" s="11">
        <v>91395.848699364302</v>
      </c>
      <c r="R61" s="11">
        <v>92850.983057396574</v>
      </c>
      <c r="S61" s="11">
        <v>94520.089385210653</v>
      </c>
      <c r="T61" s="12">
        <v>2.0845523287193801E-2</v>
      </c>
    </row>
    <row r="62" spans="1:20" ht="15" customHeight="1" thickBot="1" x14ac:dyDescent="0.35">
      <c r="A62" s="63" t="s">
        <v>138</v>
      </c>
      <c r="B62" s="64"/>
      <c r="C62" s="11">
        <v>64806.842707061951</v>
      </c>
      <c r="D62" s="11">
        <v>64735.825739523803</v>
      </c>
      <c r="E62" s="11">
        <v>65564.213467797628</v>
      </c>
      <c r="F62" s="11">
        <v>66660.826717988923</v>
      </c>
      <c r="G62" s="11">
        <v>69008.282291417869</v>
      </c>
      <c r="H62" s="11">
        <v>71306.001870639637</v>
      </c>
      <c r="I62" s="11">
        <v>73501.756647454022</v>
      </c>
      <c r="J62" s="11">
        <v>75614.690354494698</v>
      </c>
      <c r="K62" s="11">
        <v>77482.706162128554</v>
      </c>
      <c r="L62" s="11">
        <v>79473.005348747334</v>
      </c>
      <c r="M62" s="11">
        <v>81642.620048243072</v>
      </c>
      <c r="N62" s="11">
        <v>83917.657080860721</v>
      </c>
      <c r="O62" s="11">
        <v>85331.671453199509</v>
      </c>
      <c r="P62" s="11">
        <v>86895.195653038885</v>
      </c>
      <c r="Q62" s="11">
        <v>88420.240223408284</v>
      </c>
      <c r="R62" s="11">
        <v>89852.597027870201</v>
      </c>
      <c r="S62" s="11">
        <v>91482.410219546422</v>
      </c>
      <c r="T62" s="12">
        <v>2.1779760514813118E-2</v>
      </c>
    </row>
    <row r="63" spans="1:20" ht="15" customHeight="1" x14ac:dyDescent="0.3">
      <c r="A63" s="26" t="s">
        <v>202</v>
      </c>
      <c r="B63" s="32"/>
      <c r="C63" s="27"/>
      <c r="D63" s="27"/>
      <c r="E63" s="27"/>
      <c r="F63" s="27"/>
      <c r="G63" s="27"/>
      <c r="H63" s="27"/>
      <c r="I63" s="27"/>
      <c r="J63" s="27"/>
      <c r="K63" s="27"/>
      <c r="L63" s="27"/>
      <c r="M63" s="27"/>
      <c r="N63" s="27"/>
      <c r="O63" s="27"/>
      <c r="P63" s="27"/>
      <c r="Q63" s="27"/>
      <c r="R63" s="27"/>
      <c r="S63" s="27"/>
      <c r="T63" s="37"/>
    </row>
    <row r="64" spans="1:20" ht="15" customHeight="1" x14ac:dyDescent="0.3">
      <c r="A64" s="26" t="s">
        <v>203</v>
      </c>
    </row>
    <row r="65" spans="1:1" ht="15" customHeight="1" x14ac:dyDescent="0.3">
      <c r="A65" s="26" t="s">
        <v>199</v>
      </c>
    </row>
    <row r="66" spans="1:1" ht="15" customHeight="1" x14ac:dyDescent="0.3"/>
  </sheetData>
  <mergeCells count="23">
    <mergeCell ref="A58:B58"/>
    <mergeCell ref="A59:B59"/>
    <mergeCell ref="A60:B60"/>
    <mergeCell ref="A61:B61"/>
    <mergeCell ref="A62:B62"/>
    <mergeCell ref="A57:B57"/>
    <mergeCell ref="A24:B24"/>
    <mergeCell ref="A25:B25"/>
    <mergeCell ref="A28:B28"/>
    <mergeCell ref="A35:B35"/>
    <mergeCell ref="A42:B42"/>
    <mergeCell ref="A45:B45"/>
    <mergeCell ref="A49:B49"/>
    <mergeCell ref="A50:B50"/>
    <mergeCell ref="A51:B51"/>
    <mergeCell ref="A52:B52"/>
    <mergeCell ref="A53:B53"/>
    <mergeCell ref="A23:B23"/>
    <mergeCell ref="A1:T1"/>
    <mergeCell ref="A3:T3"/>
    <mergeCell ref="A13:B13"/>
    <mergeCell ref="A19:B19"/>
    <mergeCell ref="A2:U2"/>
  </mergeCells>
  <pageMargins left="0.7" right="0.7" top="0.75" bottom="0.75" header="0.3" footer="0.3"/>
  <pageSetup scale="47" fitToHeight="0"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20" ma:contentTypeDescription="Create a new document." ma:contentTypeScope="" ma:versionID="e5972570af8d79689e8f0bfaf52edc9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07a80893a2c352701760cd950b3abfd3"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Props1.xml><?xml version="1.0" encoding="utf-8"?>
<ds:datastoreItem xmlns:ds="http://schemas.openxmlformats.org/officeDocument/2006/customXml" ds:itemID="{21F65AEC-27F0-48C9-8F26-874EFFD36D9D}"/>
</file>

<file path=customXml/itemProps2.xml><?xml version="1.0" encoding="utf-8"?>
<ds:datastoreItem xmlns:ds="http://schemas.openxmlformats.org/officeDocument/2006/customXml" ds:itemID="{EA5D9B93-2652-417B-85FC-F8C9ED9387E8}"/>
</file>

<file path=customXml/itemProps3.xml><?xml version="1.0" encoding="utf-8"?>
<ds:datastoreItem xmlns:ds="http://schemas.openxmlformats.org/officeDocument/2006/customXml" ds:itemID="{13F18F1F-8AD9-4E9B-96F6-BA56EFDEF98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List of Forms</vt:lpstr>
      <vt:lpstr>Form 1.1c</vt:lpstr>
      <vt:lpstr>Form 1.5a</vt:lpstr>
      <vt:lpstr>Form 1.5b</vt:lpstr>
      <vt:lpstr>Form 1.5c</vt:lpstr>
      <vt:lpstr>Form 1.5d</vt:lpstr>
      <vt:lpstr>Form 1.5e</vt:lpstr>
      <vt:lpstr>'Form 1.1c'!Print_Area</vt:lpstr>
      <vt:lpstr>'Form 1.5a'!Print_Area</vt:lpstr>
      <vt:lpstr>'Form 1.5b'!Print_Area</vt:lpstr>
      <vt:lpstr>'Form 1.5c'!Print_Area</vt:lpstr>
      <vt:lpstr>'Form 1.5d'!Print_Area</vt:lpstr>
      <vt:lpstr>'Form 1.5e'!Print_Area</vt:lpstr>
      <vt:lpstr>'List of Forms'!Print_Area</vt:lpstr>
      <vt:lpstr>'Form 1.1c'!Print_Titles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2025-04-22T20:24:49Z</dcterms:created>
  <dcterms:modified xsi:type="dcterms:W3CDTF">2025-04-23T17:08:21Z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0x01010061DC9A153AAEEE45BACE06E01F8272AC</vt:lpwstr>
  </property>
</Properties>
</file>