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66925"/>
  <xr:revisionPtr revIDLastSave="3" documentId="8_{517B7513-43F8-4B5F-A401-A2A20710D71A}" xr6:coauthVersionLast="47" xr6:coauthVersionMax="47" xr10:uidLastSave="{1BD6FD2F-1E61-4D8A-A181-84237CB3C191}"/>
  <bookViews>
    <workbookView xWindow="-108" yWindow="-108" windowWidth="23256" windowHeight="14016" xr2:uid="{03F55A1F-C505-4BA3-A200-00D6AB419004}"/>
  </bookViews>
  <sheets>
    <sheet name="List of Forms" sheetId="1" r:id="rId1"/>
    <sheet name="Form 1.1c" sheetId="2" r:id="rId2"/>
    <sheet name="Form 1.5a" sheetId="3" r:id="rId3"/>
    <sheet name="Form 1.5b" sheetId="4" r:id="rId4"/>
    <sheet name="Form 1.5c" sheetId="5" r:id="rId5"/>
    <sheet name="Form 1.5d" sheetId="6" r:id="rId6"/>
    <sheet name="Form 1.5e" sheetId="7" r:id="rId7"/>
  </sheets>
  <definedNames>
    <definedName name="_xlnm.Print_Area" localSheetId="1">'Form 1.1c'!$A$1:$U$108</definedName>
    <definedName name="_xlnm.Print_Area" localSheetId="2">'Form 1.5a'!$A$1:$V$63</definedName>
    <definedName name="_xlnm.Print_Area" localSheetId="3">'Form 1.5b'!$A$1:$U$65</definedName>
    <definedName name="_xlnm.Print_Area" localSheetId="4">'Form 1.5c'!$A$1:$T$65</definedName>
    <definedName name="_xlnm.Print_Area" localSheetId="5">'Form 1.5d'!$A$1:$T$65</definedName>
    <definedName name="_xlnm.Print_Area" localSheetId="6">'Form 1.5e'!$A$1:$T$65</definedName>
    <definedName name="_xlnm.Print_Area" localSheetId="0">'List of Forms'!$A$1:$A$50</definedName>
    <definedName name="_xlnm.Print_Titles" localSheetId="1">'Form 1.1c'!$1:$5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 l="1"/>
  <c r="A2" i="6"/>
  <c r="A2" i="3"/>
  <c r="A2" i="5"/>
  <c r="A2" i="7"/>
  <c r="A2" i="2"/>
</calcChain>
</file>

<file path=xl/sharedStrings.xml><?xml version="1.0" encoding="utf-8"?>
<sst xmlns="http://schemas.openxmlformats.org/spreadsheetml/2006/main" count="462" uniqueCount="203">
  <si>
    <t>List of Forms</t>
  </si>
  <si>
    <r>
      <rPr>
        <b/>
        <sz val="12"/>
        <color theme="1"/>
        <rFont val="Calibri"/>
        <family val="2"/>
        <scheme val="minor"/>
      </rPr>
      <t>Form 1.1c:</t>
    </r>
    <r>
      <rPr>
        <sz val="12"/>
        <color theme="1"/>
        <rFont val="Calibri"/>
        <family val="2"/>
        <scheme val="minor"/>
      </rPr>
      <t xml:space="preserve"> Electricity Deliveries to End Users by Agency (GWh)</t>
    </r>
  </si>
  <si>
    <r>
      <rPr>
        <b/>
        <sz val="12"/>
        <color theme="1"/>
        <rFont val="Calibri"/>
        <family val="2"/>
        <scheme val="minor"/>
      </rPr>
      <t>Form 1.5a:</t>
    </r>
    <r>
      <rPr>
        <sz val="12"/>
        <color theme="1"/>
        <rFont val="Calibri"/>
        <family val="2"/>
        <scheme val="minor"/>
      </rPr>
      <t xml:space="preserve"> Total Energy to Serve Load by Agency and Balancing Authority (GWh)</t>
    </r>
  </si>
  <si>
    <r>
      <rPr>
        <b/>
        <sz val="12"/>
        <color theme="1"/>
        <rFont val="Calibri"/>
        <family val="2"/>
        <scheme val="minor"/>
      </rPr>
      <t>Form 1.5b:</t>
    </r>
    <r>
      <rPr>
        <sz val="12"/>
        <color theme="1"/>
        <rFont val="Calibri"/>
        <family val="2"/>
        <scheme val="minor"/>
      </rPr>
      <t xml:space="preserve"> 1-in-2 Net Electricity Peak Demand by Agency and Balancing Authority (MW)</t>
    </r>
  </si>
  <si>
    <r>
      <rPr>
        <b/>
        <sz val="12"/>
        <color theme="1"/>
        <rFont val="Calibri"/>
        <family val="2"/>
        <scheme val="minor"/>
      </rPr>
      <t>Form 1.5c:</t>
    </r>
    <r>
      <rPr>
        <sz val="12"/>
        <color theme="1"/>
        <rFont val="Calibri"/>
        <family val="2"/>
        <scheme val="minor"/>
      </rPr>
      <t xml:space="preserve"> 1-in-5 Net Electricity Peak Demand by Agency and Balancing Authority (MW)</t>
    </r>
  </si>
  <si>
    <r>
      <rPr>
        <b/>
        <sz val="12"/>
        <color theme="1"/>
        <rFont val="Calibri"/>
        <family val="2"/>
        <scheme val="minor"/>
      </rPr>
      <t>Form 1.5d:</t>
    </r>
    <r>
      <rPr>
        <sz val="12"/>
        <color theme="1"/>
        <rFont val="Calibri"/>
        <family val="2"/>
        <scheme val="minor"/>
      </rPr>
      <t xml:space="preserve"> 1-in-10 Net Electricity Peak Demand by Agency and Balancing Authority (MW)</t>
    </r>
  </si>
  <si>
    <r>
      <rPr>
        <b/>
        <sz val="12"/>
        <color theme="1"/>
        <rFont val="Calibri"/>
        <family val="2"/>
        <scheme val="minor"/>
      </rPr>
      <t>Form 1.5e:</t>
    </r>
    <r>
      <rPr>
        <sz val="12"/>
        <color theme="1"/>
        <rFont val="Calibri"/>
        <family val="2"/>
        <scheme val="minor"/>
      </rPr>
      <t xml:space="preserve"> 1-in-20 Net Electricity Peak Demand by Agency and Balancing Authority (MW)</t>
    </r>
  </si>
  <si>
    <t>Form 1.1c - STATEWIDE</t>
  </si>
  <si>
    <t>Electricity Deliveries to End Users by Agency (GWh)</t>
  </si>
  <si>
    <t>Planning Area</t>
  </si>
  <si>
    <t>Agency</t>
  </si>
  <si>
    <t>PG&amp;E</t>
  </si>
  <si>
    <t>CCA - Central Coast Community Energy</t>
  </si>
  <si>
    <t>Power Enterprise of the San Francisco PUC</t>
  </si>
  <si>
    <t>Silicon Valley Power</t>
  </si>
  <si>
    <t>California Department of Water Resources</t>
  </si>
  <si>
    <t>USBR WAPA Central Valley Project</t>
  </si>
  <si>
    <t>PG&amp;E Total</t>
  </si>
  <si>
    <t>SCE</t>
  </si>
  <si>
    <t>Southern California Edison Company (Bundled)</t>
  </si>
  <si>
    <t>Southern California Edison Company (Direct Access)</t>
  </si>
  <si>
    <t>CCA - Apple Valley Choice Energy</t>
  </si>
  <si>
    <t>CCA - Clean Power Alliance</t>
  </si>
  <si>
    <t>CCA - Desert Community Energy</t>
  </si>
  <si>
    <t>CCA - Energy for Palmdale’s Independent Choice</t>
  </si>
  <si>
    <t>CCA - Lancaster Choice Energy</t>
  </si>
  <si>
    <t>CCA - Orange County Power Authority</t>
  </si>
  <si>
    <t>CCA - Pico Rivera Innovative Municipal Energy</t>
  </si>
  <si>
    <t>CCA - Pomona Choice Energy</t>
  </si>
  <si>
    <t>CCA - Rancho Mirage Energy Authority</t>
  </si>
  <si>
    <t>CCA - San Jacinto Power</t>
  </si>
  <si>
    <t>CCA - Santa Barbara Clean Energy</t>
  </si>
  <si>
    <t>Anaheim, City of</t>
  </si>
  <si>
    <t>Anza Electric Cooperative, Inc.</t>
  </si>
  <si>
    <t>Azusa Light and Water</t>
  </si>
  <si>
    <t>Banning, City of</t>
  </si>
  <si>
    <t>Bear Valley Electric Service</t>
  </si>
  <si>
    <t>Cerritos, City of</t>
  </si>
  <si>
    <t>Colton Public Utilities</t>
  </si>
  <si>
    <t>Corona, City of</t>
  </si>
  <si>
    <t>Eastside Power Authority</t>
  </si>
  <si>
    <t>Industry, City of</t>
  </si>
  <si>
    <t>Moreno Valley Electric Utility</t>
  </si>
  <si>
    <t>Pasadena Water and Power</t>
  </si>
  <si>
    <t>Rancho Cucamonga Municipal Utility</t>
  </si>
  <si>
    <t>Riverside, City of</t>
  </si>
  <si>
    <t>Vernon, City of</t>
  </si>
  <si>
    <t>Victorville Municipal Utility Services</t>
  </si>
  <si>
    <t>Metropolitan Water District of Southern California</t>
  </si>
  <si>
    <t>SCE Total</t>
  </si>
  <si>
    <t>SDG&amp;E</t>
  </si>
  <si>
    <t>San Diego Gas &amp; Electric Company (Bundled)</t>
  </si>
  <si>
    <t>San Diego Gas &amp; Electric Company (Direct Access)</t>
  </si>
  <si>
    <t>CCA - Clean Energy Alliance</t>
  </si>
  <si>
    <t>CCA - San Diego Community Power</t>
  </si>
  <si>
    <t>SDG&amp;E Total</t>
  </si>
  <si>
    <t>Northern California 
Non-California ISO
(NCNC)</t>
  </si>
  <si>
    <t>Sacramento Municipal Utility District</t>
  </si>
  <si>
    <t>Modesto Irrigation District</t>
  </si>
  <si>
    <t>Roseville Electric</t>
  </si>
  <si>
    <t>Redding Electric Utility</t>
  </si>
  <si>
    <t>Shasta Lake, City of</t>
  </si>
  <si>
    <t>Turlock Irrigation District</t>
  </si>
  <si>
    <t>Merced Irrigation District</t>
  </si>
  <si>
    <t>NCNC Total</t>
  </si>
  <si>
    <t>LADWP</t>
  </si>
  <si>
    <t>Los Angeles Department of Water and Power</t>
  </si>
  <si>
    <t>Burbank/Glendale
(BUGL)</t>
  </si>
  <si>
    <t>Burbank Water and Power</t>
  </si>
  <si>
    <t>Glendale Water and Power</t>
  </si>
  <si>
    <t>BUGL Total</t>
  </si>
  <si>
    <t>IID</t>
  </si>
  <si>
    <t>Imperial Irrigation District</t>
  </si>
  <si>
    <t>VEA (CA Territory)</t>
  </si>
  <si>
    <t>Valley Electric Association, Inc.</t>
  </si>
  <si>
    <t>OTHER Total</t>
  </si>
  <si>
    <t>Liberty Utilities</t>
  </si>
  <si>
    <t>Needles, City of</t>
  </si>
  <si>
    <t>PacifiCorp</t>
  </si>
  <si>
    <t>Surprise Valley Electric Cooperative</t>
  </si>
  <si>
    <t>Truckee Donner Public Utility District</t>
  </si>
  <si>
    <t>STATEWIDE Total</t>
  </si>
  <si>
    <t>Total Pumping Load</t>
  </si>
  <si>
    <t>STATEWIDE Total Excluding Pumping</t>
  </si>
  <si>
    <t>Form 1.5a - STATEWIDE</t>
  </si>
  <si>
    <t>Total Energy to Serve Load by Agency and Balancing Authority (GWh)</t>
  </si>
  <si>
    <t>Balancing Authority</t>
  </si>
  <si>
    <t>PG&amp;E Service Area - Greater Bay Area</t>
  </si>
  <si>
    <t>NCPA - Greater Bay Area</t>
  </si>
  <si>
    <t>Other NP15 LSEs - Bay Area</t>
  </si>
  <si>
    <t>CDWR - Greater Bay Area</t>
  </si>
  <si>
    <t>WAPA - Greater Bay Area</t>
  </si>
  <si>
    <t>Greater Bay Area Subtotal</t>
  </si>
  <si>
    <t>PG&amp;E Service Area - Non Bay Area</t>
  </si>
  <si>
    <t>NCPA - Non Bay Area</t>
  </si>
  <si>
    <t>Other NP15 LSEs - Non Bay Area</t>
  </si>
  <si>
    <t>CDWR - Non Bay Area</t>
  </si>
  <si>
    <t>WAPA - Non Bay Area</t>
  </si>
  <si>
    <t>Total North of Path 15</t>
  </si>
  <si>
    <t>PG&amp;E Service Area - ZP26</t>
  </si>
  <si>
    <t>CDWR - ZP26</t>
  </si>
  <si>
    <t>WAPA - ZP26</t>
  </si>
  <si>
    <t>Total Zone Path 26</t>
  </si>
  <si>
    <t>Total Valley</t>
  </si>
  <si>
    <t>Total North of Path 26 (Total PG&amp;E TAC Area)</t>
  </si>
  <si>
    <t>Total Turlock Irrigation District Control Area</t>
  </si>
  <si>
    <t>Roseville, City of</t>
  </si>
  <si>
    <t>Redding, City of</t>
  </si>
  <si>
    <t xml:space="preserve">Shasta Lake, City of </t>
  </si>
  <si>
    <t>WAPA (BANC)</t>
  </si>
  <si>
    <t>Total Balancing Authority of Northern California Control Area</t>
  </si>
  <si>
    <t>SCE Service Area - LA Basin</t>
  </si>
  <si>
    <t>Other SP15 LSEs - LA Basin</t>
  </si>
  <si>
    <t>LA Basin Subtotal</t>
  </si>
  <si>
    <t>SCE Service Area - Big Creek/Ventura</t>
  </si>
  <si>
    <t>CDWR - Big Creek/Ventura</t>
  </si>
  <si>
    <t>Big Creek/Ventura Subtotal</t>
  </si>
  <si>
    <t>SCE Service Area - Other</t>
  </si>
  <si>
    <t>Other SP15 LSEs - Other</t>
  </si>
  <si>
    <t>CDWR - Other</t>
  </si>
  <si>
    <t>Total SCE TAC Area</t>
  </si>
  <si>
    <t>MWD TAC Area</t>
  </si>
  <si>
    <t>SDG&amp;E TAC Area</t>
  </si>
  <si>
    <t>Valley Electric Association</t>
  </si>
  <si>
    <t>Total South of Path 26</t>
  </si>
  <si>
    <t>Burbank</t>
  </si>
  <si>
    <t>Glendale</t>
  </si>
  <si>
    <t>Total LADWP Control Area</t>
  </si>
  <si>
    <t>Imperial Irrigation District Control Area</t>
  </si>
  <si>
    <t>Total California ISO</t>
  </si>
  <si>
    <t>Total STATEWIDE</t>
  </si>
  <si>
    <t>Form 1.5b - STATEWIDE</t>
  </si>
  <si>
    <t>1-in-2 Net Electricity Peak Demand by Agency and Balancing Authority (MW)</t>
  </si>
  <si>
    <t>Total SDG&amp;E TAC Area</t>
  </si>
  <si>
    <t xml:space="preserve">Valley Electric Association </t>
  </si>
  <si>
    <t>Total California ISO Noncoincident Peak</t>
  </si>
  <si>
    <t>Total California ISO Coincident Peak</t>
  </si>
  <si>
    <t>Total STATEWIDE Noncoincident Peak</t>
  </si>
  <si>
    <t>Total STATEWIDE Coincident Peak</t>
  </si>
  <si>
    <t>Form 1.5c - STATEWIDE</t>
  </si>
  <si>
    <t>1-in-5 Net Electricity Peak Demand by Agency and Balancing Authority (MW)</t>
  </si>
  <si>
    <t>Form 1.5d - STATEWIDE</t>
  </si>
  <si>
    <t>1-in-10 Net Electricity Peak Demand by Agency and Balancing Authority (MW)</t>
  </si>
  <si>
    <t>Form 1.5e - STATEWIDE</t>
  </si>
  <si>
    <t>1-in-20 Net Electricity Peak Demand by Agency and Balancing Authority (MW)</t>
  </si>
  <si>
    <t>LSE and BAA Tables</t>
  </si>
  <si>
    <t>2024 Forecast Framework:</t>
  </si>
  <si>
    <t>The 2024 IEPR forecast contains one baseline demand forecast and multiple scenarios for load modifiers, which include behind-the-meter PV and storage, AAEE, AAFS, and Additional Achievable Transportation Electrification (AATE). The additional achievable scenario variations can be summarized as follows:</t>
  </si>
  <si>
    <r>
      <t>·</t>
    </r>
    <r>
      <rPr>
        <sz val="7"/>
        <color theme="1"/>
        <rFont val="Times New Roman"/>
        <family val="1"/>
      </rPr>
      <t xml:space="preserve">       </t>
    </r>
    <r>
      <rPr>
        <sz val="12"/>
        <color theme="1"/>
        <rFont val="Tahoma"/>
        <family val="2"/>
      </rPr>
      <t>Scenario 1: Firm commitments</t>
    </r>
  </si>
  <si>
    <r>
      <t>·</t>
    </r>
    <r>
      <rPr>
        <sz val="7"/>
        <color theme="1"/>
        <rFont val="Times New Roman"/>
        <family val="1"/>
      </rPr>
      <t>      </t>
    </r>
    <r>
      <rPr>
        <sz val="7"/>
        <color theme="1"/>
        <rFont val="Tahoma"/>
        <family val="2"/>
      </rPr>
      <t xml:space="preserve"> </t>
    </r>
    <r>
      <rPr>
        <sz val="12"/>
        <color theme="1"/>
        <rFont val="Tahoma"/>
        <family val="2"/>
      </rPr>
      <t>Scenario 2: Scenario 1 plus “will occur but some uncertainty around impacts”</t>
    </r>
  </si>
  <si>
    <r>
      <t>·</t>
    </r>
    <r>
      <rPr>
        <sz val="7"/>
        <color theme="1"/>
        <rFont val="Times New Roman"/>
        <family val="1"/>
      </rPr>
      <t xml:space="preserve">       </t>
    </r>
    <r>
      <rPr>
        <sz val="12"/>
        <color theme="1"/>
        <rFont val="Tahoma"/>
        <family val="2"/>
      </rPr>
      <t>Scenario 4: Scenario 3 plus “likely to occur but still in planning phases”</t>
    </r>
  </si>
  <si>
    <r>
      <t>·</t>
    </r>
    <r>
      <rPr>
        <sz val="7"/>
        <color theme="1"/>
        <rFont val="Times New Roman"/>
        <family val="1"/>
      </rPr>
      <t xml:space="preserve">       </t>
    </r>
    <r>
      <rPr>
        <sz val="12"/>
        <color theme="1"/>
        <rFont val="Tahoma"/>
        <family val="2"/>
      </rPr>
      <t>Scenario 5: Scenario 4 plus “more speculative programs, perhaps in early planning phases”</t>
    </r>
  </si>
  <si>
    <r>
      <t>·</t>
    </r>
    <r>
      <rPr>
        <sz val="7"/>
        <color theme="1"/>
        <rFont val="Times New Roman"/>
        <family val="1"/>
      </rPr>
      <t xml:space="preserve">       </t>
    </r>
    <r>
      <rPr>
        <sz val="12"/>
        <color theme="1"/>
        <rFont val="Tahoma"/>
        <family val="2"/>
      </rPr>
      <t>Scenario 6: Scenario 5 plus “programs that could exist in the future and would be required to meet some policy goals”</t>
    </r>
  </si>
  <si>
    <t>https://www.energy.ca.gov/publications/2024/2024-integrated-energy-policy-report-update</t>
  </si>
  <si>
    <t xml:space="preserve">Sets of the baseline forecast, data centers, PV, storage, and additional achievable forecasts and scenarios are combined into a “Planning Forecast” and a “Local Reliability Scenario.” The constituent scenarios that make up the Planning Forecast and Local Reliability Scenario are outlined in the table below along with the naming convention and use cases. </t>
  </si>
  <si>
    <r>
      <rPr>
        <sz val="12"/>
        <color theme="1"/>
        <rFont val="Tahoma"/>
        <family val="2"/>
      </rPr>
      <t>·</t>
    </r>
    <r>
      <rPr>
        <sz val="7"/>
        <color theme="1"/>
        <rFont val="Tahoma"/>
        <family val="2"/>
      </rPr>
      <t xml:space="preserve">       </t>
    </r>
    <r>
      <rPr>
        <sz val="12"/>
        <color theme="1"/>
        <rFont val="Tahoma"/>
        <family val="2"/>
      </rPr>
      <t>Scenario 3: Scenario 2 plus “very likely to occur with greater uncertainty about impact magnitudes”</t>
    </r>
  </si>
  <si>
    <r>
      <t xml:space="preserve">See the </t>
    </r>
    <r>
      <rPr>
        <b/>
        <sz val="12"/>
        <color theme="1"/>
        <rFont val="Tahoma"/>
        <family val="2"/>
      </rPr>
      <t xml:space="preserve">2024 Integrated Energy Policy Report Update </t>
    </r>
    <r>
      <rPr>
        <sz val="12"/>
        <color theme="1"/>
        <rFont val="Tahoma"/>
        <family val="2"/>
      </rPr>
      <t>for further discussion of the demand forecast.</t>
    </r>
  </si>
  <si>
    <t>Average Annual  Growth 
(2024-2040)</t>
  </si>
  <si>
    <t xml:space="preserve">This file contains disaggregated electricity demand forecast results developed as part of the California Energy Commission's 2025 Integrated Energy Policy Report. The underlying forecast tables and related information can be found in Docket 24-IEPR-03 and at:  </t>
  </si>
  <si>
    <t>https://www.energy.ca.gov/data-reports/reports/2024-integrated-energy-policy-report-update/2024-iepr-workshops-notices-and-0</t>
  </si>
  <si>
    <t>California Energy Demand 2024-2040 Forecast - Local Reliability Scenario</t>
  </si>
  <si>
    <t>February 2025</t>
  </si>
  <si>
    <t>Pacific Gas &amp; Electric Company (Bundled)</t>
  </si>
  <si>
    <t>Pacific Gas &amp; Electric Company (Direct Access)</t>
  </si>
  <si>
    <t>BART</t>
  </si>
  <si>
    <t>CCA - CleanPowerSF</t>
  </si>
  <si>
    <t>CCA - East Bay Community Energy</t>
  </si>
  <si>
    <t>CCA - King City Community Power</t>
  </si>
  <si>
    <t>CCA - Marin Clean Energy</t>
  </si>
  <si>
    <t>CCA - Peninsula Clean Energy Authority</t>
  </si>
  <si>
    <t>CCA - Pioneer Community Energy</t>
  </si>
  <si>
    <t>CCA - Redwood Coast Energy Authority</t>
  </si>
  <si>
    <t>CCA - San José Clean Energy</t>
  </si>
  <si>
    <t>CCA - Silicon Valley Clean Energy</t>
  </si>
  <si>
    <t>CCA - Sonoma Clean Power</t>
  </si>
  <si>
    <t>CCA - Valley Clean Energy Alliance</t>
  </si>
  <si>
    <t>Alameda Municipal Power</t>
  </si>
  <si>
    <t>Biggs Municipal Utilities</t>
  </si>
  <si>
    <t>Calaveras Public Power Agency</t>
  </si>
  <si>
    <t>Gridley Electric Utility</t>
  </si>
  <si>
    <t>Healdsburg, City of</t>
  </si>
  <si>
    <t>Kirkwood Meadows Public Utility District</t>
  </si>
  <si>
    <t>Lassen Municipal Utility District</t>
  </si>
  <si>
    <t>Lathrop Irrigation District</t>
  </si>
  <si>
    <t>Lodi Electric Utility</t>
  </si>
  <si>
    <t>Lompoc, City of</t>
  </si>
  <si>
    <t>Palo Alto, City of</t>
  </si>
  <si>
    <t>Pittsburg, City of (dba Island Energy on Mare Island)</t>
  </si>
  <si>
    <t>Plumas-Sierra Rural Electric Cooperative</t>
  </si>
  <si>
    <t>Power and Water Resource Pooling Authority</t>
  </si>
  <si>
    <t>Port of Oakland</t>
  </si>
  <si>
    <t>Port of Stockton</t>
  </si>
  <si>
    <t>San Jose, City of</t>
  </si>
  <si>
    <t>Tuolumne County Public Power Agency</t>
  </si>
  <si>
    <t>Ukiah, City of</t>
  </si>
  <si>
    <t>This table includes retail sales and other deliveries at the customer level including losses= total energy to serve load. Table developed based on actual 2023 data.</t>
  </si>
  <si>
    <t>The SCE forecast published in the planning area and hourly forecast forms includes the MWD TAC load, which is reported separately here.</t>
  </si>
  <si>
    <t>Table developed using weather normalized 2024 net peak demand values for each BA area.</t>
  </si>
  <si>
    <t>Agency peak demand within a BA area is adjusted to be coincident with the respective BA area net peak demand total.</t>
  </si>
  <si>
    <t>Table developed using weather normalized 2024 peak demand values for each BA area.</t>
  </si>
  <si>
    <t>Agency peak demand within a BA area is adjusted to be coincident with the respective BA area peak demand total.</t>
  </si>
  <si>
    <t>This table includes retail sales and other deliveries only measured at the customer level. Losses and consumption served by self-generation are excluded. Table developed based on actual 2023 data.</t>
  </si>
  <si>
    <t>Table includes sales from entities outside of California-based Balancing Authority Areas. Thus, STATEWIDE Total in row 106 is higher than total given in STATEWIDE Form 1.1b.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</si>
</sst>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i/>
      <sz val="12"/>
      <name val="Calibri"/>
      <family val="2"/>
    </font>
    <font>
      <sz val="12"/>
      <name val="Calibri"/>
      <family val="2"/>
    </font>
    <font>
      <sz val="12"/>
      <color theme="1"/>
      <name val="Calibri"/>
      <family val="2"/>
      <scheme val="minor"/>
    </font>
    <font>
      <b/>
      <sz val="12"/>
      <color theme="1"/>
      <name val="Calibri"/>
      <family val="2"/>
      <scheme val="minor"/>
    </font>
    <font>
      <b/>
      <sz val="14"/>
      <name val="Calibri"/>
      <family val="2"/>
    </font>
    <font>
      <b/>
      <sz val="11"/>
      <name val="Calibri"/>
      <family val="2"/>
    </font>
    <font>
      <b/>
      <sz val="12"/>
      <name val="Calibri"/>
      <family val="2"/>
    </font>
    <font>
      <sz val="10"/>
      <name val="Calibri"/>
      <family val="2"/>
    </font>
    <font>
      <sz val="11"/>
      <name val="Calibri"/>
      <family val="2"/>
    </font>
    <font>
      <sz val="10"/>
      <color theme="1"/>
      <name val="Calibri"/>
      <family val="2"/>
      <scheme val="minor"/>
    </font>
    <font>
      <sz val="10"/>
      <color theme="1"/>
      <name val="Calibri"/>
      <family val="2"/>
    </font>
    <font>
      <b/>
      <sz val="11"/>
      <color theme="1"/>
      <name val="Calibri"/>
      <family val="2"/>
    </font>
    <font>
      <b/>
      <sz val="11"/>
      <color rgb="FFFF0000"/>
      <name val="Calibri"/>
      <family val="2"/>
    </font>
    <font>
      <sz val="12"/>
      <color rgb="FF000000"/>
      <name val="Tahoma"/>
      <family val="2"/>
    </font>
    <font>
      <sz val="12"/>
      <color theme="1"/>
      <name val="Tahoma"/>
      <family val="2"/>
    </font>
    <font>
      <sz val="12"/>
      <color theme="1"/>
      <name val="Symbol"/>
      <family val="1"/>
      <charset val="2"/>
    </font>
    <font>
      <sz val="7"/>
      <color theme="1"/>
      <name val="Times New Roman"/>
      <family val="1"/>
    </font>
    <font>
      <sz val="7"/>
      <color theme="1"/>
      <name val="Tahoma"/>
      <family val="2"/>
    </font>
    <font>
      <b/>
      <sz val="12"/>
      <color theme="1"/>
      <name val="Tahoma"/>
      <family val="2"/>
    </font>
    <font>
      <b/>
      <sz val="10"/>
      <name val="Calibri"/>
      <family val="2"/>
    </font>
    <font>
      <u/>
      <sz val="11"/>
      <color theme="10"/>
      <name val="Calibri"/>
      <family val="2"/>
      <scheme val="minor"/>
    </font>
  </fonts>
  <fills count="2">
    <fill>
      <patternFill patternType="none"/>
    </fill>
    <fill>
      <patternFill patternType="gray125"/>
    </fill>
  </fills>
  <borders count="25">
    <border>
      <left/>
      <right/>
      <top/>
      <bottom/>
      <diagonal/>
    </border>
    <border>
      <left style="thin">
        <color rgb="FF000000"/>
      </left>
      <right style="thin">
        <color rgb="FF000000"/>
      </right>
      <top style="thin">
        <color rgb="FF000000"/>
      </top>
      <bottom style="thick">
        <color rgb="FF000000"/>
      </bottom>
      <diagonal/>
    </border>
    <border>
      <left/>
      <right/>
      <top style="thick">
        <color rgb="FF000000"/>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cellStyleXfs>
  <cellXfs count="72">
    <xf numFmtId="0" fontId="0" fillId="0" borderId="0" xfId="0"/>
    <xf numFmtId="0" fontId="3" fillId="0" borderId="0" xfId="0" applyFont="1"/>
    <xf numFmtId="0" fontId="4" fillId="0" borderId="0" xfId="0" applyFont="1" applyAlignment="1">
      <alignment horizontal="left"/>
    </xf>
    <xf numFmtId="0" fontId="5" fillId="0" borderId="0" xfId="0" applyFont="1" applyAlignment="1">
      <alignment horizontal="left" wrapText="1"/>
    </xf>
    <xf numFmtId="0" fontId="6" fillId="0" borderId="0" xfId="0" applyFont="1"/>
    <xf numFmtId="0" fontId="9" fillId="0" borderId="1" xfId="0" applyFont="1" applyBorder="1" applyAlignment="1">
      <alignment horizontal="center" wrapText="1"/>
    </xf>
    <xf numFmtId="0" fontId="11" fillId="0" borderId="3" xfId="0" applyFont="1" applyBorder="1" applyAlignment="1">
      <alignment horizontal="left"/>
    </xf>
    <xf numFmtId="3" fontId="11" fillId="0" borderId="4" xfId="0" applyNumberFormat="1" applyFont="1" applyBorder="1"/>
    <xf numFmtId="10" fontId="11" fillId="0" borderId="5" xfId="2" applyNumberFormat="1" applyFont="1" applyBorder="1"/>
    <xf numFmtId="10" fontId="0" fillId="0" borderId="0" xfId="2" applyNumberFormat="1" applyFont="1"/>
    <xf numFmtId="43" fontId="11" fillId="0" borderId="4" xfId="1" applyFont="1" applyBorder="1"/>
    <xf numFmtId="3" fontId="9" fillId="0" borderId="8" xfId="0" applyNumberFormat="1" applyFont="1" applyBorder="1"/>
    <xf numFmtId="10" fontId="9" fillId="0" borderId="8" xfId="2" applyNumberFormat="1" applyFont="1" applyBorder="1"/>
    <xf numFmtId="164" fontId="11" fillId="0" borderId="4" xfId="1" applyNumberFormat="1" applyFont="1" applyBorder="1"/>
    <xf numFmtId="0" fontId="11" fillId="0" borderId="11" xfId="0" applyFont="1" applyBorder="1" applyAlignment="1">
      <alignment horizontal="left"/>
    </xf>
    <xf numFmtId="164" fontId="0" fillId="0" borderId="0" xfId="1" applyNumberFormat="1" applyFont="1"/>
    <xf numFmtId="43" fontId="0" fillId="0" borderId="0" xfId="1" applyFont="1"/>
    <xf numFmtId="0" fontId="11" fillId="0" borderId="14" xfId="0" applyFont="1" applyBorder="1" applyAlignment="1">
      <alignment horizontal="left"/>
    </xf>
    <xf numFmtId="3" fontId="0" fillId="0" borderId="0" xfId="0" applyNumberFormat="1"/>
    <xf numFmtId="3" fontId="10" fillId="0" borderId="15" xfId="0" applyNumberFormat="1" applyFont="1" applyBorder="1" applyAlignment="1">
      <alignment horizontal="center"/>
    </xf>
    <xf numFmtId="3" fontId="11" fillId="0" borderId="15" xfId="0" applyNumberFormat="1" applyFont="1" applyBorder="1"/>
    <xf numFmtId="165" fontId="0" fillId="0" borderId="0" xfId="0" applyNumberFormat="1"/>
    <xf numFmtId="3" fontId="9" fillId="0" borderId="15" xfId="0" applyNumberFormat="1" applyFont="1" applyBorder="1"/>
    <xf numFmtId="3" fontId="11" fillId="0" borderId="15" xfId="0" applyNumberFormat="1" applyFont="1" applyBorder="1" applyAlignment="1">
      <alignment horizontal="left"/>
    </xf>
    <xf numFmtId="3" fontId="12" fillId="0" borderId="5" xfId="0" applyNumberFormat="1" applyFont="1" applyBorder="1"/>
    <xf numFmtId="164" fontId="2" fillId="0" borderId="0" xfId="1" applyNumberFormat="1" applyFont="1"/>
    <xf numFmtId="0" fontId="13" fillId="0" borderId="0" xfId="0" applyFont="1"/>
    <xf numFmtId="3" fontId="9" fillId="0" borderId="0" xfId="0" applyNumberFormat="1" applyFont="1"/>
    <xf numFmtId="4" fontId="0" fillId="0" borderId="0" xfId="0" applyNumberFormat="1"/>
    <xf numFmtId="0" fontId="9" fillId="0" borderId="0" xfId="0" applyFont="1" applyAlignment="1">
      <alignment horizontal="center" wrapText="1"/>
    </xf>
    <xf numFmtId="0" fontId="10" fillId="0" borderId="0" xfId="0" applyFont="1" applyAlignment="1">
      <alignment vertical="top"/>
    </xf>
    <xf numFmtId="3" fontId="11" fillId="0" borderId="5" xfId="0" applyNumberFormat="1" applyFont="1" applyBorder="1"/>
    <xf numFmtId="0" fontId="9" fillId="0" borderId="0" xfId="0" applyFont="1" applyAlignment="1">
      <alignment horizontal="left"/>
    </xf>
    <xf numFmtId="0" fontId="10" fillId="0" borderId="18" xfId="0" applyFont="1" applyBorder="1" applyAlignment="1">
      <alignment vertical="top"/>
    </xf>
    <xf numFmtId="0" fontId="2" fillId="0" borderId="0" xfId="0" applyFont="1"/>
    <xf numFmtId="3" fontId="14" fillId="0" borderId="4" xfId="0" applyNumberFormat="1" applyFont="1" applyBorder="1"/>
    <xf numFmtId="3" fontId="15" fillId="0" borderId="8" xfId="0" applyNumberFormat="1" applyFont="1" applyBorder="1"/>
    <xf numFmtId="10" fontId="9" fillId="0" borderId="0" xfId="2" applyNumberFormat="1" applyFont="1" applyBorder="1"/>
    <xf numFmtId="0" fontId="16" fillId="0" borderId="0" xfId="0" applyFont="1" applyAlignment="1">
      <alignment horizontal="left"/>
    </xf>
    <xf numFmtId="164" fontId="9" fillId="0" borderId="8" xfId="1" applyNumberFormat="1" applyFont="1" applyBorder="1"/>
    <xf numFmtId="0" fontId="9" fillId="0" borderId="6" xfId="0" applyFont="1" applyBorder="1" applyAlignment="1">
      <alignment horizontal="left"/>
    </xf>
    <xf numFmtId="0" fontId="9" fillId="0" borderId="7" xfId="0" applyFont="1" applyBorder="1" applyAlignment="1">
      <alignment horizontal="left"/>
    </xf>
    <xf numFmtId="49" fontId="4" fillId="0" borderId="0" xfId="0" applyNumberFormat="1" applyFont="1" applyAlignment="1">
      <alignment horizontal="left"/>
    </xf>
    <xf numFmtId="0" fontId="18" fillId="0" borderId="0" xfId="0" applyFont="1" applyAlignment="1">
      <alignment vertical="center"/>
    </xf>
    <xf numFmtId="0" fontId="19" fillId="0" borderId="0" xfId="0" applyFont="1" applyAlignment="1">
      <alignment horizontal="left" vertical="center" indent="7"/>
    </xf>
    <xf numFmtId="0" fontId="18" fillId="0" borderId="0" xfId="0" applyFont="1" applyAlignment="1">
      <alignment horizontal="left" vertical="center" indent="7"/>
    </xf>
    <xf numFmtId="0" fontId="18" fillId="0" borderId="0" xfId="0" applyFont="1" applyAlignment="1">
      <alignment vertical="center" wrapText="1"/>
    </xf>
    <xf numFmtId="0" fontId="17" fillId="0" borderId="0" xfId="0" applyFont="1" applyAlignment="1">
      <alignment wrapText="1"/>
    </xf>
    <xf numFmtId="10" fontId="9" fillId="0" borderId="7" xfId="2" applyNumberFormat="1" applyFont="1" applyBorder="1"/>
    <xf numFmtId="3" fontId="9" fillId="0" borderId="19" xfId="0" applyNumberFormat="1" applyFont="1" applyBorder="1"/>
    <xf numFmtId="3" fontId="23" fillId="0" borderId="20" xfId="0" applyNumberFormat="1" applyFont="1" applyBorder="1"/>
    <xf numFmtId="3" fontId="23" fillId="0" borderId="21" xfId="0" applyNumberFormat="1" applyFont="1" applyBorder="1"/>
    <xf numFmtId="3" fontId="23" fillId="0" borderId="22" xfId="0" applyNumberFormat="1" applyFont="1" applyBorder="1"/>
    <xf numFmtId="3" fontId="23" fillId="0" borderId="23" xfId="0" applyNumberFormat="1" applyFont="1" applyBorder="1"/>
    <xf numFmtId="3" fontId="23" fillId="0" borderId="24" xfId="0" applyNumberFormat="1" applyFont="1" applyBorder="1"/>
    <xf numFmtId="49" fontId="24" fillId="0" borderId="0" xfId="3" applyNumberFormat="1" applyAlignment="1">
      <alignment horizontal="left" wrapText="1"/>
    </xf>
    <xf numFmtId="0" fontId="10" fillId="0" borderId="13" xfId="0" applyFont="1" applyBorder="1" applyAlignment="1">
      <alignment horizontal="center" wrapText="1"/>
    </xf>
    <xf numFmtId="0" fontId="10" fillId="0" borderId="0" xfId="0" applyFont="1" applyAlignment="1">
      <alignment horizontal="center"/>
    </xf>
    <xf numFmtId="0" fontId="8" fillId="0" borderId="0" xfId="0" applyFont="1" applyAlignment="1">
      <alignment horizontal="center"/>
    </xf>
    <xf numFmtId="0" fontId="4" fillId="0" borderId="0" xfId="0" applyFont="1" applyAlignment="1">
      <alignment horizontal="center"/>
    </xf>
    <xf numFmtId="0" fontId="10" fillId="0" borderId="2" xfId="0" applyFont="1" applyBorder="1" applyAlignment="1">
      <alignment horizontal="center" vertical="top"/>
    </xf>
    <xf numFmtId="0" fontId="10" fillId="0" borderId="0" xfId="0" applyFont="1" applyAlignment="1">
      <alignment horizontal="center" vertical="top"/>
    </xf>
    <xf numFmtId="0" fontId="9" fillId="0" borderId="6" xfId="0" applyFont="1" applyBorder="1" applyAlignment="1">
      <alignment horizontal="left"/>
    </xf>
    <xf numFmtId="0" fontId="9" fillId="0" borderId="7" xfId="0" applyFont="1" applyBorder="1" applyAlignment="1">
      <alignment horizontal="left"/>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12" xfId="0" applyFont="1" applyBorder="1" applyAlignment="1">
      <alignment horizontal="center" vertical="top"/>
    </xf>
    <xf numFmtId="0" fontId="10" fillId="0" borderId="13" xfId="0" applyFont="1" applyBorder="1" applyAlignment="1">
      <alignment horizontal="center" vertical="top" wrapText="1"/>
    </xf>
    <xf numFmtId="0" fontId="10" fillId="0" borderId="0" xfId="0" applyFont="1" applyAlignment="1">
      <alignment horizontal="center" vertical="top" wrapText="1"/>
    </xf>
    <xf numFmtId="0" fontId="9" fillId="0" borderId="13" xfId="0" applyFont="1" applyBorder="1" applyAlignment="1">
      <alignment horizontal="left"/>
    </xf>
    <xf numFmtId="3" fontId="9" fillId="0" borderId="16" xfId="0" applyNumberFormat="1" applyFont="1" applyBorder="1" applyAlignment="1">
      <alignment horizontal="left"/>
    </xf>
    <xf numFmtId="3" fontId="9" fillId="0" borderId="17" xfId="0" applyNumberFormat="1" applyFont="1" applyBorder="1" applyAlignment="1">
      <alignment horizontal="lef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70339</xdr:colOff>
      <xdr:row>23</xdr:row>
      <xdr:rowOff>117231</xdr:rowOff>
    </xdr:from>
    <xdr:to>
      <xdr:col>0</xdr:col>
      <xdr:colOff>8345659</xdr:colOff>
      <xdr:row>46</xdr:row>
      <xdr:rowOff>24618</xdr:rowOff>
    </xdr:to>
    <xdr:pic>
      <xdr:nvPicPr>
        <xdr:cNvPr id="2" name="Picture 1">
          <a:extLst>
            <a:ext uri="{FF2B5EF4-FFF2-40B4-BE49-F238E27FC236}">
              <a16:creationId xmlns:a16="http://schemas.microsoft.com/office/drawing/2014/main" id="{9CEB1CDB-62C2-4FFA-954F-69ECB8493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9" y="6060831"/>
          <a:ext cx="8275320" cy="4268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nergy.ca.gov/data-reports/reports/2024-integrated-energy-policy-report-update/2024-iepr-workshops-notices-and-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25B11-3407-4B80-9A92-232F55661E7C}">
  <sheetPr>
    <pageSetUpPr fitToPage="1"/>
  </sheetPr>
  <dimension ref="A1:A49"/>
  <sheetViews>
    <sheetView tabSelected="1" zoomScale="65" zoomScaleNormal="65" workbookViewId="0">
      <selection activeCell="A2" sqref="A2"/>
    </sheetView>
  </sheetViews>
  <sheetFormatPr defaultRowHeight="14.4" x14ac:dyDescent="0.3"/>
  <cols>
    <col min="1" max="1" width="131.109375" customWidth="1"/>
  </cols>
  <sheetData>
    <row r="1" spans="1:1" ht="18" x14ac:dyDescent="0.35">
      <c r="A1" s="1" t="s">
        <v>145</v>
      </c>
    </row>
    <row r="2" spans="1:1" ht="15.6" x14ac:dyDescent="0.3">
      <c r="A2" s="2" t="s">
        <v>160</v>
      </c>
    </row>
    <row r="3" spans="1:1" ht="15.6" x14ac:dyDescent="0.3">
      <c r="A3" s="42" t="s">
        <v>161</v>
      </c>
    </row>
    <row r="4" spans="1:1" ht="15.6" x14ac:dyDescent="0.3">
      <c r="A4" s="42"/>
    </row>
    <row r="5" spans="1:1" ht="31.2" x14ac:dyDescent="0.3">
      <c r="A5" s="3" t="s">
        <v>158</v>
      </c>
    </row>
    <row r="6" spans="1:1" x14ac:dyDescent="0.3">
      <c r="A6" s="55" t="s">
        <v>159</v>
      </c>
    </row>
    <row r="7" spans="1:1" ht="18" x14ac:dyDescent="0.35">
      <c r="A7" s="1" t="s">
        <v>0</v>
      </c>
    </row>
    <row r="8" spans="1:1" ht="15.6" x14ac:dyDescent="0.3">
      <c r="A8" s="4" t="s">
        <v>1</v>
      </c>
    </row>
    <row r="9" spans="1:1" ht="15.6" x14ac:dyDescent="0.3">
      <c r="A9" s="4" t="s">
        <v>2</v>
      </c>
    </row>
    <row r="10" spans="1:1" ht="15.6" x14ac:dyDescent="0.3">
      <c r="A10" s="4" t="s">
        <v>3</v>
      </c>
    </row>
    <row r="11" spans="1:1" ht="15.6" x14ac:dyDescent="0.3">
      <c r="A11" s="4" t="s">
        <v>4</v>
      </c>
    </row>
    <row r="12" spans="1:1" ht="15.6" x14ac:dyDescent="0.3">
      <c r="A12" s="4" t="s">
        <v>5</v>
      </c>
    </row>
    <row r="13" spans="1:1" ht="15.6" x14ac:dyDescent="0.3">
      <c r="A13" s="4" t="s">
        <v>6</v>
      </c>
    </row>
    <row r="15" spans="1:1" ht="18" x14ac:dyDescent="0.35">
      <c r="A15" s="1" t="s">
        <v>146</v>
      </c>
    </row>
    <row r="16" spans="1:1" ht="45" x14ac:dyDescent="0.3">
      <c r="A16" s="46" t="s">
        <v>147</v>
      </c>
    </row>
    <row r="17" spans="1:1" ht="15" x14ac:dyDescent="0.3">
      <c r="A17" s="44" t="s">
        <v>148</v>
      </c>
    </row>
    <row r="18" spans="1:1" ht="15" x14ac:dyDescent="0.3">
      <c r="A18" s="44" t="s">
        <v>149</v>
      </c>
    </row>
    <row r="19" spans="1:1" ht="15" x14ac:dyDescent="0.3">
      <c r="A19" s="45" t="s">
        <v>155</v>
      </c>
    </row>
    <row r="20" spans="1:1" ht="15" x14ac:dyDescent="0.3">
      <c r="A20" s="44" t="s">
        <v>150</v>
      </c>
    </row>
    <row r="21" spans="1:1" ht="15" x14ac:dyDescent="0.3">
      <c r="A21" s="44" t="s">
        <v>151</v>
      </c>
    </row>
    <row r="22" spans="1:1" ht="22.2" customHeight="1" x14ac:dyDescent="0.3">
      <c r="A22" s="44" t="s">
        <v>152</v>
      </c>
    </row>
    <row r="23" spans="1:1" ht="61.2" customHeight="1" x14ac:dyDescent="0.3">
      <c r="A23" s="47" t="s">
        <v>154</v>
      </c>
    </row>
    <row r="24" spans="1:1" ht="18" x14ac:dyDescent="0.35">
      <c r="A24" s="1"/>
    </row>
    <row r="48" spans="1:1" ht="15" x14ac:dyDescent="0.3">
      <c r="A48" s="43" t="s">
        <v>156</v>
      </c>
    </row>
    <row r="49" spans="1:1" ht="15.6" x14ac:dyDescent="0.3">
      <c r="A49" s="4" t="s">
        <v>153</v>
      </c>
    </row>
  </sheetData>
  <hyperlinks>
    <hyperlink ref="A6" r:id="rId1" xr:uid="{92740A62-9006-49DC-A4DA-BD8122B0D9D6}"/>
  </hyperlinks>
  <pageMargins left="0.7" right="0.7" top="0.75" bottom="0.75" header="0.3" footer="0.3"/>
  <pageSetup scale="68"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0BBEF-35D4-4055-92A0-0C42642E8F26}">
  <sheetPr>
    <pageSetUpPr fitToPage="1"/>
  </sheetPr>
  <dimension ref="A1:Z108"/>
  <sheetViews>
    <sheetView topLeftCell="A54" zoomScale="60" zoomScaleNormal="60" workbookViewId="0">
      <selection activeCell="A108" sqref="A108"/>
    </sheetView>
  </sheetViews>
  <sheetFormatPr defaultRowHeight="14.4" x14ac:dyDescent="0.3"/>
  <cols>
    <col min="1" max="1" width="25.6640625" customWidth="1"/>
    <col min="2" max="2" width="49.33203125" customWidth="1"/>
    <col min="3" max="20" width="10.6640625" customWidth="1"/>
    <col min="21" max="21" width="17.88671875" customWidth="1"/>
    <col min="23" max="26" width="9.5546875" bestFit="1" customWidth="1"/>
  </cols>
  <sheetData>
    <row r="1" spans="1:22" ht="16.2" customHeight="1" x14ac:dyDescent="0.35">
      <c r="A1" s="58" t="s">
        <v>7</v>
      </c>
      <c r="B1" s="58"/>
      <c r="C1" s="58"/>
      <c r="D1" s="58"/>
      <c r="E1" s="58"/>
      <c r="F1" s="58"/>
      <c r="G1" s="58"/>
      <c r="H1" s="58"/>
      <c r="I1" s="58"/>
      <c r="J1" s="58"/>
      <c r="K1" s="58"/>
      <c r="L1" s="58"/>
      <c r="M1" s="58"/>
      <c r="N1" s="58"/>
      <c r="O1" s="58"/>
      <c r="P1" s="58"/>
      <c r="Q1" s="58"/>
      <c r="R1" s="58"/>
      <c r="S1" s="58"/>
      <c r="T1" s="58"/>
      <c r="U1" s="58"/>
    </row>
    <row r="2" spans="1:22" ht="16.2" customHeight="1" x14ac:dyDescent="0.3">
      <c r="A2" s="59" t="str">
        <f>'List of Forms'!A2</f>
        <v>California Energy Demand 2024-2040 Forecast - Local Reliability Scenario</v>
      </c>
      <c r="B2" s="59"/>
      <c r="C2" s="59"/>
      <c r="D2" s="59"/>
      <c r="E2" s="59"/>
      <c r="F2" s="59"/>
      <c r="G2" s="59"/>
      <c r="H2" s="59"/>
      <c r="I2" s="59"/>
      <c r="J2" s="59"/>
      <c r="K2" s="59"/>
      <c r="L2" s="59"/>
      <c r="M2" s="59"/>
      <c r="N2" s="59"/>
      <c r="O2" s="59"/>
      <c r="P2" s="59"/>
      <c r="Q2" s="59"/>
      <c r="R2" s="59"/>
      <c r="S2" s="59"/>
      <c r="T2" s="59"/>
      <c r="U2" s="59"/>
    </row>
    <row r="3" spans="1:22" ht="16.2" customHeight="1" x14ac:dyDescent="0.3">
      <c r="A3" s="59" t="s">
        <v>8</v>
      </c>
      <c r="B3" s="59"/>
      <c r="C3" s="59"/>
      <c r="D3" s="59"/>
      <c r="E3" s="59"/>
      <c r="F3" s="59"/>
      <c r="G3" s="59"/>
      <c r="H3" s="59"/>
      <c r="I3" s="59"/>
      <c r="J3" s="59"/>
      <c r="K3" s="59"/>
      <c r="L3" s="59"/>
      <c r="M3" s="59"/>
      <c r="N3" s="59"/>
      <c r="O3" s="59"/>
      <c r="P3" s="59"/>
      <c r="Q3" s="59"/>
      <c r="R3" s="59"/>
      <c r="S3" s="59"/>
      <c r="T3" s="59"/>
      <c r="U3" s="59"/>
    </row>
    <row r="4" spans="1:22" ht="15.6" customHeight="1" x14ac:dyDescent="0.3"/>
    <row r="5" spans="1:22" ht="61.2" customHeight="1" thickBot="1" x14ac:dyDescent="0.35">
      <c r="A5" s="5" t="s">
        <v>9</v>
      </c>
      <c r="B5" s="5" t="s">
        <v>10</v>
      </c>
      <c r="C5" s="5">
        <v>2023</v>
      </c>
      <c r="D5" s="5">
        <v>2024</v>
      </c>
      <c r="E5" s="5">
        <v>2025</v>
      </c>
      <c r="F5" s="5">
        <v>2026</v>
      </c>
      <c r="G5" s="5">
        <v>2027</v>
      </c>
      <c r="H5" s="5">
        <v>2028</v>
      </c>
      <c r="I5" s="5">
        <v>2029</v>
      </c>
      <c r="J5" s="5">
        <v>2030</v>
      </c>
      <c r="K5" s="5">
        <v>2031</v>
      </c>
      <c r="L5" s="5">
        <v>2032</v>
      </c>
      <c r="M5" s="5">
        <v>2033</v>
      </c>
      <c r="N5" s="5">
        <v>2034</v>
      </c>
      <c r="O5" s="5">
        <v>2035</v>
      </c>
      <c r="P5" s="5">
        <v>2036</v>
      </c>
      <c r="Q5" s="5">
        <v>2037</v>
      </c>
      <c r="R5" s="5">
        <v>2038</v>
      </c>
      <c r="S5" s="5">
        <v>2039</v>
      </c>
      <c r="T5" s="5">
        <v>2040</v>
      </c>
      <c r="U5" s="5" t="s">
        <v>157</v>
      </c>
    </row>
    <row r="6" spans="1:22" ht="15" customHeight="1" thickTop="1" x14ac:dyDescent="0.3">
      <c r="A6" s="60" t="s">
        <v>11</v>
      </c>
      <c r="B6" s="6" t="s">
        <v>162</v>
      </c>
      <c r="C6" s="7">
        <v>25006.694639344936</v>
      </c>
      <c r="D6" s="7">
        <v>28363.844990910213</v>
      </c>
      <c r="E6" s="7">
        <v>29880.386923490012</v>
      </c>
      <c r="F6" s="7">
        <v>31591.531022897725</v>
      </c>
      <c r="G6" s="7">
        <v>33831.513659620083</v>
      </c>
      <c r="H6" s="7">
        <v>40959.10653325083</v>
      </c>
      <c r="I6" s="7">
        <v>46051.148665723886</v>
      </c>
      <c r="J6" s="7">
        <v>51360.84544617543</v>
      </c>
      <c r="K6" s="7">
        <v>55557.821252943744</v>
      </c>
      <c r="L6" s="7">
        <v>57920.322667278262</v>
      </c>
      <c r="M6" s="7">
        <v>61164.63953955505</v>
      </c>
      <c r="N6" s="7">
        <v>63564.13075801167</v>
      </c>
      <c r="O6" s="7">
        <v>65349.444319740011</v>
      </c>
      <c r="P6" s="7">
        <v>66839.722367363938</v>
      </c>
      <c r="Q6" s="7">
        <v>68156.004289308941</v>
      </c>
      <c r="R6" s="7">
        <v>69283.064755704123</v>
      </c>
      <c r="S6" s="7">
        <v>70373.039069530714</v>
      </c>
      <c r="T6" s="7">
        <v>71325.847921571883</v>
      </c>
      <c r="U6" s="8">
        <v>5.9327178862448315E-2</v>
      </c>
      <c r="V6" s="9"/>
    </row>
    <row r="7" spans="1:22" ht="15" customHeight="1" x14ac:dyDescent="0.3">
      <c r="A7" s="61"/>
      <c r="B7" s="6" t="s">
        <v>163</v>
      </c>
      <c r="C7" s="7">
        <v>11118.105745119998</v>
      </c>
      <c r="D7" s="7">
        <v>11393</v>
      </c>
      <c r="E7" s="7">
        <v>11393</v>
      </c>
      <c r="F7" s="7">
        <v>11393</v>
      </c>
      <c r="G7" s="7">
        <v>11393</v>
      </c>
      <c r="H7" s="7">
        <v>11393</v>
      </c>
      <c r="I7" s="7">
        <v>11393</v>
      </c>
      <c r="J7" s="7">
        <v>11393</v>
      </c>
      <c r="K7" s="7">
        <v>11393</v>
      </c>
      <c r="L7" s="7">
        <v>11393</v>
      </c>
      <c r="M7" s="7">
        <v>11393</v>
      </c>
      <c r="N7" s="7">
        <v>11393</v>
      </c>
      <c r="O7" s="7">
        <v>11393</v>
      </c>
      <c r="P7" s="7">
        <v>11393</v>
      </c>
      <c r="Q7" s="7">
        <v>11393</v>
      </c>
      <c r="R7" s="7">
        <v>11393</v>
      </c>
      <c r="S7" s="7">
        <v>11393</v>
      </c>
      <c r="T7" s="7">
        <v>11393</v>
      </c>
      <c r="U7" s="8">
        <v>0</v>
      </c>
      <c r="V7" s="9"/>
    </row>
    <row r="8" spans="1:22" ht="15" customHeight="1" x14ac:dyDescent="0.3">
      <c r="A8" s="61"/>
      <c r="B8" s="6" t="s">
        <v>164</v>
      </c>
      <c r="C8" s="7">
        <v>372</v>
      </c>
      <c r="D8" s="7">
        <v>372</v>
      </c>
      <c r="E8" s="7">
        <v>372</v>
      </c>
      <c r="F8" s="7">
        <v>372</v>
      </c>
      <c r="G8" s="7">
        <v>372</v>
      </c>
      <c r="H8" s="7">
        <v>372</v>
      </c>
      <c r="I8" s="7">
        <v>372</v>
      </c>
      <c r="J8" s="7">
        <v>372</v>
      </c>
      <c r="K8" s="7">
        <v>372</v>
      </c>
      <c r="L8" s="7">
        <v>372</v>
      </c>
      <c r="M8" s="7">
        <v>372</v>
      </c>
      <c r="N8" s="7">
        <v>372</v>
      </c>
      <c r="O8" s="7">
        <v>372</v>
      </c>
      <c r="P8" s="7">
        <v>372</v>
      </c>
      <c r="Q8" s="7">
        <v>372</v>
      </c>
      <c r="R8" s="7">
        <v>372</v>
      </c>
      <c r="S8" s="7">
        <v>372</v>
      </c>
      <c r="T8" s="7">
        <v>372</v>
      </c>
      <c r="U8" s="8">
        <v>0</v>
      </c>
      <c r="V8" s="9"/>
    </row>
    <row r="9" spans="1:22" ht="15" customHeight="1" x14ac:dyDescent="0.3">
      <c r="A9" s="61"/>
      <c r="B9" s="6" t="s">
        <v>12</v>
      </c>
      <c r="C9" s="7">
        <v>4076.2841600000002</v>
      </c>
      <c r="D9" s="7">
        <v>4063.5630147471902</v>
      </c>
      <c r="E9" s="7">
        <v>4101.5585509714101</v>
      </c>
      <c r="F9" s="7">
        <v>4234.8870075899204</v>
      </c>
      <c r="G9" s="7">
        <v>4417.5027197075697</v>
      </c>
      <c r="H9" s="7">
        <v>4630.5845002360002</v>
      </c>
      <c r="I9" s="7">
        <v>4871.0504099631898</v>
      </c>
      <c r="J9" s="7">
        <v>5138.1974197957397</v>
      </c>
      <c r="K9" s="7">
        <v>5403.5047484984598</v>
      </c>
      <c r="L9" s="7">
        <v>5688.93094650899</v>
      </c>
      <c r="M9" s="7">
        <v>5998.7471054761199</v>
      </c>
      <c r="N9" s="7">
        <v>6325.0549416080303</v>
      </c>
      <c r="O9" s="7">
        <v>6641.4125637081097</v>
      </c>
      <c r="P9" s="7">
        <v>6904.6352496239297</v>
      </c>
      <c r="Q9" s="7">
        <v>7147.3149242813397</v>
      </c>
      <c r="R9" s="7">
        <v>7367.6275355856496</v>
      </c>
      <c r="S9" s="7">
        <v>7566.8578553039597</v>
      </c>
      <c r="T9" s="7">
        <v>7752.3036979974204</v>
      </c>
      <c r="U9" s="8">
        <v>4.119658784618152E-2</v>
      </c>
      <c r="V9" s="9"/>
    </row>
    <row r="10" spans="1:22" ht="15" customHeight="1" x14ac:dyDescent="0.3">
      <c r="A10" s="61"/>
      <c r="B10" s="6" t="s">
        <v>165</v>
      </c>
      <c r="C10" s="7">
        <v>2939.56572581</v>
      </c>
      <c r="D10" s="7">
        <v>2907.3233027569599</v>
      </c>
      <c r="E10" s="7">
        <v>2945.7800108122601</v>
      </c>
      <c r="F10" s="7">
        <v>3043.5687785259202</v>
      </c>
      <c r="G10" s="7">
        <v>3192.61473824219</v>
      </c>
      <c r="H10" s="7">
        <v>3369.0116399605499</v>
      </c>
      <c r="I10" s="7">
        <v>3564.77980176546</v>
      </c>
      <c r="J10" s="7">
        <v>3775.6396787910699</v>
      </c>
      <c r="K10" s="7">
        <v>3970.7528268276001</v>
      </c>
      <c r="L10" s="7">
        <v>4177.3405356403</v>
      </c>
      <c r="M10" s="7">
        <v>4393.8233905601801</v>
      </c>
      <c r="N10" s="7">
        <v>4622.4709824705496</v>
      </c>
      <c r="O10" s="7">
        <v>4838.4350889809302</v>
      </c>
      <c r="P10" s="7">
        <v>5016.2288106116903</v>
      </c>
      <c r="Q10" s="7">
        <v>5179.3229514611403</v>
      </c>
      <c r="R10" s="7">
        <v>5325.7472712357603</v>
      </c>
      <c r="S10" s="7">
        <v>5458.5076420455398</v>
      </c>
      <c r="T10" s="7">
        <v>5575.7097661760399</v>
      </c>
      <c r="U10" s="8">
        <v>4.1538736930921027E-2</v>
      </c>
      <c r="V10" s="9"/>
    </row>
    <row r="11" spans="1:22" ht="15" customHeight="1" x14ac:dyDescent="0.3">
      <c r="A11" s="61"/>
      <c r="B11" s="6" t="s">
        <v>166</v>
      </c>
      <c r="C11" s="7">
        <v>7958.6231874286004</v>
      </c>
      <c r="D11" s="7">
        <v>6609.8035289999998</v>
      </c>
      <c r="E11" s="7">
        <v>6661.4583524764003</v>
      </c>
      <c r="F11" s="7">
        <v>7210.744299252</v>
      </c>
      <c r="G11" s="7">
        <v>7527.3910852459603</v>
      </c>
      <c r="H11" s="7">
        <v>7900.0741828112796</v>
      </c>
      <c r="I11" s="7">
        <v>8309.53995836783</v>
      </c>
      <c r="J11" s="7">
        <v>8785.5171704672794</v>
      </c>
      <c r="K11" s="7">
        <v>9196.4344498697992</v>
      </c>
      <c r="L11" s="7">
        <v>9633.6243206708205</v>
      </c>
      <c r="M11" s="7">
        <v>10122.957376710599</v>
      </c>
      <c r="N11" s="7">
        <v>10608.116402483</v>
      </c>
      <c r="O11" s="7">
        <v>11064.993934578701</v>
      </c>
      <c r="P11" s="7">
        <v>11441.7352158144</v>
      </c>
      <c r="Q11" s="7">
        <v>11785.4709304444</v>
      </c>
      <c r="R11" s="7">
        <v>12092.734318971699</v>
      </c>
      <c r="S11" s="7">
        <v>12372.000601046901</v>
      </c>
      <c r="T11" s="7">
        <v>12617.306911928101</v>
      </c>
      <c r="U11" s="8">
        <v>4.1234698541043002E-2</v>
      </c>
      <c r="V11" s="9"/>
    </row>
    <row r="12" spans="1:22" ht="15" customHeight="1" x14ac:dyDescent="0.3">
      <c r="A12" s="61"/>
      <c r="B12" s="6" t="s">
        <v>167</v>
      </c>
      <c r="C12" s="7">
        <v>35.659897800000003</v>
      </c>
      <c r="D12" s="7">
        <v>35.644007195531699</v>
      </c>
      <c r="E12" s="7">
        <v>36.001298791944798</v>
      </c>
      <c r="F12" s="7">
        <v>36.948716547813902</v>
      </c>
      <c r="G12" s="7">
        <v>38.309430986891599</v>
      </c>
      <c r="H12" s="7">
        <v>39.934710109317798</v>
      </c>
      <c r="I12" s="7">
        <v>41.810636324624703</v>
      </c>
      <c r="J12" s="7">
        <v>43.801409715265997</v>
      </c>
      <c r="K12" s="7">
        <v>45.817044797921803</v>
      </c>
      <c r="L12" s="7">
        <v>47.951105253057797</v>
      </c>
      <c r="M12" s="7">
        <v>50.249498459933903</v>
      </c>
      <c r="N12" s="7">
        <v>52.679722802106099</v>
      </c>
      <c r="O12" s="7">
        <v>55.015441465765498</v>
      </c>
      <c r="P12" s="7">
        <v>56.928667092853203</v>
      </c>
      <c r="Q12" s="7">
        <v>58.644858021103197</v>
      </c>
      <c r="R12" s="7">
        <v>60.180279595275401</v>
      </c>
      <c r="S12" s="7">
        <v>61.553212593395699</v>
      </c>
      <c r="T12" s="7">
        <v>62.7963538110521</v>
      </c>
      <c r="U12" s="8">
        <v>3.6028599073449463E-2</v>
      </c>
      <c r="V12" s="9"/>
    </row>
    <row r="13" spans="1:22" ht="15" customHeight="1" x14ac:dyDescent="0.3">
      <c r="A13" s="61"/>
      <c r="B13" s="6" t="s">
        <v>168</v>
      </c>
      <c r="C13" s="7">
        <v>5383.8934631100001</v>
      </c>
      <c r="D13" s="7">
        <v>5278.48175236115</v>
      </c>
      <c r="E13" s="7">
        <v>5305.1650394960398</v>
      </c>
      <c r="F13" s="7">
        <v>5411.9291534765998</v>
      </c>
      <c r="G13" s="7">
        <v>5591.5733103003304</v>
      </c>
      <c r="H13" s="7">
        <v>5802.9235846497204</v>
      </c>
      <c r="I13" s="7">
        <v>6052.99757195662</v>
      </c>
      <c r="J13" s="7">
        <v>6315.84427134423</v>
      </c>
      <c r="K13" s="7">
        <v>6590.04676445936</v>
      </c>
      <c r="L13" s="7">
        <v>6882.3111101227696</v>
      </c>
      <c r="M13" s="7">
        <v>7243.6822268071201</v>
      </c>
      <c r="N13" s="7">
        <v>7609.8393195373201</v>
      </c>
      <c r="O13" s="7">
        <v>7964.4242481434403</v>
      </c>
      <c r="P13" s="7">
        <v>8264.6684889424905</v>
      </c>
      <c r="Q13" s="7">
        <v>8538.3835773111605</v>
      </c>
      <c r="R13" s="7">
        <v>8777.3344386109093</v>
      </c>
      <c r="S13" s="7">
        <v>8986.4710111539607</v>
      </c>
      <c r="T13" s="7">
        <v>9172.7340690490691</v>
      </c>
      <c r="U13" s="8">
        <v>3.5140643967061402E-2</v>
      </c>
      <c r="V13" s="9"/>
    </row>
    <row r="14" spans="1:22" ht="15" customHeight="1" x14ac:dyDescent="0.3">
      <c r="A14" s="61"/>
      <c r="B14" s="6" t="s">
        <v>169</v>
      </c>
      <c r="C14" s="7">
        <v>3264.98892148</v>
      </c>
      <c r="D14" s="7">
        <v>3265.9736319738199</v>
      </c>
      <c r="E14" s="7">
        <v>3288.6643606888001</v>
      </c>
      <c r="F14" s="7">
        <v>3385.0477795468501</v>
      </c>
      <c r="G14" s="7">
        <v>3548.1581302607001</v>
      </c>
      <c r="H14" s="7">
        <v>3745.4114382937501</v>
      </c>
      <c r="I14" s="7">
        <v>3981.4265985956999</v>
      </c>
      <c r="J14" s="7">
        <v>4241.7530235316199</v>
      </c>
      <c r="K14" s="7">
        <v>4505.0479666704696</v>
      </c>
      <c r="L14" s="7">
        <v>4788.4949157228702</v>
      </c>
      <c r="M14" s="7">
        <v>5098.4911352535601</v>
      </c>
      <c r="N14" s="7">
        <v>5432.5698709809603</v>
      </c>
      <c r="O14" s="7">
        <v>5760.9645645383798</v>
      </c>
      <c r="P14" s="7">
        <v>6039.2103033119101</v>
      </c>
      <c r="Q14" s="7">
        <v>6302.1705634182799</v>
      </c>
      <c r="R14" s="7">
        <v>6543.1579975262102</v>
      </c>
      <c r="S14" s="7">
        <v>6761.1678643228397</v>
      </c>
      <c r="T14" s="7">
        <v>6964.3299841708003</v>
      </c>
      <c r="U14" s="8">
        <v>4.8465553558980856E-2</v>
      </c>
      <c r="V14" s="9"/>
    </row>
    <row r="15" spans="1:22" ht="15" customHeight="1" x14ac:dyDescent="0.3">
      <c r="A15" s="61"/>
      <c r="B15" s="6" t="s">
        <v>170</v>
      </c>
      <c r="C15" s="7">
        <v>1624.42711618</v>
      </c>
      <c r="D15" s="7">
        <v>1609.4519354364299</v>
      </c>
      <c r="E15" s="7">
        <v>1622.63611232162</v>
      </c>
      <c r="F15" s="7">
        <v>1666.4597217360499</v>
      </c>
      <c r="G15" s="7">
        <v>1735.7940039222301</v>
      </c>
      <c r="H15" s="7">
        <v>1819.7996346402799</v>
      </c>
      <c r="I15" s="7">
        <v>1914.34196662921</v>
      </c>
      <c r="J15" s="7">
        <v>2014.96868687495</v>
      </c>
      <c r="K15" s="7">
        <v>2109.69208131902</v>
      </c>
      <c r="L15" s="7">
        <v>2210.1942062207299</v>
      </c>
      <c r="M15" s="7">
        <v>2313.7383275524398</v>
      </c>
      <c r="N15" s="7">
        <v>2421.1022216906399</v>
      </c>
      <c r="O15" s="7">
        <v>2520.6368404118798</v>
      </c>
      <c r="P15" s="7">
        <v>2602.5873130371701</v>
      </c>
      <c r="Q15" s="7">
        <v>2677.8319840836898</v>
      </c>
      <c r="R15" s="7">
        <v>2746.59483600156</v>
      </c>
      <c r="S15" s="7">
        <v>2808.8926597550499</v>
      </c>
      <c r="T15" s="7">
        <v>2865.4725303171399</v>
      </c>
      <c r="U15" s="8">
        <v>3.6710243864313208E-2</v>
      </c>
      <c r="V15" s="9"/>
    </row>
    <row r="16" spans="1:22" ht="15" customHeight="1" x14ac:dyDescent="0.3">
      <c r="A16" s="61"/>
      <c r="B16" s="6" t="s">
        <v>171</v>
      </c>
      <c r="C16" s="7">
        <v>549.24273753749196</v>
      </c>
      <c r="D16" s="7">
        <v>544.27310201172804</v>
      </c>
      <c r="E16" s="7">
        <v>545.99725902775106</v>
      </c>
      <c r="F16" s="7">
        <v>561.27584490662002</v>
      </c>
      <c r="G16" s="7">
        <v>586.270590581801</v>
      </c>
      <c r="H16" s="7">
        <v>616.63768990859899</v>
      </c>
      <c r="I16" s="7">
        <v>652.42217488739504</v>
      </c>
      <c r="J16" s="7">
        <v>692.11799420986995</v>
      </c>
      <c r="K16" s="7">
        <v>731.25590408754101</v>
      </c>
      <c r="L16" s="7">
        <v>773.69127967742304</v>
      </c>
      <c r="M16" s="7">
        <v>819.26477900550003</v>
      </c>
      <c r="N16" s="7">
        <v>868.41759383200599</v>
      </c>
      <c r="O16" s="7">
        <v>916.10033348591298</v>
      </c>
      <c r="P16" s="7">
        <v>956.74123343640201</v>
      </c>
      <c r="Q16" s="7">
        <v>995.29897780253998</v>
      </c>
      <c r="R16" s="7">
        <v>1030.71490545285</v>
      </c>
      <c r="S16" s="7">
        <v>1062.7803931000601</v>
      </c>
      <c r="T16" s="7">
        <v>1092.62958186125</v>
      </c>
      <c r="U16" s="8">
        <v>4.4518184346025391E-2</v>
      </c>
      <c r="V16" s="9"/>
    </row>
    <row r="17" spans="1:22" ht="15" customHeight="1" x14ac:dyDescent="0.3">
      <c r="A17" s="61"/>
      <c r="B17" s="6" t="s">
        <v>172</v>
      </c>
      <c r="C17" s="7">
        <v>3692.3659419700002</v>
      </c>
      <c r="D17" s="7">
        <v>3661.3698162906298</v>
      </c>
      <c r="E17" s="7">
        <v>3710.5595202392801</v>
      </c>
      <c r="F17" s="7">
        <v>3834.9983062864299</v>
      </c>
      <c r="G17" s="7">
        <v>4028.5914745261698</v>
      </c>
      <c r="H17" s="7">
        <v>4257.9649025043</v>
      </c>
      <c r="I17" s="7">
        <v>4513.0399536982604</v>
      </c>
      <c r="J17" s="7">
        <v>4787.3735490113004</v>
      </c>
      <c r="K17" s="7">
        <v>5041.0294013699204</v>
      </c>
      <c r="L17" s="7">
        <v>5309.2555418169804</v>
      </c>
      <c r="M17" s="7">
        <v>5590.4847125934702</v>
      </c>
      <c r="N17" s="7">
        <v>5886.9402224590403</v>
      </c>
      <c r="O17" s="7">
        <v>6166.9321786606497</v>
      </c>
      <c r="P17" s="7">
        <v>6397.3105100523298</v>
      </c>
      <c r="Q17" s="7">
        <v>6608.87445491371</v>
      </c>
      <c r="R17" s="7">
        <v>6798.9842133148704</v>
      </c>
      <c r="S17" s="7">
        <v>6971.2937649264904</v>
      </c>
      <c r="T17" s="7">
        <v>7123.55315294508</v>
      </c>
      <c r="U17" s="8">
        <v>4.2475403811551571E-2</v>
      </c>
      <c r="V17" s="9"/>
    </row>
    <row r="18" spans="1:22" ht="15" customHeight="1" x14ac:dyDescent="0.3">
      <c r="A18" s="61"/>
      <c r="B18" s="6" t="s">
        <v>173</v>
      </c>
      <c r="C18" s="7">
        <v>3830.1617768299998</v>
      </c>
      <c r="D18" s="7">
        <v>3779.5068526710802</v>
      </c>
      <c r="E18" s="7">
        <v>3833.2019424179098</v>
      </c>
      <c r="F18" s="7">
        <v>3956.5162592035499</v>
      </c>
      <c r="G18" s="7">
        <v>4130.8640247563599</v>
      </c>
      <c r="H18" s="7">
        <v>4335.2956926726301</v>
      </c>
      <c r="I18" s="7">
        <v>4560.8446353856998</v>
      </c>
      <c r="J18" s="7">
        <v>4804.74648253142</v>
      </c>
      <c r="K18" s="7">
        <v>5032.75628521812</v>
      </c>
      <c r="L18" s="7">
        <v>5274.8708565224297</v>
      </c>
      <c r="M18" s="7">
        <v>5529.6278322758499</v>
      </c>
      <c r="N18" s="7">
        <v>5800.57949123654</v>
      </c>
      <c r="O18" s="7">
        <v>6057.8428136418297</v>
      </c>
      <c r="P18" s="7">
        <v>6269.9462430988697</v>
      </c>
      <c r="Q18" s="7">
        <v>6463.4578819980698</v>
      </c>
      <c r="R18" s="7">
        <v>6636.5365737144402</v>
      </c>
      <c r="S18" s="7">
        <v>6793.9699359633896</v>
      </c>
      <c r="T18" s="7">
        <v>6932.3649834324897</v>
      </c>
      <c r="U18" s="8">
        <v>3.8640833668099228E-2</v>
      </c>
      <c r="V18" s="9"/>
    </row>
    <row r="19" spans="1:22" ht="15" customHeight="1" x14ac:dyDescent="0.3">
      <c r="A19" s="61"/>
      <c r="B19" s="6" t="s">
        <v>174</v>
      </c>
      <c r="C19" s="7">
        <v>2081.2290171700001</v>
      </c>
      <c r="D19" s="7">
        <v>2072.7128019291199</v>
      </c>
      <c r="E19" s="7">
        <v>2084.1424376170899</v>
      </c>
      <c r="F19" s="7">
        <v>2145.6795346354602</v>
      </c>
      <c r="G19" s="7">
        <v>2251.9912521446599</v>
      </c>
      <c r="H19" s="7">
        <v>2380.81981246135</v>
      </c>
      <c r="I19" s="7">
        <v>2533.8376610024802</v>
      </c>
      <c r="J19" s="7">
        <v>2702.6119882347898</v>
      </c>
      <c r="K19" s="7">
        <v>2870.1235979210001</v>
      </c>
      <c r="L19" s="7">
        <v>3050.70159546285</v>
      </c>
      <c r="M19" s="7">
        <v>3246.1123380699401</v>
      </c>
      <c r="N19" s="7">
        <v>3455.9529636542502</v>
      </c>
      <c r="O19" s="7">
        <v>3660.4378878416901</v>
      </c>
      <c r="P19" s="7">
        <v>3834.13362537189</v>
      </c>
      <c r="Q19" s="7">
        <v>3998.85722704719</v>
      </c>
      <c r="R19" s="7">
        <v>4150.21571757942</v>
      </c>
      <c r="S19" s="7">
        <v>4287.2528811696402</v>
      </c>
      <c r="T19" s="7">
        <v>4414.9716392315404</v>
      </c>
      <c r="U19" s="8">
        <v>4.8393450745539246E-2</v>
      </c>
      <c r="V19" s="9"/>
    </row>
    <row r="20" spans="1:22" ht="15" customHeight="1" x14ac:dyDescent="0.3">
      <c r="A20" s="61"/>
      <c r="B20" s="6" t="s">
        <v>175</v>
      </c>
      <c r="C20" s="7">
        <v>685.62352362000001</v>
      </c>
      <c r="D20" s="7">
        <v>726.83729677711403</v>
      </c>
      <c r="E20" s="7">
        <v>743.53008187115802</v>
      </c>
      <c r="F20" s="7">
        <v>765.10563220223401</v>
      </c>
      <c r="G20" s="7">
        <v>793.21948611827099</v>
      </c>
      <c r="H20" s="7">
        <v>824.77478443939901</v>
      </c>
      <c r="I20" s="7">
        <v>859.62822291032103</v>
      </c>
      <c r="J20" s="7">
        <v>897.17393904577705</v>
      </c>
      <c r="K20" s="7">
        <v>934.31546314492596</v>
      </c>
      <c r="L20" s="7">
        <v>973.71748580562496</v>
      </c>
      <c r="M20" s="7">
        <v>1015.19461229871</v>
      </c>
      <c r="N20" s="7">
        <v>1058.4513780458501</v>
      </c>
      <c r="O20" s="7">
        <v>1099.76430459262</v>
      </c>
      <c r="P20" s="7">
        <v>1134.08911577393</v>
      </c>
      <c r="Q20" s="7">
        <v>1165.86141850486</v>
      </c>
      <c r="R20" s="7">
        <v>1195.1324914597001</v>
      </c>
      <c r="S20" s="7">
        <v>1222.3552200319</v>
      </c>
      <c r="T20" s="7">
        <v>1247.1935083949099</v>
      </c>
      <c r="U20" s="8">
        <v>3.4322661162085932E-2</v>
      </c>
      <c r="V20" s="9"/>
    </row>
    <row r="21" spans="1:22" ht="15" customHeight="1" x14ac:dyDescent="0.3">
      <c r="A21" s="61"/>
      <c r="B21" s="6" t="s">
        <v>176</v>
      </c>
      <c r="C21" s="7">
        <v>356.45132591399999</v>
      </c>
      <c r="D21" s="7">
        <v>355.19132160677367</v>
      </c>
      <c r="E21" s="7">
        <v>360.25073589875376</v>
      </c>
      <c r="F21" s="7">
        <v>371.78064212304264</v>
      </c>
      <c r="G21" s="7">
        <v>389.26092823576158</v>
      </c>
      <c r="H21" s="7">
        <v>409.87253090719321</v>
      </c>
      <c r="I21" s="7">
        <v>432.78664546603733</v>
      </c>
      <c r="J21" s="7">
        <v>457.51404034814124</v>
      </c>
      <c r="K21" s="7">
        <v>480.61465797430662</v>
      </c>
      <c r="L21" s="7">
        <v>505.02017010199069</v>
      </c>
      <c r="M21" s="7">
        <v>530.80701745811405</v>
      </c>
      <c r="N21" s="7">
        <v>558.08838816063349</v>
      </c>
      <c r="O21" s="7">
        <v>584.05847018342104</v>
      </c>
      <c r="P21" s="7">
        <v>605.42493602011712</v>
      </c>
      <c r="Q21" s="7">
        <v>624.96721269597913</v>
      </c>
      <c r="R21" s="7">
        <v>642.49419277591232</v>
      </c>
      <c r="S21" s="7">
        <v>658.52542798736067</v>
      </c>
      <c r="T21" s="7">
        <v>672.60044813025343</v>
      </c>
      <c r="U21" s="8">
        <v>4.07128701939381E-2</v>
      </c>
      <c r="V21" s="9"/>
    </row>
    <row r="22" spans="1:22" ht="15" customHeight="1" x14ac:dyDescent="0.3">
      <c r="A22" s="61"/>
      <c r="B22" s="6" t="s">
        <v>177</v>
      </c>
      <c r="C22" s="7">
        <v>11.834744000000001</v>
      </c>
      <c r="D22" s="7">
        <v>11.52936244309646</v>
      </c>
      <c r="E22" s="7">
        <v>11.474406189528075</v>
      </c>
      <c r="F22" s="7">
        <v>11.694246298980461</v>
      </c>
      <c r="G22" s="7">
        <v>11.897473859049741</v>
      </c>
      <c r="H22" s="7">
        <v>12.13472736080281</v>
      </c>
      <c r="I22" s="7">
        <v>12.377944563906983</v>
      </c>
      <c r="J22" s="7">
        <v>12.651383016554298</v>
      </c>
      <c r="K22" s="7">
        <v>12.884654188870831</v>
      </c>
      <c r="L22" s="7">
        <v>13.153025016865477</v>
      </c>
      <c r="M22" s="7">
        <v>13.417118242478242</v>
      </c>
      <c r="N22" s="7">
        <v>13.705851483822268</v>
      </c>
      <c r="O22" s="7">
        <v>13.955798535118845</v>
      </c>
      <c r="P22" s="7">
        <v>14.164524467752827</v>
      </c>
      <c r="Q22" s="7">
        <v>14.354836218787401</v>
      </c>
      <c r="R22" s="7">
        <v>14.517890162362107</v>
      </c>
      <c r="S22" s="7">
        <v>14.661711962560451</v>
      </c>
      <c r="T22" s="7">
        <v>14.786236768756948</v>
      </c>
      <c r="U22" s="8">
        <v>1.5671515306197037E-2</v>
      </c>
      <c r="V22" s="9"/>
    </row>
    <row r="23" spans="1:22" ht="15" customHeight="1" x14ac:dyDescent="0.3">
      <c r="A23" s="61"/>
      <c r="B23" s="6" t="s">
        <v>178</v>
      </c>
      <c r="C23" s="7">
        <v>32.453699079999993</v>
      </c>
      <c r="D23" s="7">
        <v>37.581033312226864</v>
      </c>
      <c r="E23" s="7">
        <v>39.118766322216842</v>
      </c>
      <c r="F23" s="7">
        <v>40.336335681321685</v>
      </c>
      <c r="G23" s="7">
        <v>41.453530829390857</v>
      </c>
      <c r="H23" s="7">
        <v>42.511069482552038</v>
      </c>
      <c r="I23" s="7">
        <v>43.646359719815322</v>
      </c>
      <c r="J23" s="7">
        <v>44.905752754243608</v>
      </c>
      <c r="K23" s="7">
        <v>46.368652191448639</v>
      </c>
      <c r="L23" s="7">
        <v>47.921120386864246</v>
      </c>
      <c r="M23" s="7">
        <v>49.669049479649743</v>
      </c>
      <c r="N23" s="7">
        <v>51.541273249007382</v>
      </c>
      <c r="O23" s="7">
        <v>53.454647840778208</v>
      </c>
      <c r="P23" s="7">
        <v>55.061080642029921</v>
      </c>
      <c r="Q23" s="7">
        <v>56.53985876515641</v>
      </c>
      <c r="R23" s="7">
        <v>57.896940083528953</v>
      </c>
      <c r="S23" s="7">
        <v>59.194946172593738</v>
      </c>
      <c r="T23" s="7">
        <v>60.382319888603405</v>
      </c>
      <c r="U23" s="8">
        <v>3.0080859410303917E-2</v>
      </c>
      <c r="V23" s="9"/>
    </row>
    <row r="24" spans="1:22" ht="15" customHeight="1" x14ac:dyDescent="0.3">
      <c r="A24" s="61"/>
      <c r="B24" s="6" t="s">
        <v>179</v>
      </c>
      <c r="C24" s="7">
        <v>30.504104321</v>
      </c>
      <c r="D24" s="7">
        <v>29.848393819725825</v>
      </c>
      <c r="E24" s="7">
        <v>29.957473415414782</v>
      </c>
      <c r="F24" s="7">
        <v>30.529862389175541</v>
      </c>
      <c r="G24" s="7">
        <v>31.497293059816577</v>
      </c>
      <c r="H24" s="7">
        <v>32.63182311399089</v>
      </c>
      <c r="I24" s="7">
        <v>33.969493792949201</v>
      </c>
      <c r="J24" s="7">
        <v>35.380182575614057</v>
      </c>
      <c r="K24" s="7">
        <v>36.821144832419535</v>
      </c>
      <c r="L24" s="7">
        <v>38.359131650355259</v>
      </c>
      <c r="M24" s="7">
        <v>40.22899239637303</v>
      </c>
      <c r="N24" s="7">
        <v>42.124653782178122</v>
      </c>
      <c r="O24" s="7">
        <v>43.947110921321602</v>
      </c>
      <c r="P24" s="7">
        <v>45.486196626333246</v>
      </c>
      <c r="Q24" s="7">
        <v>46.891360148202089</v>
      </c>
      <c r="R24" s="7">
        <v>48.12351969886025</v>
      </c>
      <c r="S24" s="7">
        <v>49.20421038107358</v>
      </c>
      <c r="T24" s="7">
        <v>50.168488300192614</v>
      </c>
      <c r="U24" s="8">
        <v>3.2985863122875658E-2</v>
      </c>
      <c r="V24" s="9"/>
    </row>
    <row r="25" spans="1:22" ht="15" customHeight="1" x14ac:dyDescent="0.3">
      <c r="A25" s="61"/>
      <c r="B25" s="6" t="s">
        <v>180</v>
      </c>
      <c r="C25" s="7">
        <v>74.981427000000011</v>
      </c>
      <c r="D25" s="7">
        <v>75.134503690055112</v>
      </c>
      <c r="E25" s="7">
        <v>75.708444927715533</v>
      </c>
      <c r="F25" s="7">
        <v>77.78771851234464</v>
      </c>
      <c r="G25" s="7">
        <v>81.157899305283649</v>
      </c>
      <c r="H25" s="7">
        <v>85.206701058604295</v>
      </c>
      <c r="I25" s="7">
        <v>90.023661155622236</v>
      </c>
      <c r="J25" s="7">
        <v>95.421324692001278</v>
      </c>
      <c r="K25" s="7">
        <v>100.86751741187783</v>
      </c>
      <c r="L25" s="7">
        <v>106.75865029680092</v>
      </c>
      <c r="M25" s="7">
        <v>113.19749284702208</v>
      </c>
      <c r="N25" s="7">
        <v>120.16303449056925</v>
      </c>
      <c r="O25" s="7">
        <v>127.03012795644197</v>
      </c>
      <c r="P25" s="7">
        <v>132.84193129399185</v>
      </c>
      <c r="Q25" s="7">
        <v>138.33368819843903</v>
      </c>
      <c r="R25" s="7">
        <v>143.36590122275041</v>
      </c>
      <c r="S25" s="7">
        <v>147.97402806608747</v>
      </c>
      <c r="T25" s="7">
        <v>152.24343935177956</v>
      </c>
      <c r="U25" s="8">
        <v>4.5126110229475991E-2</v>
      </c>
      <c r="V25" s="9"/>
    </row>
    <row r="26" spans="1:22" ht="15" customHeight="1" x14ac:dyDescent="0.3">
      <c r="A26" s="61"/>
      <c r="B26" s="6" t="s">
        <v>181</v>
      </c>
      <c r="C26" s="10">
        <v>7.3979479999999995</v>
      </c>
      <c r="D26" s="10">
        <v>7.3897796651786747</v>
      </c>
      <c r="E26" s="10">
        <v>7.4536330612529813</v>
      </c>
      <c r="F26" s="10">
        <v>7.6343002615844142</v>
      </c>
      <c r="G26" s="10">
        <v>7.9332700836779741</v>
      </c>
      <c r="H26" s="10">
        <v>8.2963263810429417</v>
      </c>
      <c r="I26" s="10">
        <v>8.7082168342029096</v>
      </c>
      <c r="J26" s="10">
        <v>9.1546402493042667</v>
      </c>
      <c r="K26" s="10">
        <v>9.5809407298489688</v>
      </c>
      <c r="L26" s="10">
        <v>10.031218422895082</v>
      </c>
      <c r="M26" s="10">
        <v>10.502596867928959</v>
      </c>
      <c r="N26" s="10">
        <v>10.993043969983958</v>
      </c>
      <c r="O26" s="10">
        <v>11.455345544357023</v>
      </c>
      <c r="P26" s="10">
        <v>11.833900231120346</v>
      </c>
      <c r="Q26" s="10">
        <v>12.18107365749351</v>
      </c>
      <c r="R26" s="10">
        <v>12.498472145231778</v>
      </c>
      <c r="S26" s="10">
        <v>12.791749622126613</v>
      </c>
      <c r="T26" s="10">
        <v>13.055599515093892</v>
      </c>
      <c r="U26" s="8">
        <v>3.621012875750651E-2</v>
      </c>
      <c r="V26" s="9"/>
    </row>
    <row r="27" spans="1:22" ht="15" customHeight="1" x14ac:dyDescent="0.3">
      <c r="A27" s="61"/>
      <c r="B27" s="6" t="s">
        <v>182</v>
      </c>
      <c r="C27" s="7">
        <v>126.79983800000001</v>
      </c>
      <c r="D27" s="7">
        <v>125.91873339396237</v>
      </c>
      <c r="E27" s="7">
        <v>126.77936391866557</v>
      </c>
      <c r="F27" s="7">
        <v>129.30575105111839</v>
      </c>
      <c r="G27" s="7">
        <v>133.37076090799076</v>
      </c>
      <c r="H27" s="7">
        <v>138.02355091969943</v>
      </c>
      <c r="I27" s="7">
        <v>143.42988939014228</v>
      </c>
      <c r="J27" s="7">
        <v>149.10565855214622</v>
      </c>
      <c r="K27" s="7">
        <v>154.9073264392151</v>
      </c>
      <c r="L27" s="7">
        <v>161.1110117272691</v>
      </c>
      <c r="M27" s="7">
        <v>168.53421250317749</v>
      </c>
      <c r="N27" s="7">
        <v>176.04658425673901</v>
      </c>
      <c r="O27" s="7">
        <v>183.2641035942172</v>
      </c>
      <c r="P27" s="7">
        <v>189.31914380695005</v>
      </c>
      <c r="Q27" s="7">
        <v>194.90143577313256</v>
      </c>
      <c r="R27" s="7">
        <v>199.81247023943206</v>
      </c>
      <c r="S27" s="7">
        <v>204.14442575325634</v>
      </c>
      <c r="T27" s="7">
        <v>208.02492070235863</v>
      </c>
      <c r="U27" s="8">
        <v>3.1873747995505131E-2</v>
      </c>
    </row>
    <row r="28" spans="1:22" ht="15" customHeight="1" x14ac:dyDescent="0.3">
      <c r="A28" s="61"/>
      <c r="B28" s="6" t="s">
        <v>183</v>
      </c>
      <c r="C28" s="7">
        <v>21.029595</v>
      </c>
      <c r="D28" s="7">
        <v>20.980205658784609</v>
      </c>
      <c r="E28" s="7">
        <v>21.164147618137712</v>
      </c>
      <c r="F28" s="7">
        <v>21.753271966796877</v>
      </c>
      <c r="G28" s="7">
        <v>22.712059909804346</v>
      </c>
      <c r="H28" s="7">
        <v>23.874271302506987</v>
      </c>
      <c r="I28" s="7">
        <v>25.157213573607837</v>
      </c>
      <c r="J28" s="7">
        <v>26.52532588960446</v>
      </c>
      <c r="K28" s="7">
        <v>27.756254316905455</v>
      </c>
      <c r="L28" s="7">
        <v>29.067254442775017</v>
      </c>
      <c r="M28" s="7">
        <v>30.375036344999014</v>
      </c>
      <c r="N28" s="7">
        <v>31.710993107651689</v>
      </c>
      <c r="O28" s="7">
        <v>32.915325435768864</v>
      </c>
      <c r="P28" s="7">
        <v>33.914279385476135</v>
      </c>
      <c r="Q28" s="7">
        <v>34.851822907543287</v>
      </c>
      <c r="R28" s="7">
        <v>35.724938733008862</v>
      </c>
      <c r="S28" s="7">
        <v>36.525551476531604</v>
      </c>
      <c r="T28" s="7">
        <v>37.256226804691288</v>
      </c>
      <c r="U28" s="8">
        <v>3.6541800398109947E-2</v>
      </c>
    </row>
    <row r="29" spans="1:22" ht="15" customHeight="1" x14ac:dyDescent="0.3">
      <c r="A29" s="61"/>
      <c r="B29" s="6" t="s">
        <v>184</v>
      </c>
      <c r="C29" s="7">
        <v>435.990553003</v>
      </c>
      <c r="D29" s="7">
        <v>430.26464582227112</v>
      </c>
      <c r="E29" s="7">
        <v>433.20795013047677</v>
      </c>
      <c r="F29" s="7">
        <v>444.11240100894599</v>
      </c>
      <c r="G29" s="7">
        <v>458.72176542525835</v>
      </c>
      <c r="H29" s="7">
        <v>476.28316317417438</v>
      </c>
      <c r="I29" s="7">
        <v>495.86324837324196</v>
      </c>
      <c r="J29" s="7">
        <v>517.07151701624741</v>
      </c>
      <c r="K29" s="7">
        <v>537.4512757118988</v>
      </c>
      <c r="L29" s="7">
        <v>559.27248598326332</v>
      </c>
      <c r="M29" s="7">
        <v>581.87450545668673</v>
      </c>
      <c r="N29" s="7">
        <v>605.75792639300948</v>
      </c>
      <c r="O29" s="7">
        <v>628.08661650719921</v>
      </c>
      <c r="P29" s="7">
        <v>646.52325136398713</v>
      </c>
      <c r="Q29" s="7">
        <v>663.25955604740886</v>
      </c>
      <c r="R29" s="7">
        <v>678.39549760312207</v>
      </c>
      <c r="S29" s="7">
        <v>692.16093559943192</v>
      </c>
      <c r="T29" s="7">
        <v>704.56290502068941</v>
      </c>
      <c r="U29" s="8">
        <v>3.1303536427053302E-2</v>
      </c>
    </row>
    <row r="30" spans="1:22" ht="15" customHeight="1" x14ac:dyDescent="0.3">
      <c r="A30" s="61"/>
      <c r="B30" s="6" t="s">
        <v>185</v>
      </c>
      <c r="C30" s="7">
        <v>136.13966500000001</v>
      </c>
      <c r="D30" s="7">
        <v>139.06906724059036</v>
      </c>
      <c r="E30" s="7">
        <v>141.33163226817743</v>
      </c>
      <c r="F30" s="7">
        <v>146.19192471589531</v>
      </c>
      <c r="G30" s="7">
        <v>153.32393223557801</v>
      </c>
      <c r="H30" s="7">
        <v>161.467310100611</v>
      </c>
      <c r="I30" s="7">
        <v>170.63746342926362</v>
      </c>
      <c r="J30" s="7">
        <v>180.71600948440022</v>
      </c>
      <c r="K30" s="7">
        <v>190.79579556728243</v>
      </c>
      <c r="L30" s="7">
        <v>201.5066553930983</v>
      </c>
      <c r="M30" s="7">
        <v>213.22357018509103</v>
      </c>
      <c r="N30" s="7">
        <v>225.45106339802931</v>
      </c>
      <c r="O30" s="7">
        <v>237.42415273503528</v>
      </c>
      <c r="P30" s="7">
        <v>247.37974520208888</v>
      </c>
      <c r="Q30" s="7">
        <v>256.63132697428853</v>
      </c>
      <c r="R30" s="7">
        <v>265.10429927536831</v>
      </c>
      <c r="S30" s="7">
        <v>272.82676244640101</v>
      </c>
      <c r="T30" s="7">
        <v>280.05035645178361</v>
      </c>
      <c r="U30" s="8">
        <v>4.4721059362498705E-2</v>
      </c>
    </row>
    <row r="31" spans="1:22" ht="15" customHeight="1" x14ac:dyDescent="0.3">
      <c r="A31" s="61"/>
      <c r="B31" s="6" t="s">
        <v>186</v>
      </c>
      <c r="C31" s="7">
        <v>834.43598206199999</v>
      </c>
      <c r="D31" s="7">
        <v>832.76954995051699</v>
      </c>
      <c r="E31" s="7">
        <v>845.81672189283415</v>
      </c>
      <c r="F31" s="7">
        <v>877.08755494083107</v>
      </c>
      <c r="G31" s="7">
        <v>943.34319058808637</v>
      </c>
      <c r="H31" s="7">
        <v>1030.7724112593969</v>
      </c>
      <c r="I31" s="7">
        <v>1084.3956324971514</v>
      </c>
      <c r="J31" s="7">
        <v>1128.7607587026794</v>
      </c>
      <c r="K31" s="7">
        <v>1173.2310672581871</v>
      </c>
      <c r="L31" s="7">
        <v>1220.3696015430564</v>
      </c>
      <c r="M31" s="7">
        <v>1272.2794118157151</v>
      </c>
      <c r="N31" s="7">
        <v>1328.1637266618611</v>
      </c>
      <c r="O31" s="7">
        <v>1383.1169179663568</v>
      </c>
      <c r="P31" s="7">
        <v>1428.3477957303696</v>
      </c>
      <c r="Q31" s="7">
        <v>1468.8606236561743</v>
      </c>
      <c r="R31" s="7">
        <v>1504.6456714199371</v>
      </c>
      <c r="S31" s="7">
        <v>1537.1044668118375</v>
      </c>
      <c r="T31" s="7">
        <v>1565.527685916868</v>
      </c>
      <c r="U31" s="8">
        <v>4.0239868688853431E-2</v>
      </c>
    </row>
    <row r="32" spans="1:22" ht="15" customHeight="1" x14ac:dyDescent="0.3">
      <c r="A32" s="61"/>
      <c r="B32" s="6" t="s">
        <v>187</v>
      </c>
      <c r="C32" s="7">
        <v>32.092022</v>
      </c>
      <c r="D32" s="7">
        <v>30.899674030254143</v>
      </c>
      <c r="E32" s="7">
        <v>30.956051334592026</v>
      </c>
      <c r="F32" s="7">
        <v>31.618519498024654</v>
      </c>
      <c r="G32" s="7">
        <v>32.117652729700978</v>
      </c>
      <c r="H32" s="7">
        <v>32.702693935878365</v>
      </c>
      <c r="I32" s="7">
        <v>33.316733408849579</v>
      </c>
      <c r="J32" s="7">
        <v>34.04259971300835</v>
      </c>
      <c r="K32" s="7">
        <v>34.79671025331897</v>
      </c>
      <c r="L32" s="7">
        <v>35.641882090831963</v>
      </c>
      <c r="M32" s="7">
        <v>36.521308349196346</v>
      </c>
      <c r="N32" s="7">
        <v>37.527559949906603</v>
      </c>
      <c r="O32" s="7">
        <v>38.484157774275261</v>
      </c>
      <c r="P32" s="7">
        <v>39.283811497925271</v>
      </c>
      <c r="Q32" s="7">
        <v>39.975795637195823</v>
      </c>
      <c r="R32" s="7">
        <v>40.573270314898053</v>
      </c>
      <c r="S32" s="7">
        <v>41.117409108361826</v>
      </c>
      <c r="T32" s="7">
        <v>41.592413750216714</v>
      </c>
      <c r="U32" s="8">
        <v>1.8746815458144717E-2</v>
      </c>
    </row>
    <row r="33" spans="1:22" ht="15" customHeight="1" x14ac:dyDescent="0.3">
      <c r="A33" s="61"/>
      <c r="B33" s="6" t="s">
        <v>188</v>
      </c>
      <c r="C33" s="7">
        <v>143.77900100000002</v>
      </c>
      <c r="D33" s="7">
        <v>145.47946337634389</v>
      </c>
      <c r="E33" s="7">
        <v>147.00131364965526</v>
      </c>
      <c r="F33" s="7">
        <v>149.86597898005471</v>
      </c>
      <c r="G33" s="7">
        <v>154.01565990518105</v>
      </c>
      <c r="H33" s="7">
        <v>158.5689155402832</v>
      </c>
      <c r="I33" s="7">
        <v>163.89712597663296</v>
      </c>
      <c r="J33" s="7">
        <v>169.58606760684495</v>
      </c>
      <c r="K33" s="7">
        <v>175.5146677886535</v>
      </c>
      <c r="L33" s="7">
        <v>181.88563375654564</v>
      </c>
      <c r="M33" s="7">
        <v>189.54206055840541</v>
      </c>
      <c r="N33" s="7">
        <v>197.27716613753526</v>
      </c>
      <c r="O33" s="7">
        <v>204.68497833844555</v>
      </c>
      <c r="P33" s="7">
        <v>211.01775699391257</v>
      </c>
      <c r="Q33" s="7">
        <v>216.81160962337907</v>
      </c>
      <c r="R33" s="7">
        <v>222.01072781052923</v>
      </c>
      <c r="S33" s="7">
        <v>226.64181927859505</v>
      </c>
      <c r="T33" s="7">
        <v>230.84097698278129</v>
      </c>
      <c r="U33" s="8">
        <v>2.9276247751754969E-2</v>
      </c>
    </row>
    <row r="34" spans="1:22" ht="15" customHeight="1" x14ac:dyDescent="0.3">
      <c r="A34" s="61"/>
      <c r="B34" s="6" t="s">
        <v>189</v>
      </c>
      <c r="C34" s="7">
        <v>313.96738267197759</v>
      </c>
      <c r="D34" s="7">
        <v>313.96738267197759</v>
      </c>
      <c r="E34" s="7">
        <v>313.96738267197759</v>
      </c>
      <c r="F34" s="7">
        <v>313.96738267197759</v>
      </c>
      <c r="G34" s="7">
        <v>313.96738267197759</v>
      </c>
      <c r="H34" s="7">
        <v>313.96738267197759</v>
      </c>
      <c r="I34" s="7">
        <v>313.96738267197759</v>
      </c>
      <c r="J34" s="7">
        <v>313.96738267197759</v>
      </c>
      <c r="K34" s="7">
        <v>313.96738267197759</v>
      </c>
      <c r="L34" s="7">
        <v>313.96738267197759</v>
      </c>
      <c r="M34" s="7">
        <v>313.96738267197759</v>
      </c>
      <c r="N34" s="7">
        <v>313.96738267197759</v>
      </c>
      <c r="O34" s="7">
        <v>313.96738267197759</v>
      </c>
      <c r="P34" s="7">
        <v>313.96738267197759</v>
      </c>
      <c r="Q34" s="7">
        <v>313.96738267197759</v>
      </c>
      <c r="R34" s="7">
        <v>313.96738267197759</v>
      </c>
      <c r="S34" s="7">
        <v>313.96738267197759</v>
      </c>
      <c r="T34" s="7">
        <v>313.96738267197759</v>
      </c>
      <c r="U34" s="8">
        <v>0</v>
      </c>
    </row>
    <row r="35" spans="1:22" ht="15" customHeight="1" x14ac:dyDescent="0.3">
      <c r="A35" s="61"/>
      <c r="B35" s="6" t="s">
        <v>190</v>
      </c>
      <c r="C35" s="7">
        <v>84.036305479999996</v>
      </c>
      <c r="D35" s="7">
        <v>85.574177771407321</v>
      </c>
      <c r="E35" s="7">
        <v>85.574177771407321</v>
      </c>
      <c r="F35" s="7">
        <v>86.485250737761334</v>
      </c>
      <c r="G35" s="7">
        <v>87.617798258042171</v>
      </c>
      <c r="H35" s="7">
        <v>89.101062001156905</v>
      </c>
      <c r="I35" s="7">
        <v>90.815440871631949</v>
      </c>
      <c r="J35" s="7">
        <v>92.504388156098543</v>
      </c>
      <c r="K35" s="7">
        <v>95.103595167779346</v>
      </c>
      <c r="L35" s="7">
        <v>97.369132768233754</v>
      </c>
      <c r="M35" s="7">
        <v>99.557797745137748</v>
      </c>
      <c r="N35" s="7">
        <v>101.83651321896158</v>
      </c>
      <c r="O35" s="7">
        <v>104.37783477589896</v>
      </c>
      <c r="P35" s="7">
        <v>107.03865205016535</v>
      </c>
      <c r="Q35" s="7">
        <v>109.21347753979582</v>
      </c>
      <c r="R35" s="7">
        <v>111.12454191155099</v>
      </c>
      <c r="S35" s="7">
        <v>112.88928697823107</v>
      </c>
      <c r="T35" s="7">
        <v>115.5652527987816</v>
      </c>
      <c r="U35" s="8">
        <v>1.8955654453715942E-2</v>
      </c>
    </row>
    <row r="36" spans="1:22" ht="15" customHeight="1" x14ac:dyDescent="0.3">
      <c r="A36" s="61"/>
      <c r="B36" s="6" t="s">
        <v>191</v>
      </c>
      <c r="C36" s="7">
        <v>21.458040529999998</v>
      </c>
      <c r="D36" s="7">
        <v>21.65626369609112</v>
      </c>
      <c r="E36" s="7">
        <v>21.888707754321675</v>
      </c>
      <c r="F36" s="7">
        <v>22.390844190092036</v>
      </c>
      <c r="G36" s="7">
        <v>23.023609465642831</v>
      </c>
      <c r="H36" s="7">
        <v>23.76700585696441</v>
      </c>
      <c r="I36" s="7">
        <v>24.647976471628958</v>
      </c>
      <c r="J36" s="7">
        <v>25.608266050896312</v>
      </c>
      <c r="K36" s="7">
        <v>26.66325669726735</v>
      </c>
      <c r="L36" s="7">
        <v>27.778963352834925</v>
      </c>
      <c r="M36" s="7">
        <v>29.037681889116364</v>
      </c>
      <c r="N36" s="7">
        <v>30.399876624717013</v>
      </c>
      <c r="O36" s="7">
        <v>31.758944492972159</v>
      </c>
      <c r="P36" s="7">
        <v>32.865853477635127</v>
      </c>
      <c r="Q36" s="7">
        <v>33.84056979893397</v>
      </c>
      <c r="R36" s="7">
        <v>34.698454160834665</v>
      </c>
      <c r="S36" s="7">
        <v>35.474288167623172</v>
      </c>
      <c r="T36" s="7">
        <v>36.16732475798733</v>
      </c>
      <c r="U36" s="8">
        <v>3.2573091826191058E-2</v>
      </c>
    </row>
    <row r="37" spans="1:22" ht="15" customHeight="1" x14ac:dyDescent="0.3">
      <c r="A37" s="61"/>
      <c r="B37" s="6" t="s">
        <v>13</v>
      </c>
      <c r="C37" s="7">
        <v>957.40862328000003</v>
      </c>
      <c r="D37" s="7">
        <v>1033.0700298450311</v>
      </c>
      <c r="E37" s="7">
        <v>1082.186565359194</v>
      </c>
      <c r="F37" s="7">
        <v>1119.3692401037492</v>
      </c>
      <c r="G37" s="7">
        <v>1152.242759994499</v>
      </c>
      <c r="H37" s="7">
        <v>1183.0347599113479</v>
      </c>
      <c r="I37" s="7">
        <v>1212.4927362423746</v>
      </c>
      <c r="J37" s="7">
        <v>1249.0272178932328</v>
      </c>
      <c r="K37" s="7">
        <v>1283.9471977808453</v>
      </c>
      <c r="L37" s="7">
        <v>1319.0817844889577</v>
      </c>
      <c r="M37" s="7">
        <v>1357.0542465614994</v>
      </c>
      <c r="N37" s="7">
        <v>1398.423044978018</v>
      </c>
      <c r="O37" s="7">
        <v>1440.6946094607315</v>
      </c>
      <c r="P37" s="7">
        <v>1475.6934194997461</v>
      </c>
      <c r="Q37" s="7">
        <v>1506.9462225835518</v>
      </c>
      <c r="R37" s="7">
        <v>1535.3554457781424</v>
      </c>
      <c r="S37" s="7">
        <v>1569.2798317852894</v>
      </c>
      <c r="T37" s="7">
        <v>1595.2335552778416</v>
      </c>
      <c r="U37" s="8">
        <v>2.752738943203048E-2</v>
      </c>
    </row>
    <row r="38" spans="1:22" ht="15" customHeight="1" x14ac:dyDescent="0.3">
      <c r="A38" s="61"/>
      <c r="B38" s="6" t="s">
        <v>192</v>
      </c>
      <c r="C38" s="7">
        <v>0</v>
      </c>
      <c r="D38" s="7">
        <v>0</v>
      </c>
      <c r="E38" s="7">
        <v>0</v>
      </c>
      <c r="F38" s="7">
        <v>0</v>
      </c>
      <c r="G38" s="7">
        <v>0</v>
      </c>
      <c r="H38" s="7">
        <v>0</v>
      </c>
      <c r="I38" s="7">
        <v>153.67182485535801</v>
      </c>
      <c r="J38" s="7">
        <v>330.39442343902959</v>
      </c>
      <c r="K38" s="7">
        <v>487.52386435363621</v>
      </c>
      <c r="L38" s="7">
        <v>653.91708181111358</v>
      </c>
      <c r="M38" s="7">
        <v>833.92449492746289</v>
      </c>
      <c r="N38" s="7">
        <v>1034.488455819647</v>
      </c>
      <c r="O38" s="7">
        <v>1197.472087172293</v>
      </c>
      <c r="P38" s="7">
        <v>1363.593142594804</v>
      </c>
      <c r="Q38" s="7">
        <v>1533.3303317142611</v>
      </c>
      <c r="R38" s="7">
        <v>1707.153751911128</v>
      </c>
      <c r="S38" s="7">
        <v>1885.4803453786269</v>
      </c>
      <c r="T38" s="7">
        <v>1930.8315243183879</v>
      </c>
      <c r="U38" s="8">
        <v>0</v>
      </c>
    </row>
    <row r="39" spans="1:22" ht="15" customHeight="1" x14ac:dyDescent="0.3">
      <c r="A39" s="61"/>
      <c r="B39" s="6" t="s">
        <v>14</v>
      </c>
      <c r="C39" s="7">
        <v>4392.2922070300001</v>
      </c>
      <c r="D39" s="7">
        <v>4617.2082907806407</v>
      </c>
      <c r="E39" s="7">
        <v>5269.721010804742</v>
      </c>
      <c r="F39" s="7">
        <v>5636.0345290519281</v>
      </c>
      <c r="G39" s="7">
        <v>6020.488100553911</v>
      </c>
      <c r="H39" s="7">
        <v>6446.7586622409635</v>
      </c>
      <c r="I39" s="7">
        <v>6886.4703373180264</v>
      </c>
      <c r="J39" s="7">
        <v>7214.395015789064</v>
      </c>
      <c r="K39" s="7">
        <v>7969.0403688609031</v>
      </c>
      <c r="L39" s="7">
        <v>8545.3963020881729</v>
      </c>
      <c r="M39" s="7">
        <v>9093.297120205898</v>
      </c>
      <c r="N39" s="7">
        <v>9733.5906631208454</v>
      </c>
      <c r="O39" s="7">
        <v>10313.909899067916</v>
      </c>
      <c r="P39" s="7">
        <v>10857.69199205308</v>
      </c>
      <c r="Q39" s="7">
        <v>11261.505272856968</v>
      </c>
      <c r="R39" s="7">
        <v>11611.090575487191</v>
      </c>
      <c r="S39" s="7">
        <v>11943.523735638275</v>
      </c>
      <c r="T39" s="7">
        <v>12243.41890315039</v>
      </c>
      <c r="U39" s="8">
        <v>6.2845657898297436E-2</v>
      </c>
    </row>
    <row r="40" spans="1:22" ht="15" customHeight="1" x14ac:dyDescent="0.3">
      <c r="A40" s="61"/>
      <c r="B40" s="6" t="s">
        <v>193</v>
      </c>
      <c r="C40" s="7">
        <v>37.010144000000004</v>
      </c>
      <c r="D40" s="7">
        <v>37.903960938442161</v>
      </c>
      <c r="E40" s="7">
        <v>38.406173397299654</v>
      </c>
      <c r="F40" s="7">
        <v>39.260215017981992</v>
      </c>
      <c r="G40" s="7">
        <v>40.484596941019689</v>
      </c>
      <c r="H40" s="7">
        <v>41.925718372769502</v>
      </c>
      <c r="I40" s="7">
        <v>43.659964037185389</v>
      </c>
      <c r="J40" s="7">
        <v>45.550865540765088</v>
      </c>
      <c r="K40" s="7">
        <v>47.635914738503615</v>
      </c>
      <c r="L40" s="7">
        <v>49.820894328099797</v>
      </c>
      <c r="M40" s="7">
        <v>52.3131196384726</v>
      </c>
      <c r="N40" s="7">
        <v>54.989252404992449</v>
      </c>
      <c r="O40" s="7">
        <v>57.680957177126665</v>
      </c>
      <c r="P40" s="7">
        <v>59.863356895330867</v>
      </c>
      <c r="Q40" s="7">
        <v>61.794075349393708</v>
      </c>
      <c r="R40" s="7">
        <v>63.502619802575325</v>
      </c>
      <c r="S40" s="7">
        <v>65.062137551796042</v>
      </c>
      <c r="T40" s="7">
        <v>66.454657999323359</v>
      </c>
      <c r="U40" s="8">
        <v>3.5714489403911642E-2</v>
      </c>
    </row>
    <row r="41" spans="1:22" ht="15" customHeight="1" x14ac:dyDescent="0.3">
      <c r="A41" s="61"/>
      <c r="B41" s="6" t="s">
        <v>194</v>
      </c>
      <c r="C41" s="7">
        <v>104.95921300000001</v>
      </c>
      <c r="D41" s="7">
        <v>106.78763771266608</v>
      </c>
      <c r="E41" s="7">
        <v>108.37367012242342</v>
      </c>
      <c r="F41" s="7">
        <v>111.71396083384462</v>
      </c>
      <c r="G41" s="7">
        <v>116.924614854976</v>
      </c>
      <c r="H41" s="7">
        <v>123.07204584446397</v>
      </c>
      <c r="I41" s="7">
        <v>130.43334991135882</v>
      </c>
      <c r="J41" s="7">
        <v>138.57170625222824</v>
      </c>
      <c r="K41" s="7">
        <v>146.98309927741988</v>
      </c>
      <c r="L41" s="7">
        <v>156.02216924612733</v>
      </c>
      <c r="M41" s="7">
        <v>166.03449696949573</v>
      </c>
      <c r="N41" s="7">
        <v>176.85843732904345</v>
      </c>
      <c r="O41" s="7">
        <v>187.61842090221717</v>
      </c>
      <c r="P41" s="7">
        <v>196.70517373437283</v>
      </c>
      <c r="Q41" s="7">
        <v>205.27002887782942</v>
      </c>
      <c r="R41" s="7">
        <v>213.10534621440087</v>
      </c>
      <c r="S41" s="7">
        <v>220.22665942292187</v>
      </c>
      <c r="T41" s="7">
        <v>226.85393863253455</v>
      </c>
      <c r="U41" s="8">
        <v>4.8217929744655441E-2</v>
      </c>
    </row>
    <row r="42" spans="1:22" ht="15" customHeight="1" x14ac:dyDescent="0.3">
      <c r="A42" s="61"/>
      <c r="B42" s="6" t="s">
        <v>15</v>
      </c>
      <c r="C42" s="7">
        <v>5868.3376539999999</v>
      </c>
      <c r="D42" s="7">
        <v>2797.6177540699996</v>
      </c>
      <c r="E42" s="7">
        <v>2797.6177540699996</v>
      </c>
      <c r="F42" s="7">
        <v>2797.6177540699996</v>
      </c>
      <c r="G42" s="7">
        <v>2797.6177540699996</v>
      </c>
      <c r="H42" s="7">
        <v>2797.6177540699996</v>
      </c>
      <c r="I42" s="7">
        <v>2797.6177540699996</v>
      </c>
      <c r="J42" s="7">
        <v>2797.6177540699996</v>
      </c>
      <c r="K42" s="7">
        <v>2797.6177540699996</v>
      </c>
      <c r="L42" s="7">
        <v>2797.6177540699996</v>
      </c>
      <c r="M42" s="7">
        <v>2797.6177540699996</v>
      </c>
      <c r="N42" s="7">
        <v>2797.6177540699996</v>
      </c>
      <c r="O42" s="7">
        <v>2797.6177540699996</v>
      </c>
      <c r="P42" s="7">
        <v>2797.6177540699996</v>
      </c>
      <c r="Q42" s="7">
        <v>2797.6177540699996</v>
      </c>
      <c r="R42" s="7">
        <v>2797.6177540699996</v>
      </c>
      <c r="S42" s="7">
        <v>2797.6177540699996</v>
      </c>
      <c r="T42" s="7">
        <v>2797.6177540699996</v>
      </c>
      <c r="U42" s="8">
        <v>0</v>
      </c>
    </row>
    <row r="43" spans="1:22" ht="15" customHeight="1" thickBot="1" x14ac:dyDescent="0.35">
      <c r="A43" s="61"/>
      <c r="B43" s="6" t="s">
        <v>16</v>
      </c>
      <c r="C43" s="7">
        <v>2654.5907307299999</v>
      </c>
      <c r="D43" s="7">
        <v>2271.0907990867931</v>
      </c>
      <c r="E43" s="7">
        <v>2293.2833495123182</v>
      </c>
      <c r="F43" s="7">
        <v>2324.1924592328951</v>
      </c>
      <c r="G43" s="7">
        <v>2368.3834988656286</v>
      </c>
      <c r="H43" s="7">
        <v>2419.1271407856252</v>
      </c>
      <c r="I43" s="7">
        <v>2479.8816829933535</v>
      </c>
      <c r="J43" s="7">
        <v>2547.3289203371555</v>
      </c>
      <c r="K43" s="7">
        <v>2620.7911327085158</v>
      </c>
      <c r="L43" s="7">
        <v>2697.954155135752</v>
      </c>
      <c r="M43" s="7">
        <v>2788.0559224986191</v>
      </c>
      <c r="N43" s="7">
        <v>2885.333454103913</v>
      </c>
      <c r="O43" s="7">
        <v>2984.3360270432154</v>
      </c>
      <c r="P43" s="7">
        <v>3065.844730354017</v>
      </c>
      <c r="Q43" s="7">
        <v>3137.4912647276578</v>
      </c>
      <c r="R43" s="7">
        <v>3201.3072982707804</v>
      </c>
      <c r="S43" s="7">
        <v>3260.5837699122167</v>
      </c>
      <c r="T43" s="7">
        <v>3312.67703892994</v>
      </c>
      <c r="U43" s="8">
        <v>2.3874053532444428E-2</v>
      </c>
    </row>
    <row r="44" spans="1:22" ht="15" customHeight="1" thickBot="1" x14ac:dyDescent="0.35">
      <c r="A44" s="62" t="s">
        <v>17</v>
      </c>
      <c r="B44" s="63"/>
      <c r="C44" s="11">
        <v>89296.816058502998</v>
      </c>
      <c r="D44" s="11">
        <v>88210.718064643806</v>
      </c>
      <c r="E44" s="11">
        <v>90805.321322312797</v>
      </c>
      <c r="F44" s="11">
        <v>94400.422200145505</v>
      </c>
      <c r="G44" s="11">
        <v>98820.349439163503</v>
      </c>
      <c r="H44" s="11">
        <v>108498.05613223001</v>
      </c>
      <c r="I44" s="11">
        <v>116543.736334835</v>
      </c>
      <c r="J44" s="11">
        <v>124941.39226053</v>
      </c>
      <c r="K44" s="11">
        <v>132524.462018119</v>
      </c>
      <c r="L44" s="11">
        <v>138265.43002747701</v>
      </c>
      <c r="M44" s="11">
        <v>145133.04526430101</v>
      </c>
      <c r="N44" s="11">
        <v>151397.36196819501</v>
      </c>
      <c r="O44" s="11">
        <v>156832.71618995699</v>
      </c>
      <c r="P44" s="11">
        <v>161454.41695419501</v>
      </c>
      <c r="Q44" s="11">
        <v>165572.03061908999</v>
      </c>
      <c r="R44" s="11">
        <v>169227.11229651599</v>
      </c>
      <c r="S44" s="11">
        <v>172648.120747187</v>
      </c>
      <c r="T44" s="11">
        <v>175582.09345107799</v>
      </c>
      <c r="U44" s="12">
        <v>4.3962572976213199E-2</v>
      </c>
    </row>
    <row r="45" spans="1:22" ht="15" customHeight="1" x14ac:dyDescent="0.3">
      <c r="A45" s="64" t="s">
        <v>18</v>
      </c>
      <c r="B45" s="6" t="s">
        <v>19</v>
      </c>
      <c r="C45" s="13">
        <v>48164.342064344215</v>
      </c>
      <c r="D45" s="13">
        <v>50670.039362585208</v>
      </c>
      <c r="E45" s="13">
        <v>51349.451947140289</v>
      </c>
      <c r="F45" s="13">
        <v>52887.072195102977</v>
      </c>
      <c r="G45" s="13">
        <v>54326.928060882674</v>
      </c>
      <c r="H45" s="13">
        <v>56074.057215348112</v>
      </c>
      <c r="I45" s="13">
        <v>58929.227834760815</v>
      </c>
      <c r="J45" s="13">
        <v>61911.449109009714</v>
      </c>
      <c r="K45" s="13">
        <v>64828.903327938817</v>
      </c>
      <c r="L45" s="13">
        <v>67815.449681236641</v>
      </c>
      <c r="M45" s="13">
        <v>70811.831611662317</v>
      </c>
      <c r="N45" s="13">
        <v>73622.385405481225</v>
      </c>
      <c r="O45" s="13">
        <v>76398.507880407298</v>
      </c>
      <c r="P45" s="13">
        <v>78574.006034799459</v>
      </c>
      <c r="Q45" s="13">
        <v>80506.779045836593</v>
      </c>
      <c r="R45" s="13">
        <v>82239.121926579333</v>
      </c>
      <c r="S45" s="13">
        <v>83800.98026451873</v>
      </c>
      <c r="T45" s="13">
        <v>85219.451206451777</v>
      </c>
      <c r="U45" s="8">
        <v>3.3027108199278565E-2</v>
      </c>
    </row>
    <row r="46" spans="1:22" ht="15" customHeight="1" x14ac:dyDescent="0.3">
      <c r="A46" s="65"/>
      <c r="B46" s="6" t="s">
        <v>20</v>
      </c>
      <c r="C46" s="13">
        <v>12184.843116280001</v>
      </c>
      <c r="D46" s="13">
        <v>11631</v>
      </c>
      <c r="E46" s="13">
        <v>12003.300000000001</v>
      </c>
      <c r="F46" s="13">
        <v>12003.300000000001</v>
      </c>
      <c r="G46" s="13">
        <v>12670.15</v>
      </c>
      <c r="H46" s="13">
        <v>13337</v>
      </c>
      <c r="I46" s="13">
        <v>13337</v>
      </c>
      <c r="J46" s="13">
        <v>13337</v>
      </c>
      <c r="K46" s="13">
        <v>13337</v>
      </c>
      <c r="L46" s="13">
        <v>13337</v>
      </c>
      <c r="M46" s="13">
        <v>13337</v>
      </c>
      <c r="N46" s="13">
        <v>13337</v>
      </c>
      <c r="O46" s="13">
        <v>13337</v>
      </c>
      <c r="P46" s="13">
        <v>13338</v>
      </c>
      <c r="Q46" s="13">
        <v>13339</v>
      </c>
      <c r="R46" s="13">
        <v>13340</v>
      </c>
      <c r="S46" s="13">
        <v>13341</v>
      </c>
      <c r="T46" s="13">
        <v>13342</v>
      </c>
      <c r="U46" s="8">
        <v>8.6145817106140221E-3</v>
      </c>
    </row>
    <row r="47" spans="1:22" ht="15" customHeight="1" x14ac:dyDescent="0.3">
      <c r="A47" s="65"/>
      <c r="B47" s="6" t="s">
        <v>21</v>
      </c>
      <c r="C47" s="7">
        <v>217.19450838</v>
      </c>
      <c r="D47" s="7">
        <v>220.30425859073901</v>
      </c>
      <c r="E47" s="7">
        <v>221.32787278311201</v>
      </c>
      <c r="F47" s="7">
        <v>226.00503991548101</v>
      </c>
      <c r="G47" s="7">
        <v>234.935129506528</v>
      </c>
      <c r="H47" s="7">
        <v>246.78624918022899</v>
      </c>
      <c r="I47" s="7">
        <v>258.18333175830901</v>
      </c>
      <c r="J47" s="7">
        <v>269.672784190333</v>
      </c>
      <c r="K47" s="7">
        <v>280.050613851999</v>
      </c>
      <c r="L47" s="7">
        <v>290.69817107415599</v>
      </c>
      <c r="M47" s="7">
        <v>301.02940185195899</v>
      </c>
      <c r="N47" s="7">
        <v>309.424063250372</v>
      </c>
      <c r="O47" s="7">
        <v>317.12043070861898</v>
      </c>
      <c r="P47" s="7">
        <v>325.11207169784399</v>
      </c>
      <c r="Q47" s="7">
        <v>332.124016174117</v>
      </c>
      <c r="R47" s="7">
        <v>338.43767734447999</v>
      </c>
      <c r="S47" s="7">
        <v>343.93092658610101</v>
      </c>
      <c r="T47" s="7">
        <v>349.20782005774402</v>
      </c>
      <c r="U47" s="8">
        <v>2.9209572287937968E-2</v>
      </c>
    </row>
    <row r="48" spans="1:22" ht="15" customHeight="1" x14ac:dyDescent="0.3">
      <c r="A48" s="65"/>
      <c r="B48" s="6" t="s">
        <v>12</v>
      </c>
      <c r="C48" s="7">
        <v>446.62404814000001</v>
      </c>
      <c r="D48" s="7">
        <v>454.70611168661202</v>
      </c>
      <c r="E48" s="7">
        <v>459.39481985175502</v>
      </c>
      <c r="F48" s="7">
        <v>471.32132722154302</v>
      </c>
      <c r="G48" s="7">
        <v>492.004840699147</v>
      </c>
      <c r="H48" s="7">
        <v>516.81516521370702</v>
      </c>
      <c r="I48" s="7">
        <v>542.66986582554205</v>
      </c>
      <c r="J48" s="7">
        <v>569.65567588926001</v>
      </c>
      <c r="K48" s="7">
        <v>594.20147839671301</v>
      </c>
      <c r="L48" s="7">
        <v>619.57679575849204</v>
      </c>
      <c r="M48" s="7">
        <v>643.307269330537</v>
      </c>
      <c r="N48" s="7">
        <v>665.12483164024502</v>
      </c>
      <c r="O48" s="7">
        <v>686.32717797577595</v>
      </c>
      <c r="P48" s="7">
        <v>706.54125387071099</v>
      </c>
      <c r="Q48" s="7">
        <v>724.15692117665105</v>
      </c>
      <c r="R48" s="7">
        <v>739.73393998701602</v>
      </c>
      <c r="S48" s="7">
        <v>753.11715909559496</v>
      </c>
      <c r="T48" s="7">
        <v>765.30708843413595</v>
      </c>
      <c r="U48" s="8">
        <v>3.3074303262299543E-2</v>
      </c>
      <c r="V48" s="9"/>
    </row>
    <row r="49" spans="1:22" ht="15" customHeight="1" x14ac:dyDescent="0.3">
      <c r="A49" s="65"/>
      <c r="B49" s="6" t="s">
        <v>22</v>
      </c>
      <c r="C49" s="7">
        <v>10410.71333884</v>
      </c>
      <c r="D49" s="7">
        <v>10529.851354611799</v>
      </c>
      <c r="E49" s="7">
        <v>10625.495027813</v>
      </c>
      <c r="F49" s="7">
        <v>10879.4367008678</v>
      </c>
      <c r="G49" s="7">
        <v>11343.970639908701</v>
      </c>
      <c r="H49" s="7">
        <v>11900.224835172399</v>
      </c>
      <c r="I49" s="7">
        <v>12481.152806849146</v>
      </c>
      <c r="J49" s="7">
        <v>13085.870900366757</v>
      </c>
      <c r="K49" s="7">
        <v>13628.52395795982</v>
      </c>
      <c r="L49" s="7">
        <v>14190.908015292369</v>
      </c>
      <c r="M49" s="7">
        <v>14706.228785093464</v>
      </c>
      <c r="N49" s="7">
        <v>15169.772440971094</v>
      </c>
      <c r="O49" s="7">
        <v>15613.049402772531</v>
      </c>
      <c r="P49" s="7">
        <v>16044.160913001031</v>
      </c>
      <c r="Q49" s="7">
        <v>16419.446685318933</v>
      </c>
      <c r="R49" s="7">
        <v>16752.293615516232</v>
      </c>
      <c r="S49" s="7">
        <v>17038.345606651332</v>
      </c>
      <c r="T49" s="7">
        <v>17299.751805897533</v>
      </c>
      <c r="U49" s="8">
        <v>3.1516316446274395E-2</v>
      </c>
      <c r="V49" s="9"/>
    </row>
    <row r="50" spans="1:22" ht="15" customHeight="1" x14ac:dyDescent="0.3">
      <c r="A50" s="65"/>
      <c r="B50" s="6" t="s">
        <v>23</v>
      </c>
      <c r="C50" s="7">
        <v>351.53559998999998</v>
      </c>
      <c r="D50" s="7">
        <v>358.82919751126002</v>
      </c>
      <c r="E50" s="7">
        <v>363.81015717638098</v>
      </c>
      <c r="F50" s="7">
        <v>374.39033283579403</v>
      </c>
      <c r="G50" s="7">
        <v>390.57347187370198</v>
      </c>
      <c r="H50" s="7">
        <v>409.39278260713797</v>
      </c>
      <c r="I50" s="7">
        <v>430.01196303200402</v>
      </c>
      <c r="J50" s="7">
        <v>451.22787359572101</v>
      </c>
      <c r="K50" s="7">
        <v>471.41454585804001</v>
      </c>
      <c r="L50" s="7">
        <v>491.787339328737</v>
      </c>
      <c r="M50" s="7">
        <v>511.80117673777198</v>
      </c>
      <c r="N50" s="7">
        <v>528.47542677667298</v>
      </c>
      <c r="O50" s="7">
        <v>544.11259426307402</v>
      </c>
      <c r="P50" s="7">
        <v>559.35396033667905</v>
      </c>
      <c r="Q50" s="7">
        <v>572.87755380570002</v>
      </c>
      <c r="R50" s="7">
        <v>584.98840021525405</v>
      </c>
      <c r="S50" s="7">
        <v>595.665336012681</v>
      </c>
      <c r="T50" s="7">
        <v>605.75834509893298</v>
      </c>
      <c r="U50" s="8">
        <v>3.3268588541152999E-2</v>
      </c>
      <c r="V50" s="9"/>
    </row>
    <row r="51" spans="1:22" ht="15" customHeight="1" x14ac:dyDescent="0.3">
      <c r="A51" s="65"/>
      <c r="B51" s="6" t="s">
        <v>24</v>
      </c>
      <c r="C51" s="7">
        <v>411.93938901000001</v>
      </c>
      <c r="D51" s="7">
        <v>417.45887360741898</v>
      </c>
      <c r="E51" s="7">
        <v>420.72595180295502</v>
      </c>
      <c r="F51" s="7">
        <v>433.04159563892603</v>
      </c>
      <c r="G51" s="7">
        <v>455.47199609625801</v>
      </c>
      <c r="H51" s="7">
        <v>482.001902778974</v>
      </c>
      <c r="I51" s="7">
        <v>509.74112337593698</v>
      </c>
      <c r="J51" s="7">
        <v>538.78632477093095</v>
      </c>
      <c r="K51" s="7">
        <v>564.04332495571703</v>
      </c>
      <c r="L51" s="7">
        <v>590.36277045790803</v>
      </c>
      <c r="M51" s="7">
        <v>613.41129859140995</v>
      </c>
      <c r="N51" s="7">
        <v>633.04895360406499</v>
      </c>
      <c r="O51" s="7">
        <v>651.12920398726601</v>
      </c>
      <c r="P51" s="7">
        <v>669.61009335701897</v>
      </c>
      <c r="Q51" s="7">
        <v>685.78304554289502</v>
      </c>
      <c r="R51" s="7">
        <v>700.37186759732106</v>
      </c>
      <c r="S51" s="7">
        <v>712.96441405575695</v>
      </c>
      <c r="T51" s="7">
        <v>724.64190737522904</v>
      </c>
      <c r="U51" s="8">
        <v>3.5069137164410513E-2</v>
      </c>
      <c r="V51" s="9"/>
    </row>
    <row r="52" spans="1:22" ht="15" customHeight="1" x14ac:dyDescent="0.3">
      <c r="A52" s="65"/>
      <c r="B52" s="6" t="s">
        <v>25</v>
      </c>
      <c r="C52" s="7">
        <v>531.48059929999999</v>
      </c>
      <c r="D52" s="7">
        <v>539.04099812678601</v>
      </c>
      <c r="E52" s="7">
        <v>543.96023696774</v>
      </c>
      <c r="F52" s="7">
        <v>558.39262411977495</v>
      </c>
      <c r="G52" s="7">
        <v>584.41830936611598</v>
      </c>
      <c r="H52" s="7">
        <v>615.28542243171103</v>
      </c>
      <c r="I52" s="7">
        <v>647.49124558431095</v>
      </c>
      <c r="J52" s="7">
        <v>681.18214880254595</v>
      </c>
      <c r="K52" s="7">
        <v>710.88937323216703</v>
      </c>
      <c r="L52" s="7">
        <v>741.76203698394602</v>
      </c>
      <c r="M52" s="7">
        <v>769.38647951255496</v>
      </c>
      <c r="N52" s="7">
        <v>793.58165023877302</v>
      </c>
      <c r="O52" s="7">
        <v>816.301551195505</v>
      </c>
      <c r="P52" s="7">
        <v>838.94867918753596</v>
      </c>
      <c r="Q52" s="7">
        <v>858.72752379126098</v>
      </c>
      <c r="R52" s="7">
        <v>876.43884141586204</v>
      </c>
      <c r="S52" s="7">
        <v>891.75967395223302</v>
      </c>
      <c r="T52" s="7">
        <v>905.84632271658495</v>
      </c>
      <c r="U52" s="8">
        <v>3.2974368772976659E-2</v>
      </c>
      <c r="V52" s="9"/>
    </row>
    <row r="53" spans="1:22" ht="15" customHeight="1" x14ac:dyDescent="0.3">
      <c r="A53" s="65"/>
      <c r="B53" s="6" t="s">
        <v>26</v>
      </c>
      <c r="C53" s="7">
        <v>2685.305512976774</v>
      </c>
      <c r="D53" s="7">
        <v>2719.7127765769601</v>
      </c>
      <c r="E53" s="7">
        <v>2748.0076883126007</v>
      </c>
      <c r="F53" s="7">
        <v>2806.7123740133507</v>
      </c>
      <c r="G53" s="7">
        <v>2912.1476375316183</v>
      </c>
      <c r="H53" s="7">
        <v>3039.4515992498814</v>
      </c>
      <c r="I53" s="7">
        <v>3172.0346911247048</v>
      </c>
      <c r="J53" s="7">
        <v>3309.6988013422315</v>
      </c>
      <c r="K53" s="7">
        <v>3436.5730556628355</v>
      </c>
      <c r="L53" s="7">
        <v>3567.4434439239417</v>
      </c>
      <c r="M53" s="7">
        <v>3691.9168002429533</v>
      </c>
      <c r="N53" s="7">
        <v>3808.5980798885648</v>
      </c>
      <c r="O53" s="7">
        <v>3923.2373934138327</v>
      </c>
      <c r="P53" s="7">
        <v>4030.892739083703</v>
      </c>
      <c r="Q53" s="7">
        <v>4124.3516466689325</v>
      </c>
      <c r="R53" s="7">
        <v>4206.3282954436927</v>
      </c>
      <c r="S53" s="7">
        <v>4276.7472154507432</v>
      </c>
      <c r="T53" s="7">
        <v>4340.370907568963</v>
      </c>
      <c r="U53" s="8">
        <v>2.9645528139441435E-2</v>
      </c>
      <c r="V53" s="9"/>
    </row>
    <row r="54" spans="1:22" ht="15" customHeight="1" x14ac:dyDescent="0.3">
      <c r="A54" s="65"/>
      <c r="B54" s="6" t="s">
        <v>27</v>
      </c>
      <c r="C54" s="7">
        <v>198.32610047</v>
      </c>
      <c r="D54" s="7">
        <v>200.88416212479899</v>
      </c>
      <c r="E54" s="7">
        <v>202.88275999702901</v>
      </c>
      <c r="F54" s="7">
        <v>207.50745980726199</v>
      </c>
      <c r="G54" s="7">
        <v>215.841106753639</v>
      </c>
      <c r="H54" s="7">
        <v>225.848883188522</v>
      </c>
      <c r="I54" s="7">
        <v>236.281458130164</v>
      </c>
      <c r="J54" s="7">
        <v>247.13599702883999</v>
      </c>
      <c r="K54" s="7">
        <v>257.00101913444598</v>
      </c>
      <c r="L54" s="7">
        <v>267.20080517658403</v>
      </c>
      <c r="M54" s="7">
        <v>276.72061502714598</v>
      </c>
      <c r="N54" s="7">
        <v>285.46565704990297</v>
      </c>
      <c r="O54" s="7">
        <v>293.946971219273</v>
      </c>
      <c r="P54" s="7">
        <v>302.04844027769298</v>
      </c>
      <c r="Q54" s="7">
        <v>309.09317454943999</v>
      </c>
      <c r="R54" s="7">
        <v>315.309134413734</v>
      </c>
      <c r="S54" s="7">
        <v>320.656104000087</v>
      </c>
      <c r="T54" s="7">
        <v>325.51357929114403</v>
      </c>
      <c r="U54" s="8">
        <v>3.06268754577248E-2</v>
      </c>
      <c r="V54" s="9"/>
    </row>
    <row r="55" spans="1:22" ht="15" customHeight="1" x14ac:dyDescent="0.3">
      <c r="A55" s="65"/>
      <c r="B55" s="6" t="s">
        <v>28</v>
      </c>
      <c r="C55" s="7">
        <v>386.12388886000002</v>
      </c>
      <c r="D55" s="7">
        <v>393.94466925329402</v>
      </c>
      <c r="E55" s="7">
        <v>397.92079700056399</v>
      </c>
      <c r="F55" s="7">
        <v>409.252452205032</v>
      </c>
      <c r="G55" s="7">
        <v>428.76893977940802</v>
      </c>
      <c r="H55" s="7">
        <v>452.047180017632</v>
      </c>
      <c r="I55" s="7">
        <v>476.310693240989</v>
      </c>
      <c r="J55" s="7">
        <v>501.71105445384597</v>
      </c>
      <c r="K55" s="7">
        <v>524.52607990521597</v>
      </c>
      <c r="L55" s="7">
        <v>548.16147429439104</v>
      </c>
      <c r="M55" s="7">
        <v>569.89359617997195</v>
      </c>
      <c r="N55" s="7">
        <v>589.50209154549395</v>
      </c>
      <c r="O55" s="7">
        <v>608.32962530152497</v>
      </c>
      <c r="P55" s="7">
        <v>626.57200926240205</v>
      </c>
      <c r="Q55" s="7">
        <v>642.505149563033</v>
      </c>
      <c r="R55" s="7">
        <v>656.68468786002904</v>
      </c>
      <c r="S55" s="7">
        <v>668.894324314193</v>
      </c>
      <c r="T55" s="7">
        <v>680.074351496801</v>
      </c>
      <c r="U55" s="8">
        <v>3.4713398966748299E-2</v>
      </c>
      <c r="V55" s="9"/>
    </row>
    <row r="56" spans="1:22" ht="15" customHeight="1" x14ac:dyDescent="0.3">
      <c r="A56" s="65"/>
      <c r="B56" s="6" t="s">
        <v>29</v>
      </c>
      <c r="C56" s="7">
        <v>265.77950479999998</v>
      </c>
      <c r="D56" s="7">
        <v>267.78119764723402</v>
      </c>
      <c r="E56" s="7">
        <v>270.36331493671599</v>
      </c>
      <c r="F56" s="7">
        <v>275.73793924923399</v>
      </c>
      <c r="G56" s="7">
        <v>285.07679052013702</v>
      </c>
      <c r="H56" s="7">
        <v>296.09723556419698</v>
      </c>
      <c r="I56" s="7">
        <v>308.12047565100198</v>
      </c>
      <c r="J56" s="7">
        <v>320.27822169981198</v>
      </c>
      <c r="K56" s="7">
        <v>331.70189655792598</v>
      </c>
      <c r="L56" s="7">
        <v>343.26240884129697</v>
      </c>
      <c r="M56" s="7">
        <v>354.47827986536402</v>
      </c>
      <c r="N56" s="7">
        <v>363.63125719001602</v>
      </c>
      <c r="O56" s="7">
        <v>372.08575353567397</v>
      </c>
      <c r="P56" s="7">
        <v>380.52368170506003</v>
      </c>
      <c r="Q56" s="7">
        <v>387.997005817412</v>
      </c>
      <c r="R56" s="7">
        <v>394.701525120974</v>
      </c>
      <c r="S56" s="7">
        <v>400.61352244724901</v>
      </c>
      <c r="T56" s="7">
        <v>406.21167973717598</v>
      </c>
      <c r="U56" s="8">
        <v>2.6386120145782455E-2</v>
      </c>
      <c r="V56" s="9"/>
    </row>
    <row r="57" spans="1:22" ht="15" customHeight="1" x14ac:dyDescent="0.3">
      <c r="A57" s="65"/>
      <c r="B57" s="6" t="s">
        <v>30</v>
      </c>
      <c r="C57" s="7">
        <v>161.07568158999999</v>
      </c>
      <c r="D57" s="7">
        <v>163.028110283567</v>
      </c>
      <c r="E57" s="7">
        <v>164.80679757015801</v>
      </c>
      <c r="F57" s="7">
        <v>168.921593752098</v>
      </c>
      <c r="G57" s="7">
        <v>175.63972233003099</v>
      </c>
      <c r="H57" s="7">
        <v>183.52510265531899</v>
      </c>
      <c r="I57" s="7">
        <v>192.111482391355</v>
      </c>
      <c r="J57" s="7">
        <v>200.87268345666499</v>
      </c>
      <c r="K57" s="7">
        <v>209.059362111914</v>
      </c>
      <c r="L57" s="7">
        <v>217.34630987549201</v>
      </c>
      <c r="M57" s="7">
        <v>225.34790923495001</v>
      </c>
      <c r="N57" s="7">
        <v>231.80737110225201</v>
      </c>
      <c r="O57" s="7">
        <v>237.76600254154201</v>
      </c>
      <c r="P57" s="7">
        <v>243.76013527078399</v>
      </c>
      <c r="Q57" s="7">
        <v>249.06801748784</v>
      </c>
      <c r="R57" s="7">
        <v>253.83838904366601</v>
      </c>
      <c r="S57" s="7">
        <v>258.05440132643503</v>
      </c>
      <c r="T57" s="7">
        <v>262.063496677616</v>
      </c>
      <c r="U57" s="8">
        <v>3.0110946669731797E-2</v>
      </c>
      <c r="V57" s="9"/>
    </row>
    <row r="58" spans="1:22" ht="15" customHeight="1" x14ac:dyDescent="0.3">
      <c r="A58" s="65"/>
      <c r="B58" s="6" t="s">
        <v>31</v>
      </c>
      <c r="C58" s="7">
        <v>328.16281594999998</v>
      </c>
      <c r="D58" s="7">
        <v>330.16082506280901</v>
      </c>
      <c r="E58" s="7">
        <v>334.27852942985101</v>
      </c>
      <c r="F58" s="7">
        <v>344.27358860118397</v>
      </c>
      <c r="G58" s="7">
        <v>362.31253738614902</v>
      </c>
      <c r="H58" s="7">
        <v>383.87248631362701</v>
      </c>
      <c r="I58" s="7">
        <v>408.15420406763002</v>
      </c>
      <c r="J58" s="7">
        <v>434.60293409946598</v>
      </c>
      <c r="K58" s="7">
        <v>461.00665469062801</v>
      </c>
      <c r="L58" s="7">
        <v>488.78920452940901</v>
      </c>
      <c r="M58" s="7">
        <v>518.22082424375606</v>
      </c>
      <c r="N58" s="7">
        <v>546.33566649639101</v>
      </c>
      <c r="O58" s="7">
        <v>574.05135305142505</v>
      </c>
      <c r="P58" s="7">
        <v>600.39452010873299</v>
      </c>
      <c r="Q58" s="7">
        <v>624.81097805986599</v>
      </c>
      <c r="R58" s="7">
        <v>647.36466907553097</v>
      </c>
      <c r="S58" s="7">
        <v>667.39104314119504</v>
      </c>
      <c r="T58" s="7">
        <v>686.30510915822003</v>
      </c>
      <c r="U58" s="8">
        <v>4.6795822176032953E-2</v>
      </c>
      <c r="V58" s="9"/>
    </row>
    <row r="59" spans="1:22" ht="15" customHeight="1" x14ac:dyDescent="0.3">
      <c r="A59" s="65"/>
      <c r="B59" s="6" t="s">
        <v>32</v>
      </c>
      <c r="C59" s="7">
        <v>2111.1182209640001</v>
      </c>
      <c r="D59" s="7">
        <v>2152.6475524424905</v>
      </c>
      <c r="E59" s="7">
        <v>2181.0896192652212</v>
      </c>
      <c r="F59" s="7">
        <v>2224.158623912042</v>
      </c>
      <c r="G59" s="7">
        <v>2297.071607036738</v>
      </c>
      <c r="H59" s="7">
        <v>2384.9985419820573</v>
      </c>
      <c r="I59" s="7">
        <v>2475.9617640273996</v>
      </c>
      <c r="J59" s="7">
        <v>2570.6262507853039</v>
      </c>
      <c r="K59" s="7">
        <v>2660.1121595487898</v>
      </c>
      <c r="L59" s="7">
        <v>2751.9764670568197</v>
      </c>
      <c r="M59" s="7">
        <v>2842.5051303875248</v>
      </c>
      <c r="N59" s="7">
        <v>2930.7274383786425</v>
      </c>
      <c r="O59" s="7">
        <v>3019.4738153163303</v>
      </c>
      <c r="P59" s="7">
        <v>3100.3497669641301</v>
      </c>
      <c r="Q59" s="7">
        <v>3170.5127411384401</v>
      </c>
      <c r="R59" s="7">
        <v>3231.5867657621793</v>
      </c>
      <c r="S59" s="7">
        <v>3284.5283067347773</v>
      </c>
      <c r="T59" s="7">
        <v>3331.7251803496415</v>
      </c>
      <c r="U59" s="8">
        <v>2.767552865587608E-2</v>
      </c>
      <c r="V59" s="9"/>
    </row>
    <row r="60" spans="1:22" ht="15" customHeight="1" x14ac:dyDescent="0.3">
      <c r="A60" s="65"/>
      <c r="B60" s="14" t="s">
        <v>33</v>
      </c>
      <c r="C60" s="7">
        <v>62.935685999999997</v>
      </c>
      <c r="D60" s="7">
        <v>63.579238250672788</v>
      </c>
      <c r="E60" s="7">
        <v>64.145821736256821</v>
      </c>
      <c r="F60" s="7">
        <v>66.145223617554279</v>
      </c>
      <c r="G60" s="7">
        <v>69.353642423287923</v>
      </c>
      <c r="H60" s="7">
        <v>73.13309472595256</v>
      </c>
      <c r="I60" s="7">
        <v>77.180020477531144</v>
      </c>
      <c r="J60" s="7">
        <v>81.365372725325727</v>
      </c>
      <c r="K60" s="7">
        <v>85.102443980350941</v>
      </c>
      <c r="L60" s="7">
        <v>88.907139247695895</v>
      </c>
      <c r="M60" s="7">
        <v>92.431995362839331</v>
      </c>
      <c r="N60" s="7">
        <v>95.048737946931851</v>
      </c>
      <c r="O60" s="7">
        <v>97.368189452192837</v>
      </c>
      <c r="P60" s="7">
        <v>99.907977020548259</v>
      </c>
      <c r="Q60" s="7">
        <v>102.15584949560383</v>
      </c>
      <c r="R60" s="7">
        <v>104.20176774283104</v>
      </c>
      <c r="S60" s="7">
        <v>106.07214241492237</v>
      </c>
      <c r="T60" s="7">
        <v>107.86562838259748</v>
      </c>
      <c r="U60" s="8">
        <v>3.3589252660673585E-2</v>
      </c>
      <c r="V60" s="9"/>
    </row>
    <row r="61" spans="1:22" ht="15" customHeight="1" x14ac:dyDescent="0.3">
      <c r="A61" s="65"/>
      <c r="B61" s="6" t="s">
        <v>34</v>
      </c>
      <c r="C61" s="7">
        <v>233.822565</v>
      </c>
      <c r="D61" s="7">
        <v>237.18254755542901</v>
      </c>
      <c r="E61" s="7">
        <v>239.76090517848894</v>
      </c>
      <c r="F61" s="7">
        <v>244.7880987875395</v>
      </c>
      <c r="G61" s="7">
        <v>253.6987427390753</v>
      </c>
      <c r="H61" s="7">
        <v>264.25270085347591</v>
      </c>
      <c r="I61" s="7">
        <v>275.18353601147066</v>
      </c>
      <c r="J61" s="7">
        <v>286.74108963452687</v>
      </c>
      <c r="K61" s="7">
        <v>297.06998057526914</v>
      </c>
      <c r="L61" s="7">
        <v>307.74160531519954</v>
      </c>
      <c r="M61" s="7">
        <v>317.59114816009179</v>
      </c>
      <c r="N61" s="7">
        <v>326.61286576128123</v>
      </c>
      <c r="O61" s="7">
        <v>335.33121878044898</v>
      </c>
      <c r="P61" s="7">
        <v>343.71894805121332</v>
      </c>
      <c r="Q61" s="7">
        <v>351.03436581600283</v>
      </c>
      <c r="R61" s="7">
        <v>357.54350529451403</v>
      </c>
      <c r="S61" s="7">
        <v>363.35256003539143</v>
      </c>
      <c r="T61" s="7">
        <v>368.5660835983461</v>
      </c>
      <c r="U61" s="8">
        <v>2.7932364121013853E-2</v>
      </c>
    </row>
    <row r="62" spans="1:22" ht="15" customHeight="1" x14ac:dyDescent="0.3">
      <c r="A62" s="65"/>
      <c r="B62" s="6" t="s">
        <v>35</v>
      </c>
      <c r="C62" s="7">
        <v>145.04692066900003</v>
      </c>
      <c r="D62" s="7">
        <v>149.43806236936823</v>
      </c>
      <c r="E62" s="7">
        <v>152.07235234006504</v>
      </c>
      <c r="F62" s="7">
        <v>156.13598875923398</v>
      </c>
      <c r="G62" s="7">
        <v>161.93696698968733</v>
      </c>
      <c r="H62" s="7">
        <v>168.5324904615849</v>
      </c>
      <c r="I62" s="7">
        <v>175.75009391328243</v>
      </c>
      <c r="J62" s="7">
        <v>183.20721077287149</v>
      </c>
      <c r="K62" s="7">
        <v>190.56169395632958</v>
      </c>
      <c r="L62" s="7">
        <v>197.97288355881716</v>
      </c>
      <c r="M62" s="7">
        <v>205.41420411452796</v>
      </c>
      <c r="N62" s="7">
        <v>211.88338948061192</v>
      </c>
      <c r="O62" s="7">
        <v>218.06369782272787</v>
      </c>
      <c r="P62" s="7">
        <v>223.91482686407301</v>
      </c>
      <c r="Q62" s="7">
        <v>229.16403689670162</v>
      </c>
      <c r="R62" s="7">
        <v>233.88120321109346</v>
      </c>
      <c r="S62" s="7">
        <v>238.09610273570914</v>
      </c>
      <c r="T62" s="7">
        <v>242.04186391222186</v>
      </c>
      <c r="U62" s="8">
        <v>3.0598079448009408E-2</v>
      </c>
    </row>
    <row r="63" spans="1:22" ht="15" customHeight="1" x14ac:dyDescent="0.3">
      <c r="A63" s="65"/>
      <c r="B63" s="6" t="s">
        <v>36</v>
      </c>
      <c r="C63" s="7">
        <v>138.27173400499998</v>
      </c>
      <c r="D63" s="7">
        <v>140.73234635985077</v>
      </c>
      <c r="E63" s="7">
        <v>141.57500615702784</v>
      </c>
      <c r="F63" s="7">
        <v>144.80798975655327</v>
      </c>
      <c r="G63" s="7">
        <v>150.66590234348337</v>
      </c>
      <c r="H63" s="7">
        <v>158.69762865410411</v>
      </c>
      <c r="I63" s="7">
        <v>166.21892502720112</v>
      </c>
      <c r="J63" s="7">
        <v>173.85252443919666</v>
      </c>
      <c r="K63" s="7">
        <v>180.89255408543468</v>
      </c>
      <c r="L63" s="7">
        <v>188.09500957993691</v>
      </c>
      <c r="M63" s="7">
        <v>195.20991245858139</v>
      </c>
      <c r="N63" s="7">
        <v>201.15736181460849</v>
      </c>
      <c r="O63" s="7">
        <v>206.70447639288031</v>
      </c>
      <c r="P63" s="7">
        <v>212.28127515917532</v>
      </c>
      <c r="Q63" s="7">
        <v>217.17976058370013</v>
      </c>
      <c r="R63" s="7">
        <v>221.56604896921016</v>
      </c>
      <c r="S63" s="7">
        <v>225.36468783041349</v>
      </c>
      <c r="T63" s="7">
        <v>228.98115405707495</v>
      </c>
      <c r="U63" s="8">
        <v>3.089127320455054E-2</v>
      </c>
    </row>
    <row r="64" spans="1:22" ht="15" customHeight="1" x14ac:dyDescent="0.3">
      <c r="A64" s="65"/>
      <c r="B64" s="6" t="s">
        <v>37</v>
      </c>
      <c r="C64" s="7">
        <v>66.730999999999995</v>
      </c>
      <c r="D64" s="7">
        <v>67.131385999999992</v>
      </c>
      <c r="E64" s="7">
        <v>67.534174315999991</v>
      </c>
      <c r="F64" s="7">
        <v>67.939379361895988</v>
      </c>
      <c r="G64" s="7">
        <v>68.347015638067361</v>
      </c>
      <c r="H64" s="7">
        <v>68.757097731895769</v>
      </c>
      <c r="I64" s="7">
        <v>69.169640318287151</v>
      </c>
      <c r="J64" s="7">
        <v>69.584658160196881</v>
      </c>
      <c r="K64" s="7">
        <v>70.002166109158068</v>
      </c>
      <c r="L64" s="7">
        <v>70.422179105813015</v>
      </c>
      <c r="M64" s="7">
        <v>70.8447121804479</v>
      </c>
      <c r="N64" s="7">
        <v>71.269780453530586</v>
      </c>
      <c r="O64" s="7">
        <v>71.697399136251775</v>
      </c>
      <c r="P64" s="7">
        <v>72.127583531069291</v>
      </c>
      <c r="Q64" s="7">
        <v>72.560349032255701</v>
      </c>
      <c r="R64" s="7">
        <v>72.995711126449237</v>
      </c>
      <c r="S64" s="7">
        <v>73.433685393207938</v>
      </c>
      <c r="T64" s="7">
        <v>73.874287505567182</v>
      </c>
      <c r="U64" s="8">
        <v>6.0000000000000053E-3</v>
      </c>
    </row>
    <row r="65" spans="1:26" ht="15" customHeight="1" x14ac:dyDescent="0.3">
      <c r="A65" s="65"/>
      <c r="B65" s="6" t="s">
        <v>38</v>
      </c>
      <c r="C65" s="7">
        <v>324.10635259099996</v>
      </c>
      <c r="D65" s="7">
        <v>331.60764270701128</v>
      </c>
      <c r="E65" s="7">
        <v>335.1659246656987</v>
      </c>
      <c r="F65" s="7">
        <v>340.80348211840629</v>
      </c>
      <c r="G65" s="7">
        <v>350.42616354581048</v>
      </c>
      <c r="H65" s="7">
        <v>364.85550325128003</v>
      </c>
      <c r="I65" s="7">
        <v>377.33229405146346</v>
      </c>
      <c r="J65" s="7">
        <v>390.14957697445465</v>
      </c>
      <c r="K65" s="7">
        <v>402.6760602962712</v>
      </c>
      <c r="L65" s="7">
        <v>415.4405054204916</v>
      </c>
      <c r="M65" s="7">
        <v>428.67250949168613</v>
      </c>
      <c r="N65" s="7">
        <v>440.69126383535144</v>
      </c>
      <c r="O65" s="7">
        <v>452.35594022548509</v>
      </c>
      <c r="P65" s="7">
        <v>463.20863438862722</v>
      </c>
      <c r="Q65" s="7">
        <v>472.81822986373203</v>
      </c>
      <c r="R65" s="7">
        <v>481.36539685857514</v>
      </c>
      <c r="S65" s="7">
        <v>488.84193082351419</v>
      </c>
      <c r="T65" s="7">
        <v>495.73121397008566</v>
      </c>
      <c r="U65" s="8">
        <v>2.5448509980831036E-2</v>
      </c>
    </row>
    <row r="66" spans="1:26" ht="15" customHeight="1" x14ac:dyDescent="0.3">
      <c r="A66" s="65"/>
      <c r="B66" s="6" t="s">
        <v>39</v>
      </c>
      <c r="C66" s="7">
        <v>133.74528075999999</v>
      </c>
      <c r="D66" s="7">
        <v>136.82834866894319</v>
      </c>
      <c r="E66" s="7">
        <v>138.63352465803416</v>
      </c>
      <c r="F66" s="7">
        <v>140.10593690901214</v>
      </c>
      <c r="G66" s="7">
        <v>142.31220794366814</v>
      </c>
      <c r="H66" s="7">
        <v>144.79197479291236</v>
      </c>
      <c r="I66" s="7">
        <v>147.49770893212269</v>
      </c>
      <c r="J66" s="7">
        <v>150.48908172153546</v>
      </c>
      <c r="K66" s="7">
        <v>153.64709570596563</v>
      </c>
      <c r="L66" s="7">
        <v>156.81520520467888</v>
      </c>
      <c r="M66" s="7">
        <v>160.22457428169764</v>
      </c>
      <c r="N66" s="7">
        <v>163.61653668962023</v>
      </c>
      <c r="O66" s="7">
        <v>166.94502367126532</v>
      </c>
      <c r="P66" s="7">
        <v>169.84997701496377</v>
      </c>
      <c r="Q66" s="7">
        <v>172.54331326392219</v>
      </c>
      <c r="R66" s="7">
        <v>174.96021002794427</v>
      </c>
      <c r="S66" s="7">
        <v>177.43136360762071</v>
      </c>
      <c r="T66" s="7">
        <v>179.53521331517416</v>
      </c>
      <c r="U66" s="8">
        <v>1.7122700776244448E-2</v>
      </c>
    </row>
    <row r="67" spans="1:26" ht="15" customHeight="1" x14ac:dyDescent="0.3">
      <c r="A67" s="65"/>
      <c r="B67" s="6" t="s">
        <v>40</v>
      </c>
      <c r="C67" s="7">
        <v>29.9</v>
      </c>
      <c r="D67" s="7">
        <v>29.9</v>
      </c>
      <c r="E67" s="7">
        <v>29.9</v>
      </c>
      <c r="F67" s="7">
        <v>29.9</v>
      </c>
      <c r="G67" s="7">
        <v>29.9</v>
      </c>
      <c r="H67" s="7">
        <v>29.9</v>
      </c>
      <c r="I67" s="7">
        <v>29.9</v>
      </c>
      <c r="J67" s="7">
        <v>29.9</v>
      </c>
      <c r="K67" s="7">
        <v>29.9</v>
      </c>
      <c r="L67" s="7">
        <v>29.9</v>
      </c>
      <c r="M67" s="7">
        <v>29.9</v>
      </c>
      <c r="N67" s="7">
        <v>29.9</v>
      </c>
      <c r="O67" s="7">
        <v>29.9</v>
      </c>
      <c r="P67" s="7">
        <v>29.9</v>
      </c>
      <c r="Q67" s="7">
        <v>29.9</v>
      </c>
      <c r="R67" s="7">
        <v>29.9</v>
      </c>
      <c r="S67" s="7">
        <v>29.9</v>
      </c>
      <c r="T67" s="7">
        <v>29.9</v>
      </c>
      <c r="U67" s="8">
        <v>0</v>
      </c>
    </row>
    <row r="68" spans="1:26" ht="15" customHeight="1" x14ac:dyDescent="0.3">
      <c r="A68" s="65"/>
      <c r="B68" s="6" t="s">
        <v>41</v>
      </c>
      <c r="C68" s="7">
        <v>35.364829</v>
      </c>
      <c r="D68" s="7">
        <v>36.684083024343586</v>
      </c>
      <c r="E68" s="7">
        <v>37.354348224719978</v>
      </c>
      <c r="F68" s="7">
        <v>38.035703938211348</v>
      </c>
      <c r="G68" s="7">
        <v>38.901587957524519</v>
      </c>
      <c r="H68" s="7">
        <v>39.95608295808568</v>
      </c>
      <c r="I68" s="7">
        <v>41.012962025440707</v>
      </c>
      <c r="J68" s="7">
        <v>42.164970740953891</v>
      </c>
      <c r="K68" s="7">
        <v>43.371914350242704</v>
      </c>
      <c r="L68" s="7">
        <v>44.578566203708306</v>
      </c>
      <c r="M68" s="7">
        <v>45.962557727057259</v>
      </c>
      <c r="N68" s="7">
        <v>47.513358106072658</v>
      </c>
      <c r="O68" s="7">
        <v>49.198304372690231</v>
      </c>
      <c r="P68" s="7">
        <v>50.592603749700636</v>
      </c>
      <c r="Q68" s="7">
        <v>51.805565792678976</v>
      </c>
      <c r="R68" s="7">
        <v>52.845721673286974</v>
      </c>
      <c r="S68" s="7">
        <v>53.794992842726387</v>
      </c>
      <c r="T68" s="7">
        <v>54.603473480005022</v>
      </c>
      <c r="U68" s="8">
        <v>2.517123672132926E-2</v>
      </c>
    </row>
    <row r="69" spans="1:26" ht="15" customHeight="1" x14ac:dyDescent="0.3">
      <c r="A69" s="65"/>
      <c r="B69" s="6" t="s">
        <v>42</v>
      </c>
      <c r="C69" s="7">
        <v>200.97545787999996</v>
      </c>
      <c r="D69" s="7">
        <v>207.45488822430889</v>
      </c>
      <c r="E69" s="7">
        <v>211.30732191595226</v>
      </c>
      <c r="F69" s="7">
        <v>216.5188870770161</v>
      </c>
      <c r="G69" s="7">
        <v>223.83076029197292</v>
      </c>
      <c r="H69" s="7">
        <v>232.14991440695846</v>
      </c>
      <c r="I69" s="7">
        <v>241.55904739076377</v>
      </c>
      <c r="J69" s="7">
        <v>251.39869169575309</v>
      </c>
      <c r="K69" s="7">
        <v>261.59085062437555</v>
      </c>
      <c r="L69" s="7">
        <v>271.75088131176204</v>
      </c>
      <c r="M69" s="7">
        <v>282.53214480598047</v>
      </c>
      <c r="N69" s="7">
        <v>292.76508079917716</v>
      </c>
      <c r="O69" s="7">
        <v>302.8452179666254</v>
      </c>
      <c r="P69" s="7">
        <v>311.61998712444824</v>
      </c>
      <c r="Q69" s="7">
        <v>319.47400012476669</v>
      </c>
      <c r="R69" s="7">
        <v>326.39938353590884</v>
      </c>
      <c r="S69" s="7">
        <v>332.51933183696963</v>
      </c>
      <c r="T69" s="7">
        <v>338.08266268862309</v>
      </c>
      <c r="U69" s="8">
        <v>3.0994151624350819E-2</v>
      </c>
    </row>
    <row r="70" spans="1:26" ht="15" customHeight="1" x14ac:dyDescent="0.3">
      <c r="A70" s="65"/>
      <c r="B70" s="6" t="s">
        <v>43</v>
      </c>
      <c r="C70" s="7">
        <v>1036.937472004</v>
      </c>
      <c r="D70" s="7">
        <v>1069.6209253141292</v>
      </c>
      <c r="E70" s="7">
        <v>1085.7117658899385</v>
      </c>
      <c r="F70" s="7">
        <v>1112.8578427041741</v>
      </c>
      <c r="G70" s="7">
        <v>1154.7527421688437</v>
      </c>
      <c r="H70" s="7">
        <v>1205.0957315336823</v>
      </c>
      <c r="I70" s="7">
        <v>1257.0038182946078</v>
      </c>
      <c r="J70" s="7">
        <v>1311.3031299208078</v>
      </c>
      <c r="K70" s="7">
        <v>1363.1091776281298</v>
      </c>
      <c r="L70" s="7">
        <v>1416.2229167175451</v>
      </c>
      <c r="M70" s="7">
        <v>1469.2451275075364</v>
      </c>
      <c r="N70" s="7">
        <v>1521.4318763065985</v>
      </c>
      <c r="O70" s="7">
        <v>1574.4025028042902</v>
      </c>
      <c r="P70" s="7">
        <v>1622.2234820896085</v>
      </c>
      <c r="Q70" s="7">
        <v>1663.8545891688179</v>
      </c>
      <c r="R70" s="7">
        <v>1700.1801623977051</v>
      </c>
      <c r="S70" s="7">
        <v>1731.5288688756232</v>
      </c>
      <c r="T70" s="7">
        <v>1759.6106211077306</v>
      </c>
      <c r="U70" s="8">
        <v>3.1600794065985705E-2</v>
      </c>
    </row>
    <row r="71" spans="1:26" ht="15" customHeight="1" x14ac:dyDescent="0.3">
      <c r="A71" s="65"/>
      <c r="B71" s="6" t="s">
        <v>44</v>
      </c>
      <c r="C71" s="7">
        <v>105.19920531</v>
      </c>
      <c r="D71" s="7">
        <v>107.41009070357806</v>
      </c>
      <c r="E71" s="7">
        <v>109.0224896592248</v>
      </c>
      <c r="F71" s="7">
        <v>110.41434108530207</v>
      </c>
      <c r="G71" s="7">
        <v>112.85775288071711</v>
      </c>
      <c r="H71" s="7">
        <v>117.24682994255073</v>
      </c>
      <c r="I71" s="7">
        <v>120.68683441499037</v>
      </c>
      <c r="J71" s="7">
        <v>124.16963059999023</v>
      </c>
      <c r="K71" s="7">
        <v>127.94048259018949</v>
      </c>
      <c r="L71" s="7">
        <v>131.74602674625004</v>
      </c>
      <c r="M71" s="7">
        <v>135.95658765622051</v>
      </c>
      <c r="N71" s="7">
        <v>140.12268366585366</v>
      </c>
      <c r="O71" s="7">
        <v>144.28218704358252</v>
      </c>
      <c r="P71" s="7">
        <v>147.86190869355872</v>
      </c>
      <c r="Q71" s="7">
        <v>151.02426605348239</v>
      </c>
      <c r="R71" s="7">
        <v>153.74075682878561</v>
      </c>
      <c r="S71" s="7">
        <v>156.03471143705752</v>
      </c>
      <c r="T71" s="7">
        <v>158.04729841473264</v>
      </c>
      <c r="U71" s="8">
        <v>2.44337422250549E-2</v>
      </c>
    </row>
    <row r="72" spans="1:26" ht="15" customHeight="1" x14ac:dyDescent="0.3">
      <c r="A72" s="65"/>
      <c r="B72" s="6" t="s">
        <v>45</v>
      </c>
      <c r="C72" s="7">
        <v>2046.2503552149997</v>
      </c>
      <c r="D72" s="7">
        <v>2094.3753440419132</v>
      </c>
      <c r="E72" s="7">
        <v>2126.7324154592416</v>
      </c>
      <c r="F72" s="7">
        <v>2178.0201547555384</v>
      </c>
      <c r="G72" s="7">
        <v>2254.9705974903723</v>
      </c>
      <c r="H72" s="7">
        <v>2343.5765559255024</v>
      </c>
      <c r="I72" s="7">
        <v>2441.7640011443355</v>
      </c>
      <c r="J72" s="7">
        <v>2543.0496579054766</v>
      </c>
      <c r="K72" s="7">
        <v>2643.3876881495953</v>
      </c>
      <c r="L72" s="7">
        <v>2744.1452206522458</v>
      </c>
      <c r="M72" s="7">
        <v>2846.6809921063723</v>
      </c>
      <c r="N72" s="7">
        <v>2937.7774294948658</v>
      </c>
      <c r="O72" s="7">
        <v>3025.3058250750805</v>
      </c>
      <c r="P72" s="7">
        <v>3106.0907668480108</v>
      </c>
      <c r="Q72" s="7">
        <v>3178.197491241192</v>
      </c>
      <c r="R72" s="7">
        <v>3242.3891055546819</v>
      </c>
      <c r="S72" s="7">
        <v>3299.1921787991032</v>
      </c>
      <c r="T72" s="7">
        <v>3351.8650838437266</v>
      </c>
      <c r="U72" s="8">
        <v>2.982753789615411E-2</v>
      </c>
    </row>
    <row r="73" spans="1:26" ht="15" customHeight="1" x14ac:dyDescent="0.3">
      <c r="A73" s="65"/>
      <c r="B73" s="6" t="s">
        <v>46</v>
      </c>
      <c r="C73" s="7">
        <v>1049.420116106</v>
      </c>
      <c r="D73" s="7">
        <v>1022.440412749492</v>
      </c>
      <c r="E73" s="7">
        <v>1162.6250188839022</v>
      </c>
      <c r="F73" s="7">
        <v>1196.9710695593571</v>
      </c>
      <c r="G73" s="7">
        <v>1492.2908704568604</v>
      </c>
      <c r="H73" s="7">
        <v>1655.8915126858906</v>
      </c>
      <c r="I73" s="7">
        <v>1702.0673758671867</v>
      </c>
      <c r="J73" s="7">
        <v>1735.9965883261884</v>
      </c>
      <c r="K73" s="7">
        <v>1764.6411278823025</v>
      </c>
      <c r="L73" s="7">
        <v>1789.0981911956599</v>
      </c>
      <c r="M73" s="7">
        <v>1812.5241315110225</v>
      </c>
      <c r="N73" s="7">
        <v>1836.045703616508</v>
      </c>
      <c r="O73" s="7">
        <v>1859.262759276058</v>
      </c>
      <c r="P73" s="7">
        <v>1872.6393409818083</v>
      </c>
      <c r="Q73" s="7">
        <v>1883.4879852337781</v>
      </c>
      <c r="R73" s="7">
        <v>1891.9455819575064</v>
      </c>
      <c r="S73" s="7">
        <v>1899.200113620117</v>
      </c>
      <c r="T73" s="7">
        <v>1904.9859535856515</v>
      </c>
      <c r="U73" s="8">
        <v>3.9658864035796659E-2</v>
      </c>
    </row>
    <row r="74" spans="1:26" ht="15" customHeight="1" x14ac:dyDescent="0.3">
      <c r="A74" s="65"/>
      <c r="B74" s="6" t="s">
        <v>47</v>
      </c>
      <c r="C74" s="7">
        <v>105.42894499399999</v>
      </c>
      <c r="D74" s="7">
        <v>105.62224723258086</v>
      </c>
      <c r="E74" s="7">
        <v>106.40887097987532</v>
      </c>
      <c r="F74" s="7">
        <v>106.44153519761031</v>
      </c>
      <c r="G74" s="7">
        <v>107.32285270649163</v>
      </c>
      <c r="H74" s="7">
        <v>108.85717682360773</v>
      </c>
      <c r="I74" s="7">
        <v>110.097477166017</v>
      </c>
      <c r="J74" s="7">
        <v>111.25070170032552</v>
      </c>
      <c r="K74" s="7">
        <v>112.41663795936532</v>
      </c>
      <c r="L74" s="7">
        <v>113.61466058401683</v>
      </c>
      <c r="M74" s="7">
        <v>114.93580762326253</v>
      </c>
      <c r="N74" s="7">
        <v>116.30915177528279</v>
      </c>
      <c r="O74" s="7">
        <v>117.66556110275643</v>
      </c>
      <c r="P74" s="7">
        <v>118.83453657540855</v>
      </c>
      <c r="Q74" s="7">
        <v>119.88742969527249</v>
      </c>
      <c r="R74" s="7">
        <v>120.82793201318168</v>
      </c>
      <c r="S74" s="7">
        <v>121.70006607249933</v>
      </c>
      <c r="T74" s="7">
        <v>122.45294265598557</v>
      </c>
      <c r="U74" s="8">
        <v>9.2839428436437554E-3</v>
      </c>
      <c r="W74" s="15"/>
      <c r="X74" s="15"/>
      <c r="Y74" s="15"/>
      <c r="Z74" s="15"/>
    </row>
    <row r="75" spans="1:26" ht="15" customHeight="1" x14ac:dyDescent="0.3">
      <c r="A75" s="65"/>
      <c r="B75" s="6" t="s">
        <v>15</v>
      </c>
      <c r="C75" s="7">
        <v>4551.3834900000002</v>
      </c>
      <c r="D75" s="7">
        <v>2947.5678085999998</v>
      </c>
      <c r="E75" s="7">
        <v>2947.5678085999998</v>
      </c>
      <c r="F75" s="7">
        <v>2947.5678085999998</v>
      </c>
      <c r="G75" s="7">
        <v>2947.5678085999998</v>
      </c>
      <c r="H75" s="7">
        <v>2947.5678085999998</v>
      </c>
      <c r="I75" s="7">
        <v>2947.5678085999998</v>
      </c>
      <c r="J75" s="7">
        <v>2947.5678085999998</v>
      </c>
      <c r="K75" s="7">
        <v>2947.5678085999998</v>
      </c>
      <c r="L75" s="7">
        <v>2947.5678085999998</v>
      </c>
      <c r="M75" s="7">
        <v>2947.5678085999998</v>
      </c>
      <c r="N75" s="7">
        <v>2947.5678085999998</v>
      </c>
      <c r="O75" s="7">
        <v>2947.5678085999998</v>
      </c>
      <c r="P75" s="7">
        <v>2947.5678085999998</v>
      </c>
      <c r="Q75" s="7">
        <v>2947.5678085999998</v>
      </c>
      <c r="R75" s="7">
        <v>2947.5678085999998</v>
      </c>
      <c r="S75" s="7">
        <v>2947.5678085999998</v>
      </c>
      <c r="T75" s="7">
        <v>2947.5678085999998</v>
      </c>
      <c r="U75" s="8">
        <v>0</v>
      </c>
    </row>
    <row r="76" spans="1:26" ht="15" customHeight="1" thickBot="1" x14ac:dyDescent="0.35">
      <c r="A76" s="66"/>
      <c r="B76" s="6" t="s">
        <v>48</v>
      </c>
      <c r="C76" s="7">
        <v>1276.7543780000001</v>
      </c>
      <c r="D76" s="7">
        <v>1797.9730496</v>
      </c>
      <c r="E76" s="7">
        <v>1797.9730496</v>
      </c>
      <c r="F76" s="7">
        <v>1797.9730496</v>
      </c>
      <c r="G76" s="7">
        <v>1797.9730496</v>
      </c>
      <c r="H76" s="7">
        <v>1797.9730496</v>
      </c>
      <c r="I76" s="7">
        <v>1797.9730496</v>
      </c>
      <c r="J76" s="7">
        <v>1797.9730496</v>
      </c>
      <c r="K76" s="7">
        <v>1797.9730496</v>
      </c>
      <c r="L76" s="7">
        <v>1797.9730496</v>
      </c>
      <c r="M76" s="7">
        <v>1797.9730496</v>
      </c>
      <c r="N76" s="7">
        <v>1797.9730496</v>
      </c>
      <c r="O76" s="7">
        <v>1797.9730496</v>
      </c>
      <c r="P76" s="7">
        <v>1797.9730496</v>
      </c>
      <c r="Q76" s="7">
        <v>1797.9730496</v>
      </c>
      <c r="R76" s="7">
        <v>1797.9730496</v>
      </c>
      <c r="S76" s="7">
        <v>1797.9730496</v>
      </c>
      <c r="T76" s="7">
        <v>1797.9730496</v>
      </c>
      <c r="U76" s="8">
        <v>0</v>
      </c>
    </row>
    <row r="77" spans="1:26" ht="15" customHeight="1" thickBot="1" x14ac:dyDescent="0.35">
      <c r="A77" s="62" t="s">
        <v>49</v>
      </c>
      <c r="B77" s="62"/>
      <c r="C77" s="11">
        <v>90396.838177428901</v>
      </c>
      <c r="D77" s="11">
        <v>91594.937871512593</v>
      </c>
      <c r="E77" s="11">
        <v>93040.306318311807</v>
      </c>
      <c r="F77" s="11">
        <v>95164.950339069896</v>
      </c>
      <c r="G77" s="11">
        <v>98532.419453446695</v>
      </c>
      <c r="H77" s="11">
        <v>102268.639754651</v>
      </c>
      <c r="I77" s="11">
        <v>106382.417533054</v>
      </c>
      <c r="J77" s="11">
        <v>110659.934503009</v>
      </c>
      <c r="K77" s="11">
        <v>114766.857581898</v>
      </c>
      <c r="L77" s="11">
        <v>118973.716772874</v>
      </c>
      <c r="M77" s="11">
        <v>123126.74644114899</v>
      </c>
      <c r="N77" s="11">
        <v>126992.56641155999</v>
      </c>
      <c r="O77" s="11">
        <v>130789.30831701199</v>
      </c>
      <c r="P77" s="11">
        <v>133930.587005215</v>
      </c>
      <c r="Q77" s="11">
        <v>136707.86159539301</v>
      </c>
      <c r="R77" s="11">
        <v>139187.48308076701</v>
      </c>
      <c r="S77" s="11">
        <v>141396.65189281199</v>
      </c>
      <c r="T77" s="11">
        <v>143405.913139029</v>
      </c>
      <c r="U77" s="12">
        <v>2.8415169866701673E-2</v>
      </c>
    </row>
    <row r="78" spans="1:26" ht="15" customHeight="1" x14ac:dyDescent="0.3">
      <c r="A78" s="64" t="s">
        <v>50</v>
      </c>
      <c r="B78" s="6" t="s">
        <v>51</v>
      </c>
      <c r="C78" s="7">
        <v>4685.5035072768005</v>
      </c>
      <c r="D78" s="7">
        <v>4527.8796385184723</v>
      </c>
      <c r="E78" s="7">
        <v>4620.6796012795312</v>
      </c>
      <c r="F78" s="7">
        <v>4777.1347775710419</v>
      </c>
      <c r="G78" s="7">
        <v>5033.8928181771589</v>
      </c>
      <c r="H78" s="7">
        <v>5455.5935864986695</v>
      </c>
      <c r="I78" s="7">
        <v>5769.4640208461988</v>
      </c>
      <c r="J78" s="7">
        <v>6100.7519237682518</v>
      </c>
      <c r="K78" s="7">
        <v>6404.1462561874905</v>
      </c>
      <c r="L78" s="7">
        <v>6719.8127768565173</v>
      </c>
      <c r="M78" s="7">
        <v>7051.170202477002</v>
      </c>
      <c r="N78" s="7">
        <v>7402.3601599493886</v>
      </c>
      <c r="O78" s="7">
        <v>7860.8109945736214</v>
      </c>
      <c r="P78" s="7">
        <v>8201.7937045306498</v>
      </c>
      <c r="Q78" s="7">
        <v>8489.9454774858823</v>
      </c>
      <c r="R78" s="7">
        <v>8746.1470585392599</v>
      </c>
      <c r="S78" s="7">
        <v>8990.7076426266212</v>
      </c>
      <c r="T78" s="7">
        <v>9331.7109668637386</v>
      </c>
      <c r="U78" s="8">
        <v>4.6234773075002122E-2</v>
      </c>
    </row>
    <row r="79" spans="1:26" ht="15" customHeight="1" x14ac:dyDescent="0.3">
      <c r="A79" s="65"/>
      <c r="B79" s="6" t="s">
        <v>52</v>
      </c>
      <c r="C79" s="7">
        <v>3802</v>
      </c>
      <c r="D79" s="7">
        <v>3941.9070000000002</v>
      </c>
      <c r="E79" s="7">
        <v>3941.9070000000002</v>
      </c>
      <c r="F79" s="7">
        <v>3941.9070000000002</v>
      </c>
      <c r="G79" s="7">
        <v>3941.9070000000002</v>
      </c>
      <c r="H79" s="7">
        <v>3941.9070000000002</v>
      </c>
      <c r="I79" s="7">
        <v>3941.9070000000002</v>
      </c>
      <c r="J79" s="7">
        <v>3941.9070000000002</v>
      </c>
      <c r="K79" s="7">
        <v>3941.9070000000002</v>
      </c>
      <c r="L79" s="7">
        <v>3941.9070000000002</v>
      </c>
      <c r="M79" s="7">
        <v>3941.9070000000002</v>
      </c>
      <c r="N79" s="7">
        <v>3941.9070000000002</v>
      </c>
      <c r="O79" s="7">
        <v>3941.9070000000002</v>
      </c>
      <c r="P79" s="7">
        <v>3942.9070000000002</v>
      </c>
      <c r="Q79" s="7">
        <v>3943.9070000000002</v>
      </c>
      <c r="R79" s="7">
        <v>3944.9070000000002</v>
      </c>
      <c r="S79" s="7">
        <v>3945.9070000000002</v>
      </c>
      <c r="T79" s="7">
        <v>3946.9070000000002</v>
      </c>
      <c r="U79" s="8">
        <v>7.9229253282964152E-5</v>
      </c>
    </row>
    <row r="80" spans="1:26" ht="15" customHeight="1" x14ac:dyDescent="0.3">
      <c r="A80" s="65"/>
      <c r="B80" s="6" t="s">
        <v>53</v>
      </c>
      <c r="C80" s="7">
        <v>1049.8780704999999</v>
      </c>
      <c r="D80" s="7">
        <v>1051.57919640245</v>
      </c>
      <c r="E80" s="7">
        <v>1070.2308214658699</v>
      </c>
      <c r="F80" s="7">
        <v>1104.6815971727301</v>
      </c>
      <c r="G80" s="7">
        <v>1158.23559446379</v>
      </c>
      <c r="H80" s="7">
        <v>1221.3966020755499</v>
      </c>
      <c r="I80" s="7">
        <v>1289.53983765318</v>
      </c>
      <c r="J80" s="7">
        <v>1358.30469494047</v>
      </c>
      <c r="K80" s="7">
        <v>1420.50010650951</v>
      </c>
      <c r="L80" s="7">
        <v>1485.0048245783801</v>
      </c>
      <c r="M80" s="7">
        <v>1553.1760386051001</v>
      </c>
      <c r="N80" s="7">
        <v>1625.0145798972101</v>
      </c>
      <c r="O80" s="7">
        <v>1693.4355760835799</v>
      </c>
      <c r="P80" s="7">
        <v>1763.2181442741501</v>
      </c>
      <c r="Q80" s="7">
        <v>1821.53366105072</v>
      </c>
      <c r="R80" s="7">
        <v>1872.9942836103401</v>
      </c>
      <c r="S80" s="7">
        <v>1918.76807342398</v>
      </c>
      <c r="T80" s="7">
        <v>1961.24738069506</v>
      </c>
      <c r="U80" s="8">
        <v>3.972419271208838E-2</v>
      </c>
    </row>
    <row r="81" spans="1:26" ht="15" customHeight="1" thickBot="1" x14ac:dyDescent="0.35">
      <c r="A81" s="65"/>
      <c r="B81" s="6" t="s">
        <v>54</v>
      </c>
      <c r="C81" s="7">
        <v>7444.8364918500001</v>
      </c>
      <c r="D81" s="7">
        <v>7438.2834511521796</v>
      </c>
      <c r="E81" s="7">
        <v>7565.2558629496998</v>
      </c>
      <c r="F81" s="7">
        <v>7806.3149375971298</v>
      </c>
      <c r="G81" s="7">
        <v>8184.6294578700499</v>
      </c>
      <c r="H81" s="7">
        <v>8630.3023836163793</v>
      </c>
      <c r="I81" s="7">
        <v>9109.2000566034203</v>
      </c>
      <c r="J81" s="7">
        <v>9591.5051726320798</v>
      </c>
      <c r="K81" s="7">
        <v>10023.3511404935</v>
      </c>
      <c r="L81" s="7">
        <v>10471.701846759001</v>
      </c>
      <c r="M81" s="7">
        <v>10944.044113969199</v>
      </c>
      <c r="N81" s="7">
        <v>11441.176257089401</v>
      </c>
      <c r="O81" s="7">
        <v>11911.3546690474</v>
      </c>
      <c r="P81" s="7">
        <v>12394.3228600117</v>
      </c>
      <c r="Q81" s="7">
        <v>12798.9734833686</v>
      </c>
      <c r="R81" s="7">
        <v>13156.735438968301</v>
      </c>
      <c r="S81" s="7">
        <v>13475.468446176499</v>
      </c>
      <c r="T81" s="7">
        <v>13771.426531016899</v>
      </c>
      <c r="U81" s="8">
        <v>3.9247857503544425E-2</v>
      </c>
    </row>
    <row r="82" spans="1:26" ht="15" customHeight="1" thickBot="1" x14ac:dyDescent="0.35">
      <c r="A82" s="62" t="s">
        <v>55</v>
      </c>
      <c r="B82" s="62"/>
      <c r="C82" s="11">
        <v>16982.218069626801</v>
      </c>
      <c r="D82" s="11">
        <v>16959.649286073101</v>
      </c>
      <c r="E82" s="11">
        <v>17198.0732856951</v>
      </c>
      <c r="F82" s="11">
        <v>17630.038312340901</v>
      </c>
      <c r="G82" s="11">
        <v>18318.664870510998</v>
      </c>
      <c r="H82" s="11">
        <v>19249.199572190599</v>
      </c>
      <c r="I82" s="11">
        <v>20110.110915102799</v>
      </c>
      <c r="J82" s="11">
        <v>20992.468791340802</v>
      </c>
      <c r="K82" s="11">
        <v>21789.904503190501</v>
      </c>
      <c r="L82" s="11">
        <v>22618.426448193899</v>
      </c>
      <c r="M82" s="11">
        <v>23490.297355051302</v>
      </c>
      <c r="N82" s="11">
        <v>24410.457996935998</v>
      </c>
      <c r="O82" s="11">
        <v>25407.508239704599</v>
      </c>
      <c r="P82" s="11">
        <v>26302.241708816498</v>
      </c>
      <c r="Q82" s="11">
        <v>27054.359621905201</v>
      </c>
      <c r="R82" s="11">
        <v>27720.783781117902</v>
      </c>
      <c r="S82" s="11">
        <v>28330.8511622271</v>
      </c>
      <c r="T82" s="11">
        <v>29011.291878575699</v>
      </c>
      <c r="U82" s="12">
        <v>3.412226226167081E-2</v>
      </c>
      <c r="V82" s="9"/>
      <c r="W82" s="9"/>
      <c r="X82" s="9"/>
    </row>
    <row r="83" spans="1:26" ht="15" customHeight="1" x14ac:dyDescent="0.3">
      <c r="A83" s="67" t="s">
        <v>56</v>
      </c>
      <c r="B83" s="17" t="s">
        <v>57</v>
      </c>
      <c r="C83" s="7">
        <v>10157.467600469001</v>
      </c>
      <c r="D83" s="7">
        <v>10330.521906395426</v>
      </c>
      <c r="E83" s="7">
        <v>10468.719017219231</v>
      </c>
      <c r="F83" s="7">
        <v>10679.314167055898</v>
      </c>
      <c r="G83" s="7">
        <v>10977.28450727053</v>
      </c>
      <c r="H83" s="7">
        <v>11348.240255917102</v>
      </c>
      <c r="I83" s="7">
        <v>11778.381583160495</v>
      </c>
      <c r="J83" s="7">
        <v>12249.166649611983</v>
      </c>
      <c r="K83" s="7">
        <v>12709.602069145269</v>
      </c>
      <c r="L83" s="7">
        <v>13185.86904352421</v>
      </c>
      <c r="M83" s="7">
        <v>13662.390057265477</v>
      </c>
      <c r="N83" s="7">
        <v>14138.306887936233</v>
      </c>
      <c r="O83" s="7">
        <v>14582.962942111644</v>
      </c>
      <c r="P83" s="7">
        <v>14943.958665697979</v>
      </c>
      <c r="Q83" s="7">
        <v>15280.835070445859</v>
      </c>
      <c r="R83" s="7">
        <v>15598.137140958621</v>
      </c>
      <c r="S83" s="7">
        <v>15894.160977951084</v>
      </c>
      <c r="T83" s="7">
        <v>16161.202815170878</v>
      </c>
      <c r="U83" s="8">
        <v>2.8364233781233095E-2</v>
      </c>
    </row>
    <row r="84" spans="1:26" ht="15" customHeight="1" x14ac:dyDescent="0.3">
      <c r="A84" s="68"/>
      <c r="B84" s="6" t="s">
        <v>58</v>
      </c>
      <c r="C84" s="7">
        <v>2572.7977599999999</v>
      </c>
      <c r="D84" s="7">
        <v>2675.7321022552128</v>
      </c>
      <c r="E84" s="7">
        <v>2692.8936604386072</v>
      </c>
      <c r="F84" s="7">
        <v>2718.1585075688458</v>
      </c>
      <c r="G84" s="7">
        <v>2751.5958269973175</v>
      </c>
      <c r="H84" s="7">
        <v>2793.9998704317954</v>
      </c>
      <c r="I84" s="7">
        <v>2840.6491890210355</v>
      </c>
      <c r="J84" s="7">
        <v>2895.0291878871958</v>
      </c>
      <c r="K84" s="7">
        <v>2947.4052400758792</v>
      </c>
      <c r="L84" s="7">
        <v>3005.7482590455284</v>
      </c>
      <c r="M84" s="7">
        <v>3068.6570780338157</v>
      </c>
      <c r="N84" s="7">
        <v>3135.8532375346304</v>
      </c>
      <c r="O84" s="7">
        <v>3201.8515320570459</v>
      </c>
      <c r="P84" s="7">
        <v>3258.9145965901002</v>
      </c>
      <c r="Q84" s="7">
        <v>3308.8542814053112</v>
      </c>
      <c r="R84" s="7">
        <v>3352.3965232622713</v>
      </c>
      <c r="S84" s="7">
        <v>3390.8815027387495</v>
      </c>
      <c r="T84" s="7">
        <v>3424.4773599164655</v>
      </c>
      <c r="U84" s="8">
        <v>1.5539872221070672E-2</v>
      </c>
    </row>
    <row r="85" spans="1:26" ht="15" customHeight="1" x14ac:dyDescent="0.3">
      <c r="A85" s="68"/>
      <c r="B85" s="6" t="s">
        <v>59</v>
      </c>
      <c r="C85" s="7">
        <v>1159.494394995</v>
      </c>
      <c r="D85" s="7">
        <v>1207.3486563043787</v>
      </c>
      <c r="E85" s="7">
        <v>1214.5700118716879</v>
      </c>
      <c r="F85" s="7">
        <v>1225.7850570527403</v>
      </c>
      <c r="G85" s="7">
        <v>1243.1420861273205</v>
      </c>
      <c r="H85" s="7">
        <v>1266.380019288353</v>
      </c>
      <c r="I85" s="7">
        <v>1292.640161793528</v>
      </c>
      <c r="J85" s="7">
        <v>1323.289008412831</v>
      </c>
      <c r="K85" s="7">
        <v>1351.4561093484172</v>
      </c>
      <c r="L85" s="7">
        <v>1382.9641354578216</v>
      </c>
      <c r="M85" s="7">
        <v>1416.6122987470528</v>
      </c>
      <c r="N85" s="7">
        <v>1452.4488701454381</v>
      </c>
      <c r="O85" s="7">
        <v>1487.2996588705319</v>
      </c>
      <c r="P85" s="7">
        <v>1517.0454754360067</v>
      </c>
      <c r="Q85" s="7">
        <v>1542.7587675782531</v>
      </c>
      <c r="R85" s="7">
        <v>1565.112342092707</v>
      </c>
      <c r="S85" s="7">
        <v>1584.6669342039197</v>
      </c>
      <c r="T85" s="7">
        <v>1601.6322411302012</v>
      </c>
      <c r="U85" s="8">
        <v>1.7819181569257436E-2</v>
      </c>
    </row>
    <row r="86" spans="1:26" ht="15" customHeight="1" x14ac:dyDescent="0.3">
      <c r="A86" s="68"/>
      <c r="B86" s="6" t="s">
        <v>60</v>
      </c>
      <c r="C86" s="7">
        <v>743.92056900199998</v>
      </c>
      <c r="D86" s="7">
        <v>775.91378547349484</v>
      </c>
      <c r="E86" s="7">
        <v>781.62972832154378</v>
      </c>
      <c r="F86" s="7">
        <v>789.46373361111102</v>
      </c>
      <c r="G86" s="7">
        <v>801.76234933518197</v>
      </c>
      <c r="H86" s="7">
        <v>818.36263393450236</v>
      </c>
      <c r="I86" s="7">
        <v>837.18349747427965</v>
      </c>
      <c r="J86" s="7">
        <v>859.24303936899332</v>
      </c>
      <c r="K86" s="7">
        <v>879.74965492882234</v>
      </c>
      <c r="L86" s="7">
        <v>902.71163911823896</v>
      </c>
      <c r="M86" s="7">
        <v>927.32637198405121</v>
      </c>
      <c r="N86" s="7">
        <v>953.52794392634019</v>
      </c>
      <c r="O86" s="7">
        <v>978.88287785610532</v>
      </c>
      <c r="P86" s="7">
        <v>1000.7076698127728</v>
      </c>
      <c r="Q86" s="7">
        <v>1019.7735608788242</v>
      </c>
      <c r="R86" s="7">
        <v>1036.4839747842432</v>
      </c>
      <c r="S86" s="7">
        <v>1051.1521684777304</v>
      </c>
      <c r="T86" s="7">
        <v>1063.8953883569711</v>
      </c>
      <c r="U86" s="8">
        <v>1.9924069965338909E-2</v>
      </c>
    </row>
    <row r="87" spans="1:26" ht="15" customHeight="1" x14ac:dyDescent="0.3">
      <c r="A87" s="68"/>
      <c r="B87" s="6" t="s">
        <v>61</v>
      </c>
      <c r="C87" s="7">
        <v>215.99556803999999</v>
      </c>
      <c r="D87" s="7">
        <v>220.82771186952377</v>
      </c>
      <c r="E87" s="7">
        <v>220.25420943236426</v>
      </c>
      <c r="F87" s="7">
        <v>221.4456600344835</v>
      </c>
      <c r="G87" s="7">
        <v>222.71160574468402</v>
      </c>
      <c r="H87" s="7">
        <v>224.04246572020804</v>
      </c>
      <c r="I87" s="7">
        <v>225.30574856761748</v>
      </c>
      <c r="J87" s="7">
        <v>226.79812220484902</v>
      </c>
      <c r="K87" s="7">
        <v>228.20476180212864</v>
      </c>
      <c r="L87" s="7">
        <v>229.96727832371718</v>
      </c>
      <c r="M87" s="7">
        <v>231.91684025065553</v>
      </c>
      <c r="N87" s="7">
        <v>234.04453144449604</v>
      </c>
      <c r="O87" s="7">
        <v>236.21318950882562</v>
      </c>
      <c r="P87" s="7">
        <v>237.98497355900952</v>
      </c>
      <c r="Q87" s="7">
        <v>239.39511219252944</v>
      </c>
      <c r="R87" s="7">
        <v>240.40870467578594</v>
      </c>
      <c r="S87" s="7">
        <v>241.20868740140313</v>
      </c>
      <c r="T87" s="7">
        <v>241.78417546006008</v>
      </c>
      <c r="U87" s="8">
        <v>5.6825018909179015E-3</v>
      </c>
    </row>
    <row r="88" spans="1:26" ht="15" customHeight="1" x14ac:dyDescent="0.3">
      <c r="A88" s="68"/>
      <c r="B88" s="6" t="s">
        <v>16</v>
      </c>
      <c r="C88" s="7">
        <v>550.50823080000009</v>
      </c>
      <c r="D88" s="7">
        <v>553.47066120169461</v>
      </c>
      <c r="E88" s="7">
        <v>554.74096111889344</v>
      </c>
      <c r="F88" s="7">
        <v>556.05131189358372</v>
      </c>
      <c r="G88" s="7">
        <v>557.78948519512403</v>
      </c>
      <c r="H88" s="7">
        <v>560.06084560184433</v>
      </c>
      <c r="I88" s="7">
        <v>563.21581578694975</v>
      </c>
      <c r="J88" s="7">
        <v>569.91227575264543</v>
      </c>
      <c r="K88" s="7">
        <v>574.51231002684369</v>
      </c>
      <c r="L88" s="7">
        <v>579.58287346810732</v>
      </c>
      <c r="M88" s="7">
        <v>584.9443907815986</v>
      </c>
      <c r="N88" s="7">
        <v>590.12868862377991</v>
      </c>
      <c r="O88" s="7">
        <v>595.13035168640351</v>
      </c>
      <c r="P88" s="7">
        <v>599.63674030674747</v>
      </c>
      <c r="Q88" s="7">
        <v>604.37565194638057</v>
      </c>
      <c r="R88" s="7">
        <v>609.25249809453703</v>
      </c>
      <c r="S88" s="7">
        <v>614.28080458165107</v>
      </c>
      <c r="T88" s="7">
        <v>619.52807966586374</v>
      </c>
      <c r="U88" s="8">
        <v>7.071717431458735E-3</v>
      </c>
    </row>
    <row r="89" spans="1:26" ht="15" customHeight="1" x14ac:dyDescent="0.3">
      <c r="A89" s="68"/>
      <c r="B89" s="6" t="s">
        <v>62</v>
      </c>
      <c r="C89" s="7">
        <v>2228.3823285900003</v>
      </c>
      <c r="D89" s="7">
        <v>2339.5618841684409</v>
      </c>
      <c r="E89" s="7">
        <v>2365.8542299083883</v>
      </c>
      <c r="F89" s="7">
        <v>2410.9265349213883</v>
      </c>
      <c r="G89" s="7">
        <v>2472.858482201158</v>
      </c>
      <c r="H89" s="7">
        <v>2547.8769885497013</v>
      </c>
      <c r="I89" s="7">
        <v>2628.7460214843236</v>
      </c>
      <c r="J89" s="7">
        <v>2721.2350301478664</v>
      </c>
      <c r="K89" s="7">
        <v>2820.9613562815812</v>
      </c>
      <c r="L89" s="7">
        <v>2929.6270211141828</v>
      </c>
      <c r="M89" s="7">
        <v>3058.617246312062</v>
      </c>
      <c r="N89" s="7">
        <v>3192.1282181777883</v>
      </c>
      <c r="O89" s="7">
        <v>3322.0884065214173</v>
      </c>
      <c r="P89" s="7">
        <v>3427.8851788507895</v>
      </c>
      <c r="Q89" s="7">
        <v>3519.5979978899677</v>
      </c>
      <c r="R89" s="7">
        <v>3598.7936114801582</v>
      </c>
      <c r="S89" s="7">
        <v>3667.468279607564</v>
      </c>
      <c r="T89" s="7">
        <v>3723.7652076578906</v>
      </c>
      <c r="U89" s="8">
        <v>2.9474241355675668E-2</v>
      </c>
      <c r="V89" s="18"/>
      <c r="W89" s="18"/>
      <c r="X89" s="18"/>
    </row>
    <row r="90" spans="1:26" ht="15" customHeight="1" thickBot="1" x14ac:dyDescent="0.35">
      <c r="A90" s="68"/>
      <c r="B90" s="6" t="s">
        <v>63</v>
      </c>
      <c r="C90" s="7">
        <v>501.47260774199998</v>
      </c>
      <c r="D90" s="7">
        <v>525.21876399703513</v>
      </c>
      <c r="E90" s="7">
        <v>533.29061670381691</v>
      </c>
      <c r="F90" s="7">
        <v>545.51766599005339</v>
      </c>
      <c r="G90" s="7">
        <v>560.44362449552273</v>
      </c>
      <c r="H90" s="7">
        <v>577.46421955264088</v>
      </c>
      <c r="I90" s="7">
        <v>595.29928940129287</v>
      </c>
      <c r="J90" s="7">
        <v>614.81332003627426</v>
      </c>
      <c r="K90" s="7">
        <v>636.44070275810736</v>
      </c>
      <c r="L90" s="7">
        <v>659.2167374185716</v>
      </c>
      <c r="M90" s="7">
        <v>687.84305465777243</v>
      </c>
      <c r="N90" s="7">
        <v>716.28989923818222</v>
      </c>
      <c r="O90" s="7">
        <v>744.46230648299513</v>
      </c>
      <c r="P90" s="7">
        <v>767.58137942435656</v>
      </c>
      <c r="Q90" s="7">
        <v>788.00373908139647</v>
      </c>
      <c r="R90" s="7">
        <v>805.66537573317726</v>
      </c>
      <c r="S90" s="7">
        <v>820.8968085589903</v>
      </c>
      <c r="T90" s="7">
        <v>834.04995198887173</v>
      </c>
      <c r="U90" s="8">
        <v>2.9326702517942893E-2</v>
      </c>
    </row>
    <row r="91" spans="1:26" ht="15" customHeight="1" thickBot="1" x14ac:dyDescent="0.35">
      <c r="A91" s="62" t="s">
        <v>64</v>
      </c>
      <c r="B91" s="69"/>
      <c r="C91" s="49">
        <v>18130.039059637998</v>
      </c>
      <c r="D91" s="49">
        <v>18628.877660678001</v>
      </c>
      <c r="E91" s="49">
        <v>18832.420686183199</v>
      </c>
      <c r="F91" s="49">
        <v>19146.662638128098</v>
      </c>
      <c r="G91" s="49">
        <v>19587.587967366799</v>
      </c>
      <c r="H91" s="49">
        <v>20136.427298996099</v>
      </c>
      <c r="I91" s="49">
        <v>20761.421306689499</v>
      </c>
      <c r="J91" s="49">
        <v>21459.486633422599</v>
      </c>
      <c r="K91" s="49">
        <v>22148.332204367001</v>
      </c>
      <c r="L91" s="49">
        <v>22875.686987470399</v>
      </c>
      <c r="M91" s="49">
        <v>23638.3073380325</v>
      </c>
      <c r="N91" s="49">
        <v>24412.728277026901</v>
      </c>
      <c r="O91" s="49">
        <v>25148.891265095001</v>
      </c>
      <c r="P91" s="49">
        <v>25753.7146796778</v>
      </c>
      <c r="Q91" s="49">
        <v>26303.594181418499</v>
      </c>
      <c r="R91" s="49">
        <v>26806.250171081501</v>
      </c>
      <c r="S91" s="49">
        <v>27264.716163521101</v>
      </c>
      <c r="T91" s="49">
        <v>27670.335219347198</v>
      </c>
      <c r="U91" s="12">
        <v>2.5036270781764625E-2</v>
      </c>
    </row>
    <row r="92" spans="1:26" ht="15" customHeight="1" thickBot="1" x14ac:dyDescent="0.35">
      <c r="A92" s="19" t="s">
        <v>65</v>
      </c>
      <c r="B92" s="51" t="s">
        <v>66</v>
      </c>
      <c r="C92" s="52">
        <v>20989.451741911995</v>
      </c>
      <c r="D92" s="53">
        <v>21172.840524111456</v>
      </c>
      <c r="E92" s="53">
        <v>21348.917461824509</v>
      </c>
      <c r="F92" s="53">
        <v>21749.712806576605</v>
      </c>
      <c r="G92" s="53">
        <v>22523.452759193198</v>
      </c>
      <c r="H92" s="53">
        <v>23478.987286778509</v>
      </c>
      <c r="I92" s="53">
        <v>24537.288000502685</v>
      </c>
      <c r="J92" s="53">
        <v>25723.41297898944</v>
      </c>
      <c r="K92" s="53">
        <v>26910.237580687935</v>
      </c>
      <c r="L92" s="53">
        <v>28145.831390003386</v>
      </c>
      <c r="M92" s="53">
        <v>29385.153515012054</v>
      </c>
      <c r="N92" s="53">
        <v>30526.947364720105</v>
      </c>
      <c r="O92" s="53">
        <v>31652.658185685388</v>
      </c>
      <c r="P92" s="53">
        <v>32653.32683480475</v>
      </c>
      <c r="Q92" s="53">
        <v>33574.623736020469</v>
      </c>
      <c r="R92" s="53">
        <v>34382.451337177954</v>
      </c>
      <c r="S92" s="54">
        <v>35126.019154663816</v>
      </c>
      <c r="T92" s="50">
        <v>35792.580207835876</v>
      </c>
      <c r="U92" s="48">
        <v>3.3358146353422935E-2</v>
      </c>
      <c r="V92" s="18"/>
      <c r="W92" s="18"/>
      <c r="X92" s="18"/>
      <c r="Y92" s="18"/>
      <c r="Z92" s="18"/>
    </row>
    <row r="93" spans="1:26" ht="15" customHeight="1" x14ac:dyDescent="0.3">
      <c r="A93" s="56" t="s">
        <v>67</v>
      </c>
      <c r="B93" s="14" t="s">
        <v>68</v>
      </c>
      <c r="C93" s="7">
        <v>946.0578756000001</v>
      </c>
      <c r="D93" s="7">
        <v>1039.0528913239229</v>
      </c>
      <c r="E93" s="7">
        <v>1097.6995638669416</v>
      </c>
      <c r="F93" s="7">
        <v>1146.4884188013093</v>
      </c>
      <c r="G93" s="7">
        <v>1199.9864754865805</v>
      </c>
      <c r="H93" s="7">
        <v>1256.3059245098034</v>
      </c>
      <c r="I93" s="7">
        <v>1316.9863843244771</v>
      </c>
      <c r="J93" s="7">
        <v>1389.1688276133011</v>
      </c>
      <c r="K93" s="7">
        <v>1464.0276208916143</v>
      </c>
      <c r="L93" s="7">
        <v>1542.2136200180594</v>
      </c>
      <c r="M93" s="7">
        <v>1624.4425958615582</v>
      </c>
      <c r="N93" s="7">
        <v>1705.4249719324819</v>
      </c>
      <c r="O93" s="7">
        <v>1787.7991833844444</v>
      </c>
      <c r="P93" s="7">
        <v>1862.1879871315907</v>
      </c>
      <c r="Q93" s="7">
        <v>1932.8201866114714</v>
      </c>
      <c r="R93" s="7">
        <v>1998.716591015123</v>
      </c>
      <c r="S93" s="7">
        <v>2061.9410018647741</v>
      </c>
      <c r="T93" s="7">
        <v>2120.9914699284254</v>
      </c>
      <c r="U93" s="8">
        <v>4.5607835742370373E-2</v>
      </c>
      <c r="V93" s="21"/>
      <c r="W93" s="18"/>
      <c r="X93" s="18"/>
      <c r="Y93" s="18"/>
      <c r="Z93" s="18"/>
    </row>
    <row r="94" spans="1:26" ht="15" customHeight="1" thickBot="1" x14ac:dyDescent="0.35">
      <c r="A94" s="57"/>
      <c r="B94" s="6" t="s">
        <v>69</v>
      </c>
      <c r="C94" s="7">
        <v>953.00775983499989</v>
      </c>
      <c r="D94" s="7">
        <v>979.84909909069574</v>
      </c>
      <c r="E94" s="7">
        <v>998.38768078927296</v>
      </c>
      <c r="F94" s="7">
        <v>1030.3379713633194</v>
      </c>
      <c r="G94" s="7">
        <v>1081.8075497069874</v>
      </c>
      <c r="H94" s="7">
        <v>1144.2848746435011</v>
      </c>
      <c r="I94" s="7">
        <v>1216.0029430617853</v>
      </c>
      <c r="J94" s="7">
        <v>1300.638313061005</v>
      </c>
      <c r="K94" s="7">
        <v>1384.9198897614888</v>
      </c>
      <c r="L94" s="7">
        <v>1474.0525108976638</v>
      </c>
      <c r="M94" s="7">
        <v>1566.0288124214865</v>
      </c>
      <c r="N94" s="7">
        <v>1654.1359861488206</v>
      </c>
      <c r="O94" s="7">
        <v>1741.97344039464</v>
      </c>
      <c r="P94" s="7">
        <v>1823.3207637210539</v>
      </c>
      <c r="Q94" s="7">
        <v>1899.9383487455211</v>
      </c>
      <c r="R94" s="7">
        <v>1971.1227612285463</v>
      </c>
      <c r="S94" s="7">
        <v>2035.9022095764142</v>
      </c>
      <c r="T94" s="7">
        <v>2098.2451642131368</v>
      </c>
      <c r="U94" s="8">
        <v>4.8741767227282295E-2</v>
      </c>
    </row>
    <row r="95" spans="1:26" ht="15" customHeight="1" thickBot="1" x14ac:dyDescent="0.35">
      <c r="A95" s="22" t="s">
        <v>70</v>
      </c>
      <c r="B95" s="22"/>
      <c r="C95" s="11">
        <v>1899.0656354350001</v>
      </c>
      <c r="D95" s="11">
        <v>2018.97174387154</v>
      </c>
      <c r="E95" s="11">
        <v>2096.2034148589901</v>
      </c>
      <c r="F95" s="11">
        <v>2176.8263901646301</v>
      </c>
      <c r="G95" s="11">
        <v>2281.7940251935702</v>
      </c>
      <c r="H95" s="11">
        <v>2400.5907991533099</v>
      </c>
      <c r="I95" s="11">
        <v>2532.9893273862599</v>
      </c>
      <c r="J95" s="11">
        <v>2689.8071406743102</v>
      </c>
      <c r="K95" s="11">
        <v>2848.9475106530999</v>
      </c>
      <c r="L95" s="11">
        <v>3016.2661309157202</v>
      </c>
      <c r="M95" s="11">
        <v>3190.4714082830401</v>
      </c>
      <c r="N95" s="11">
        <v>3359.5609580813002</v>
      </c>
      <c r="O95" s="11">
        <v>3529.7726237790798</v>
      </c>
      <c r="P95" s="11">
        <v>3685.5087508526499</v>
      </c>
      <c r="Q95" s="11">
        <v>3832.7585353569898</v>
      </c>
      <c r="R95" s="11">
        <v>3969.83935224367</v>
      </c>
      <c r="S95" s="11">
        <v>4097.8432114411899</v>
      </c>
      <c r="T95" s="11">
        <v>4219.23663414156</v>
      </c>
      <c r="U95" s="12">
        <v>4.714416644446473E-2</v>
      </c>
    </row>
    <row r="96" spans="1:26" ht="15" customHeight="1" thickBot="1" x14ac:dyDescent="0.35">
      <c r="A96" s="19" t="s">
        <v>71</v>
      </c>
      <c r="B96" s="20" t="s">
        <v>72</v>
      </c>
      <c r="C96" s="11">
        <v>3422.2665919999999</v>
      </c>
      <c r="D96" s="11">
        <v>3572.8925977139502</v>
      </c>
      <c r="E96" s="11">
        <v>3602.8371880008899</v>
      </c>
      <c r="F96" s="11">
        <v>3643.5036838421602</v>
      </c>
      <c r="G96" s="11">
        <v>3701.9533005885</v>
      </c>
      <c r="H96" s="11">
        <v>3766.2989147060498</v>
      </c>
      <c r="I96" s="11">
        <v>3832.56360187889</v>
      </c>
      <c r="J96" s="11">
        <v>3906.4410129817702</v>
      </c>
      <c r="K96" s="11">
        <v>3974.8581572408898</v>
      </c>
      <c r="L96" s="11">
        <v>4048.4392265317101</v>
      </c>
      <c r="M96" s="11">
        <v>4119.17058765</v>
      </c>
      <c r="N96" s="11">
        <v>4182.7030296746198</v>
      </c>
      <c r="O96" s="11">
        <v>4245.0481532760896</v>
      </c>
      <c r="P96" s="11">
        <v>4294.6736395861199</v>
      </c>
      <c r="Q96" s="11">
        <v>4343.4318135021203</v>
      </c>
      <c r="R96" s="11">
        <v>4385.4137009679098</v>
      </c>
      <c r="S96" s="11">
        <v>4423.0175128544097</v>
      </c>
      <c r="T96" s="11">
        <v>4459.88823915801</v>
      </c>
      <c r="U96" s="12">
        <v>1.3955746542493985E-2</v>
      </c>
    </row>
    <row r="97" spans="1:22" ht="15" customHeight="1" thickBot="1" x14ac:dyDescent="0.35">
      <c r="A97" s="19" t="s">
        <v>73</v>
      </c>
      <c r="B97" s="23" t="s">
        <v>74</v>
      </c>
      <c r="C97" s="11">
        <v>6.5825569999999898</v>
      </c>
      <c r="D97" s="11">
        <v>7.2135342376801299</v>
      </c>
      <c r="E97" s="11">
        <v>7.09696071232728</v>
      </c>
      <c r="F97" s="11">
        <v>7.0689621550777</v>
      </c>
      <c r="G97" s="11">
        <v>7.1095073678301697</v>
      </c>
      <c r="H97" s="11">
        <v>7.1874300122947803</v>
      </c>
      <c r="I97" s="11">
        <v>7.2855980253543597</v>
      </c>
      <c r="J97" s="11">
        <v>7.3831367248710498</v>
      </c>
      <c r="K97" s="11">
        <v>7.7040585116314997</v>
      </c>
      <c r="L97" s="11">
        <v>8.0483015514238598</v>
      </c>
      <c r="M97" s="11">
        <v>8.6985785821697803</v>
      </c>
      <c r="N97" s="11">
        <v>9.3202082392370098</v>
      </c>
      <c r="O97" s="11">
        <v>9.9769145773323995</v>
      </c>
      <c r="P97" s="11">
        <v>10.664400038043301</v>
      </c>
      <c r="Q97" s="11">
        <v>11.344521554053401</v>
      </c>
      <c r="R97" s="11">
        <v>11.985832254658</v>
      </c>
      <c r="S97" s="11">
        <v>12.561426864304799</v>
      </c>
      <c r="T97" s="11">
        <v>13.072021502513</v>
      </c>
      <c r="U97" s="12">
        <v>3.7856156818603104E-2</v>
      </c>
    </row>
    <row r="98" spans="1:22" ht="15" customHeight="1" x14ac:dyDescent="0.3">
      <c r="A98" s="65" t="s">
        <v>75</v>
      </c>
      <c r="B98" s="6" t="s">
        <v>76</v>
      </c>
      <c r="C98" s="24">
        <v>539.03366050500006</v>
      </c>
      <c r="D98" s="24">
        <v>541.36490332314349</v>
      </c>
      <c r="E98" s="24">
        <v>552.01728012259184</v>
      </c>
      <c r="F98" s="24">
        <v>567.63904812105079</v>
      </c>
      <c r="G98" s="24">
        <v>589.66809662606317</v>
      </c>
      <c r="H98" s="24">
        <v>625.50792857582883</v>
      </c>
      <c r="I98" s="24">
        <v>658.82245963026583</v>
      </c>
      <c r="J98" s="24">
        <v>693.85853154530184</v>
      </c>
      <c r="K98" s="24">
        <v>726.47681666507231</v>
      </c>
      <c r="L98" s="24">
        <v>755.49495607114579</v>
      </c>
      <c r="M98" s="24">
        <v>787.10517799642605</v>
      </c>
      <c r="N98" s="24">
        <v>816.61337276374547</v>
      </c>
      <c r="O98" s="24">
        <v>844.16432864265266</v>
      </c>
      <c r="P98" s="24">
        <v>867.56845785429744</v>
      </c>
      <c r="Q98" s="24">
        <v>888.39195058413236</v>
      </c>
      <c r="R98" s="24">
        <v>906.92727357351441</v>
      </c>
      <c r="S98" s="24">
        <v>923.93607092940044</v>
      </c>
      <c r="T98" s="24">
        <v>939.25966835804195</v>
      </c>
      <c r="U98" s="8">
        <v>3.5037234880431756E-2</v>
      </c>
    </row>
    <row r="99" spans="1:22" ht="15" customHeight="1" x14ac:dyDescent="0.3">
      <c r="A99" s="65"/>
      <c r="B99" s="6" t="s">
        <v>77</v>
      </c>
      <c r="C99" s="24">
        <v>69.558095999999992</v>
      </c>
      <c r="D99" s="24">
        <v>69.858924730420668</v>
      </c>
      <c r="E99" s="24">
        <v>71.233530997773286</v>
      </c>
      <c r="F99" s="24">
        <v>73.249398498716587</v>
      </c>
      <c r="G99" s="24">
        <v>76.092075650389745</v>
      </c>
      <c r="H99" s="24">
        <v>80.716926849942141</v>
      </c>
      <c r="I99" s="24">
        <v>85.015907635499246</v>
      </c>
      <c r="J99" s="24">
        <v>89.5370398620949</v>
      </c>
      <c r="K99" s="24">
        <v>93.746175532009744</v>
      </c>
      <c r="L99" s="24">
        <v>97.490740434798994</v>
      </c>
      <c r="M99" s="24">
        <v>101.56979340006284</v>
      </c>
      <c r="N99" s="24">
        <v>105.37759613076608</v>
      </c>
      <c r="O99" s="24">
        <v>108.93283242551138</v>
      </c>
      <c r="P99" s="24">
        <v>111.95295303351725</v>
      </c>
      <c r="Q99" s="24">
        <v>114.6400626010351</v>
      </c>
      <c r="R99" s="24">
        <v>117.03190168336359</v>
      </c>
      <c r="S99" s="24">
        <v>119.22675452097093</v>
      </c>
      <c r="T99" s="24">
        <v>121.20414543197306</v>
      </c>
      <c r="U99" s="8">
        <v>3.5037234880431756E-2</v>
      </c>
    </row>
    <row r="100" spans="1:22" ht="15" customHeight="1" x14ac:dyDescent="0.3">
      <c r="A100" s="65"/>
      <c r="B100" s="6" t="s">
        <v>78</v>
      </c>
      <c r="C100" s="24">
        <v>774.31286198800001</v>
      </c>
      <c r="D100" s="24">
        <v>777.66165341006899</v>
      </c>
      <c r="E100" s="24">
        <v>792.96361499597049</v>
      </c>
      <c r="F100" s="24">
        <v>815.40402414753794</v>
      </c>
      <c r="G100" s="24">
        <v>847.04838487040672</v>
      </c>
      <c r="H100" s="24">
        <v>898.53170564149355</v>
      </c>
      <c r="I100" s="24">
        <v>946.38747379961194</v>
      </c>
      <c r="J100" s="24">
        <v>996.71620668789376</v>
      </c>
      <c r="K100" s="24">
        <v>1043.5718291745636</v>
      </c>
      <c r="L100" s="24">
        <v>1085.255902395581</v>
      </c>
      <c r="M100" s="24">
        <v>1130.6634589183197</v>
      </c>
      <c r="N100" s="24">
        <v>1173.0514884914201</v>
      </c>
      <c r="O100" s="24">
        <v>1212.6279770489539</v>
      </c>
      <c r="P100" s="24">
        <v>1246.2476182699265</v>
      </c>
      <c r="Q100" s="24">
        <v>1276.1602182309732</v>
      </c>
      <c r="R100" s="24">
        <v>1302.785900527575</v>
      </c>
      <c r="S100" s="24">
        <v>1327.2187542148038</v>
      </c>
      <c r="T100" s="24">
        <v>1349.2308463164495</v>
      </c>
      <c r="U100" s="8">
        <v>3.5037234880431756E-2</v>
      </c>
    </row>
    <row r="101" spans="1:22" ht="15" customHeight="1" x14ac:dyDescent="0.3">
      <c r="A101" s="65"/>
      <c r="B101" s="6" t="s">
        <v>79</v>
      </c>
      <c r="C101" s="24">
        <v>92.93195900000002</v>
      </c>
      <c r="D101" s="24">
        <v>93.333876315871876</v>
      </c>
      <c r="E101" s="24">
        <v>95.170396586334093</v>
      </c>
      <c r="F101" s="24">
        <v>97.863663462803729</v>
      </c>
      <c r="G101" s="24">
        <v>101.66157587992231</v>
      </c>
      <c r="H101" s="24">
        <v>107.84053284932963</v>
      </c>
      <c r="I101" s="24">
        <v>113.5841159701957</v>
      </c>
      <c r="J101" s="24">
        <v>119.62450089843708</v>
      </c>
      <c r="K101" s="24">
        <v>125.24804791878628</v>
      </c>
      <c r="L101" s="24">
        <v>130.25091274732975</v>
      </c>
      <c r="M101" s="24">
        <v>135.70066489302863</v>
      </c>
      <c r="N101" s="24">
        <v>140.78801758954009</v>
      </c>
      <c r="O101" s="24">
        <v>145.53793302107493</v>
      </c>
      <c r="P101" s="24">
        <v>149.57291587221934</v>
      </c>
      <c r="Q101" s="24">
        <v>153.1629847573291</v>
      </c>
      <c r="R101" s="24">
        <v>156.35856232939992</v>
      </c>
      <c r="S101" s="24">
        <v>159.29095964394915</v>
      </c>
      <c r="T101" s="24">
        <v>161.93282050035072</v>
      </c>
      <c r="U101" s="8">
        <v>3.5037234880431756E-2</v>
      </c>
    </row>
    <row r="102" spans="1:22" ht="15" customHeight="1" thickBot="1" x14ac:dyDescent="0.35">
      <c r="A102" s="66"/>
      <c r="B102" s="6" t="s">
        <v>80</v>
      </c>
      <c r="C102" s="24">
        <v>166.385053</v>
      </c>
      <c r="D102" s="24">
        <v>167.10464435073172</v>
      </c>
      <c r="E102" s="24">
        <v>170.39274379278083</v>
      </c>
      <c r="F102" s="24">
        <v>175.21475934917888</v>
      </c>
      <c r="G102" s="24">
        <v>182.0145284018428</v>
      </c>
      <c r="H102" s="24">
        <v>193.07731125827175</v>
      </c>
      <c r="I102" s="24">
        <v>203.36060230538294</v>
      </c>
      <c r="J102" s="24">
        <v>214.17528626599807</v>
      </c>
      <c r="K102" s="24">
        <v>224.24366510033207</v>
      </c>
      <c r="L102" s="24">
        <v>233.20077671840352</v>
      </c>
      <c r="M102" s="24">
        <v>242.95799381956212</v>
      </c>
      <c r="N102" s="24">
        <v>252.06637221970701</v>
      </c>
      <c r="O102" s="24">
        <v>260.57060412577755</v>
      </c>
      <c r="P102" s="24">
        <v>267.7948232508877</v>
      </c>
      <c r="Q102" s="24">
        <v>274.22246997382655</v>
      </c>
      <c r="R102" s="24">
        <v>279.94382083542428</v>
      </c>
      <c r="S102" s="24">
        <v>285.19397468829135</v>
      </c>
      <c r="T102" s="24">
        <v>289.92395308690664</v>
      </c>
      <c r="U102" s="8">
        <v>3.5037234880431756E-2</v>
      </c>
    </row>
    <row r="103" spans="1:22" ht="15" customHeight="1" thickBot="1" x14ac:dyDescent="0.35">
      <c r="A103" s="70" t="s">
        <v>75</v>
      </c>
      <c r="B103" s="71"/>
      <c r="C103" s="22">
        <v>1642.221630493</v>
      </c>
      <c r="D103" s="22">
        <v>1649.3240021302367</v>
      </c>
      <c r="E103" s="22">
        <v>1681.7775664954506</v>
      </c>
      <c r="F103" s="22">
        <v>1729.3708935792879</v>
      </c>
      <c r="G103" s="22">
        <v>1796.4846614286246</v>
      </c>
      <c r="H103" s="22">
        <v>1905.6744051748658</v>
      </c>
      <c r="I103" s="22">
        <v>2007.1705593409556</v>
      </c>
      <c r="J103" s="22">
        <v>2113.9115652597256</v>
      </c>
      <c r="K103" s="22">
        <v>2213.2865343907642</v>
      </c>
      <c r="L103" s="22">
        <v>2301.6932883672594</v>
      </c>
      <c r="M103" s="22">
        <v>2397.9970890273994</v>
      </c>
      <c r="N103" s="22">
        <v>2487.8968471951789</v>
      </c>
      <c r="O103" s="22">
        <v>2571.8336752639707</v>
      </c>
      <c r="P103" s="22">
        <v>2643.1367682808486</v>
      </c>
      <c r="Q103" s="22">
        <v>2706.5776861472968</v>
      </c>
      <c r="R103" s="22">
        <v>2763.0474589492778</v>
      </c>
      <c r="S103" s="22">
        <v>2814.8665139974164</v>
      </c>
      <c r="T103" s="22">
        <v>2861.5514336937226</v>
      </c>
      <c r="U103" s="12">
        <v>3.5037234880431756E-2</v>
      </c>
    </row>
    <row r="104" spans="1:22" ht="15" customHeight="1" thickBot="1" x14ac:dyDescent="0.35">
      <c r="A104" s="70" t="s">
        <v>81</v>
      </c>
      <c r="B104" s="71"/>
      <c r="C104" s="22">
        <v>242765.49952203667</v>
      </c>
      <c r="D104" s="22">
        <v>243815.42528497239</v>
      </c>
      <c r="E104" s="22">
        <v>248612.95420439506</v>
      </c>
      <c r="F104" s="22">
        <v>255648.5562260022</v>
      </c>
      <c r="G104" s="22">
        <v>265569.81598425971</v>
      </c>
      <c r="H104" s="22">
        <v>281711.06159389269</v>
      </c>
      <c r="I104" s="22">
        <v>296714.98317681544</v>
      </c>
      <c r="J104" s="22">
        <v>312494.23802293249</v>
      </c>
      <c r="K104" s="22">
        <v>327184.59014905879</v>
      </c>
      <c r="L104" s="22">
        <v>340253.53857338481</v>
      </c>
      <c r="M104" s="22">
        <v>354489.88757708849</v>
      </c>
      <c r="N104" s="22">
        <v>367779.5430616283</v>
      </c>
      <c r="O104" s="22">
        <v>380187.71356435044</v>
      </c>
      <c r="P104" s="22">
        <v>390728.27074146667</v>
      </c>
      <c r="Q104" s="22">
        <v>400106.58231038763</v>
      </c>
      <c r="R104" s="22">
        <v>408454.36701107584</v>
      </c>
      <c r="S104" s="22">
        <v>416114.64778556838</v>
      </c>
      <c r="T104" s="22">
        <v>423015.9622243616</v>
      </c>
      <c r="U104" s="12">
        <v>3.5037234880431756E-2</v>
      </c>
    </row>
    <row r="105" spans="1:22" ht="15" customHeight="1" thickBot="1" x14ac:dyDescent="0.35">
      <c r="A105" s="70" t="s">
        <v>82</v>
      </c>
      <c r="B105" s="71"/>
      <c r="C105" s="25">
        <v>12683.045521999999</v>
      </c>
      <c r="D105" s="25">
        <v>8120.4006122700002</v>
      </c>
      <c r="E105" s="25">
        <v>8120.4006122700002</v>
      </c>
      <c r="F105" s="25">
        <v>8120.4006122700002</v>
      </c>
      <c r="G105" s="25">
        <v>8120.4006122700002</v>
      </c>
      <c r="H105" s="25">
        <v>8120.4006122700002</v>
      </c>
      <c r="I105" s="25">
        <v>8120.4006122700002</v>
      </c>
      <c r="J105" s="25">
        <v>8120.4006122700002</v>
      </c>
      <c r="K105" s="25">
        <v>8120.4006122700002</v>
      </c>
      <c r="L105" s="25">
        <v>8120.4006122700002</v>
      </c>
      <c r="M105" s="25">
        <v>8120.4006122700002</v>
      </c>
      <c r="N105" s="25">
        <v>8120.4006122700002</v>
      </c>
      <c r="O105" s="25">
        <v>8120.4006122700002</v>
      </c>
      <c r="P105" s="25">
        <v>8120.4006122700002</v>
      </c>
      <c r="Q105" s="25">
        <v>8120.4006122700002</v>
      </c>
      <c r="R105" s="25">
        <v>8120.4006122700002</v>
      </c>
      <c r="S105" s="25">
        <v>8120.4006122700002</v>
      </c>
      <c r="T105" s="25">
        <v>8120.4006122700002</v>
      </c>
      <c r="U105" s="12">
        <v>0</v>
      </c>
    </row>
    <row r="106" spans="1:22" ht="15" customHeight="1" thickBot="1" x14ac:dyDescent="0.35">
      <c r="A106" s="70" t="s">
        <v>83</v>
      </c>
      <c r="B106" s="71"/>
      <c r="C106" s="22">
        <v>230082.45400003667</v>
      </c>
      <c r="D106" s="22">
        <v>235695.02467270239</v>
      </c>
      <c r="E106" s="22">
        <v>240492.55359212507</v>
      </c>
      <c r="F106" s="22">
        <v>247528.1556137322</v>
      </c>
      <c r="G106" s="22">
        <v>257449.41537198971</v>
      </c>
      <c r="H106" s="22">
        <v>273590.6609816227</v>
      </c>
      <c r="I106" s="22">
        <v>288594.58256454545</v>
      </c>
      <c r="J106" s="22">
        <v>304373.8374106625</v>
      </c>
      <c r="K106" s="22">
        <v>319064.18953678879</v>
      </c>
      <c r="L106" s="22">
        <v>332133.13796111481</v>
      </c>
      <c r="M106" s="22">
        <v>346369.4869648185</v>
      </c>
      <c r="N106" s="22">
        <v>359659.1424493583</v>
      </c>
      <c r="O106" s="22">
        <v>372067.31295208045</v>
      </c>
      <c r="P106" s="22">
        <v>382607.87012919667</v>
      </c>
      <c r="Q106" s="22">
        <v>391986.18169811764</v>
      </c>
      <c r="R106" s="22">
        <v>400333.96639880585</v>
      </c>
      <c r="S106" s="22">
        <v>407994.24717329838</v>
      </c>
      <c r="T106" s="22">
        <v>414895.56161209161</v>
      </c>
      <c r="U106" s="12">
        <v>3.5974995626275375E-2</v>
      </c>
    </row>
    <row r="107" spans="1:22" ht="15" customHeight="1" x14ac:dyDescent="0.3">
      <c r="A107" s="26" t="s">
        <v>201</v>
      </c>
    </row>
    <row r="108" spans="1:22" ht="15" customHeight="1" x14ac:dyDescent="0.3">
      <c r="A108" s="26" t="s">
        <v>202</v>
      </c>
      <c r="V108" s="18"/>
    </row>
  </sheetData>
  <mergeCells count="17">
    <mergeCell ref="A98:A102"/>
    <mergeCell ref="A103:B103"/>
    <mergeCell ref="A104:B104"/>
    <mergeCell ref="A105:B105"/>
    <mergeCell ref="A106:B106"/>
    <mergeCell ref="A93:A94"/>
    <mergeCell ref="A1:U1"/>
    <mergeCell ref="A2:U2"/>
    <mergeCell ref="A3:U3"/>
    <mergeCell ref="A6:A43"/>
    <mergeCell ref="A44:B44"/>
    <mergeCell ref="A45:A76"/>
    <mergeCell ref="A77:B77"/>
    <mergeCell ref="A78:A81"/>
    <mergeCell ref="A82:B82"/>
    <mergeCell ref="A83:A90"/>
    <mergeCell ref="A91:B91"/>
  </mergeCells>
  <pageMargins left="0.25" right="0.25" top="0.75" bottom="0.75" header="0.3" footer="0.3"/>
  <pageSetup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45D1E-21C5-4A09-A1CD-436B63202AFB}">
  <sheetPr>
    <pageSetUpPr fitToPage="1"/>
  </sheetPr>
  <dimension ref="A1:U86"/>
  <sheetViews>
    <sheetView zoomScale="72" zoomScaleNormal="72" workbookViewId="0">
      <selection activeCell="A2" sqref="A2:U2"/>
    </sheetView>
  </sheetViews>
  <sheetFormatPr defaultRowHeight="14.4" x14ac:dyDescent="0.3"/>
  <cols>
    <col min="1" max="1" width="20.44140625" customWidth="1"/>
    <col min="2" max="2" width="43.6640625" customWidth="1"/>
    <col min="3" max="20" width="10.6640625" customWidth="1"/>
    <col min="21" max="21" width="15.33203125" customWidth="1"/>
  </cols>
  <sheetData>
    <row r="1" spans="1:21" ht="18.75" customHeight="1" x14ac:dyDescent="0.35">
      <c r="A1" s="58" t="s">
        <v>84</v>
      </c>
      <c r="B1" s="58"/>
      <c r="C1" s="58"/>
      <c r="D1" s="58"/>
      <c r="E1" s="58"/>
      <c r="F1" s="58"/>
      <c r="G1" s="58"/>
      <c r="H1" s="58"/>
      <c r="I1" s="58"/>
      <c r="J1" s="58"/>
      <c r="K1" s="58"/>
      <c r="L1" s="58"/>
      <c r="M1" s="58"/>
      <c r="N1" s="58"/>
      <c r="O1" s="58"/>
      <c r="P1" s="58"/>
      <c r="Q1" s="58"/>
      <c r="R1" s="58"/>
      <c r="S1" s="58"/>
      <c r="T1" s="58"/>
      <c r="U1" s="58"/>
    </row>
    <row r="2" spans="1:21" ht="15.75" customHeight="1" x14ac:dyDescent="0.3">
      <c r="A2" s="59" t="str">
        <f>'List of Forms'!A2</f>
        <v>California Energy Demand 2024-2040 Forecast - Local Reliability Scenario</v>
      </c>
      <c r="B2" s="59"/>
      <c r="C2" s="59"/>
      <c r="D2" s="59"/>
      <c r="E2" s="59"/>
      <c r="F2" s="59"/>
      <c r="G2" s="59"/>
      <c r="H2" s="59"/>
      <c r="I2" s="59"/>
      <c r="J2" s="59"/>
      <c r="K2" s="59"/>
      <c r="L2" s="59"/>
      <c r="M2" s="59"/>
      <c r="N2" s="59"/>
      <c r="O2" s="59"/>
      <c r="P2" s="59"/>
      <c r="Q2" s="59"/>
      <c r="R2" s="59"/>
      <c r="S2" s="59"/>
      <c r="T2" s="59"/>
      <c r="U2" s="59"/>
    </row>
    <row r="3" spans="1:21" ht="15.75" customHeight="1" x14ac:dyDescent="0.3">
      <c r="A3" s="59" t="s">
        <v>85</v>
      </c>
      <c r="B3" s="59"/>
      <c r="C3" s="59"/>
      <c r="D3" s="59"/>
      <c r="E3" s="59"/>
      <c r="F3" s="59"/>
      <c r="G3" s="59"/>
      <c r="H3" s="59"/>
      <c r="I3" s="59"/>
      <c r="J3" s="59"/>
      <c r="K3" s="59"/>
      <c r="L3" s="59"/>
      <c r="M3" s="59"/>
      <c r="N3" s="59"/>
      <c r="O3" s="59"/>
      <c r="P3" s="59"/>
      <c r="Q3" s="59"/>
      <c r="R3" s="59"/>
      <c r="S3" s="59"/>
      <c r="T3" s="59"/>
      <c r="U3" s="59"/>
    </row>
    <row r="4" spans="1:21" x14ac:dyDescent="0.3">
      <c r="C4" s="28"/>
      <c r="D4" s="28"/>
      <c r="E4" s="28"/>
      <c r="F4" s="28"/>
      <c r="G4" s="28"/>
      <c r="H4" s="28"/>
      <c r="I4" s="28"/>
      <c r="J4" s="28"/>
      <c r="K4" s="28"/>
      <c r="L4" s="28"/>
      <c r="M4" s="28"/>
      <c r="N4" s="28"/>
      <c r="O4" s="28"/>
      <c r="P4" s="28"/>
      <c r="Q4" s="28"/>
      <c r="R4" s="28"/>
      <c r="S4" s="28"/>
      <c r="T4" s="28"/>
    </row>
    <row r="5" spans="1:21" ht="43.8" thickBot="1" x14ac:dyDescent="0.35">
      <c r="A5" s="5" t="s">
        <v>86</v>
      </c>
      <c r="B5" s="5" t="s">
        <v>10</v>
      </c>
      <c r="C5" s="5">
        <v>2023</v>
      </c>
      <c r="D5" s="5">
        <v>2024</v>
      </c>
      <c r="E5" s="5">
        <v>2025</v>
      </c>
      <c r="F5" s="5">
        <v>2026</v>
      </c>
      <c r="G5" s="5">
        <v>2027</v>
      </c>
      <c r="H5" s="5">
        <v>2028</v>
      </c>
      <c r="I5" s="5">
        <v>2029</v>
      </c>
      <c r="J5" s="5">
        <v>2030</v>
      </c>
      <c r="K5" s="5">
        <v>2031</v>
      </c>
      <c r="L5" s="5">
        <v>2032</v>
      </c>
      <c r="M5" s="5">
        <v>2033</v>
      </c>
      <c r="N5" s="5">
        <v>2034</v>
      </c>
      <c r="O5" s="5">
        <v>2035</v>
      </c>
      <c r="P5" s="5">
        <v>2036</v>
      </c>
      <c r="Q5" s="5">
        <v>2037</v>
      </c>
      <c r="R5" s="5">
        <v>2038</v>
      </c>
      <c r="S5" s="5">
        <v>2039</v>
      </c>
      <c r="T5" s="5">
        <v>2040</v>
      </c>
      <c r="U5" s="5" t="s">
        <v>157</v>
      </c>
    </row>
    <row r="6" spans="1:21" ht="15" customHeight="1" thickTop="1" x14ac:dyDescent="0.3">
      <c r="A6" s="29"/>
      <c r="B6" s="6" t="s">
        <v>87</v>
      </c>
      <c r="C6" s="7">
        <v>34045.303355032862</v>
      </c>
      <c r="D6" s="7">
        <v>34979.924455999986</v>
      </c>
      <c r="E6" s="7">
        <v>36447.651345020095</v>
      </c>
      <c r="F6" s="7">
        <v>38599.218815792934</v>
      </c>
      <c r="G6" s="7">
        <v>41275.196909413295</v>
      </c>
      <c r="H6" s="7">
        <v>49418.180528174809</v>
      </c>
      <c r="I6" s="7">
        <v>55607.954993991436</v>
      </c>
      <c r="J6" s="7">
        <v>61517.17674738232</v>
      </c>
      <c r="K6" s="7">
        <v>66685.605793980823</v>
      </c>
      <c r="L6" s="7">
        <v>69850.178519547655</v>
      </c>
      <c r="M6" s="7">
        <v>73607.584105585833</v>
      </c>
      <c r="N6" s="7">
        <v>77023.045886365973</v>
      </c>
      <c r="O6" s="7">
        <v>79730.970334674901</v>
      </c>
      <c r="P6" s="7">
        <v>81998.161554450606</v>
      </c>
      <c r="Q6" s="7">
        <v>84060.982360379741</v>
      </c>
      <c r="R6" s="7">
        <v>85853.220215483074</v>
      </c>
      <c r="S6" s="7">
        <v>87529.792581846326</v>
      </c>
      <c r="T6" s="7">
        <v>88847.933528291527</v>
      </c>
      <c r="U6" s="8">
        <v>5.9990026534112006E-2</v>
      </c>
    </row>
    <row r="7" spans="1:21" ht="15" customHeight="1" x14ac:dyDescent="0.3">
      <c r="A7" s="29"/>
      <c r="B7" s="6" t="s">
        <v>88</v>
      </c>
      <c r="C7" s="7">
        <v>1390.9416622804961</v>
      </c>
      <c r="D7" s="7">
        <v>1389.4267388176092</v>
      </c>
      <c r="E7" s="7">
        <v>1409.1810243992277</v>
      </c>
      <c r="F7" s="7">
        <v>1456.8706115515838</v>
      </c>
      <c r="G7" s="7">
        <v>1549.4621115363423</v>
      </c>
      <c r="H7" s="7">
        <v>1668.952890547012</v>
      </c>
      <c r="I7" s="7">
        <v>1754.3255112487893</v>
      </c>
      <c r="J7" s="7">
        <v>1831.5480932427486</v>
      </c>
      <c r="K7" s="7">
        <v>1908.1037085566979</v>
      </c>
      <c r="L7" s="7">
        <v>1988.6299647148896</v>
      </c>
      <c r="M7" s="7">
        <v>2075.784851677693</v>
      </c>
      <c r="N7" s="7">
        <v>2169.0046931932284</v>
      </c>
      <c r="O7" s="7">
        <v>2260.0645662119136</v>
      </c>
      <c r="P7" s="7">
        <v>2335.6252197265112</v>
      </c>
      <c r="Q7" s="7">
        <v>2403.5180734561168</v>
      </c>
      <c r="R7" s="7">
        <v>2463.7664670631739</v>
      </c>
      <c r="S7" s="7">
        <v>2518.5944273191753</v>
      </c>
      <c r="T7" s="7">
        <v>2567.8794850488803</v>
      </c>
      <c r="U7" s="8">
        <v>3.9133118544177226E-2</v>
      </c>
    </row>
    <row r="8" spans="1:21" ht="15" customHeight="1" x14ac:dyDescent="0.3">
      <c r="A8" s="30"/>
      <c r="B8" s="6" t="s">
        <v>13</v>
      </c>
      <c r="C8" s="7">
        <v>1044.5328079984799</v>
      </c>
      <c r="D8" s="7">
        <v>1127.0794025609289</v>
      </c>
      <c r="E8" s="7">
        <v>1180.6655428068807</v>
      </c>
      <c r="F8" s="7">
        <v>1221.2318409531904</v>
      </c>
      <c r="G8" s="7">
        <v>1257.0968511539984</v>
      </c>
      <c r="H8" s="7">
        <v>1290.6909230632805</v>
      </c>
      <c r="I8" s="7">
        <v>1322.8295752404306</v>
      </c>
      <c r="J8" s="7">
        <v>1362.6886947215169</v>
      </c>
      <c r="K8" s="7">
        <v>1400.7863927789022</v>
      </c>
      <c r="L8" s="7">
        <v>1439.1182268774528</v>
      </c>
      <c r="M8" s="7">
        <v>1480.5461829985959</v>
      </c>
      <c r="N8" s="7">
        <v>1525.6795420710175</v>
      </c>
      <c r="O8" s="7">
        <v>1571.7978189216581</v>
      </c>
      <c r="P8" s="7">
        <v>1609.981520674223</v>
      </c>
      <c r="Q8" s="7">
        <v>1644.0783288386551</v>
      </c>
      <c r="R8" s="7">
        <v>1675.0727913439534</v>
      </c>
      <c r="S8" s="7">
        <v>1712.0842964777507</v>
      </c>
      <c r="T8" s="7">
        <v>1740.399808808125</v>
      </c>
      <c r="U8" s="8">
        <v>2.752738943203048E-2</v>
      </c>
    </row>
    <row r="9" spans="1:21" ht="15" customHeight="1" x14ac:dyDescent="0.3">
      <c r="A9" s="30"/>
      <c r="B9" s="6" t="s">
        <v>14</v>
      </c>
      <c r="C9" s="7">
        <v>4791.9907978697302</v>
      </c>
      <c r="D9" s="7">
        <v>5037.3742452416791</v>
      </c>
      <c r="E9" s="7">
        <v>5749.2656227879734</v>
      </c>
      <c r="F9" s="7">
        <v>6148.9136711956535</v>
      </c>
      <c r="G9" s="7">
        <v>6568.3525177043166</v>
      </c>
      <c r="H9" s="7">
        <v>7033.4137005048906</v>
      </c>
      <c r="I9" s="7">
        <v>7513.1391380139667</v>
      </c>
      <c r="J9" s="7">
        <v>7870.904962225869</v>
      </c>
      <c r="K9" s="7">
        <v>8694.2230424272457</v>
      </c>
      <c r="L9" s="7">
        <v>9323.0273655781966</v>
      </c>
      <c r="M9" s="7">
        <v>9920.7871581446343</v>
      </c>
      <c r="N9" s="7">
        <v>10619.347413464842</v>
      </c>
      <c r="O9" s="7">
        <v>11252.475699883096</v>
      </c>
      <c r="P9" s="7">
        <v>11845.741963329911</v>
      </c>
      <c r="Q9" s="7">
        <v>12286.302252686952</v>
      </c>
      <c r="R9" s="7">
        <v>12667.699817856525</v>
      </c>
      <c r="S9" s="7">
        <v>13030.384395581357</v>
      </c>
      <c r="T9" s="7">
        <v>13357.570023337075</v>
      </c>
      <c r="U9" s="8">
        <v>6.2845657898297436E-2</v>
      </c>
    </row>
    <row r="10" spans="1:21" ht="15" customHeight="1" x14ac:dyDescent="0.3">
      <c r="A10" s="30"/>
      <c r="B10" s="6" t="s">
        <v>89</v>
      </c>
      <c r="C10" s="7">
        <v>35.012396001999996</v>
      </c>
      <c r="D10" s="7">
        <v>33.711544367007271</v>
      </c>
      <c r="E10" s="7">
        <v>33.773052006039897</v>
      </c>
      <c r="F10" s="7">
        <v>34.495804772344897</v>
      </c>
      <c r="G10" s="7">
        <v>35.040359128103766</v>
      </c>
      <c r="H10" s="7">
        <v>35.678639084043297</v>
      </c>
      <c r="I10" s="7">
        <v>36.348556149054893</v>
      </c>
      <c r="J10" s="7">
        <v>37.14047628689211</v>
      </c>
      <c r="K10" s="7">
        <v>37.963210886370995</v>
      </c>
      <c r="L10" s="7">
        <v>38.885293361097673</v>
      </c>
      <c r="M10" s="7">
        <v>39.844747408973213</v>
      </c>
      <c r="N10" s="7">
        <v>40.942567905348106</v>
      </c>
      <c r="O10" s="7">
        <v>41.986216131734309</v>
      </c>
      <c r="P10" s="7">
        <v>42.858638344236468</v>
      </c>
      <c r="Q10" s="7">
        <v>43.613593040180639</v>
      </c>
      <c r="R10" s="7">
        <v>44.265437913553775</v>
      </c>
      <c r="S10" s="7">
        <v>44.859093337222752</v>
      </c>
      <c r="T10" s="7">
        <v>45.377323401486436</v>
      </c>
      <c r="U10" s="8">
        <v>1.8746815458144717E-2</v>
      </c>
    </row>
    <row r="11" spans="1:21" ht="15" customHeight="1" x14ac:dyDescent="0.3">
      <c r="A11" s="30"/>
      <c r="B11" s="6" t="s">
        <v>90</v>
      </c>
      <c r="C11" s="31">
        <v>1542.7011082145909</v>
      </c>
      <c r="D11" s="31">
        <v>735.45325167558997</v>
      </c>
      <c r="E11" s="31">
        <v>735.45325167558997</v>
      </c>
      <c r="F11" s="31">
        <v>735.45325167558997</v>
      </c>
      <c r="G11" s="31">
        <v>735.45325167558997</v>
      </c>
      <c r="H11" s="31">
        <v>735.45325167558997</v>
      </c>
      <c r="I11" s="31">
        <v>735.45325167558997</v>
      </c>
      <c r="J11" s="31">
        <v>735.45325167558997</v>
      </c>
      <c r="K11" s="31">
        <v>735.45325167558997</v>
      </c>
      <c r="L11" s="31">
        <v>735.45325167558997</v>
      </c>
      <c r="M11" s="31">
        <v>735.45325167558997</v>
      </c>
      <c r="N11" s="31">
        <v>735.45325167558997</v>
      </c>
      <c r="O11" s="31">
        <v>735.45325167558997</v>
      </c>
      <c r="P11" s="31">
        <v>735.45325167558997</v>
      </c>
      <c r="Q11" s="31">
        <v>735.45325167558997</v>
      </c>
      <c r="R11" s="31">
        <v>735.45325167558997</v>
      </c>
      <c r="S11" s="31">
        <v>735.45325167558997</v>
      </c>
      <c r="T11" s="31">
        <v>735.45325167558997</v>
      </c>
      <c r="U11" s="8">
        <v>0</v>
      </c>
    </row>
    <row r="12" spans="1:21" ht="15" customHeight="1" thickBot="1" x14ac:dyDescent="0.35">
      <c r="A12" s="30"/>
      <c r="B12" s="6" t="s">
        <v>91</v>
      </c>
      <c r="C12" s="7">
        <v>636.277267356587</v>
      </c>
      <c r="D12" s="7">
        <v>544.35639770513785</v>
      </c>
      <c r="E12" s="7">
        <v>549.67571686683152</v>
      </c>
      <c r="F12" s="7">
        <v>557.08430292183721</v>
      </c>
      <c r="G12" s="7">
        <v>567.67642682766802</v>
      </c>
      <c r="H12" s="7">
        <v>579.83914006357918</v>
      </c>
      <c r="I12" s="7">
        <v>594.40136001256667</v>
      </c>
      <c r="J12" s="7">
        <v>610.56774806292503</v>
      </c>
      <c r="K12" s="7">
        <v>628.17586188646885</v>
      </c>
      <c r="L12" s="7">
        <v>646.67102066278062</v>
      </c>
      <c r="M12" s="7">
        <v>668.26745948778887</v>
      </c>
      <c r="N12" s="7">
        <v>691.58385295985886</v>
      </c>
      <c r="O12" s="7">
        <v>715.31372055936163</v>
      </c>
      <c r="P12" s="7">
        <v>734.85049299211778</v>
      </c>
      <c r="Q12" s="7">
        <v>752.02340804041739</v>
      </c>
      <c r="R12" s="7">
        <v>767.3194350197582</v>
      </c>
      <c r="S12" s="7">
        <v>781.52737711717589</v>
      </c>
      <c r="T12" s="7">
        <v>794.01358166636214</v>
      </c>
      <c r="U12" s="8">
        <v>2.3874053532444428E-2</v>
      </c>
    </row>
    <row r="13" spans="1:21" ht="15" customHeight="1" thickBot="1" x14ac:dyDescent="0.35">
      <c r="A13" s="62" t="s">
        <v>92</v>
      </c>
      <c r="B13" s="63"/>
      <c r="C13" s="11">
        <v>43486.759394754743</v>
      </c>
      <c r="D13" s="11">
        <v>43847.326036367936</v>
      </c>
      <c r="E13" s="11">
        <v>46105.665555562635</v>
      </c>
      <c r="F13" s="11">
        <v>48753.268298863135</v>
      </c>
      <c r="G13" s="11">
        <v>51988.278427439313</v>
      </c>
      <c r="H13" s="11">
        <v>60762.209073113205</v>
      </c>
      <c r="I13" s="11">
        <v>67564.452386331832</v>
      </c>
      <c r="J13" s="11">
        <v>73965.479973597859</v>
      </c>
      <c r="K13" s="11">
        <v>80090.311262192103</v>
      </c>
      <c r="L13" s="11">
        <v>84021.963642417657</v>
      </c>
      <c r="M13" s="11">
        <v>88528.267756979112</v>
      </c>
      <c r="N13" s="11">
        <v>92805.057207635851</v>
      </c>
      <c r="O13" s="11">
        <v>96308.061608058255</v>
      </c>
      <c r="P13" s="11">
        <v>99302.672641193203</v>
      </c>
      <c r="Q13" s="11">
        <v>101925.97126811766</v>
      </c>
      <c r="R13" s="11">
        <v>104206.79741635562</v>
      </c>
      <c r="S13" s="11">
        <v>106352.6954233546</v>
      </c>
      <c r="T13" s="11">
        <v>108088.62700222904</v>
      </c>
      <c r="U13" s="12">
        <v>5.8010080066326797E-2</v>
      </c>
    </row>
    <row r="14" spans="1:21" ht="15" customHeight="1" x14ac:dyDescent="0.3">
      <c r="A14" s="30"/>
      <c r="B14" s="6" t="s">
        <v>93</v>
      </c>
      <c r="C14" s="31">
        <v>38195.006867516953</v>
      </c>
      <c r="D14" s="31">
        <v>38284.091549267578</v>
      </c>
      <c r="E14" s="31">
        <v>38736.820395464572</v>
      </c>
      <c r="F14" s="31">
        <v>39732.954938285337</v>
      </c>
      <c r="G14" s="31">
        <v>40978.833291877338</v>
      </c>
      <c r="H14" s="31">
        <v>42379.398037083098</v>
      </c>
      <c r="I14" s="31">
        <v>43940.464301236418</v>
      </c>
      <c r="J14" s="31">
        <v>46013.499940299211</v>
      </c>
      <c r="K14" s="31">
        <v>47698.907472415129</v>
      </c>
      <c r="L14" s="31">
        <v>49512.140345601845</v>
      </c>
      <c r="M14" s="31">
        <v>51854.039477905957</v>
      </c>
      <c r="N14" s="31">
        <v>53920.926307394693</v>
      </c>
      <c r="O14" s="31">
        <v>55880.987488258135</v>
      </c>
      <c r="P14" s="31">
        <v>57523.384159564594</v>
      </c>
      <c r="Q14" s="31">
        <v>59064.549828854048</v>
      </c>
      <c r="R14" s="31">
        <v>60455.803730841872</v>
      </c>
      <c r="S14" s="31">
        <v>61739.764486566244</v>
      </c>
      <c r="T14" s="31">
        <v>62895.957762426842</v>
      </c>
      <c r="U14" s="8">
        <v>3.1514350522275691E-2</v>
      </c>
    </row>
    <row r="15" spans="1:21" ht="15" customHeight="1" x14ac:dyDescent="0.3">
      <c r="A15" s="30"/>
      <c r="B15" s="6" t="s">
        <v>94</v>
      </c>
      <c r="C15" s="31">
        <v>1023.563879690484</v>
      </c>
      <c r="D15" s="31">
        <v>1023.481363848281</v>
      </c>
      <c r="E15" s="31">
        <v>1033.2368857573999</v>
      </c>
      <c r="F15" s="31">
        <v>1060.3386371785123</v>
      </c>
      <c r="G15" s="31">
        <v>1099.2246547618515</v>
      </c>
      <c r="H15" s="31">
        <v>1144.8568726364872</v>
      </c>
      <c r="I15" s="31">
        <v>1197.0476953384464</v>
      </c>
      <c r="J15" s="31">
        <v>1253.9934259924844</v>
      </c>
      <c r="K15" s="31">
        <v>1310.6381068632591</v>
      </c>
      <c r="L15" s="31">
        <v>1371.3409067152745</v>
      </c>
      <c r="M15" s="31">
        <v>1437.4123961912076</v>
      </c>
      <c r="N15" s="31">
        <v>1507.0399031184782</v>
      </c>
      <c r="O15" s="31">
        <v>1574.0372016322956</v>
      </c>
      <c r="P15" s="31">
        <v>1630.0833704335412</v>
      </c>
      <c r="Q15" s="31">
        <v>1681.8336750423728</v>
      </c>
      <c r="R15" s="31">
        <v>1728.8238915482461</v>
      </c>
      <c r="S15" s="31">
        <v>1771.4524747283647</v>
      </c>
      <c r="T15" s="31">
        <v>1810.5214185857928</v>
      </c>
      <c r="U15" s="8">
        <v>3.6293401855773233E-2</v>
      </c>
    </row>
    <row r="16" spans="1:21" ht="15" customHeight="1" x14ac:dyDescent="0.3">
      <c r="A16" s="30"/>
      <c r="B16" s="6" t="s">
        <v>95</v>
      </c>
      <c r="C16" s="31">
        <v>169.82050674423002</v>
      </c>
      <c r="D16" s="31">
        <v>169.0665714399583</v>
      </c>
      <c r="E16" s="31">
        <v>170.32877986505611</v>
      </c>
      <c r="F16" s="31">
        <v>173.83000699354915</v>
      </c>
      <c r="G16" s="31">
        <v>179.28145573892689</v>
      </c>
      <c r="H16" s="31">
        <v>185.5647895250581</v>
      </c>
      <c r="I16" s="31">
        <v>192.8736162213078</v>
      </c>
      <c r="J16" s="31">
        <v>200.60060425391035</v>
      </c>
      <c r="K16" s="31">
        <v>208.54631253816757</v>
      </c>
      <c r="L16" s="31">
        <v>217.02302211177201</v>
      </c>
      <c r="M16" s="31">
        <v>227.00926996490307</v>
      </c>
      <c r="N16" s="31">
        <v>237.22649979292103</v>
      </c>
      <c r="O16" s="31">
        <v>247.08792745201708</v>
      </c>
      <c r="P16" s="31">
        <v>255.3146171896347</v>
      </c>
      <c r="Q16" s="31">
        <v>262.84707943945</v>
      </c>
      <c r="R16" s="31">
        <v>269.48725163113886</v>
      </c>
      <c r="S16" s="31">
        <v>275.37981572541969</v>
      </c>
      <c r="T16" s="31">
        <v>280.65739886820489</v>
      </c>
      <c r="U16" s="8">
        <v>3.2184711001956856E-2</v>
      </c>
    </row>
    <row r="17" spans="1:21" ht="15" customHeight="1" x14ac:dyDescent="0.3">
      <c r="A17" s="30"/>
      <c r="B17" s="6" t="s">
        <v>96</v>
      </c>
      <c r="C17" s="31">
        <v>1574.7659974394135</v>
      </c>
      <c r="D17" s="31">
        <v>750.73957442433391</v>
      </c>
      <c r="E17" s="31">
        <v>750.73957442433391</v>
      </c>
      <c r="F17" s="31">
        <v>750.73957442433391</v>
      </c>
      <c r="G17" s="31">
        <v>750.73957442433391</v>
      </c>
      <c r="H17" s="31">
        <v>750.73957442433391</v>
      </c>
      <c r="I17" s="31">
        <v>750.73957442433391</v>
      </c>
      <c r="J17" s="31">
        <v>750.73957442433391</v>
      </c>
      <c r="K17" s="31">
        <v>750.73957442433391</v>
      </c>
      <c r="L17" s="31">
        <v>750.73957442433391</v>
      </c>
      <c r="M17" s="31">
        <v>750.73957442433391</v>
      </c>
      <c r="N17" s="31">
        <v>750.73957442433391</v>
      </c>
      <c r="O17" s="31">
        <v>750.73957442433391</v>
      </c>
      <c r="P17" s="31">
        <v>750.73957442433391</v>
      </c>
      <c r="Q17" s="31">
        <v>750.73957442433391</v>
      </c>
      <c r="R17" s="31">
        <v>750.73957442433391</v>
      </c>
      <c r="S17" s="31">
        <v>750.73957442433391</v>
      </c>
      <c r="T17" s="31">
        <v>750.73957442433391</v>
      </c>
      <c r="U17" s="8">
        <v>0</v>
      </c>
    </row>
    <row r="18" spans="1:21" ht="15" customHeight="1" thickBot="1" x14ac:dyDescent="0.35">
      <c r="A18" s="30"/>
      <c r="B18" s="6" t="s">
        <v>97</v>
      </c>
      <c r="C18" s="7">
        <v>2185.9548798332135</v>
      </c>
      <c r="D18" s="7">
        <v>1890.9353661976863</v>
      </c>
      <c r="E18" s="7">
        <v>1910.8109764199353</v>
      </c>
      <c r="F18" s="7">
        <v>1938.0167616545086</v>
      </c>
      <c r="G18" s="7">
        <v>1976.3635733383835</v>
      </c>
      <c r="H18" s="7">
        <v>2020.2558158400129</v>
      </c>
      <c r="I18" s="7">
        <v>2072.555677415623</v>
      </c>
      <c r="J18" s="7">
        <v>2130.5170363311322</v>
      </c>
      <c r="K18" s="7">
        <v>2193.4919660236592</v>
      </c>
      <c r="L18" s="7">
        <v>2259.6708355049977</v>
      </c>
      <c r="M18" s="7">
        <v>2336.5680010434958</v>
      </c>
      <c r="N18" s="7">
        <v>2419.4742460466923</v>
      </c>
      <c r="O18" s="7">
        <v>2503.6551226119063</v>
      </c>
      <c r="P18" s="7">
        <v>2572.9664913997217</v>
      </c>
      <c r="Q18" s="7">
        <v>2634.0426728106308</v>
      </c>
      <c r="R18" s="7">
        <v>2688.5165082870335</v>
      </c>
      <c r="S18" s="7">
        <v>2739.1148798158697</v>
      </c>
      <c r="T18" s="7">
        <v>2783.6861149040046</v>
      </c>
      <c r="U18" s="8">
        <v>2.4463461954202792E-2</v>
      </c>
    </row>
    <row r="19" spans="1:21" ht="15" customHeight="1" thickBot="1" x14ac:dyDescent="0.35">
      <c r="A19" s="62" t="s">
        <v>98</v>
      </c>
      <c r="B19" s="63"/>
      <c r="C19" s="11">
        <v>86635.871525979033</v>
      </c>
      <c r="D19" s="11">
        <v>85965.640461545772</v>
      </c>
      <c r="E19" s="11">
        <v>88707.602167493926</v>
      </c>
      <c r="F19" s="11">
        <v>92409.148217399372</v>
      </c>
      <c r="G19" s="11">
        <v>96972.720977580146</v>
      </c>
      <c r="H19" s="11">
        <v>107243.0241626222</v>
      </c>
      <c r="I19" s="11">
        <v>115718.13325096796</v>
      </c>
      <c r="J19" s="11">
        <v>124314.83055489893</v>
      </c>
      <c r="K19" s="11">
        <v>132252.63469445665</v>
      </c>
      <c r="L19" s="11">
        <v>138132.87832677588</v>
      </c>
      <c r="M19" s="11">
        <v>145134.03647650901</v>
      </c>
      <c r="N19" s="11">
        <v>151640.46373841297</v>
      </c>
      <c r="O19" s="11">
        <v>157264.56892243694</v>
      </c>
      <c r="P19" s="11">
        <v>162035.16085420502</v>
      </c>
      <c r="Q19" s="11">
        <v>166319.9840986885</v>
      </c>
      <c r="R19" s="11">
        <v>170100.16837308824</v>
      </c>
      <c r="S19" s="11">
        <v>173629.14665461483</v>
      </c>
      <c r="T19" s="11">
        <v>176610.18927143823</v>
      </c>
      <c r="U19" s="12">
        <v>4.6027683162437549E-2</v>
      </c>
    </row>
    <row r="20" spans="1:21" ht="15" customHeight="1" x14ac:dyDescent="0.3">
      <c r="A20" s="30"/>
      <c r="B20" s="6" t="s">
        <v>99</v>
      </c>
      <c r="C20" s="31">
        <v>7358.7525262758336</v>
      </c>
      <c r="D20" s="31">
        <v>9368.9866526320475</v>
      </c>
      <c r="E20" s="31">
        <v>9465.3725423694232</v>
      </c>
      <c r="F20" s="31">
        <v>9712.5521628050774</v>
      </c>
      <c r="G20" s="31">
        <v>9984.5112157442982</v>
      </c>
      <c r="H20" s="31">
        <v>10281.372662323003</v>
      </c>
      <c r="I20" s="31">
        <v>10604.018096266695</v>
      </c>
      <c r="J20" s="31">
        <v>11189.611021481789</v>
      </c>
      <c r="K20" s="31">
        <v>11549.940896868055</v>
      </c>
      <c r="L20" s="31">
        <v>11937.3805786676</v>
      </c>
      <c r="M20" s="31">
        <v>12599.817206595928</v>
      </c>
      <c r="N20" s="31">
        <v>13048.095010377167</v>
      </c>
      <c r="O20" s="31">
        <v>13472.427695285116</v>
      </c>
      <c r="P20" s="31">
        <v>13826.685434387658</v>
      </c>
      <c r="Q20" s="31">
        <v>14154.183296613497</v>
      </c>
      <c r="R20" s="31">
        <v>14443.032424991588</v>
      </c>
      <c r="S20" s="31">
        <v>14713.025799519686</v>
      </c>
      <c r="T20" s="31">
        <v>14952.462034519816</v>
      </c>
      <c r="U20" s="8">
        <v>2.9647941333774019E-2</v>
      </c>
    </row>
    <row r="21" spans="1:21" ht="15" customHeight="1" x14ac:dyDescent="0.3">
      <c r="A21" s="30"/>
      <c r="B21" s="6" t="s">
        <v>100</v>
      </c>
      <c r="C21" s="31">
        <v>3255.5475865899953</v>
      </c>
      <c r="D21" s="31">
        <v>1552.0200548200953</v>
      </c>
      <c r="E21" s="31">
        <v>1552.0200548200953</v>
      </c>
      <c r="F21" s="31">
        <v>1552.0200548200953</v>
      </c>
      <c r="G21" s="31">
        <v>1552.0200548200953</v>
      </c>
      <c r="H21" s="31">
        <v>1552.0200548200953</v>
      </c>
      <c r="I21" s="31">
        <v>1552.0200548200953</v>
      </c>
      <c r="J21" s="31">
        <v>1552.0200548200953</v>
      </c>
      <c r="K21" s="31">
        <v>1552.0200548200953</v>
      </c>
      <c r="L21" s="31">
        <v>1552.0200548200953</v>
      </c>
      <c r="M21" s="31">
        <v>1552.0200548200953</v>
      </c>
      <c r="N21" s="31">
        <v>1552.0200548200953</v>
      </c>
      <c r="O21" s="31">
        <v>1552.0200548200953</v>
      </c>
      <c r="P21" s="31">
        <v>1552.0200548200953</v>
      </c>
      <c r="Q21" s="31">
        <v>1552.0200548200953</v>
      </c>
      <c r="R21" s="31">
        <v>1552.0200548200953</v>
      </c>
      <c r="S21" s="31">
        <v>1552.0200548200953</v>
      </c>
      <c r="T21" s="31">
        <v>1552.0200548200953</v>
      </c>
      <c r="U21" s="8">
        <v>0</v>
      </c>
    </row>
    <row r="22" spans="1:21" ht="15" customHeight="1" thickBot="1" x14ac:dyDescent="0.35">
      <c r="A22" s="30"/>
      <c r="B22" s="6" t="s">
        <v>101</v>
      </c>
      <c r="C22" s="7">
        <v>172.65468098190951</v>
      </c>
      <c r="D22" s="7">
        <v>147.71183100208088</v>
      </c>
      <c r="E22" s="7">
        <v>149.15523531655325</v>
      </c>
      <c r="F22" s="7">
        <v>151.16556497545832</v>
      </c>
      <c r="G22" s="7">
        <v>154.03975185546389</v>
      </c>
      <c r="H22" s="7">
        <v>157.34012023471607</v>
      </c>
      <c r="I22" s="7">
        <v>161.2915979452529</v>
      </c>
      <c r="J22" s="7">
        <v>165.67836879919275</v>
      </c>
      <c r="K22" s="7">
        <v>170.45635385518466</v>
      </c>
      <c r="L22" s="7">
        <v>175.47503973642057</v>
      </c>
      <c r="M22" s="7">
        <v>181.33526207497445</v>
      </c>
      <c r="N22" s="7">
        <v>187.66219638977972</v>
      </c>
      <c r="O22" s="7">
        <v>194.10132745783815</v>
      </c>
      <c r="P22" s="7">
        <v>199.40265658720855</v>
      </c>
      <c r="Q22" s="7">
        <v>204.06254987793011</v>
      </c>
      <c r="R22" s="7">
        <v>208.21314710008221</v>
      </c>
      <c r="S22" s="7">
        <v>212.06849104538824</v>
      </c>
      <c r="T22" s="7">
        <v>215.4566392218442</v>
      </c>
      <c r="U22" s="8">
        <v>2.3874053532444428E-2</v>
      </c>
    </row>
    <row r="23" spans="1:21" ht="15" customHeight="1" thickBot="1" x14ac:dyDescent="0.35">
      <c r="A23" s="62" t="s">
        <v>102</v>
      </c>
      <c r="B23" s="63"/>
      <c r="C23" s="11">
        <v>10786.954793847739</v>
      </c>
      <c r="D23" s="11">
        <v>11068.718538454224</v>
      </c>
      <c r="E23" s="11">
        <v>11166.547832506072</v>
      </c>
      <c r="F23" s="11">
        <v>11415.73778260063</v>
      </c>
      <c r="G23" s="11">
        <v>11690.571022419857</v>
      </c>
      <c r="H23" s="11">
        <v>11990.732837377815</v>
      </c>
      <c r="I23" s="11">
        <v>12317.329749032044</v>
      </c>
      <c r="J23" s="11">
        <v>12907.309445101077</v>
      </c>
      <c r="K23" s="11">
        <v>13272.417305543335</v>
      </c>
      <c r="L23" s="11">
        <v>13664.875673224116</v>
      </c>
      <c r="M23" s="11">
        <v>14333.172523490997</v>
      </c>
      <c r="N23" s="11">
        <v>14787.777261587042</v>
      </c>
      <c r="O23" s="11">
        <v>15218.54907756305</v>
      </c>
      <c r="P23" s="11">
        <v>15578.108145794962</v>
      </c>
      <c r="Q23" s="11">
        <v>15910.265901311523</v>
      </c>
      <c r="R23" s="11">
        <v>16203.265626911767</v>
      </c>
      <c r="S23" s="11">
        <v>16477.114345385169</v>
      </c>
      <c r="T23" s="11">
        <v>16719.938728561756</v>
      </c>
      <c r="U23" s="12">
        <v>2.6115111790243617E-2</v>
      </c>
    </row>
    <row r="24" spans="1:21" ht="15" customHeight="1" thickBot="1" x14ac:dyDescent="0.35">
      <c r="A24" s="62" t="s">
        <v>103</v>
      </c>
      <c r="B24" s="63"/>
      <c r="C24" s="11">
        <v>53936.066925072031</v>
      </c>
      <c r="D24" s="11">
        <v>53187.03296363206</v>
      </c>
      <c r="E24" s="11">
        <v>53768.484444437359</v>
      </c>
      <c r="F24" s="11">
        <v>55071.617701136871</v>
      </c>
      <c r="G24" s="11">
        <v>56675.013572560689</v>
      </c>
      <c r="H24" s="11">
        <v>58471.547926886808</v>
      </c>
      <c r="I24" s="11">
        <v>60471.010613668172</v>
      </c>
      <c r="J24" s="11">
        <v>63256.660026402147</v>
      </c>
      <c r="K24" s="11">
        <v>65434.740737807879</v>
      </c>
      <c r="L24" s="11">
        <v>67775.790357582344</v>
      </c>
      <c r="M24" s="11">
        <v>70938.94124302089</v>
      </c>
      <c r="N24" s="11">
        <v>73623.183792364172</v>
      </c>
      <c r="O24" s="11">
        <v>76175.056391941733</v>
      </c>
      <c r="P24" s="11">
        <v>78310.596358806783</v>
      </c>
      <c r="Q24" s="11">
        <v>80304.278731882354</v>
      </c>
      <c r="R24" s="11">
        <v>82096.636583644387</v>
      </c>
      <c r="S24" s="11">
        <v>83753.5655766454</v>
      </c>
      <c r="T24" s="11">
        <v>85241.500997770941</v>
      </c>
      <c r="U24" s="12">
        <v>2.991843720350551E-2</v>
      </c>
    </row>
    <row r="25" spans="1:21" ht="15" customHeight="1" thickBot="1" x14ac:dyDescent="0.35">
      <c r="A25" s="62" t="s">
        <v>104</v>
      </c>
      <c r="B25" s="63"/>
      <c r="C25" s="11">
        <v>97422.826319826767</v>
      </c>
      <c r="D25" s="11">
        <v>97034.358999999997</v>
      </c>
      <c r="E25" s="11">
        <v>99874.15</v>
      </c>
      <c r="F25" s="11">
        <v>103824.886</v>
      </c>
      <c r="G25" s="11">
        <v>108663.292</v>
      </c>
      <c r="H25" s="11">
        <v>119233.757</v>
      </c>
      <c r="I25" s="11">
        <v>128035.463</v>
      </c>
      <c r="J25" s="11">
        <v>137222.14000000001</v>
      </c>
      <c r="K25" s="11">
        <v>145525.052</v>
      </c>
      <c r="L25" s="11">
        <v>151797.75399999999</v>
      </c>
      <c r="M25" s="11">
        <v>159467.209</v>
      </c>
      <c r="N25" s="11">
        <v>166428.24100000001</v>
      </c>
      <c r="O25" s="11">
        <v>172483.11799999999</v>
      </c>
      <c r="P25" s="11">
        <v>177613.269</v>
      </c>
      <c r="Q25" s="11">
        <v>182230.25</v>
      </c>
      <c r="R25" s="11">
        <v>186303.43400000001</v>
      </c>
      <c r="S25" s="11">
        <v>190106.261</v>
      </c>
      <c r="T25" s="11">
        <v>193330.128</v>
      </c>
      <c r="U25" s="12">
        <v>4.4024943531556726E-2</v>
      </c>
    </row>
    <row r="26" spans="1:21" ht="15" customHeight="1" x14ac:dyDescent="0.3">
      <c r="A26" s="30"/>
      <c r="B26" s="6" t="s">
        <v>62</v>
      </c>
      <c r="C26" s="13">
        <v>2370.9987976197604</v>
      </c>
      <c r="D26" s="13">
        <v>2489.293844755221</v>
      </c>
      <c r="E26" s="13">
        <v>2517.2689006225255</v>
      </c>
      <c r="F26" s="13">
        <v>2565.2258331563571</v>
      </c>
      <c r="G26" s="13">
        <v>2631.1214250620324</v>
      </c>
      <c r="H26" s="13">
        <v>2710.9411158168823</v>
      </c>
      <c r="I26" s="13">
        <v>2796.9857668593204</v>
      </c>
      <c r="J26" s="13">
        <v>2895.3940720773298</v>
      </c>
      <c r="K26" s="13">
        <v>3001.5028830836027</v>
      </c>
      <c r="L26" s="13">
        <v>3117.1231504654907</v>
      </c>
      <c r="M26" s="13">
        <v>3254.3687500760343</v>
      </c>
      <c r="N26" s="13">
        <v>3396.424424141167</v>
      </c>
      <c r="O26" s="13">
        <v>3534.7020645387884</v>
      </c>
      <c r="P26" s="13">
        <v>3647.2698302972403</v>
      </c>
      <c r="Q26" s="13">
        <v>3744.8522697549261</v>
      </c>
      <c r="R26" s="13">
        <v>3829.1164026148886</v>
      </c>
      <c r="S26" s="13">
        <v>3902.1862495024484</v>
      </c>
      <c r="T26" s="13">
        <v>3962.0861809479957</v>
      </c>
      <c r="U26" s="8">
        <v>2.9474241355675668E-2</v>
      </c>
    </row>
    <row r="27" spans="1:21" ht="15" customHeight="1" thickBot="1" x14ac:dyDescent="0.35">
      <c r="A27" s="30"/>
      <c r="B27" s="6" t="s">
        <v>63</v>
      </c>
      <c r="C27" s="13">
        <v>533.56685463748806</v>
      </c>
      <c r="D27" s="13">
        <v>558.83276489284538</v>
      </c>
      <c r="E27" s="13">
        <v>567.42121617286125</v>
      </c>
      <c r="F27" s="13">
        <v>580.43079661341687</v>
      </c>
      <c r="G27" s="13">
        <v>596.3120164632362</v>
      </c>
      <c r="H27" s="13">
        <v>614.42192960400996</v>
      </c>
      <c r="I27" s="13">
        <v>633.39844392297562</v>
      </c>
      <c r="J27" s="13">
        <v>654.16137251859584</v>
      </c>
      <c r="K27" s="13">
        <v>677.17290773462628</v>
      </c>
      <c r="L27" s="13">
        <v>701.40660861336016</v>
      </c>
      <c r="M27" s="13">
        <v>731.86501015586987</v>
      </c>
      <c r="N27" s="13">
        <v>762.13245278942588</v>
      </c>
      <c r="O27" s="13">
        <v>792.10789409790686</v>
      </c>
      <c r="P27" s="13">
        <v>816.70658770751538</v>
      </c>
      <c r="Q27" s="13">
        <v>838.43597838260587</v>
      </c>
      <c r="R27" s="13">
        <v>857.2279597801006</v>
      </c>
      <c r="S27" s="13">
        <v>873.43420430676576</v>
      </c>
      <c r="T27" s="13">
        <v>887.42914891615953</v>
      </c>
      <c r="U27" s="8">
        <v>2.9326702517942893E-2</v>
      </c>
    </row>
    <row r="28" spans="1:21" ht="15" customHeight="1" thickBot="1" x14ac:dyDescent="0.35">
      <c r="A28" s="62" t="s">
        <v>105</v>
      </c>
      <c r="B28" s="63"/>
      <c r="C28" s="11">
        <v>2904.5656522572485</v>
      </c>
      <c r="D28" s="11">
        <v>3048.1266096480663</v>
      </c>
      <c r="E28" s="11">
        <v>3084.6901167953865</v>
      </c>
      <c r="F28" s="11">
        <v>3145.6566297697741</v>
      </c>
      <c r="G28" s="11">
        <v>3227.4334415252688</v>
      </c>
      <c r="H28" s="11">
        <v>3325.3630454208924</v>
      </c>
      <c r="I28" s="11">
        <v>3430.3842107822961</v>
      </c>
      <c r="J28" s="11">
        <v>3549.5554445959256</v>
      </c>
      <c r="K28" s="11">
        <v>3678.675790818229</v>
      </c>
      <c r="L28" s="11">
        <v>3818.5297590788509</v>
      </c>
      <c r="M28" s="11">
        <v>3986.2337602319039</v>
      </c>
      <c r="N28" s="11">
        <v>4158.5568769305928</v>
      </c>
      <c r="O28" s="11">
        <v>4326.8099586366952</v>
      </c>
      <c r="P28" s="11">
        <v>4463.9764180047559</v>
      </c>
      <c r="Q28" s="11">
        <v>4583.2882481375318</v>
      </c>
      <c r="R28" s="11">
        <v>4686.3443623949888</v>
      </c>
      <c r="S28" s="11">
        <v>4775.6204538092143</v>
      </c>
      <c r="T28" s="11">
        <v>4849.5153298641553</v>
      </c>
      <c r="U28" s="12">
        <v>2.9447215840739061E-2</v>
      </c>
    </row>
    <row r="29" spans="1:21" ht="15" customHeight="1" x14ac:dyDescent="0.3">
      <c r="A29" s="30"/>
      <c r="B29" s="6" t="s">
        <v>57</v>
      </c>
      <c r="C29" s="7">
        <v>10807.545526899017</v>
      </c>
      <c r="D29" s="7">
        <v>10991.675308404734</v>
      </c>
      <c r="E29" s="7">
        <v>11138.717034321262</v>
      </c>
      <c r="F29" s="7">
        <v>11362.790273747476</v>
      </c>
      <c r="G29" s="7">
        <v>11679.830715735843</v>
      </c>
      <c r="H29" s="7">
        <v>12074.527632295798</v>
      </c>
      <c r="I29" s="7">
        <v>12532.198004482767</v>
      </c>
      <c r="J29" s="7">
        <v>13033.113315187151</v>
      </c>
      <c r="K29" s="7">
        <v>13523.016601570567</v>
      </c>
      <c r="L29" s="7">
        <v>14029.764662309761</v>
      </c>
      <c r="M29" s="7">
        <v>14536.783020930468</v>
      </c>
      <c r="N29" s="7">
        <v>15043.158528764152</v>
      </c>
      <c r="O29" s="7">
        <v>15516.272570406791</v>
      </c>
      <c r="P29" s="7">
        <v>15900.372020302651</v>
      </c>
      <c r="Q29" s="7">
        <v>16258.808514954395</v>
      </c>
      <c r="R29" s="7">
        <v>16596.417917979972</v>
      </c>
      <c r="S29" s="7">
        <v>16911.387280539955</v>
      </c>
      <c r="T29" s="7">
        <v>17195.519795341814</v>
      </c>
      <c r="U29" s="8">
        <v>2.8364233781233095E-2</v>
      </c>
    </row>
    <row r="30" spans="1:21" ht="15" customHeight="1" x14ac:dyDescent="0.3">
      <c r="A30" s="30"/>
      <c r="B30" s="6" t="s">
        <v>58</v>
      </c>
      <c r="C30" s="7">
        <v>2737.4568166399999</v>
      </c>
      <c r="D30" s="7">
        <v>2846.9789567995467</v>
      </c>
      <c r="E30" s="7">
        <v>2865.238854706678</v>
      </c>
      <c r="F30" s="7">
        <v>2892.1206520532523</v>
      </c>
      <c r="G30" s="7">
        <v>2927.6979599251458</v>
      </c>
      <c r="H30" s="7">
        <v>2972.8158621394305</v>
      </c>
      <c r="I30" s="7">
        <v>3022.4507371183818</v>
      </c>
      <c r="J30" s="7">
        <v>3080.3110559119764</v>
      </c>
      <c r="K30" s="7">
        <v>3136.0391754407356</v>
      </c>
      <c r="L30" s="7">
        <v>3198.1161476244424</v>
      </c>
      <c r="M30" s="7">
        <v>3265.0511310279799</v>
      </c>
      <c r="N30" s="7">
        <v>3336.5478447368469</v>
      </c>
      <c r="O30" s="7">
        <v>3406.770030108697</v>
      </c>
      <c r="P30" s="7">
        <v>3467.4851307718668</v>
      </c>
      <c r="Q30" s="7">
        <v>3520.6209554152515</v>
      </c>
      <c r="R30" s="7">
        <v>3566.9499007510567</v>
      </c>
      <c r="S30" s="7">
        <v>3607.8979189140296</v>
      </c>
      <c r="T30" s="7">
        <v>3643.6439109511193</v>
      </c>
      <c r="U30" s="8">
        <v>1.5539872221070672E-2</v>
      </c>
    </row>
    <row r="31" spans="1:21" ht="15" customHeight="1" x14ac:dyDescent="0.3">
      <c r="A31" s="30"/>
      <c r="B31" s="6" t="s">
        <v>106</v>
      </c>
      <c r="C31" s="7">
        <v>1233.70203627468</v>
      </c>
      <c r="D31" s="7">
        <v>1284.6189703078589</v>
      </c>
      <c r="E31" s="7">
        <v>1292.3024926314761</v>
      </c>
      <c r="F31" s="7">
        <v>1304.2353007041158</v>
      </c>
      <c r="G31" s="7">
        <v>1322.703179639469</v>
      </c>
      <c r="H31" s="7">
        <v>1347.4283405228077</v>
      </c>
      <c r="I31" s="7">
        <v>1375.3691321483138</v>
      </c>
      <c r="J31" s="7">
        <v>1407.9795049512522</v>
      </c>
      <c r="K31" s="7">
        <v>1437.949300346716</v>
      </c>
      <c r="L31" s="7">
        <v>1471.4738401271222</v>
      </c>
      <c r="M31" s="7">
        <v>1507.2754858668643</v>
      </c>
      <c r="N31" s="7">
        <v>1545.4055978347462</v>
      </c>
      <c r="O31" s="7">
        <v>1582.486837038246</v>
      </c>
      <c r="P31" s="7">
        <v>1614.1363858639111</v>
      </c>
      <c r="Q31" s="7">
        <v>1641.4953287032615</v>
      </c>
      <c r="R31" s="7">
        <v>1665.2795319866402</v>
      </c>
      <c r="S31" s="7">
        <v>1686.0856179929706</v>
      </c>
      <c r="T31" s="7">
        <v>1704.1367045625343</v>
      </c>
      <c r="U31" s="8">
        <v>1.7819181569257436E-2</v>
      </c>
    </row>
    <row r="32" spans="1:21" ht="15" customHeight="1" x14ac:dyDescent="0.3">
      <c r="A32" s="30"/>
      <c r="B32" s="6" t="s">
        <v>107</v>
      </c>
      <c r="C32" s="7">
        <v>791.531485418128</v>
      </c>
      <c r="D32" s="7">
        <v>825.57226774379853</v>
      </c>
      <c r="E32" s="7">
        <v>831.6540309341226</v>
      </c>
      <c r="F32" s="7">
        <v>839.98941256222213</v>
      </c>
      <c r="G32" s="7">
        <v>853.07513969263368</v>
      </c>
      <c r="H32" s="7">
        <v>870.73784250631059</v>
      </c>
      <c r="I32" s="7">
        <v>890.76324131263357</v>
      </c>
      <c r="J32" s="7">
        <v>914.23459388860897</v>
      </c>
      <c r="K32" s="7">
        <v>936.05363284426699</v>
      </c>
      <c r="L32" s="7">
        <v>960.48518402180628</v>
      </c>
      <c r="M32" s="7">
        <v>986.6752597910305</v>
      </c>
      <c r="N32" s="7">
        <v>1014.553732337626</v>
      </c>
      <c r="O32" s="7">
        <v>1041.531382038896</v>
      </c>
      <c r="P32" s="7">
        <v>1064.7529606807902</v>
      </c>
      <c r="Q32" s="7">
        <v>1085.0390687750692</v>
      </c>
      <c r="R32" s="7">
        <v>1102.8189491704347</v>
      </c>
      <c r="S32" s="7">
        <v>1118.4259072603052</v>
      </c>
      <c r="T32" s="7">
        <v>1131.9846932118173</v>
      </c>
      <c r="U32" s="8">
        <v>1.9924069965338909E-2</v>
      </c>
    </row>
    <row r="33" spans="1:21" ht="15" customHeight="1" x14ac:dyDescent="0.3">
      <c r="A33" s="30"/>
      <c r="B33" s="6" t="s">
        <v>108</v>
      </c>
      <c r="C33" s="7">
        <v>229.81928439456001</v>
      </c>
      <c r="D33" s="7">
        <v>234.96068542917331</v>
      </c>
      <c r="E33" s="7">
        <v>234.35047883603559</v>
      </c>
      <c r="F33" s="7">
        <v>235.61818227669045</v>
      </c>
      <c r="G33" s="7">
        <v>236.9651485123438</v>
      </c>
      <c r="H33" s="7">
        <v>238.38118352630136</v>
      </c>
      <c r="I33" s="7">
        <v>239.72531647594502</v>
      </c>
      <c r="J33" s="7">
        <v>241.31320202595938</v>
      </c>
      <c r="K33" s="7">
        <v>242.80986655746489</v>
      </c>
      <c r="L33" s="7">
        <v>244.68518413643508</v>
      </c>
      <c r="M33" s="7">
        <v>246.75951802669749</v>
      </c>
      <c r="N33" s="7">
        <v>249.02338145694381</v>
      </c>
      <c r="O33" s="7">
        <v>251.33083363739047</v>
      </c>
      <c r="P33" s="7">
        <v>253.21601186678615</v>
      </c>
      <c r="Q33" s="7">
        <v>254.71639937285133</v>
      </c>
      <c r="R33" s="7">
        <v>255.79486177503625</v>
      </c>
      <c r="S33" s="7">
        <v>256.64604339509293</v>
      </c>
      <c r="T33" s="7">
        <v>257.25836268950394</v>
      </c>
      <c r="U33" s="8">
        <v>5.6825018909179015E-3</v>
      </c>
    </row>
    <row r="34" spans="1:21" ht="15" customHeight="1" thickBot="1" x14ac:dyDescent="0.35">
      <c r="A34" s="30"/>
      <c r="B34" s="6" t="s">
        <v>109</v>
      </c>
      <c r="C34" s="7">
        <v>585.74075757120011</v>
      </c>
      <c r="D34" s="7">
        <v>588.8927835186031</v>
      </c>
      <c r="E34" s="7">
        <v>590.24438263050263</v>
      </c>
      <c r="F34" s="7">
        <v>591.63859585477314</v>
      </c>
      <c r="G34" s="7">
        <v>593.48801224761201</v>
      </c>
      <c r="H34" s="7">
        <v>595.90473972036239</v>
      </c>
      <c r="I34" s="7">
        <v>599.26162799731458</v>
      </c>
      <c r="J34" s="7">
        <v>606.38666140081477</v>
      </c>
      <c r="K34" s="7">
        <v>611.28109786856169</v>
      </c>
      <c r="L34" s="7">
        <v>616.67617737006617</v>
      </c>
      <c r="M34" s="7">
        <v>622.38083179162095</v>
      </c>
      <c r="N34" s="7">
        <v>627.89692469570184</v>
      </c>
      <c r="O34" s="7">
        <v>633.21869419433335</v>
      </c>
      <c r="P34" s="7">
        <v>638.01349168637933</v>
      </c>
      <c r="Q34" s="7">
        <v>643.05569367094893</v>
      </c>
      <c r="R34" s="7">
        <v>648.24465797258745</v>
      </c>
      <c r="S34" s="7">
        <v>653.59477607487679</v>
      </c>
      <c r="T34" s="7">
        <v>659.17787676447904</v>
      </c>
      <c r="U34" s="8">
        <v>7.071717431458735E-3</v>
      </c>
    </row>
    <row r="35" spans="1:21" ht="15" customHeight="1" thickBot="1" x14ac:dyDescent="0.35">
      <c r="A35" s="62" t="s">
        <v>110</v>
      </c>
      <c r="B35" s="63"/>
      <c r="C35" s="11">
        <v>16385.795907197586</v>
      </c>
      <c r="D35" s="11">
        <v>16772.698972203718</v>
      </c>
      <c r="E35" s="11">
        <v>16952.507274060077</v>
      </c>
      <c r="F35" s="11">
        <v>17226.392417198531</v>
      </c>
      <c r="G35" s="11">
        <v>17613.760155753051</v>
      </c>
      <c r="H35" s="11">
        <v>18099.795600711008</v>
      </c>
      <c r="I35" s="11">
        <v>18659.768059535356</v>
      </c>
      <c r="J35" s="11">
        <v>19283.338333365762</v>
      </c>
      <c r="K35" s="11">
        <v>19887.149674628312</v>
      </c>
      <c r="L35" s="11">
        <v>20521.201195589634</v>
      </c>
      <c r="M35" s="11">
        <v>21164.925247434665</v>
      </c>
      <c r="N35" s="11">
        <v>21816.586009826016</v>
      </c>
      <c r="O35" s="11">
        <v>22431.610347424354</v>
      </c>
      <c r="P35" s="11">
        <v>22937.976001172385</v>
      </c>
      <c r="Q35" s="11">
        <v>23403.735960891776</v>
      </c>
      <c r="R35" s="11">
        <v>23835.505819635731</v>
      </c>
      <c r="S35" s="11">
        <v>24234.037544177234</v>
      </c>
      <c r="T35" s="11">
        <v>24591.721343521265</v>
      </c>
      <c r="U35" s="12">
        <v>2.4204367673102301E-2</v>
      </c>
    </row>
    <row r="36" spans="1:21" ht="15" customHeight="1" x14ac:dyDescent="0.3">
      <c r="A36" s="32"/>
      <c r="B36" s="6" t="s">
        <v>111</v>
      </c>
      <c r="C36" s="7">
        <v>63434.149408403311</v>
      </c>
      <c r="D36" s="7">
        <v>68591.940948703326</v>
      </c>
      <c r="E36" s="7">
        <v>69648.134511345095</v>
      </c>
      <c r="F36" s="7">
        <v>71304.528677787937</v>
      </c>
      <c r="G36" s="7">
        <v>73635.919084886933</v>
      </c>
      <c r="H36" s="7">
        <v>76401.561155725853</v>
      </c>
      <c r="I36" s="7">
        <v>79566.383758437543</v>
      </c>
      <c r="J36" s="7">
        <v>82857.892838795582</v>
      </c>
      <c r="K36" s="7">
        <v>85951.92336147638</v>
      </c>
      <c r="L36" s="7">
        <v>89098.226953274308</v>
      </c>
      <c r="M36" s="7">
        <v>92250.048483878927</v>
      </c>
      <c r="N36" s="7">
        <v>95168.863146926175</v>
      </c>
      <c r="O36" s="7">
        <v>98034.039089713857</v>
      </c>
      <c r="P36" s="7">
        <v>100393.00521128204</v>
      </c>
      <c r="Q36" s="7">
        <v>102496.0029399661</v>
      </c>
      <c r="R36" s="7">
        <v>104339.35426340434</v>
      </c>
      <c r="S36" s="7">
        <v>105970.42244849805</v>
      </c>
      <c r="T36" s="7">
        <v>107424.31283603328</v>
      </c>
      <c r="U36" s="8">
        <v>2.8434988142028716E-2</v>
      </c>
    </row>
    <row r="37" spans="1:21" ht="15" customHeight="1" x14ac:dyDescent="0.3">
      <c r="A37" s="32"/>
      <c r="B37" s="6" t="s">
        <v>32</v>
      </c>
      <c r="C37" s="7">
        <v>2254.6742599895524</v>
      </c>
      <c r="D37" s="7">
        <v>2299.0275860085799</v>
      </c>
      <c r="E37" s="7">
        <v>2329.4037133752563</v>
      </c>
      <c r="F37" s="7">
        <v>2375.4014103380609</v>
      </c>
      <c r="G37" s="7">
        <v>2453.2724763152364</v>
      </c>
      <c r="H37" s="7">
        <v>2547.1784428368373</v>
      </c>
      <c r="I37" s="7">
        <v>2644.3271639812629</v>
      </c>
      <c r="J37" s="7">
        <v>2745.4288358387048</v>
      </c>
      <c r="K37" s="7">
        <v>2840.9997863981075</v>
      </c>
      <c r="L37" s="7">
        <v>2939.1108668166835</v>
      </c>
      <c r="M37" s="7">
        <v>3035.7954792538767</v>
      </c>
      <c r="N37" s="7">
        <v>3130.0169041883905</v>
      </c>
      <c r="O37" s="7">
        <v>3224.7980347578409</v>
      </c>
      <c r="P37" s="7">
        <v>3311.1735511176912</v>
      </c>
      <c r="Q37" s="7">
        <v>3386.1076075358542</v>
      </c>
      <c r="R37" s="7">
        <v>3451.3346658340079</v>
      </c>
      <c r="S37" s="7">
        <v>3507.8762315927424</v>
      </c>
      <c r="T37" s="7">
        <v>3558.2824926134172</v>
      </c>
      <c r="U37" s="8">
        <v>2.767552865587608E-2</v>
      </c>
    </row>
    <row r="38" spans="1:21" ht="15" customHeight="1" x14ac:dyDescent="0.3">
      <c r="A38" s="32"/>
      <c r="B38" s="6" t="s">
        <v>43</v>
      </c>
      <c r="C38" s="7">
        <v>1107.449220100272</v>
      </c>
      <c r="D38" s="7">
        <v>1142.3551482354901</v>
      </c>
      <c r="E38" s="7">
        <v>1159.5401659704544</v>
      </c>
      <c r="F38" s="7">
        <v>1188.5321760080581</v>
      </c>
      <c r="G38" s="7">
        <v>1233.2759286363253</v>
      </c>
      <c r="H38" s="7">
        <v>1287.0422412779728</v>
      </c>
      <c r="I38" s="7">
        <v>1342.4800779386412</v>
      </c>
      <c r="J38" s="7">
        <v>1400.4717427554228</v>
      </c>
      <c r="K38" s="7">
        <v>1455.8006017068428</v>
      </c>
      <c r="L38" s="7">
        <v>1512.5260750543382</v>
      </c>
      <c r="M38" s="7">
        <v>1569.1537961780489</v>
      </c>
      <c r="N38" s="7">
        <v>1624.8892438954472</v>
      </c>
      <c r="O38" s="7">
        <v>1681.4618729949821</v>
      </c>
      <c r="P38" s="7">
        <v>1732.534678871702</v>
      </c>
      <c r="Q38" s="7">
        <v>1776.9967012322977</v>
      </c>
      <c r="R38" s="7">
        <v>1815.7924134407492</v>
      </c>
      <c r="S38" s="7">
        <v>1849.2728319591656</v>
      </c>
      <c r="T38" s="7">
        <v>1879.2641433430563</v>
      </c>
      <c r="U38" s="8">
        <v>3.1600794065985705E-2</v>
      </c>
    </row>
    <row r="39" spans="1:21" ht="15" customHeight="1" x14ac:dyDescent="0.3">
      <c r="A39" s="32"/>
      <c r="B39" s="6" t="s">
        <v>45</v>
      </c>
      <c r="C39" s="7">
        <v>2185.3953793696196</v>
      </c>
      <c r="D39" s="7">
        <v>2236.7928674367636</v>
      </c>
      <c r="E39" s="7">
        <v>2271.3502197104699</v>
      </c>
      <c r="F39" s="7">
        <v>2326.1255252789151</v>
      </c>
      <c r="G39" s="7">
        <v>2408.3085981197178</v>
      </c>
      <c r="H39" s="7">
        <v>2502.9397617284367</v>
      </c>
      <c r="I39" s="7">
        <v>2607.8039532221505</v>
      </c>
      <c r="J39" s="7">
        <v>2715.9770346430491</v>
      </c>
      <c r="K39" s="7">
        <v>2823.1380509437681</v>
      </c>
      <c r="L39" s="7">
        <v>2930.7470956565985</v>
      </c>
      <c r="M39" s="7">
        <v>3040.255299569606</v>
      </c>
      <c r="N39" s="7">
        <v>3137.5462947005167</v>
      </c>
      <c r="O39" s="7">
        <v>3231.0266211801863</v>
      </c>
      <c r="P39" s="7">
        <v>3317.3049389936759</v>
      </c>
      <c r="Q39" s="7">
        <v>3394.3149206455932</v>
      </c>
      <c r="R39" s="7">
        <v>3462.8715647324007</v>
      </c>
      <c r="S39" s="7">
        <v>3523.5372469574422</v>
      </c>
      <c r="T39" s="7">
        <v>3579.7919095451002</v>
      </c>
      <c r="U39" s="8">
        <v>2.982753789615411E-2</v>
      </c>
    </row>
    <row r="40" spans="1:21" ht="15" customHeight="1" x14ac:dyDescent="0.3">
      <c r="A40" s="32"/>
      <c r="B40" s="6" t="s">
        <v>46</v>
      </c>
      <c r="C40" s="7">
        <v>1120.7806840012081</v>
      </c>
      <c r="D40" s="7">
        <v>1091.9663608164576</v>
      </c>
      <c r="E40" s="7">
        <v>1241.6835201680076</v>
      </c>
      <c r="F40" s="7">
        <v>1278.3651022893935</v>
      </c>
      <c r="G40" s="7">
        <v>1593.7666496479269</v>
      </c>
      <c r="H40" s="7">
        <v>1768.4921355485312</v>
      </c>
      <c r="I40" s="7">
        <v>1817.8079574261556</v>
      </c>
      <c r="J40" s="7">
        <v>1854.0443563323693</v>
      </c>
      <c r="K40" s="7">
        <v>1884.6367245782992</v>
      </c>
      <c r="L40" s="7">
        <v>1910.7568681969649</v>
      </c>
      <c r="M40" s="7">
        <v>1935.7757724537721</v>
      </c>
      <c r="N40" s="7">
        <v>1960.8968114624306</v>
      </c>
      <c r="O40" s="7">
        <v>1985.6926269068301</v>
      </c>
      <c r="P40" s="7">
        <v>1999.9788161685715</v>
      </c>
      <c r="Q40" s="7">
        <v>2011.565168229675</v>
      </c>
      <c r="R40" s="7">
        <v>2020.5978815306169</v>
      </c>
      <c r="S40" s="7">
        <v>2028.345721346285</v>
      </c>
      <c r="T40" s="7">
        <v>2034.524998429476</v>
      </c>
      <c r="U40" s="8">
        <v>3.9658864035796659E-2</v>
      </c>
    </row>
    <row r="41" spans="1:21" ht="15" customHeight="1" thickBot="1" x14ac:dyDescent="0.35">
      <c r="A41" s="32"/>
      <c r="B41" s="6" t="s">
        <v>112</v>
      </c>
      <c r="C41" s="7">
        <v>1477.3252526896201</v>
      </c>
      <c r="D41" s="7">
        <v>1510.6533145145058</v>
      </c>
      <c r="E41" s="7">
        <v>1529.8310183190465</v>
      </c>
      <c r="F41" s="7">
        <v>1558.7991947231064</v>
      </c>
      <c r="G41" s="7">
        <v>1605.179543152447</v>
      </c>
      <c r="H41" s="7">
        <v>1665.2685582204415</v>
      </c>
      <c r="I41" s="7">
        <v>1724.1909929468038</v>
      </c>
      <c r="J41" s="7">
        <v>1785.436940301764</v>
      </c>
      <c r="K41" s="7">
        <v>1845.2399885771761</v>
      </c>
      <c r="L41" s="7">
        <v>1905.9131370930302</v>
      </c>
      <c r="M41" s="7">
        <v>1967.6921187358789</v>
      </c>
      <c r="N41" s="7">
        <v>2024.5353184073228</v>
      </c>
      <c r="O41" s="7">
        <v>2079.8482610599708</v>
      </c>
      <c r="P41" s="7">
        <v>2130.8476952080541</v>
      </c>
      <c r="Q41" s="7">
        <v>2176.1609517722954</v>
      </c>
      <c r="R41" s="7">
        <v>2216.4181972775195</v>
      </c>
      <c r="S41" s="7">
        <v>2252.2724834675082</v>
      </c>
      <c r="T41" s="7">
        <v>2284.9467520058752</v>
      </c>
      <c r="U41" s="8">
        <v>2.6199868678947968E-2</v>
      </c>
    </row>
    <row r="42" spans="1:21" ht="15" customHeight="1" thickBot="1" x14ac:dyDescent="0.35">
      <c r="A42" s="62" t="s">
        <v>113</v>
      </c>
      <c r="B42" s="63"/>
      <c r="C42" s="11">
        <v>71579.774204553585</v>
      </c>
      <c r="D42" s="11">
        <v>76872.736225715125</v>
      </c>
      <c r="E42" s="11">
        <v>78179.943148888327</v>
      </c>
      <c r="F42" s="11">
        <v>80031.752086425477</v>
      </c>
      <c r="G42" s="11">
        <v>82929.722280758579</v>
      </c>
      <c r="H42" s="11">
        <v>86172.482295338064</v>
      </c>
      <c r="I42" s="11">
        <v>89702.993903952563</v>
      </c>
      <c r="J42" s="11">
        <v>93359.251748666895</v>
      </c>
      <c r="K42" s="11">
        <v>96801.738513680568</v>
      </c>
      <c r="L42" s="11">
        <v>100297.28099609193</v>
      </c>
      <c r="M42" s="11">
        <v>103798.72095007011</v>
      </c>
      <c r="N42" s="11">
        <v>107046.74771958028</v>
      </c>
      <c r="O42" s="11">
        <v>110236.86650661366</v>
      </c>
      <c r="P42" s="11">
        <v>112884.84489164174</v>
      </c>
      <c r="Q42" s="11">
        <v>115241.14828938182</v>
      </c>
      <c r="R42" s="11">
        <v>117306.36898621963</v>
      </c>
      <c r="S42" s="11">
        <v>119131.7269638212</v>
      </c>
      <c r="T42" s="11">
        <v>120761.12313197021</v>
      </c>
      <c r="U42" s="12">
        <v>2.8631157882158753E-2</v>
      </c>
    </row>
    <row r="43" spans="1:21" ht="15" customHeight="1" x14ac:dyDescent="0.3">
      <c r="A43" s="30"/>
      <c r="B43" s="6" t="s">
        <v>114</v>
      </c>
      <c r="C43" s="7">
        <v>14046.891397064412</v>
      </c>
      <c r="D43" s="7">
        <v>15516.390808251741</v>
      </c>
      <c r="E43" s="7">
        <v>15721.452900198088</v>
      </c>
      <c r="F43" s="7">
        <v>16082.123370019577</v>
      </c>
      <c r="G43" s="7">
        <v>16680.12536927715</v>
      </c>
      <c r="H43" s="7">
        <v>17300.136958842471</v>
      </c>
      <c r="I43" s="7">
        <v>18049.914403580809</v>
      </c>
      <c r="J43" s="7">
        <v>18838.185913256555</v>
      </c>
      <c r="K43" s="7">
        <v>19661.186325912742</v>
      </c>
      <c r="L43" s="7">
        <v>20510.705856492506</v>
      </c>
      <c r="M43" s="7">
        <v>21407.588862384961</v>
      </c>
      <c r="N43" s="7">
        <v>22237.817641144127</v>
      </c>
      <c r="O43" s="7">
        <v>23060.805244266336</v>
      </c>
      <c r="P43" s="7">
        <v>23734.749892275551</v>
      </c>
      <c r="Q43" s="7">
        <v>24359.098289321111</v>
      </c>
      <c r="R43" s="7">
        <v>24932.055139384705</v>
      </c>
      <c r="S43" s="7">
        <v>25458.159385272007</v>
      </c>
      <c r="T43" s="7">
        <v>25937.448652512274</v>
      </c>
      <c r="U43" s="8">
        <v>3.263308156282374E-2</v>
      </c>
    </row>
    <row r="44" spans="1:21" ht="15" customHeight="1" thickBot="1" x14ac:dyDescent="0.35">
      <c r="A44" s="33"/>
      <c r="B44" s="6" t="s">
        <v>115</v>
      </c>
      <c r="C44" s="7">
        <v>4200.9141002930246</v>
      </c>
      <c r="D44" s="7">
        <v>2720.5967583095376</v>
      </c>
      <c r="E44" s="7">
        <v>2720.5967583095376</v>
      </c>
      <c r="F44" s="7">
        <v>2720.5967583095376</v>
      </c>
      <c r="G44" s="7">
        <v>2720.5967583095376</v>
      </c>
      <c r="H44" s="7">
        <v>2720.5967583095376</v>
      </c>
      <c r="I44" s="7">
        <v>2720.5967583095376</v>
      </c>
      <c r="J44" s="7">
        <v>2720.5967583095376</v>
      </c>
      <c r="K44" s="7">
        <v>2720.5967583095376</v>
      </c>
      <c r="L44" s="7">
        <v>2720.5967583095376</v>
      </c>
      <c r="M44" s="7">
        <v>2720.5967583095376</v>
      </c>
      <c r="N44" s="7">
        <v>2720.5967583095376</v>
      </c>
      <c r="O44" s="7">
        <v>2720.5967583095376</v>
      </c>
      <c r="P44" s="7">
        <v>2720.5967583095376</v>
      </c>
      <c r="Q44" s="7">
        <v>2720.5967583095376</v>
      </c>
      <c r="R44" s="7">
        <v>2720.5967583095376</v>
      </c>
      <c r="S44" s="7">
        <v>2720.5967583095376</v>
      </c>
      <c r="T44" s="7">
        <v>2720.5967583095376</v>
      </c>
      <c r="U44" s="8">
        <v>0</v>
      </c>
    </row>
    <row r="45" spans="1:21" ht="15" customHeight="1" thickBot="1" x14ac:dyDescent="0.35">
      <c r="A45" s="62" t="s">
        <v>116</v>
      </c>
      <c r="B45" s="63"/>
      <c r="C45" s="11">
        <v>18247.805497357436</v>
      </c>
      <c r="D45" s="11">
        <v>18236.987566561278</v>
      </c>
      <c r="E45" s="11">
        <v>18442.049658507625</v>
      </c>
      <c r="F45" s="11">
        <v>18802.720128329114</v>
      </c>
      <c r="G45" s="11">
        <v>19400.722127586687</v>
      </c>
      <c r="H45" s="11">
        <v>20020.733717152008</v>
      </c>
      <c r="I45" s="11">
        <v>20770.511161890347</v>
      </c>
      <c r="J45" s="11">
        <v>21558.782671566092</v>
      </c>
      <c r="K45" s="11">
        <v>22381.783084222279</v>
      </c>
      <c r="L45" s="11">
        <v>23231.302614802044</v>
      </c>
      <c r="M45" s="11">
        <v>24128.185620694498</v>
      </c>
      <c r="N45" s="11">
        <v>24958.414399453664</v>
      </c>
      <c r="O45" s="11">
        <v>25781.402002575873</v>
      </c>
      <c r="P45" s="11">
        <v>26455.346650585088</v>
      </c>
      <c r="Q45" s="11">
        <v>27079.695047630648</v>
      </c>
      <c r="R45" s="11">
        <v>27652.651897694243</v>
      </c>
      <c r="S45" s="11">
        <v>28178.756143581544</v>
      </c>
      <c r="T45" s="11">
        <v>28658.045410821811</v>
      </c>
      <c r="U45" s="12">
        <v>2.8651684299805913E-2</v>
      </c>
    </row>
    <row r="46" spans="1:21" ht="15" customHeight="1" x14ac:dyDescent="0.3">
      <c r="A46" s="30"/>
      <c r="B46" s="6" t="s">
        <v>117</v>
      </c>
      <c r="C46" s="7">
        <v>4480.9597029506031</v>
      </c>
      <c r="D46" s="7">
        <v>4843.9332075318271</v>
      </c>
      <c r="E46" s="7">
        <v>4931.12296708755</v>
      </c>
      <c r="F46" s="7">
        <v>5040.8873131351675</v>
      </c>
      <c r="G46" s="7">
        <v>5207.7112811604684</v>
      </c>
      <c r="H46" s="7">
        <v>5411.8925637993225</v>
      </c>
      <c r="I46" s="7">
        <v>5616.6217529781106</v>
      </c>
      <c r="J46" s="7">
        <v>5824.5837985847556</v>
      </c>
      <c r="K46" s="7">
        <v>6025.9172088898895</v>
      </c>
      <c r="L46" s="7">
        <v>6229.4182931900796</v>
      </c>
      <c r="M46" s="7">
        <v>6442.9348019505514</v>
      </c>
      <c r="N46" s="7">
        <v>6636.8708410470672</v>
      </c>
      <c r="O46" s="7">
        <v>6825.1306315220891</v>
      </c>
      <c r="P46" s="7">
        <v>6964.4926395570074</v>
      </c>
      <c r="Q46" s="7">
        <v>7090.4906271159925</v>
      </c>
      <c r="R46" s="7">
        <v>7202.2775830509963</v>
      </c>
      <c r="S46" s="7">
        <v>7301.1833602369952</v>
      </c>
      <c r="T46" s="7">
        <v>7391.3724096431224</v>
      </c>
      <c r="U46" s="8">
        <v>2.6763528218242572E-2</v>
      </c>
    </row>
    <row r="47" spans="1:21" ht="15" customHeight="1" x14ac:dyDescent="0.3">
      <c r="A47" s="30"/>
      <c r="B47" s="6" t="s">
        <v>118</v>
      </c>
      <c r="C47" s="7">
        <v>211.74662590159201</v>
      </c>
      <c r="D47" s="7">
        <v>212.6403864961149</v>
      </c>
      <c r="E47" s="7">
        <v>214.08561182082914</v>
      </c>
      <c r="F47" s="7">
        <v>216.25585841459579</v>
      </c>
      <c r="G47" s="7">
        <v>220.62369679860456</v>
      </c>
      <c r="H47" s="7">
        <v>226.29881001493041</v>
      </c>
      <c r="I47" s="7">
        <v>231.94556748330945</v>
      </c>
      <c r="J47" s="7">
        <v>237.64716748659555</v>
      </c>
      <c r="K47" s="7">
        <v>242.883579511617</v>
      </c>
      <c r="L47" s="7">
        <v>248.22648222026919</v>
      </c>
      <c r="M47" s="7">
        <v>253.40201358915684</v>
      </c>
      <c r="N47" s="7">
        <v>257.66342622332525</v>
      </c>
      <c r="O47" s="7">
        <v>261.58924559268587</v>
      </c>
      <c r="P47" s="7">
        <v>265.55020452048188</v>
      </c>
      <c r="Q47" s="7">
        <v>269.07542217585592</v>
      </c>
      <c r="R47" s="7">
        <v>272.26491933942162</v>
      </c>
      <c r="S47" s="7">
        <v>275.19391866456641</v>
      </c>
      <c r="T47" s="7">
        <v>277.9134338692067</v>
      </c>
      <c r="U47" s="8">
        <v>1.6872462887942419E-2</v>
      </c>
    </row>
    <row r="48" spans="1:21" ht="15" customHeight="1" thickBot="1" x14ac:dyDescent="0.35">
      <c r="A48" s="30"/>
      <c r="B48" s="6" t="s">
        <v>119</v>
      </c>
      <c r="C48" s="7">
        <v>741.88836984697582</v>
      </c>
      <c r="D48" s="7">
        <v>480.46188183006228</v>
      </c>
      <c r="E48" s="7">
        <v>480.46188183006228</v>
      </c>
      <c r="F48" s="7">
        <v>480.46188183006228</v>
      </c>
      <c r="G48" s="7">
        <v>480.46188183006228</v>
      </c>
      <c r="H48" s="7">
        <v>480.46188183006228</v>
      </c>
      <c r="I48" s="7">
        <v>480.46188183006228</v>
      </c>
      <c r="J48" s="7">
        <v>480.46188183006228</v>
      </c>
      <c r="K48" s="7">
        <v>480.46188183006228</v>
      </c>
      <c r="L48" s="7">
        <v>480.46188183006228</v>
      </c>
      <c r="M48" s="7">
        <v>480.46188183006228</v>
      </c>
      <c r="N48" s="7">
        <v>480.46188183006228</v>
      </c>
      <c r="O48" s="7">
        <v>480.46188183006228</v>
      </c>
      <c r="P48" s="7">
        <v>480.46188183006228</v>
      </c>
      <c r="Q48" s="7">
        <v>480.46188183006228</v>
      </c>
      <c r="R48" s="7">
        <v>480.46188183006228</v>
      </c>
      <c r="S48" s="7">
        <v>480.46188183006228</v>
      </c>
      <c r="T48" s="7">
        <v>480.46188183006228</v>
      </c>
      <c r="U48" s="8">
        <v>0</v>
      </c>
    </row>
    <row r="49" spans="1:21" ht="15" customHeight="1" thickBot="1" x14ac:dyDescent="0.35">
      <c r="A49" s="62" t="s">
        <v>120</v>
      </c>
      <c r="B49" s="63"/>
      <c r="C49" s="11">
        <v>95262.174400610194</v>
      </c>
      <c r="D49" s="11">
        <v>100646.7592681344</v>
      </c>
      <c r="E49" s="11">
        <v>102247.66326813441</v>
      </c>
      <c r="F49" s="11">
        <v>104572.07726813441</v>
      </c>
      <c r="G49" s="11">
        <v>108239.2412681344</v>
      </c>
      <c r="H49" s="11">
        <v>112311.8692681344</v>
      </c>
      <c r="I49" s="11">
        <v>116802.5342681344</v>
      </c>
      <c r="J49" s="11">
        <v>121460.7272681344</v>
      </c>
      <c r="K49" s="11">
        <v>125932.7842681344</v>
      </c>
      <c r="L49" s="11">
        <v>130486.69026813439</v>
      </c>
      <c r="M49" s="11">
        <v>135103.70526813439</v>
      </c>
      <c r="N49" s="11">
        <v>139380.1582681344</v>
      </c>
      <c r="O49" s="11">
        <v>143585.45026813439</v>
      </c>
      <c r="P49" s="11">
        <v>147050.6962681344</v>
      </c>
      <c r="Q49" s="11">
        <v>150160.87126813439</v>
      </c>
      <c r="R49" s="11">
        <v>152914.0252681344</v>
      </c>
      <c r="S49" s="11">
        <v>155367.32226813439</v>
      </c>
      <c r="T49" s="11">
        <v>157568.9162681344</v>
      </c>
      <c r="U49" s="12">
        <v>2.841149436764745E-2</v>
      </c>
    </row>
    <row r="50" spans="1:21" ht="15" customHeight="1" thickBot="1" x14ac:dyDescent="0.35">
      <c r="A50" s="62" t="s">
        <v>121</v>
      </c>
      <c r="B50" s="63"/>
      <c r="C50" s="11">
        <v>1386.5552545080002</v>
      </c>
      <c r="D50" s="11">
        <v>1952.5987318656</v>
      </c>
      <c r="E50" s="11">
        <v>1952.5987318656</v>
      </c>
      <c r="F50" s="11">
        <v>1952.5987318656</v>
      </c>
      <c r="G50" s="11">
        <v>1952.5987318656</v>
      </c>
      <c r="H50" s="11">
        <v>1952.5987318656</v>
      </c>
      <c r="I50" s="11">
        <v>1952.5987318656</v>
      </c>
      <c r="J50" s="11">
        <v>1952.5987318656</v>
      </c>
      <c r="K50" s="11">
        <v>1952.5987318656</v>
      </c>
      <c r="L50" s="11">
        <v>1952.5987318656</v>
      </c>
      <c r="M50" s="11">
        <v>1952.5987318656</v>
      </c>
      <c r="N50" s="11">
        <v>1952.5987318656</v>
      </c>
      <c r="O50" s="11">
        <v>1952.5987318656</v>
      </c>
      <c r="P50" s="11">
        <v>1952.5987318656</v>
      </c>
      <c r="Q50" s="11">
        <v>1952.5987318656</v>
      </c>
      <c r="R50" s="11">
        <v>1952.5987318656</v>
      </c>
      <c r="S50" s="11">
        <v>1952.5987318656</v>
      </c>
      <c r="T50" s="11">
        <v>1952.5987318656</v>
      </c>
      <c r="U50" s="12">
        <v>0</v>
      </c>
    </row>
    <row r="51" spans="1:21" ht="15" customHeight="1" thickBot="1" x14ac:dyDescent="0.35">
      <c r="A51" s="62" t="s">
        <v>122</v>
      </c>
      <c r="B51" s="63"/>
      <c r="C51" s="11">
        <v>0</v>
      </c>
      <c r="D51" s="11">
        <v>18837.832999999999</v>
      </c>
      <c r="E51" s="11">
        <v>19101.415000000001</v>
      </c>
      <c r="F51" s="11">
        <v>19579.571</v>
      </c>
      <c r="G51" s="11">
        <v>20336.345000000001</v>
      </c>
      <c r="H51" s="11">
        <v>21359.170999999998</v>
      </c>
      <c r="I51" s="11">
        <v>22306.358</v>
      </c>
      <c r="J51" s="11">
        <v>23276.294000000002</v>
      </c>
      <c r="K51" s="11">
        <v>24155.064999999999</v>
      </c>
      <c r="L51" s="11">
        <v>25065.862000000001</v>
      </c>
      <c r="M51" s="11">
        <v>26052.867999999999</v>
      </c>
      <c r="N51" s="11">
        <v>27085.169000000002</v>
      </c>
      <c r="O51" s="11">
        <v>28204.101999999999</v>
      </c>
      <c r="P51" s="11">
        <v>29203.717000000001</v>
      </c>
      <c r="Q51" s="11">
        <v>30048.022000000001</v>
      </c>
      <c r="R51" s="11">
        <v>30794.129000000001</v>
      </c>
      <c r="S51" s="11">
        <v>31475.678</v>
      </c>
      <c r="T51" s="11">
        <v>32232.161</v>
      </c>
      <c r="U51" s="12">
        <v>3.4138376826887695E-2</v>
      </c>
    </row>
    <row r="52" spans="1:21" ht="15" customHeight="1" thickBot="1" x14ac:dyDescent="0.35">
      <c r="A52" s="62" t="s">
        <v>123</v>
      </c>
      <c r="B52" s="63"/>
      <c r="C52" s="11">
        <v>0</v>
      </c>
      <c r="D52" s="11">
        <v>621.74800000000005</v>
      </c>
      <c r="E52" s="11">
        <v>632.50199999999995</v>
      </c>
      <c r="F52" s="11">
        <v>644.202</v>
      </c>
      <c r="G52" s="11">
        <v>655.71</v>
      </c>
      <c r="H52" s="11">
        <v>667.26499999999999</v>
      </c>
      <c r="I52" s="11">
        <v>678.72900000000004</v>
      </c>
      <c r="J52" s="11">
        <v>690.16</v>
      </c>
      <c r="K52" s="11">
        <v>702.64800000000002</v>
      </c>
      <c r="L52" s="11">
        <v>715.154</v>
      </c>
      <c r="M52" s="11">
        <v>726.798</v>
      </c>
      <c r="N52" s="11">
        <v>738.07100000000003</v>
      </c>
      <c r="O52" s="11">
        <v>749.33299999999997</v>
      </c>
      <c r="P52" s="11">
        <v>760.39499999999998</v>
      </c>
      <c r="Q52" s="11">
        <v>771.17100000000005</v>
      </c>
      <c r="R52" s="11">
        <v>782.03499999999997</v>
      </c>
      <c r="S52" s="11">
        <v>793.01400000000001</v>
      </c>
      <c r="T52" s="11">
        <v>804.31899999999996</v>
      </c>
      <c r="U52" s="12">
        <v>1.6221480654115439E-2</v>
      </c>
    </row>
    <row r="53" spans="1:21" ht="15" customHeight="1" thickBot="1" x14ac:dyDescent="0.35">
      <c r="A53" s="62" t="s">
        <v>124</v>
      </c>
      <c r="B53" s="63"/>
      <c r="C53" s="11">
        <v>96648.729655118193</v>
      </c>
      <c r="D53" s="11">
        <v>122058.939</v>
      </c>
      <c r="E53" s="11">
        <v>123934.179</v>
      </c>
      <c r="F53" s="11">
        <v>126748.44900000001</v>
      </c>
      <c r="G53" s="11">
        <v>131183.89500000002</v>
      </c>
      <c r="H53" s="11">
        <v>136290.90400000001</v>
      </c>
      <c r="I53" s="11">
        <v>141740.22</v>
      </c>
      <c r="J53" s="11">
        <v>147379.78000000003</v>
      </c>
      <c r="K53" s="11">
        <v>152743.09599999999</v>
      </c>
      <c r="L53" s="11">
        <v>158220.30500000002</v>
      </c>
      <c r="M53" s="11">
        <v>163835.97</v>
      </c>
      <c r="N53" s="11">
        <v>169155.997</v>
      </c>
      <c r="O53" s="11">
        <v>174491.484</v>
      </c>
      <c r="P53" s="11">
        <v>178967.40700000001</v>
      </c>
      <c r="Q53" s="11">
        <v>182932.663</v>
      </c>
      <c r="R53" s="11">
        <v>186442.788</v>
      </c>
      <c r="S53" s="11">
        <v>189588.61300000001</v>
      </c>
      <c r="T53" s="11">
        <v>192557.995</v>
      </c>
      <c r="U53" s="12">
        <v>2.8903152300761681E-2</v>
      </c>
    </row>
    <row r="54" spans="1:21" ht="15" customHeight="1" x14ac:dyDescent="0.3">
      <c r="A54" s="30"/>
      <c r="B54" s="6" t="s">
        <v>65</v>
      </c>
      <c r="C54" s="7">
        <v>23823.027727070115</v>
      </c>
      <c r="D54" s="7">
        <v>24031.173994866502</v>
      </c>
      <c r="E54" s="7">
        <v>24231.021319170817</v>
      </c>
      <c r="F54" s="7">
        <v>24685.924035464446</v>
      </c>
      <c r="G54" s="7">
        <v>25564.11888168428</v>
      </c>
      <c r="H54" s="7">
        <v>26648.650570493606</v>
      </c>
      <c r="I54" s="7">
        <v>27849.821880570547</v>
      </c>
      <c r="J54" s="7">
        <v>29196.073731153014</v>
      </c>
      <c r="K54" s="7">
        <v>30543.119654080809</v>
      </c>
      <c r="L54" s="7">
        <v>31945.518627653844</v>
      </c>
      <c r="M54" s="7">
        <v>33352.149239538681</v>
      </c>
      <c r="N54" s="7">
        <v>34648.085258957319</v>
      </c>
      <c r="O54" s="7">
        <v>35925.767040752915</v>
      </c>
      <c r="P54" s="7">
        <v>37061.525957503392</v>
      </c>
      <c r="Q54" s="7">
        <v>38107.19794038323</v>
      </c>
      <c r="R54" s="7">
        <v>39024.082267696976</v>
      </c>
      <c r="S54" s="7">
        <v>39868.031740543433</v>
      </c>
      <c r="T54" s="7">
        <v>40624.578535893721</v>
      </c>
      <c r="U54" s="8">
        <v>3.3358146353422935E-2</v>
      </c>
    </row>
    <row r="55" spans="1:21" ht="15" customHeight="1" x14ac:dyDescent="0.3">
      <c r="A55" s="30"/>
      <c r="B55" s="6" t="s">
        <v>125</v>
      </c>
      <c r="C55" s="7">
        <v>1006.6055796384002</v>
      </c>
      <c r="D55" s="7">
        <v>1105.552276368654</v>
      </c>
      <c r="E55" s="7">
        <v>1167.952335954426</v>
      </c>
      <c r="F55" s="7">
        <v>1219.8636776045932</v>
      </c>
      <c r="G55" s="7">
        <v>1276.7856099177218</v>
      </c>
      <c r="H55" s="7">
        <v>1336.7095036784308</v>
      </c>
      <c r="I55" s="7">
        <v>1401.2735129212438</v>
      </c>
      <c r="J55" s="7">
        <v>1478.0756325805526</v>
      </c>
      <c r="K55" s="7">
        <v>1557.7253886286778</v>
      </c>
      <c r="L55" s="7">
        <v>1640.9152916992152</v>
      </c>
      <c r="M55" s="7">
        <v>1728.406921996698</v>
      </c>
      <c r="N55" s="7">
        <v>1814.5721701361608</v>
      </c>
      <c r="O55" s="7">
        <v>1902.218331121049</v>
      </c>
      <c r="P55" s="7">
        <v>1981.3680183080126</v>
      </c>
      <c r="Q55" s="7">
        <v>2056.5206785546056</v>
      </c>
      <c r="R55" s="7">
        <v>2126.6344528400909</v>
      </c>
      <c r="S55" s="7">
        <v>2193.9052259841196</v>
      </c>
      <c r="T55" s="7">
        <v>2256.7349240038448</v>
      </c>
      <c r="U55" s="8">
        <v>4.5607835742370373E-2</v>
      </c>
    </row>
    <row r="56" spans="1:21" ht="15" customHeight="1" thickBot="1" x14ac:dyDescent="0.35">
      <c r="A56" s="30"/>
      <c r="B56" s="6" t="s">
        <v>126</v>
      </c>
      <c r="C56" s="7">
        <v>1014.00025646444</v>
      </c>
      <c r="D56" s="7">
        <v>1042.5594414325003</v>
      </c>
      <c r="E56" s="7">
        <v>1062.2844923597866</v>
      </c>
      <c r="F56" s="7">
        <v>1096.2796015305719</v>
      </c>
      <c r="G56" s="7">
        <v>1151.0432328882346</v>
      </c>
      <c r="H56" s="7">
        <v>1217.5191066206853</v>
      </c>
      <c r="I56" s="7">
        <v>1293.8271314177396</v>
      </c>
      <c r="J56" s="7">
        <v>1383.8791650969094</v>
      </c>
      <c r="K56" s="7">
        <v>1473.5547627062242</v>
      </c>
      <c r="L56" s="7">
        <v>1568.3918715951143</v>
      </c>
      <c r="M56" s="7">
        <v>1666.2546564164618</v>
      </c>
      <c r="N56" s="7">
        <v>1760.0006892623453</v>
      </c>
      <c r="O56" s="7">
        <v>1853.459740579897</v>
      </c>
      <c r="P56" s="7">
        <v>1940.0132925992016</v>
      </c>
      <c r="Q56" s="7">
        <v>2021.5344030652345</v>
      </c>
      <c r="R56" s="7">
        <v>2097.2746179471733</v>
      </c>
      <c r="S56" s="7">
        <v>2166.1999509893049</v>
      </c>
      <c r="T56" s="7">
        <v>2232.5328547227778</v>
      </c>
      <c r="U56" s="8">
        <v>4.8741767227282295E-2</v>
      </c>
    </row>
    <row r="57" spans="1:21" ht="15" customHeight="1" thickBot="1" x14ac:dyDescent="0.35">
      <c r="A57" s="62" t="s">
        <v>127</v>
      </c>
      <c r="B57" s="63"/>
      <c r="C57" s="11">
        <v>25843.633563172953</v>
      </c>
      <c r="D57" s="11">
        <v>26179.285712667654</v>
      </c>
      <c r="E57" s="11">
        <v>26461.25814748503</v>
      </c>
      <c r="F57" s="11">
        <v>27002.067314599612</v>
      </c>
      <c r="G57" s="11">
        <v>27991.947724490237</v>
      </c>
      <c r="H57" s="11">
        <v>29202.879180792723</v>
      </c>
      <c r="I57" s="11">
        <v>30544.922524909533</v>
      </c>
      <c r="J57" s="11">
        <v>32058.028528830477</v>
      </c>
      <c r="K57" s="11">
        <v>33574.399805415713</v>
      </c>
      <c r="L57" s="11">
        <v>35154.825790948176</v>
      </c>
      <c r="M57" s="11">
        <v>36746.810817951839</v>
      </c>
      <c r="N57" s="11">
        <v>38222.658118355823</v>
      </c>
      <c r="O57" s="11">
        <v>39681.445112453861</v>
      </c>
      <c r="P57" s="11">
        <v>40982.907268410607</v>
      </c>
      <c r="Q57" s="11">
        <v>42185.253022003068</v>
      </c>
      <c r="R57" s="11">
        <v>43247.991338484237</v>
      </c>
      <c r="S57" s="11">
        <v>44228.136917516858</v>
      </c>
      <c r="T57" s="11">
        <v>45113.846314620343</v>
      </c>
      <c r="U57" s="12">
        <v>3.4598879995286991E-2</v>
      </c>
    </row>
    <row r="58" spans="1:21" ht="15" customHeight="1" thickBot="1" x14ac:dyDescent="0.35">
      <c r="A58" s="62" t="s">
        <v>128</v>
      </c>
      <c r="B58" s="63"/>
      <c r="C58" s="11">
        <v>3860.3167157759995</v>
      </c>
      <c r="D58" s="11">
        <v>4030.2228502213352</v>
      </c>
      <c r="E58" s="11">
        <v>4064.0003480650034</v>
      </c>
      <c r="F58" s="11">
        <v>4109.872155373956</v>
      </c>
      <c r="G58" s="11">
        <v>4175.8033230638275</v>
      </c>
      <c r="H58" s="11">
        <v>4248.385175788424</v>
      </c>
      <c r="I58" s="11">
        <v>4323.1317429193878</v>
      </c>
      <c r="J58" s="11">
        <v>4406.4654626434367</v>
      </c>
      <c r="K58" s="11">
        <v>4483.640001367723</v>
      </c>
      <c r="L58" s="11">
        <v>4566.6394475277684</v>
      </c>
      <c r="M58" s="11">
        <v>4646.4244228691996</v>
      </c>
      <c r="N58" s="11">
        <v>4718.0890174729702</v>
      </c>
      <c r="O58" s="11">
        <v>4788.4143168954288</v>
      </c>
      <c r="P58" s="11">
        <v>4844.3918654531426</v>
      </c>
      <c r="Q58" s="11">
        <v>4899.391085630391</v>
      </c>
      <c r="R58" s="11">
        <v>4946.7466546918022</v>
      </c>
      <c r="S58" s="11">
        <v>4989.1637544997739</v>
      </c>
      <c r="T58" s="11">
        <v>5030.7539337702347</v>
      </c>
      <c r="U58" s="12">
        <v>1.3955746542493985E-2</v>
      </c>
    </row>
    <row r="59" spans="1:21" ht="15" customHeight="1" thickBot="1" x14ac:dyDescent="0.35">
      <c r="A59" s="62" t="s">
        <v>129</v>
      </c>
      <c r="B59" s="63"/>
      <c r="C59" s="11">
        <v>194071.55597494496</v>
      </c>
      <c r="D59" s="11">
        <v>219093.29800000001</v>
      </c>
      <c r="E59" s="11">
        <v>223808.329</v>
      </c>
      <c r="F59" s="11">
        <v>230573.33500000002</v>
      </c>
      <c r="G59" s="11">
        <v>239847.18700000003</v>
      </c>
      <c r="H59" s="11">
        <v>255524.66100000002</v>
      </c>
      <c r="I59" s="11">
        <v>269775.68300000002</v>
      </c>
      <c r="J59" s="11">
        <v>284601.92000000004</v>
      </c>
      <c r="K59" s="11">
        <v>298268.14799999999</v>
      </c>
      <c r="L59" s="11">
        <v>310018.05900000001</v>
      </c>
      <c r="M59" s="11">
        <v>323303.179</v>
      </c>
      <c r="N59" s="11">
        <v>335584.23800000001</v>
      </c>
      <c r="O59" s="11">
        <v>346974.60199999996</v>
      </c>
      <c r="P59" s="11">
        <v>356580.67599999998</v>
      </c>
      <c r="Q59" s="11">
        <v>365162.913</v>
      </c>
      <c r="R59" s="11">
        <v>372746.22200000001</v>
      </c>
      <c r="S59" s="11">
        <v>379694.87400000001</v>
      </c>
      <c r="T59" s="11">
        <v>385888.12300000002</v>
      </c>
      <c r="U59" s="12">
        <v>3.6011365753419344E-2</v>
      </c>
    </row>
    <row r="60" spans="1:21" ht="15" customHeight="1" thickBot="1" x14ac:dyDescent="0.35">
      <c r="A60" s="62" t="s">
        <v>130</v>
      </c>
      <c r="B60" s="63"/>
      <c r="C60" s="11">
        <v>243065.86781334871</v>
      </c>
      <c r="D60" s="11">
        <v>269123.63214474078</v>
      </c>
      <c r="E60" s="11">
        <v>274370.78488640545</v>
      </c>
      <c r="F60" s="11">
        <v>282057.32351694186</v>
      </c>
      <c r="G60" s="11">
        <v>292856.13164483244</v>
      </c>
      <c r="H60" s="11">
        <v>310401.08400271309</v>
      </c>
      <c r="I60" s="11">
        <v>326733.88953814661</v>
      </c>
      <c r="J60" s="11">
        <v>343899.30776943563</v>
      </c>
      <c r="K60" s="11">
        <v>359892.01327222999</v>
      </c>
      <c r="L60" s="11">
        <v>374079.25519314443</v>
      </c>
      <c r="M60" s="11">
        <v>389847.57324848766</v>
      </c>
      <c r="N60" s="11">
        <v>404500.12802258547</v>
      </c>
      <c r="O60" s="11">
        <v>418202.88173541031</v>
      </c>
      <c r="P60" s="11">
        <v>429809.92755304091</v>
      </c>
      <c r="Q60" s="11">
        <v>440234.58131666272</v>
      </c>
      <c r="R60" s="11">
        <v>449462.8101752068</v>
      </c>
      <c r="S60" s="11">
        <v>457921.83267000312</v>
      </c>
      <c r="T60" s="11">
        <v>465473.95992177603</v>
      </c>
      <c r="U60" s="12">
        <v>3.4835865547075073E-2</v>
      </c>
    </row>
    <row r="61" spans="1:21" ht="21.6" customHeight="1" x14ac:dyDescent="0.3">
      <c r="A61" s="26" t="s">
        <v>195</v>
      </c>
    </row>
    <row r="62" spans="1:21" ht="17.399999999999999" customHeight="1" x14ac:dyDescent="0.3">
      <c r="A62" s="26" t="s">
        <v>196</v>
      </c>
    </row>
    <row r="63" spans="1:21" ht="15" customHeight="1" x14ac:dyDescent="0.3">
      <c r="A63" s="26"/>
    </row>
    <row r="64" spans="1:21"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sheetData>
  <mergeCells count="21">
    <mergeCell ref="A58:B58"/>
    <mergeCell ref="A59:B59"/>
    <mergeCell ref="A60:B60"/>
    <mergeCell ref="A49:B49"/>
    <mergeCell ref="A50:B50"/>
    <mergeCell ref="A51:B51"/>
    <mergeCell ref="A52:B52"/>
    <mergeCell ref="A53:B53"/>
    <mergeCell ref="A57:B57"/>
    <mergeCell ref="A45:B45"/>
    <mergeCell ref="A1:U1"/>
    <mergeCell ref="A2:U2"/>
    <mergeCell ref="A3:U3"/>
    <mergeCell ref="A13:B13"/>
    <mergeCell ref="A19:B19"/>
    <mergeCell ref="A23:B23"/>
    <mergeCell ref="A24:B24"/>
    <mergeCell ref="A25:B25"/>
    <mergeCell ref="A28:B28"/>
    <mergeCell ref="A35:B35"/>
    <mergeCell ref="A42:B42"/>
  </mergeCells>
  <pageMargins left="0.7" right="0.7" top="0.75" bottom="0.75" header="0.3" footer="0.3"/>
  <pageSetup scale="43"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F143F-A32B-4896-9FAB-E9C1D8946D82}">
  <sheetPr>
    <pageSetUpPr fitToPage="1"/>
  </sheetPr>
  <dimension ref="A1:U67"/>
  <sheetViews>
    <sheetView zoomScale="70" zoomScaleNormal="70" workbookViewId="0">
      <pane xSplit="2" ySplit="5" topLeftCell="C26" activePane="bottomRight" state="frozen"/>
      <selection activeCell="A2" sqref="A2:U2"/>
      <selection pane="topRight" activeCell="A2" sqref="A2:U2"/>
      <selection pane="bottomLeft" activeCell="A2" sqref="A2:U2"/>
      <selection pane="bottomRight" activeCell="A65" sqref="A65"/>
    </sheetView>
  </sheetViews>
  <sheetFormatPr defaultRowHeight="14.4" x14ac:dyDescent="0.3"/>
  <cols>
    <col min="1" max="1" width="18.6640625" customWidth="1"/>
    <col min="2" max="2" width="43.6640625" customWidth="1"/>
    <col min="3" max="19" width="10.6640625" customWidth="1"/>
    <col min="20" max="20" width="15.33203125" customWidth="1"/>
  </cols>
  <sheetData>
    <row r="1" spans="1:21" ht="18.75" customHeight="1" x14ac:dyDescent="0.35">
      <c r="A1" s="58" t="s">
        <v>131</v>
      </c>
      <c r="B1" s="58"/>
      <c r="C1" s="58"/>
      <c r="D1" s="58"/>
      <c r="E1" s="58"/>
      <c r="F1" s="58"/>
      <c r="G1" s="58"/>
      <c r="H1" s="58"/>
      <c r="I1" s="58"/>
      <c r="J1" s="58"/>
      <c r="K1" s="58"/>
      <c r="L1" s="58"/>
      <c r="M1" s="58"/>
      <c r="N1" s="58"/>
      <c r="O1" s="58"/>
      <c r="P1" s="58"/>
      <c r="Q1" s="58"/>
      <c r="R1" s="58"/>
      <c r="S1" s="58"/>
      <c r="T1" s="58"/>
    </row>
    <row r="2" spans="1:21" ht="15.75" customHeight="1" x14ac:dyDescent="0.3">
      <c r="A2" s="59" t="str">
        <f>'List of Forms'!A2</f>
        <v>California Energy Demand 2024-2040 Forecast - Local Reliability Scenario</v>
      </c>
      <c r="B2" s="59"/>
      <c r="C2" s="59"/>
      <c r="D2" s="59"/>
      <c r="E2" s="59"/>
      <c r="F2" s="59"/>
      <c r="G2" s="59"/>
      <c r="H2" s="59"/>
      <c r="I2" s="59"/>
      <c r="J2" s="59"/>
      <c r="K2" s="59"/>
      <c r="L2" s="59"/>
      <c r="M2" s="59"/>
      <c r="N2" s="59"/>
      <c r="O2" s="59"/>
      <c r="P2" s="59"/>
      <c r="Q2" s="59"/>
      <c r="R2" s="59"/>
      <c r="S2" s="59"/>
      <c r="T2" s="59"/>
      <c r="U2" s="59"/>
    </row>
    <row r="3" spans="1:21" ht="15.75" customHeight="1" x14ac:dyDescent="0.3">
      <c r="A3" s="59" t="s">
        <v>132</v>
      </c>
      <c r="B3" s="59"/>
      <c r="C3" s="59"/>
      <c r="D3" s="59"/>
      <c r="E3" s="59"/>
      <c r="F3" s="59"/>
      <c r="G3" s="59"/>
      <c r="H3" s="59"/>
      <c r="I3" s="59"/>
      <c r="J3" s="59"/>
      <c r="K3" s="59"/>
      <c r="L3" s="59"/>
      <c r="M3" s="59"/>
      <c r="N3" s="59"/>
      <c r="O3" s="59"/>
      <c r="P3" s="59"/>
      <c r="Q3" s="59"/>
      <c r="R3" s="59"/>
      <c r="S3" s="59"/>
      <c r="T3" s="59"/>
    </row>
    <row r="4" spans="1:21" x14ac:dyDescent="0.3">
      <c r="A4" s="34"/>
      <c r="B4" s="18"/>
      <c r="C4" s="16"/>
      <c r="D4" s="16"/>
      <c r="E4" s="16"/>
      <c r="F4" s="16"/>
      <c r="G4" s="16"/>
      <c r="H4" s="16"/>
      <c r="I4" s="16"/>
      <c r="J4" s="16"/>
      <c r="K4" s="16"/>
      <c r="L4" s="16"/>
      <c r="M4" s="16"/>
      <c r="N4" s="16"/>
      <c r="O4" s="16"/>
      <c r="P4" s="16"/>
      <c r="Q4" s="16"/>
      <c r="R4" s="16"/>
      <c r="S4" s="16"/>
    </row>
    <row r="5" spans="1:21" ht="43.8" thickBot="1" x14ac:dyDescent="0.35">
      <c r="A5" s="5" t="s">
        <v>86</v>
      </c>
      <c r="B5" s="5" t="s">
        <v>10</v>
      </c>
      <c r="C5" s="5">
        <v>2024</v>
      </c>
      <c r="D5" s="5">
        <v>2025</v>
      </c>
      <c r="E5" s="5">
        <v>2026</v>
      </c>
      <c r="F5" s="5">
        <v>2027</v>
      </c>
      <c r="G5" s="5">
        <v>2028</v>
      </c>
      <c r="H5" s="5">
        <v>2029</v>
      </c>
      <c r="I5" s="5">
        <v>2030</v>
      </c>
      <c r="J5" s="5">
        <v>2031</v>
      </c>
      <c r="K5" s="5">
        <v>2032</v>
      </c>
      <c r="L5" s="5">
        <v>2033</v>
      </c>
      <c r="M5" s="5">
        <v>2034</v>
      </c>
      <c r="N5" s="5">
        <v>2035</v>
      </c>
      <c r="O5" s="5">
        <v>2036</v>
      </c>
      <c r="P5" s="5">
        <v>2037</v>
      </c>
      <c r="Q5" s="5">
        <v>2038</v>
      </c>
      <c r="R5" s="5">
        <v>2039</v>
      </c>
      <c r="S5" s="5">
        <v>2040</v>
      </c>
      <c r="T5" s="5" t="s">
        <v>157</v>
      </c>
    </row>
    <row r="6" spans="1:21" ht="15" customHeight="1" thickTop="1" x14ac:dyDescent="0.3">
      <c r="A6" s="29"/>
      <c r="B6" s="6" t="s">
        <v>87</v>
      </c>
      <c r="C6" s="7">
        <v>6716.598446620962</v>
      </c>
      <c r="D6" s="7">
        <v>6972.4417287915876</v>
      </c>
      <c r="E6" s="7">
        <v>7291.4108222496116</v>
      </c>
      <c r="F6" s="7">
        <v>7662.2536356569826</v>
      </c>
      <c r="G6" s="7">
        <v>8878.8149141765953</v>
      </c>
      <c r="H6" s="7">
        <v>9767.4584637311909</v>
      </c>
      <c r="I6" s="7">
        <v>10592.634640414937</v>
      </c>
      <c r="J6" s="7">
        <v>11298.602013302705</v>
      </c>
      <c r="K6" s="7">
        <v>11715.57936350544</v>
      </c>
      <c r="L6" s="7">
        <v>12160.92617572271</v>
      </c>
      <c r="M6" s="7">
        <v>12575.072082361281</v>
      </c>
      <c r="N6" s="7">
        <v>12886.199348999084</v>
      </c>
      <c r="O6" s="7">
        <v>13236.525671371</v>
      </c>
      <c r="P6" s="7">
        <v>13508.863905041515</v>
      </c>
      <c r="Q6" s="7">
        <v>13732.712203125322</v>
      </c>
      <c r="R6" s="7">
        <v>13925.015581742968</v>
      </c>
      <c r="S6" s="7">
        <v>14092.340019308118</v>
      </c>
      <c r="T6" s="8">
        <v>4.7404916249740525E-2</v>
      </c>
    </row>
    <row r="7" spans="1:21" ht="15" customHeight="1" x14ac:dyDescent="0.3">
      <c r="A7" s="29"/>
      <c r="B7" s="6" t="s">
        <v>88</v>
      </c>
      <c r="C7" s="7">
        <v>215.76263606867786</v>
      </c>
      <c r="D7" s="7">
        <v>218.01792478272972</v>
      </c>
      <c r="E7" s="7">
        <v>222.5687083409058</v>
      </c>
      <c r="F7" s="7">
        <v>232.62607909420581</v>
      </c>
      <c r="G7" s="7">
        <v>242.50595014235441</v>
      </c>
      <c r="H7" s="7">
        <v>249.20967426945299</v>
      </c>
      <c r="I7" s="7">
        <v>255.05626379951252</v>
      </c>
      <c r="J7" s="7">
        <v>261.45963800765031</v>
      </c>
      <c r="K7" s="7">
        <v>269.74928278743477</v>
      </c>
      <c r="L7" s="7">
        <v>277.35531713085874</v>
      </c>
      <c r="M7" s="7">
        <v>286.39165267531217</v>
      </c>
      <c r="N7" s="7">
        <v>295.4123939161471</v>
      </c>
      <c r="O7" s="7">
        <v>304.91803794390233</v>
      </c>
      <c r="P7" s="7">
        <v>312.37899778010916</v>
      </c>
      <c r="Q7" s="7">
        <v>318.72001613348107</v>
      </c>
      <c r="R7" s="7">
        <v>324.04706941465673</v>
      </c>
      <c r="S7" s="7">
        <v>329.3976445897116</v>
      </c>
      <c r="T7" s="8">
        <v>2.6795639351300693E-2</v>
      </c>
    </row>
    <row r="8" spans="1:21" ht="15" customHeight="1" x14ac:dyDescent="0.3">
      <c r="A8" s="30"/>
      <c r="B8" s="6" t="s">
        <v>13</v>
      </c>
      <c r="C8" s="7">
        <v>131.12853353678753</v>
      </c>
      <c r="D8" s="7">
        <v>136.85302702568941</v>
      </c>
      <c r="E8" s="7">
        <v>139.77945602144081</v>
      </c>
      <c r="F8" s="7">
        <v>141.39963305171008</v>
      </c>
      <c r="G8" s="7">
        <v>140.50852699887727</v>
      </c>
      <c r="H8" s="7">
        <v>140.78640488662515</v>
      </c>
      <c r="I8" s="7">
        <v>142.17276958821873</v>
      </c>
      <c r="J8" s="7">
        <v>143.80589803245556</v>
      </c>
      <c r="K8" s="7">
        <v>146.25303845359355</v>
      </c>
      <c r="L8" s="7">
        <v>148.21024355330547</v>
      </c>
      <c r="M8" s="7">
        <v>150.9264270461197</v>
      </c>
      <c r="N8" s="7">
        <v>153.92411017091908</v>
      </c>
      <c r="O8" s="7">
        <v>157.47185952596374</v>
      </c>
      <c r="P8" s="7">
        <v>160.08809770074117</v>
      </c>
      <c r="Q8" s="7">
        <v>162.34749326181858</v>
      </c>
      <c r="R8" s="7">
        <v>165.03539924519822</v>
      </c>
      <c r="S8" s="7">
        <v>167.26188341973605</v>
      </c>
      <c r="T8" s="8">
        <v>1.5327703404325987E-2</v>
      </c>
    </row>
    <row r="9" spans="1:21" ht="15" customHeight="1" x14ac:dyDescent="0.3">
      <c r="A9" s="30"/>
      <c r="B9" s="6" t="s">
        <v>14</v>
      </c>
      <c r="C9" s="7">
        <v>713.524</v>
      </c>
      <c r="D9" s="7">
        <v>788.75574445656434</v>
      </c>
      <c r="E9" s="7">
        <v>837.79947639936722</v>
      </c>
      <c r="F9" s="7">
        <v>891.79789620441136</v>
      </c>
      <c r="G9" s="7">
        <v>949.43870569976252</v>
      </c>
      <c r="H9" s="7">
        <v>1014.9776184655024</v>
      </c>
      <c r="I9" s="7">
        <v>1061.9849430231041</v>
      </c>
      <c r="J9" s="7">
        <v>1170.5483021815271</v>
      </c>
      <c r="K9" s="7">
        <v>1250.7709615211181</v>
      </c>
      <c r="L9" s="7">
        <v>1334.8384837320159</v>
      </c>
      <c r="M9" s="7">
        <v>1428.9135379368645</v>
      </c>
      <c r="N9" s="7">
        <v>1513.6504540030842</v>
      </c>
      <c r="O9" s="7">
        <v>1589.3169241777591</v>
      </c>
      <c r="P9" s="7">
        <v>1652.2883195641407</v>
      </c>
      <c r="Q9" s="7">
        <v>1703.9610883851412</v>
      </c>
      <c r="R9" s="7">
        <v>1753.4049774582538</v>
      </c>
      <c r="S9" s="7">
        <v>1791.9402630142727</v>
      </c>
      <c r="T9" s="8">
        <v>5.9240759134262522E-2</v>
      </c>
    </row>
    <row r="10" spans="1:21" ht="15" customHeight="1" x14ac:dyDescent="0.3">
      <c r="A10" s="30"/>
      <c r="B10" s="6" t="s">
        <v>89</v>
      </c>
      <c r="C10" s="7">
        <v>5.618570337991672</v>
      </c>
      <c r="D10" s="7">
        <v>5.607926465633426</v>
      </c>
      <c r="E10" s="7">
        <v>5.6560858220862267</v>
      </c>
      <c r="F10" s="7">
        <v>5.6461521193037063</v>
      </c>
      <c r="G10" s="7">
        <v>5.5640777221311319</v>
      </c>
      <c r="H10" s="7">
        <v>5.5417696450265002</v>
      </c>
      <c r="I10" s="7">
        <v>5.5510063222928947</v>
      </c>
      <c r="J10" s="7">
        <v>5.5830588269766785</v>
      </c>
      <c r="K10" s="7">
        <v>5.6610668816939942</v>
      </c>
      <c r="L10" s="7">
        <v>5.7138893016180266</v>
      </c>
      <c r="M10" s="7">
        <v>5.8020508196086329</v>
      </c>
      <c r="N10" s="7">
        <v>5.8900799419466763</v>
      </c>
      <c r="O10" s="7">
        <v>6.0051646031485761</v>
      </c>
      <c r="P10" s="7">
        <v>6.0836313380716946</v>
      </c>
      <c r="Q10" s="7">
        <v>6.1458385927420736</v>
      </c>
      <c r="R10" s="7">
        <v>6.1945097128791122</v>
      </c>
      <c r="S10" s="7">
        <v>6.2472849225379665</v>
      </c>
      <c r="T10" s="8">
        <v>6.6513799319121159E-3</v>
      </c>
    </row>
    <row r="11" spans="1:21" ht="15" customHeight="1" x14ac:dyDescent="0.3">
      <c r="A11" s="30"/>
      <c r="B11" s="6" t="s">
        <v>90</v>
      </c>
      <c r="C11" s="7">
        <v>47.094155999999991</v>
      </c>
      <c r="D11" s="7">
        <v>47.094155999999991</v>
      </c>
      <c r="E11" s="7">
        <v>47.094155999999991</v>
      </c>
      <c r="F11" s="7">
        <v>47.094155999999991</v>
      </c>
      <c r="G11" s="7">
        <v>47.094155999999991</v>
      </c>
      <c r="H11" s="7">
        <v>47.094155999999991</v>
      </c>
      <c r="I11" s="7">
        <v>47.094155999999991</v>
      </c>
      <c r="J11" s="7">
        <v>47.094155999999991</v>
      </c>
      <c r="K11" s="7">
        <v>47.094155999999991</v>
      </c>
      <c r="L11" s="7">
        <v>47.094155999999991</v>
      </c>
      <c r="M11" s="7">
        <v>47.094155999999991</v>
      </c>
      <c r="N11" s="7">
        <v>47.094155999999991</v>
      </c>
      <c r="O11" s="7">
        <v>47.094155999999991</v>
      </c>
      <c r="P11" s="7">
        <v>47.094155999999991</v>
      </c>
      <c r="Q11" s="7">
        <v>47.094155999999991</v>
      </c>
      <c r="R11" s="7">
        <v>47.094155999999991</v>
      </c>
      <c r="S11" s="7">
        <v>47.094155999999991</v>
      </c>
      <c r="T11" s="8">
        <v>0</v>
      </c>
    </row>
    <row r="12" spans="1:21" ht="15" customHeight="1" thickBot="1" x14ac:dyDescent="0.35">
      <c r="A12" s="30"/>
      <c r="B12" s="6" t="s">
        <v>91</v>
      </c>
      <c r="C12" s="35">
        <v>74.198074691407001</v>
      </c>
      <c r="D12" s="35">
        <v>63.478924562985071</v>
      </c>
      <c r="E12" s="35">
        <v>64.099225272621439</v>
      </c>
      <c r="F12" s="35">
        <v>64.963161247814725</v>
      </c>
      <c r="G12" s="35">
        <v>66.198338490545012</v>
      </c>
      <c r="H12" s="35">
        <v>67.616666555097012</v>
      </c>
      <c r="I12" s="35">
        <v>69.314807819732408</v>
      </c>
      <c r="J12" s="35">
        <v>71.200015620781372</v>
      </c>
      <c r="K12" s="35">
        <v>73.25334710326841</v>
      </c>
      <c r="L12" s="35">
        <v>75.410119382773942</v>
      </c>
      <c r="M12" s="35">
        <v>77.928540617063177</v>
      </c>
      <c r="N12" s="35">
        <v>80.647530581237604</v>
      </c>
      <c r="O12" s="35">
        <v>83.414736921768949</v>
      </c>
      <c r="P12" s="35">
        <v>85.692974687856335</v>
      </c>
      <c r="Q12" s="35">
        <v>87.695556421943067</v>
      </c>
      <c r="R12" s="35">
        <v>89.479268980164733</v>
      </c>
      <c r="S12" s="35">
        <v>91.136096912011269</v>
      </c>
      <c r="T12" s="8">
        <v>1.2933913604019409E-2</v>
      </c>
    </row>
    <row r="13" spans="1:21" ht="15" customHeight="1" thickBot="1" x14ac:dyDescent="0.35">
      <c r="A13" s="62" t="s">
        <v>92</v>
      </c>
      <c r="B13" s="63"/>
      <c r="C13" s="11">
        <v>7903.9244172558265</v>
      </c>
      <c r="D13" s="11">
        <v>8232.2494320851911</v>
      </c>
      <c r="E13" s="11">
        <v>8608.4079301060301</v>
      </c>
      <c r="F13" s="11">
        <v>9045.7807133744282</v>
      </c>
      <c r="G13" s="11">
        <v>10330.124669230265</v>
      </c>
      <c r="H13" s="11">
        <v>11292.684753552894</v>
      </c>
      <c r="I13" s="11">
        <v>12173.808586967796</v>
      </c>
      <c r="J13" s="11">
        <v>12998.293081972095</v>
      </c>
      <c r="K13" s="11">
        <v>13508.361216252546</v>
      </c>
      <c r="L13" s="11">
        <v>14049.548384823282</v>
      </c>
      <c r="M13" s="11">
        <v>14572.128447456247</v>
      </c>
      <c r="N13" s="11">
        <v>14982.818073612418</v>
      </c>
      <c r="O13" s="11">
        <v>15424.746550543541</v>
      </c>
      <c r="P13" s="11">
        <v>15772.490082112434</v>
      </c>
      <c r="Q13" s="11">
        <v>16058.676351920447</v>
      </c>
      <c r="R13" s="11">
        <v>16310.270962554121</v>
      </c>
      <c r="S13" s="11">
        <v>16525.417348166386</v>
      </c>
      <c r="T13" s="12">
        <v>4.7175212634682051E-2</v>
      </c>
    </row>
    <row r="14" spans="1:21" ht="15" customHeight="1" x14ac:dyDescent="0.3">
      <c r="A14" s="30"/>
      <c r="B14" s="6" t="s">
        <v>93</v>
      </c>
      <c r="C14" s="7">
        <v>9211.7624842072019</v>
      </c>
      <c r="D14" s="7">
        <v>9286.0963065308206</v>
      </c>
      <c r="E14" s="7">
        <v>9405.4111671467872</v>
      </c>
      <c r="F14" s="7">
        <v>9532.807595700895</v>
      </c>
      <c r="G14" s="7">
        <v>9541.5054567139487</v>
      </c>
      <c r="H14" s="7">
        <v>9671.7076108552101</v>
      </c>
      <c r="I14" s="7">
        <v>9928.5707186812469</v>
      </c>
      <c r="J14" s="7">
        <v>10127.328797704567</v>
      </c>
      <c r="K14" s="7">
        <v>10406.431234121241</v>
      </c>
      <c r="L14" s="7">
        <v>10735.457333179835</v>
      </c>
      <c r="M14" s="7">
        <v>11031.663517077159</v>
      </c>
      <c r="N14" s="7">
        <v>11317.636369609323</v>
      </c>
      <c r="O14" s="7">
        <v>11636.119885368857</v>
      </c>
      <c r="P14" s="7">
        <v>11894.470998234008</v>
      </c>
      <c r="Q14" s="7">
        <v>12118.018089783633</v>
      </c>
      <c r="R14" s="7">
        <v>12308.315698322996</v>
      </c>
      <c r="S14" s="7">
        <v>12501.219621783859</v>
      </c>
      <c r="T14" s="8">
        <v>1.9267327874636919E-2</v>
      </c>
    </row>
    <row r="15" spans="1:21" ht="15" customHeight="1" x14ac:dyDescent="0.3">
      <c r="A15" s="30"/>
      <c r="B15" s="6" t="s">
        <v>94</v>
      </c>
      <c r="C15" s="7">
        <v>247.00537322597728</v>
      </c>
      <c r="D15" s="7">
        <v>248.43409116456729</v>
      </c>
      <c r="E15" s="7">
        <v>251.75237947504507</v>
      </c>
      <c r="F15" s="7">
        <v>256.47779715176625</v>
      </c>
      <c r="G15" s="7">
        <v>258.53264597152162</v>
      </c>
      <c r="H15" s="7">
        <v>264.2725455844103</v>
      </c>
      <c r="I15" s="7">
        <v>271.39309946048922</v>
      </c>
      <c r="J15" s="7">
        <v>279.10739632939607</v>
      </c>
      <c r="K15" s="7">
        <v>289.09303278866724</v>
      </c>
      <c r="L15" s="7">
        <v>298.48424888208916</v>
      </c>
      <c r="M15" s="7">
        <v>309.25055669959744</v>
      </c>
      <c r="N15" s="7">
        <v>319.74865967619104</v>
      </c>
      <c r="O15" s="7">
        <v>330.73156959521015</v>
      </c>
      <c r="P15" s="7">
        <v>339.70610637987181</v>
      </c>
      <c r="Q15" s="7">
        <v>347.57331734278989</v>
      </c>
      <c r="R15" s="7">
        <v>354.21360664211602</v>
      </c>
      <c r="S15" s="7">
        <v>360.94031508564058</v>
      </c>
      <c r="T15" s="8">
        <v>2.3989638213802955E-2</v>
      </c>
    </row>
    <row r="16" spans="1:21" ht="15" customHeight="1" x14ac:dyDescent="0.3">
      <c r="A16" s="30"/>
      <c r="B16" s="6" t="s">
        <v>95</v>
      </c>
      <c r="C16" s="7">
        <v>30.315002401991716</v>
      </c>
      <c r="D16" s="7">
        <v>27.125658664303273</v>
      </c>
      <c r="E16" s="7">
        <v>30.663882690318083</v>
      </c>
      <c r="F16" s="7">
        <v>31.079361215281565</v>
      </c>
      <c r="G16" s="7">
        <v>31.133874371679251</v>
      </c>
      <c r="H16" s="7">
        <v>31.636382391936507</v>
      </c>
      <c r="I16" s="7">
        <v>32.255901032526317</v>
      </c>
      <c r="J16" s="7">
        <v>32.996241192003509</v>
      </c>
      <c r="K16" s="7">
        <v>33.991583823943486</v>
      </c>
      <c r="L16" s="7">
        <v>35.02329677580898</v>
      </c>
      <c r="M16" s="7">
        <v>36.167820557124863</v>
      </c>
      <c r="N16" s="7">
        <v>37.292256838244796</v>
      </c>
      <c r="O16" s="7">
        <v>38.48707573829418</v>
      </c>
      <c r="P16" s="7">
        <v>39.445445486788692</v>
      </c>
      <c r="Q16" s="7">
        <v>40.253838364894854</v>
      </c>
      <c r="R16" s="7">
        <v>40.911107788355331</v>
      </c>
      <c r="S16" s="7">
        <v>41.570152900713687</v>
      </c>
      <c r="T16" s="8">
        <v>1.9929729260028672E-2</v>
      </c>
    </row>
    <row r="17" spans="1:20" ht="15" customHeight="1" x14ac:dyDescent="0.3">
      <c r="A17" s="30"/>
      <c r="B17" s="6" t="s">
        <v>96</v>
      </c>
      <c r="C17" s="7">
        <v>61.520400000000002</v>
      </c>
      <c r="D17" s="7">
        <v>61.520400000000002</v>
      </c>
      <c r="E17" s="7">
        <v>61.520400000000002</v>
      </c>
      <c r="F17" s="7">
        <v>61.520400000000002</v>
      </c>
      <c r="G17" s="7">
        <v>61.520400000000002</v>
      </c>
      <c r="H17" s="7">
        <v>61.520400000000002</v>
      </c>
      <c r="I17" s="7">
        <v>61.520400000000002</v>
      </c>
      <c r="J17" s="7">
        <v>61.520400000000002</v>
      </c>
      <c r="K17" s="7">
        <v>61.520400000000002</v>
      </c>
      <c r="L17" s="7">
        <v>61.520400000000002</v>
      </c>
      <c r="M17" s="7">
        <v>61.520400000000002</v>
      </c>
      <c r="N17" s="7">
        <v>61.520400000000002</v>
      </c>
      <c r="O17" s="7">
        <v>61.520400000000002</v>
      </c>
      <c r="P17" s="7">
        <v>61.520400000000002</v>
      </c>
      <c r="Q17" s="7">
        <v>61.520400000000002</v>
      </c>
      <c r="R17" s="7">
        <v>61.520400000000002</v>
      </c>
      <c r="S17" s="7">
        <v>61.520400000000002</v>
      </c>
      <c r="T17" s="8">
        <v>0</v>
      </c>
    </row>
    <row r="18" spans="1:20" ht="15" customHeight="1" thickBot="1" x14ac:dyDescent="0.35">
      <c r="A18" s="30"/>
      <c r="B18" s="6" t="s">
        <v>97</v>
      </c>
      <c r="C18" s="35">
        <v>228.60907734072137</v>
      </c>
      <c r="D18" s="35">
        <v>260.4516014641643</v>
      </c>
      <c r="E18" s="35">
        <v>264.15986482504923</v>
      </c>
      <c r="F18" s="35">
        <v>269.38669711634276</v>
      </c>
      <c r="G18" s="35">
        <v>275.36939503490993</v>
      </c>
      <c r="H18" s="35">
        <v>282.49808692113879</v>
      </c>
      <c r="I18" s="35">
        <v>290.39846479151686</v>
      </c>
      <c r="J18" s="35">
        <v>298.98221352067799</v>
      </c>
      <c r="K18" s="35">
        <v>308.00267276662413</v>
      </c>
      <c r="L18" s="35">
        <v>318.48408100621924</v>
      </c>
      <c r="M18" s="35">
        <v>329.78455214068981</v>
      </c>
      <c r="N18" s="35">
        <v>341.25876093717972</v>
      </c>
      <c r="O18" s="35">
        <v>350.70619306062412</v>
      </c>
      <c r="P18" s="35">
        <v>359.03113438453829</v>
      </c>
      <c r="Q18" s="35">
        <v>366.45614808961261</v>
      </c>
      <c r="R18" s="35">
        <v>373.35291970061468</v>
      </c>
      <c r="S18" s="35">
        <v>379.42816717469515</v>
      </c>
      <c r="T18" s="8">
        <v>3.2172433494189301E-2</v>
      </c>
    </row>
    <row r="19" spans="1:20" ht="15" customHeight="1" thickBot="1" x14ac:dyDescent="0.35">
      <c r="A19" s="62" t="s">
        <v>98</v>
      </c>
      <c r="B19" s="63"/>
      <c r="C19" s="11">
        <v>17683.136754431718</v>
      </c>
      <c r="D19" s="11">
        <v>18115.877489909046</v>
      </c>
      <c r="E19" s="11">
        <v>18621.915624243229</v>
      </c>
      <c r="F19" s="11">
        <v>19197.052564558711</v>
      </c>
      <c r="G19" s="11">
        <v>20498.186441322323</v>
      </c>
      <c r="H19" s="11">
        <v>21604.319779305588</v>
      </c>
      <c r="I19" s="11">
        <v>22757.947170933574</v>
      </c>
      <c r="J19" s="11">
        <v>23798.22813071874</v>
      </c>
      <c r="K19" s="11">
        <v>24607.400139753023</v>
      </c>
      <c r="L19" s="11">
        <v>25498.517744667231</v>
      </c>
      <c r="M19" s="11">
        <v>26340.515293930817</v>
      </c>
      <c r="N19" s="11">
        <v>27060.27452067336</v>
      </c>
      <c r="O19" s="11">
        <v>27842.311674306526</v>
      </c>
      <c r="P19" s="11">
        <v>28466.664166597642</v>
      </c>
      <c r="Q19" s="11">
        <v>28992.498145501377</v>
      </c>
      <c r="R19" s="11">
        <v>29448.584695008205</v>
      </c>
      <c r="S19" s="11">
        <v>29870.096005111292</v>
      </c>
      <c r="T19" s="12">
        <v>3.3308095859743592E-2</v>
      </c>
    </row>
    <row r="20" spans="1:20" ht="15" customHeight="1" x14ac:dyDescent="0.3">
      <c r="A20" s="30"/>
      <c r="B20" s="6" t="s">
        <v>99</v>
      </c>
      <c r="C20" s="7">
        <v>2154.8885828509974</v>
      </c>
      <c r="D20" s="7">
        <v>2168.9759657337136</v>
      </c>
      <c r="E20" s="7">
        <v>2197.6984398755039</v>
      </c>
      <c r="F20" s="7">
        <v>2220.2192392871734</v>
      </c>
      <c r="G20" s="7">
        <v>2212.6923522465368</v>
      </c>
      <c r="H20" s="7">
        <v>2231.0884694115362</v>
      </c>
      <c r="I20" s="7">
        <v>2307.9386979063775</v>
      </c>
      <c r="J20" s="7">
        <v>2344.0887721711329</v>
      </c>
      <c r="K20" s="7">
        <v>2398.3191343567105</v>
      </c>
      <c r="L20" s="7">
        <v>2493.5036898864023</v>
      </c>
      <c r="M20" s="7">
        <v>2551.7527246637264</v>
      </c>
      <c r="N20" s="7">
        <v>2608.2267214907743</v>
      </c>
      <c r="O20" s="7">
        <v>2673.5582817130439</v>
      </c>
      <c r="P20" s="7">
        <v>2724.6508859255105</v>
      </c>
      <c r="Q20" s="7">
        <v>2767.3226508731668</v>
      </c>
      <c r="R20" s="7">
        <v>2803.7770041935764</v>
      </c>
      <c r="S20" s="7">
        <v>2840.862230931099</v>
      </c>
      <c r="T20" s="8">
        <v>1.7423078296022965E-2</v>
      </c>
    </row>
    <row r="21" spans="1:20" ht="15" customHeight="1" x14ac:dyDescent="0.3">
      <c r="A21" s="30"/>
      <c r="B21" s="6" t="s">
        <v>100</v>
      </c>
      <c r="C21" s="7">
        <v>98.385030000000015</v>
      </c>
      <c r="D21" s="7">
        <v>98.385030000000015</v>
      </c>
      <c r="E21" s="7">
        <v>98.385030000000015</v>
      </c>
      <c r="F21" s="7">
        <v>98.385030000000015</v>
      </c>
      <c r="G21" s="7">
        <v>98.385030000000015</v>
      </c>
      <c r="H21" s="7">
        <v>98.385030000000015</v>
      </c>
      <c r="I21" s="7">
        <v>98.385030000000015</v>
      </c>
      <c r="J21" s="7">
        <v>98.385030000000015</v>
      </c>
      <c r="K21" s="7">
        <v>98.385030000000015</v>
      </c>
      <c r="L21" s="7">
        <v>98.385030000000015</v>
      </c>
      <c r="M21" s="7">
        <v>98.385030000000015</v>
      </c>
      <c r="N21" s="7">
        <v>98.385030000000015</v>
      </c>
      <c r="O21" s="7">
        <v>98.385030000000015</v>
      </c>
      <c r="P21" s="7">
        <v>98.385030000000015</v>
      </c>
      <c r="Q21" s="7">
        <v>98.385030000000015</v>
      </c>
      <c r="R21" s="7">
        <v>98.385030000000015</v>
      </c>
      <c r="S21" s="7">
        <v>98.385030000000015</v>
      </c>
      <c r="T21" s="8">
        <v>0</v>
      </c>
    </row>
    <row r="22" spans="1:20" ht="15" customHeight="1" thickBot="1" x14ac:dyDescent="0.35">
      <c r="A22" s="30"/>
      <c r="B22" s="6" t="s">
        <v>101</v>
      </c>
      <c r="C22" s="7">
        <v>17.589632717283575</v>
      </c>
      <c r="D22" s="7">
        <v>17.761514357243435</v>
      </c>
      <c r="E22" s="7">
        <v>18.000905881273113</v>
      </c>
      <c r="F22" s="7">
        <v>18.343166154110843</v>
      </c>
      <c r="G22" s="7">
        <v>18.736176431141153</v>
      </c>
      <c r="H22" s="7">
        <v>19.206721282879514</v>
      </c>
      <c r="I22" s="7">
        <v>19.729101160051297</v>
      </c>
      <c r="J22" s="7">
        <v>20.298067110127317</v>
      </c>
      <c r="K22" s="7">
        <v>20.895695890269597</v>
      </c>
      <c r="L22" s="7">
        <v>21.593535446366708</v>
      </c>
      <c r="M22" s="7">
        <v>22.346951405459617</v>
      </c>
      <c r="N22" s="7">
        <v>23.113727835872982</v>
      </c>
      <c r="O22" s="7">
        <v>23.745013980432034</v>
      </c>
      <c r="P22" s="7">
        <v>24.29991747685116</v>
      </c>
      <c r="Q22" s="7">
        <v>24.794173625459898</v>
      </c>
      <c r="R22" s="7">
        <v>25.253270798223131</v>
      </c>
      <c r="S22" s="7">
        <v>25.656733957614577</v>
      </c>
      <c r="T22" s="8">
        <v>2.3874053532444428E-2</v>
      </c>
    </row>
    <row r="23" spans="1:20" ht="15" customHeight="1" thickBot="1" x14ac:dyDescent="0.35">
      <c r="A23" s="62" t="s">
        <v>102</v>
      </c>
      <c r="B23" s="63"/>
      <c r="C23" s="11">
        <v>2270.8632455682809</v>
      </c>
      <c r="D23" s="11">
        <v>2285.1225100909569</v>
      </c>
      <c r="E23" s="11">
        <v>2314.0843757567768</v>
      </c>
      <c r="F23" s="11">
        <v>2336.9474354412841</v>
      </c>
      <c r="G23" s="11">
        <v>2329.813558677678</v>
      </c>
      <c r="H23" s="11">
        <v>2348.6802206944158</v>
      </c>
      <c r="I23" s="11">
        <v>2426.0528290664288</v>
      </c>
      <c r="J23" s="11">
        <v>2462.77186928126</v>
      </c>
      <c r="K23" s="11">
        <v>2517.5998602469799</v>
      </c>
      <c r="L23" s="11">
        <v>2613.482255332769</v>
      </c>
      <c r="M23" s="11">
        <v>2672.4847060691859</v>
      </c>
      <c r="N23" s="11">
        <v>2729.725479326647</v>
      </c>
      <c r="O23" s="11">
        <v>2795.6883256934757</v>
      </c>
      <c r="P23" s="11">
        <v>2847.3358334023615</v>
      </c>
      <c r="Q23" s="11">
        <v>2890.5018544986265</v>
      </c>
      <c r="R23" s="11">
        <v>2927.4153049917995</v>
      </c>
      <c r="S23" s="11">
        <v>2964.9039948887134</v>
      </c>
      <c r="T23" s="12">
        <v>1.6807470620795018E-2</v>
      </c>
    </row>
    <row r="24" spans="1:20" ht="15" customHeight="1" thickBot="1" x14ac:dyDescent="0.35">
      <c r="A24" s="62" t="s">
        <v>103</v>
      </c>
      <c r="B24" s="63"/>
      <c r="C24" s="11">
        <v>12050.075582744172</v>
      </c>
      <c r="D24" s="11">
        <v>12168.750567914813</v>
      </c>
      <c r="E24" s="11">
        <v>12327.592069893975</v>
      </c>
      <c r="F24" s="11">
        <v>12488.219286625568</v>
      </c>
      <c r="G24" s="11">
        <v>12497.875330769737</v>
      </c>
      <c r="H24" s="11">
        <v>12660.315246447111</v>
      </c>
      <c r="I24" s="11">
        <v>13010.191413032207</v>
      </c>
      <c r="J24" s="11">
        <v>13262.706918027905</v>
      </c>
      <c r="K24" s="11">
        <v>13616.638783747454</v>
      </c>
      <c r="L24" s="11">
        <v>14062.45161517672</v>
      </c>
      <c r="M24" s="11">
        <v>14440.871552543755</v>
      </c>
      <c r="N24" s="11">
        <v>14807.181926387588</v>
      </c>
      <c r="O24" s="11">
        <v>15213.253449456459</v>
      </c>
      <c r="P24" s="11">
        <v>15541.509917887568</v>
      </c>
      <c r="Q24" s="11">
        <v>15824.323648079557</v>
      </c>
      <c r="R24" s="11">
        <v>16065.729037445883</v>
      </c>
      <c r="S24" s="11">
        <v>16309.58265183362</v>
      </c>
      <c r="T24" s="12">
        <v>1.9097690329532124E-2</v>
      </c>
    </row>
    <row r="25" spans="1:20" ht="15" customHeight="1" thickBot="1" x14ac:dyDescent="0.35">
      <c r="A25" s="62" t="s">
        <v>104</v>
      </c>
      <c r="B25" s="63"/>
      <c r="C25" s="11">
        <v>19954</v>
      </c>
      <c r="D25" s="11">
        <v>20401</v>
      </c>
      <c r="E25" s="11">
        <v>20936</v>
      </c>
      <c r="F25" s="11">
        <v>21534</v>
      </c>
      <c r="G25" s="11">
        <v>22828</v>
      </c>
      <c r="H25" s="11">
        <v>23953</v>
      </c>
      <c r="I25" s="11">
        <v>25184</v>
      </c>
      <c r="J25" s="11">
        <v>26261</v>
      </c>
      <c r="K25" s="11">
        <v>27125</v>
      </c>
      <c r="L25" s="11">
        <v>28112</v>
      </c>
      <c r="M25" s="11">
        <v>29013</v>
      </c>
      <c r="N25" s="11">
        <v>29790</v>
      </c>
      <c r="O25" s="11">
        <v>30638</v>
      </c>
      <c r="P25" s="11">
        <v>31314</v>
      </c>
      <c r="Q25" s="11">
        <v>31883</v>
      </c>
      <c r="R25" s="11">
        <v>32376</v>
      </c>
      <c r="S25" s="11">
        <v>32835</v>
      </c>
      <c r="T25" s="12">
        <v>3.1618664053392642E-2</v>
      </c>
    </row>
    <row r="26" spans="1:20" ht="15" customHeight="1" x14ac:dyDescent="0.3">
      <c r="A26" s="30"/>
      <c r="B26" s="6" t="s">
        <v>62</v>
      </c>
      <c r="C26" s="7">
        <v>594.77800000000002</v>
      </c>
      <c r="D26" s="7">
        <v>578.72177062067726</v>
      </c>
      <c r="E26" s="7">
        <v>578.74148900829971</v>
      </c>
      <c r="F26" s="7">
        <v>587.43407115954858</v>
      </c>
      <c r="G26" s="7">
        <v>597.82263604008858</v>
      </c>
      <c r="H26" s="7">
        <v>607.81793127965727</v>
      </c>
      <c r="I26" s="7">
        <v>618.26612540990391</v>
      </c>
      <c r="J26" s="7">
        <v>629.78127682815909</v>
      </c>
      <c r="K26" s="7">
        <v>642.65014866432159</v>
      </c>
      <c r="L26" s="7">
        <v>655.22218893140325</v>
      </c>
      <c r="M26" s="7">
        <v>668.03567742042014</v>
      </c>
      <c r="N26" s="7">
        <v>680.61003408607473</v>
      </c>
      <c r="O26" s="7">
        <v>692.73943270584505</v>
      </c>
      <c r="P26" s="7">
        <v>733.08219510529761</v>
      </c>
      <c r="Q26" s="7">
        <v>746.93694270635513</v>
      </c>
      <c r="R26" s="7">
        <v>759.50042543584505</v>
      </c>
      <c r="S26" s="7">
        <v>772.34639704134554</v>
      </c>
      <c r="T26" s="8">
        <v>1.6461834836452915E-2</v>
      </c>
    </row>
    <row r="27" spans="1:20" ht="15" customHeight="1" thickBot="1" x14ac:dyDescent="0.35">
      <c r="A27" s="30"/>
      <c r="B27" s="6" t="s">
        <v>63</v>
      </c>
      <c r="C27" s="7">
        <v>116.40900000000001</v>
      </c>
      <c r="D27" s="7">
        <v>113.26650043576329</v>
      </c>
      <c r="E27" s="7">
        <v>113.27035968708857</v>
      </c>
      <c r="F27" s="7">
        <v>114.97165797929966</v>
      </c>
      <c r="G27" s="7">
        <v>117.00489130194909</v>
      </c>
      <c r="H27" s="7">
        <v>118.96115451871727</v>
      </c>
      <c r="I27" s="7">
        <v>121.00605838286134</v>
      </c>
      <c r="J27" s="7">
        <v>123.25978542294632</v>
      </c>
      <c r="K27" s="7">
        <v>125.77846046065088</v>
      </c>
      <c r="L27" s="7">
        <v>128.23904009784442</v>
      </c>
      <c r="M27" s="7">
        <v>130.74687559532074</v>
      </c>
      <c r="N27" s="7">
        <v>133.20790859434254</v>
      </c>
      <c r="O27" s="7">
        <v>135.58185511544593</v>
      </c>
      <c r="P27" s="7">
        <v>143.47767612455837</v>
      </c>
      <c r="Q27" s="7">
        <v>146.18930519202809</v>
      </c>
      <c r="R27" s="7">
        <v>148.64820996163488</v>
      </c>
      <c r="S27" s="7">
        <v>151.16240300277744</v>
      </c>
      <c r="T27" s="8">
        <v>1.6461834836452693E-2</v>
      </c>
    </row>
    <row r="28" spans="1:20" ht="15" customHeight="1" thickBot="1" x14ac:dyDescent="0.35">
      <c r="A28" s="62" t="s">
        <v>105</v>
      </c>
      <c r="B28" s="63"/>
      <c r="C28" s="11">
        <v>711.18700000000001</v>
      </c>
      <c r="D28" s="11">
        <v>691.98827105644057</v>
      </c>
      <c r="E28" s="11">
        <v>692.01184869538827</v>
      </c>
      <c r="F28" s="11">
        <v>702.4057291388483</v>
      </c>
      <c r="G28" s="11">
        <v>714.82752734203768</v>
      </c>
      <c r="H28" s="11">
        <v>726.77908579837458</v>
      </c>
      <c r="I28" s="11">
        <v>739.27218379276519</v>
      </c>
      <c r="J28" s="11">
        <v>753.04106225110536</v>
      </c>
      <c r="K28" s="11">
        <v>768.42860912497247</v>
      </c>
      <c r="L28" s="11">
        <v>783.46122902924765</v>
      </c>
      <c r="M28" s="11">
        <v>798.78255301574086</v>
      </c>
      <c r="N28" s="11">
        <v>813.81794268041722</v>
      </c>
      <c r="O28" s="11">
        <v>828.32128782129098</v>
      </c>
      <c r="P28" s="11">
        <v>876.55987122985596</v>
      </c>
      <c r="Q28" s="11">
        <v>893.12624789838321</v>
      </c>
      <c r="R28" s="11">
        <v>908.14863539747989</v>
      </c>
      <c r="S28" s="11">
        <v>923.50880004412295</v>
      </c>
      <c r="T28" s="12">
        <v>1.6461834836452915E-2</v>
      </c>
    </row>
    <row r="29" spans="1:20" ht="15" customHeight="1" x14ac:dyDescent="0.3">
      <c r="A29" s="30"/>
      <c r="B29" s="6" t="s">
        <v>57</v>
      </c>
      <c r="C29" s="7">
        <v>3124.971</v>
      </c>
      <c r="D29" s="7">
        <v>3128.8654356355869</v>
      </c>
      <c r="E29" s="7">
        <v>3195.5631437754701</v>
      </c>
      <c r="F29" s="7">
        <v>3251.91869098297</v>
      </c>
      <c r="G29" s="7">
        <v>3320.2291701764598</v>
      </c>
      <c r="H29" s="7">
        <v>3395.7011254662102</v>
      </c>
      <c r="I29" s="7">
        <v>3473.4293968168099</v>
      </c>
      <c r="J29" s="7">
        <v>3555.6595998088601</v>
      </c>
      <c r="K29" s="7">
        <v>3645.80831775565</v>
      </c>
      <c r="L29" s="7">
        <v>3731.1683496088499</v>
      </c>
      <c r="M29" s="7">
        <v>3816.46037372821</v>
      </c>
      <c r="N29" s="7">
        <v>3896.2631487477802</v>
      </c>
      <c r="O29" s="7">
        <v>3977.5889685235802</v>
      </c>
      <c r="P29" s="7">
        <v>4249.4885532766903</v>
      </c>
      <c r="Q29" s="7">
        <v>4346.2903264523002</v>
      </c>
      <c r="R29" s="7">
        <v>4438.1236496477404</v>
      </c>
      <c r="S29" s="7">
        <v>4535.3663018617299</v>
      </c>
      <c r="T29" s="8">
        <v>2.3553148628473242E-2</v>
      </c>
    </row>
    <row r="30" spans="1:20" ht="15" customHeight="1" x14ac:dyDescent="0.3">
      <c r="A30" s="30"/>
      <c r="B30" s="6" t="s">
        <v>58</v>
      </c>
      <c r="C30" s="7">
        <v>648.83287496830019</v>
      </c>
      <c r="D30" s="7">
        <v>631.31721041335231</v>
      </c>
      <c r="E30" s="7">
        <v>631.33872084910774</v>
      </c>
      <c r="F30" s="7">
        <v>640.82130296992534</v>
      </c>
      <c r="G30" s="7">
        <v>652.15400226262091</v>
      </c>
      <c r="H30" s="7">
        <v>663.05769075032856</v>
      </c>
      <c r="I30" s="7">
        <v>674.45543852313153</v>
      </c>
      <c r="J30" s="7">
        <v>687.01711088438321</v>
      </c>
      <c r="K30" s="7">
        <v>701.05553259445514</v>
      </c>
      <c r="L30" s="7">
        <v>714.77014606425166</v>
      </c>
      <c r="M30" s="7">
        <v>728.74815107324639</v>
      </c>
      <c r="N30" s="7">
        <v>742.46529146074113</v>
      </c>
      <c r="O30" s="7">
        <v>755.69703508844668</v>
      </c>
      <c r="P30" s="7">
        <v>799.70623175487935</v>
      </c>
      <c r="Q30" s="7">
        <v>814.82012767260187</v>
      </c>
      <c r="R30" s="7">
        <v>828.52540587796534</v>
      </c>
      <c r="S30" s="7">
        <v>842.53884613671994</v>
      </c>
      <c r="T30" s="8">
        <v>1.6461814117178175E-2</v>
      </c>
    </row>
    <row r="31" spans="1:20" ht="15" customHeight="1" x14ac:dyDescent="0.3">
      <c r="A31" s="30"/>
      <c r="B31" s="6" t="s">
        <v>106</v>
      </c>
      <c r="C31" s="7">
        <v>314.34408000000002</v>
      </c>
      <c r="D31" s="7">
        <v>305.85825730226708</v>
      </c>
      <c r="E31" s="7">
        <v>305.86867859965241</v>
      </c>
      <c r="F31" s="7">
        <v>310.46276536674657</v>
      </c>
      <c r="G31" s="7">
        <v>315.95319014690597</v>
      </c>
      <c r="H31" s="7">
        <v>321.23576933848761</v>
      </c>
      <c r="I31" s="7">
        <v>326.75770856881178</v>
      </c>
      <c r="J31" s="7">
        <v>332.84354173451749</v>
      </c>
      <c r="K31" s="7">
        <v>339.64482503345658</v>
      </c>
      <c r="L31" s="7">
        <v>346.28923089829817</v>
      </c>
      <c r="M31" s="7">
        <v>353.06124373446664</v>
      </c>
      <c r="N31" s="7">
        <v>359.70687383117001</v>
      </c>
      <c r="O31" s="7">
        <v>366.11734067776649</v>
      </c>
      <c r="P31" s="7">
        <v>387.43875561092563</v>
      </c>
      <c r="Q31" s="7">
        <v>394.76108072766942</v>
      </c>
      <c r="R31" s="7">
        <v>401.40096387768062</v>
      </c>
      <c r="S31" s="7">
        <v>408.19014425428696</v>
      </c>
      <c r="T31" s="8">
        <v>1.6461834836452693E-2</v>
      </c>
    </row>
    <row r="32" spans="1:20" ht="15" customHeight="1" x14ac:dyDescent="0.3">
      <c r="A32" s="30"/>
      <c r="B32" s="6" t="s">
        <v>107</v>
      </c>
      <c r="C32" s="7">
        <v>240.91200000000001</v>
      </c>
      <c r="D32" s="7">
        <v>234.40850065699905</v>
      </c>
      <c r="E32" s="7">
        <v>234.41648749612037</v>
      </c>
      <c r="F32" s="7">
        <v>237.93737655257783</v>
      </c>
      <c r="G32" s="7">
        <v>242.14521534705349</v>
      </c>
      <c r="H32" s="7">
        <v>246.19376214393392</v>
      </c>
      <c r="I32" s="7">
        <v>250.42575348239293</v>
      </c>
      <c r="J32" s="7">
        <v>255.08991079566729</v>
      </c>
      <c r="K32" s="7">
        <v>260.30238612561158</v>
      </c>
      <c r="L32" s="7">
        <v>265.39463124029839</v>
      </c>
      <c r="M32" s="7">
        <v>270.58467380889715</v>
      </c>
      <c r="N32" s="7">
        <v>275.67785716980859</v>
      </c>
      <c r="O32" s="7">
        <v>280.59081239055666</v>
      </c>
      <c r="P32" s="7">
        <v>296.93145642106373</v>
      </c>
      <c r="Q32" s="7">
        <v>302.54325604052838</v>
      </c>
      <c r="R32" s="7">
        <v>307.6320349653152</v>
      </c>
      <c r="S32" s="7">
        <v>312.83523466574854</v>
      </c>
      <c r="T32" s="8">
        <v>1.6461834836452915E-2</v>
      </c>
    </row>
    <row r="33" spans="1:20" ht="15" customHeight="1" x14ac:dyDescent="0.3">
      <c r="A33" s="30"/>
      <c r="B33" s="6" t="s">
        <v>108</v>
      </c>
      <c r="C33" s="7">
        <v>37.654560000000004</v>
      </c>
      <c r="D33" s="7">
        <v>36.638062663956184</v>
      </c>
      <c r="E33" s="7">
        <v>36.639311007388237</v>
      </c>
      <c r="F33" s="7">
        <v>37.189626177366158</v>
      </c>
      <c r="G33" s="7">
        <v>37.847311632457277</v>
      </c>
      <c r="H33" s="7">
        <v>38.48009973880292</v>
      </c>
      <c r="I33" s="7">
        <v>39.141560237962302</v>
      </c>
      <c r="J33" s="7">
        <v>39.87056830481712</v>
      </c>
      <c r="K33" s="7">
        <v>40.68527851045198</v>
      </c>
      <c r="L33" s="7">
        <v>41.48119672625559</v>
      </c>
      <c r="M33" s="7">
        <v>42.292400689951279</v>
      </c>
      <c r="N33" s="7">
        <v>43.088465553695883</v>
      </c>
      <c r="O33" s="7">
        <v>43.856360748360203</v>
      </c>
      <c r="P33" s="7">
        <v>46.410404387055529</v>
      </c>
      <c r="Q33" s="7">
        <v>47.287529003011187</v>
      </c>
      <c r="R33" s="7">
        <v>48.082905453126251</v>
      </c>
      <c r="S33" s="7">
        <v>48.896165877314118</v>
      </c>
      <c r="T33" s="8">
        <v>1.6461834836452693E-2</v>
      </c>
    </row>
    <row r="34" spans="1:20" ht="15" customHeight="1" thickBot="1" x14ac:dyDescent="0.35">
      <c r="A34" s="30"/>
      <c r="B34" s="6" t="s">
        <v>109</v>
      </c>
      <c r="C34" s="7">
        <v>88.63769664172095</v>
      </c>
      <c r="D34" s="7">
        <v>88.84113372808828</v>
      </c>
      <c r="E34" s="7">
        <v>89.050984913712242</v>
      </c>
      <c r="F34" s="7">
        <v>89.329351390226378</v>
      </c>
      <c r="G34" s="7">
        <v>89.693107174964396</v>
      </c>
      <c r="H34" s="7">
        <v>90.198372060322313</v>
      </c>
      <c r="I34" s="7">
        <v>91.270802504465507</v>
      </c>
      <c r="J34" s="7">
        <v>92.0074927594695</v>
      </c>
      <c r="K34" s="7">
        <v>92.819537725201712</v>
      </c>
      <c r="L34" s="7">
        <v>93.678178622518232</v>
      </c>
      <c r="M34" s="7">
        <v>94.508438023148202</v>
      </c>
      <c r="N34" s="7">
        <v>95.309448671637426</v>
      </c>
      <c r="O34" s="7">
        <v>96.031141681728499</v>
      </c>
      <c r="P34" s="7">
        <v>96.790072988789504</v>
      </c>
      <c r="Q34" s="7">
        <v>97.571094350445961</v>
      </c>
      <c r="R34" s="7">
        <v>98.376371913051912</v>
      </c>
      <c r="S34" s="7">
        <v>99.216717047336488</v>
      </c>
      <c r="T34" s="8">
        <v>7.071717431458735E-3</v>
      </c>
    </row>
    <row r="35" spans="1:20" ht="15" customHeight="1" thickBot="1" x14ac:dyDescent="0.35">
      <c r="A35" s="62" t="s">
        <v>110</v>
      </c>
      <c r="B35" s="63"/>
      <c r="C35" s="11">
        <v>4455.3522116100212</v>
      </c>
      <c r="D35" s="11">
        <v>4425.9286004002506</v>
      </c>
      <c r="E35" s="11">
        <v>4492.8773266414519</v>
      </c>
      <c r="F35" s="11">
        <v>4567.6591134398122</v>
      </c>
      <c r="G35" s="11">
        <v>4658.0219967404619</v>
      </c>
      <c r="H35" s="11">
        <v>4754.8668194980855</v>
      </c>
      <c r="I35" s="11">
        <v>4855.480660133574</v>
      </c>
      <c r="J35" s="11">
        <v>4962.4882242877147</v>
      </c>
      <c r="K35" s="11">
        <v>5080.315877744827</v>
      </c>
      <c r="L35" s="11">
        <v>5192.7817331604729</v>
      </c>
      <c r="M35" s="11">
        <v>5305.6552810579196</v>
      </c>
      <c r="N35" s="11">
        <v>5412.5110854348331</v>
      </c>
      <c r="O35" s="11">
        <v>5519.8816591104387</v>
      </c>
      <c r="P35" s="11">
        <v>5876.7654744394049</v>
      </c>
      <c r="Q35" s="11">
        <v>6003.2734142465588</v>
      </c>
      <c r="R35" s="11">
        <v>6122.1413317348797</v>
      </c>
      <c r="S35" s="11">
        <v>6247.043409843136</v>
      </c>
      <c r="T35" s="12">
        <v>2.1349851515870988E-2</v>
      </c>
    </row>
    <row r="36" spans="1:20" ht="15" customHeight="1" x14ac:dyDescent="0.3">
      <c r="A36" s="32"/>
      <c r="B36" s="6" t="s">
        <v>111</v>
      </c>
      <c r="C36" s="7">
        <v>16003.767156151131</v>
      </c>
      <c r="D36" s="7">
        <v>15984.131527400086</v>
      </c>
      <c r="E36" s="7">
        <v>16150.764133551376</v>
      </c>
      <c r="F36" s="7">
        <v>16380.83933809898</v>
      </c>
      <c r="G36" s="7">
        <v>16719.781161385774</v>
      </c>
      <c r="H36" s="7">
        <v>17152.809890667882</v>
      </c>
      <c r="I36" s="7">
        <v>17548.491072360397</v>
      </c>
      <c r="J36" s="7">
        <v>17939.860420713965</v>
      </c>
      <c r="K36" s="7">
        <v>18334.726447580164</v>
      </c>
      <c r="L36" s="7">
        <v>18760.964928398709</v>
      </c>
      <c r="M36" s="7">
        <v>19282.317267165989</v>
      </c>
      <c r="N36" s="7">
        <v>19858.122548862659</v>
      </c>
      <c r="O36" s="7">
        <v>20152.469695248154</v>
      </c>
      <c r="P36" s="7">
        <v>20510.678052362353</v>
      </c>
      <c r="Q36" s="7">
        <v>20848.169091357697</v>
      </c>
      <c r="R36" s="7">
        <v>21145.896866159317</v>
      </c>
      <c r="S36" s="7">
        <v>21557.19115513716</v>
      </c>
      <c r="T36" s="8">
        <v>1.8792224638685795E-2</v>
      </c>
    </row>
    <row r="37" spans="1:20" ht="15" customHeight="1" x14ac:dyDescent="0.3">
      <c r="A37" s="38"/>
      <c r="B37" s="6" t="s">
        <v>32</v>
      </c>
      <c r="C37" s="35">
        <v>510.63834691636674</v>
      </c>
      <c r="D37" s="35">
        <v>512.69314378488116</v>
      </c>
      <c r="E37" s="35">
        <v>515.99579377531381</v>
      </c>
      <c r="F37" s="35">
        <v>523.38999400060209</v>
      </c>
      <c r="G37" s="35">
        <v>534.59010609377708</v>
      </c>
      <c r="H37" s="35">
        <v>546.70623980848382</v>
      </c>
      <c r="I37" s="35">
        <v>557.63403851225166</v>
      </c>
      <c r="J37" s="35">
        <v>568.67986498926223</v>
      </c>
      <c r="K37" s="35">
        <v>580.03544282164546</v>
      </c>
      <c r="L37" s="35">
        <v>592.09891963933694</v>
      </c>
      <c r="M37" s="35">
        <v>608.19691966377923</v>
      </c>
      <c r="N37" s="35">
        <v>626.46527192108999</v>
      </c>
      <c r="O37" s="35">
        <v>637.44094545823236</v>
      </c>
      <c r="P37" s="35">
        <v>649.84088852015998</v>
      </c>
      <c r="Q37" s="35">
        <v>661.36322138594289</v>
      </c>
      <c r="R37" s="35">
        <v>671.30347616965173</v>
      </c>
      <c r="S37" s="35">
        <v>684.79913415153419</v>
      </c>
      <c r="T37" s="8">
        <v>1.8510735672006895E-2</v>
      </c>
    </row>
    <row r="38" spans="1:20" ht="15" customHeight="1" x14ac:dyDescent="0.3">
      <c r="A38" s="32"/>
      <c r="B38" s="6" t="s">
        <v>43</v>
      </c>
      <c r="C38" s="35">
        <v>283.32813211843472</v>
      </c>
      <c r="D38" s="35">
        <v>287.88652199116336</v>
      </c>
      <c r="E38" s="35">
        <v>291.23454282604018</v>
      </c>
      <c r="F38" s="35">
        <v>296.79916438175269</v>
      </c>
      <c r="G38" s="35">
        <v>304.70328531691808</v>
      </c>
      <c r="H38" s="35">
        <v>313.09020697369363</v>
      </c>
      <c r="I38" s="35">
        <v>320.8752536708526</v>
      </c>
      <c r="J38" s="35">
        <v>328.71637185143823</v>
      </c>
      <c r="K38" s="35">
        <v>336.71636420826462</v>
      </c>
      <c r="L38" s="35">
        <v>345.23121784470248</v>
      </c>
      <c r="M38" s="35">
        <v>356.15913407311859</v>
      </c>
      <c r="N38" s="35">
        <v>368.47183258286697</v>
      </c>
      <c r="O38" s="35">
        <v>376.23807026366245</v>
      </c>
      <c r="P38" s="35">
        <v>384.69424545424283</v>
      </c>
      <c r="Q38" s="35">
        <v>392.5020716821528</v>
      </c>
      <c r="R38" s="35">
        <v>399.2072440564155</v>
      </c>
      <c r="S38" s="35">
        <v>407.97485419092618</v>
      </c>
      <c r="T38" s="8">
        <v>2.3049108099916005E-2</v>
      </c>
    </row>
    <row r="39" spans="1:20" ht="15" customHeight="1" x14ac:dyDescent="0.3">
      <c r="A39" s="32"/>
      <c r="B39" s="6" t="s">
        <v>45</v>
      </c>
      <c r="C39" s="35">
        <v>571.27155585398702</v>
      </c>
      <c r="D39" s="35">
        <v>561.57250210421569</v>
      </c>
      <c r="E39" s="35">
        <v>567.61162687798935</v>
      </c>
      <c r="F39" s="35">
        <v>577.16601384006083</v>
      </c>
      <c r="G39" s="35">
        <v>590.0936324582824</v>
      </c>
      <c r="H39" s="35">
        <v>605.6514596677099</v>
      </c>
      <c r="I39" s="35">
        <v>619.68953587069836</v>
      </c>
      <c r="J39" s="35">
        <v>634.80121697654261</v>
      </c>
      <c r="K39" s="35">
        <v>649.71948448138937</v>
      </c>
      <c r="L39" s="35">
        <v>666.10209171429676</v>
      </c>
      <c r="M39" s="35">
        <v>684.85189262923836</v>
      </c>
      <c r="N39" s="35">
        <v>705.0891004254413</v>
      </c>
      <c r="O39" s="35">
        <v>717.38516579280383</v>
      </c>
      <c r="P39" s="35">
        <v>731.75786041612355</v>
      </c>
      <c r="Q39" s="35">
        <v>745.41535577766865</v>
      </c>
      <c r="R39" s="35">
        <v>757.4648522239238</v>
      </c>
      <c r="S39" s="35">
        <v>773.90837310731331</v>
      </c>
      <c r="T39" s="8">
        <v>1.9155456593976883E-2</v>
      </c>
    </row>
    <row r="40" spans="1:20" ht="15" customHeight="1" x14ac:dyDescent="0.3">
      <c r="A40" s="32"/>
      <c r="B40" s="6" t="s">
        <v>46</v>
      </c>
      <c r="C40" s="7">
        <v>141.80825470713688</v>
      </c>
      <c r="D40" s="7">
        <v>158.61110606461475</v>
      </c>
      <c r="E40" s="7">
        <v>161.16620817005011</v>
      </c>
      <c r="F40" s="7">
        <v>197.33962305436179</v>
      </c>
      <c r="G40" s="7">
        <v>215.41433938184653</v>
      </c>
      <c r="H40" s="7">
        <v>218.12064582300945</v>
      </c>
      <c r="I40" s="7">
        <v>218.55922153234297</v>
      </c>
      <c r="J40" s="7">
        <v>218.94459607204988</v>
      </c>
      <c r="K40" s="7">
        <v>218.85371490666162</v>
      </c>
      <c r="L40" s="7">
        <v>219.12238139188895</v>
      </c>
      <c r="M40" s="7">
        <v>221.13740240836339</v>
      </c>
      <c r="N40" s="7">
        <v>223.88058546647002</v>
      </c>
      <c r="O40" s="7">
        <v>223.45667802696576</v>
      </c>
      <c r="P40" s="7">
        <v>224.05276906604541</v>
      </c>
      <c r="Q40" s="7">
        <v>224.72055046695965</v>
      </c>
      <c r="R40" s="7">
        <v>225.28202690535704</v>
      </c>
      <c r="S40" s="7">
        <v>227.2457341879967</v>
      </c>
      <c r="T40" s="8">
        <v>2.9910863758051409E-2</v>
      </c>
    </row>
    <row r="41" spans="1:20" ht="15" customHeight="1" thickBot="1" x14ac:dyDescent="0.35">
      <c r="A41" s="32"/>
      <c r="B41" s="6" t="s">
        <v>112</v>
      </c>
      <c r="C41" s="7">
        <v>314.72589618728546</v>
      </c>
      <c r="D41" s="7">
        <v>313.50289631510094</v>
      </c>
      <c r="E41" s="7">
        <v>315.2714710204425</v>
      </c>
      <c r="F41" s="7">
        <v>318.85159551031234</v>
      </c>
      <c r="G41" s="7">
        <v>325.41021170916082</v>
      </c>
      <c r="H41" s="7">
        <v>331.90176762654681</v>
      </c>
      <c r="I41" s="7">
        <v>337.65170705620858</v>
      </c>
      <c r="J41" s="7">
        <v>343.90212330328097</v>
      </c>
      <c r="K41" s="7">
        <v>350.20876854388848</v>
      </c>
      <c r="L41" s="7">
        <v>357.32570053802931</v>
      </c>
      <c r="M41" s="7">
        <v>366.27581187077624</v>
      </c>
      <c r="N41" s="7">
        <v>376.19366750516991</v>
      </c>
      <c r="O41" s="7">
        <v>381.94055097000165</v>
      </c>
      <c r="P41" s="7">
        <v>388.85048116730826</v>
      </c>
      <c r="Q41" s="7">
        <v>395.44858191127759</v>
      </c>
      <c r="R41" s="7">
        <v>401.31086163555176</v>
      </c>
      <c r="S41" s="7">
        <v>409.43428960813191</v>
      </c>
      <c r="T41" s="8">
        <v>1.6578061997020832E-2</v>
      </c>
    </row>
    <row r="42" spans="1:20" ht="15" customHeight="1" thickBot="1" x14ac:dyDescent="0.35">
      <c r="A42" s="62" t="s">
        <v>113</v>
      </c>
      <c r="B42" s="63"/>
      <c r="C42" s="11">
        <v>17825.539341934338</v>
      </c>
      <c r="D42" s="11">
        <v>17818.397697660064</v>
      </c>
      <c r="E42" s="11">
        <v>18002.04377622121</v>
      </c>
      <c r="F42" s="11">
        <v>18294.385728886071</v>
      </c>
      <c r="G42" s="11">
        <v>18689.992736345757</v>
      </c>
      <c r="H42" s="11">
        <v>19168.280210567329</v>
      </c>
      <c r="I42" s="11">
        <v>19602.900829002749</v>
      </c>
      <c r="J42" s="11">
        <v>20034.90459390654</v>
      </c>
      <c r="K42" s="11">
        <v>20470.260222542012</v>
      </c>
      <c r="L42" s="11">
        <v>20940.845239526963</v>
      </c>
      <c r="M42" s="11">
        <v>21518.938427811263</v>
      </c>
      <c r="N42" s="11">
        <v>22158.223006763696</v>
      </c>
      <c r="O42" s="11">
        <v>22488.931105759817</v>
      </c>
      <c r="P42" s="11">
        <v>22889.874296986236</v>
      </c>
      <c r="Q42" s="11">
        <v>23267.618872581697</v>
      </c>
      <c r="R42" s="11">
        <v>23600.465327150214</v>
      </c>
      <c r="S42" s="11">
        <v>24060.553540383058</v>
      </c>
      <c r="T42" s="12">
        <v>1.8923159193043659E-2</v>
      </c>
    </row>
    <row r="43" spans="1:20" ht="15" customHeight="1" x14ac:dyDescent="0.3">
      <c r="A43" s="30"/>
      <c r="B43" s="6" t="s">
        <v>114</v>
      </c>
      <c r="C43" s="7">
        <v>4078.1955410453329</v>
      </c>
      <c r="D43" s="7">
        <v>4064.437400503441</v>
      </c>
      <c r="E43" s="7">
        <v>4103.4349646384035</v>
      </c>
      <c r="F43" s="7">
        <v>4179.9775920575812</v>
      </c>
      <c r="G43" s="7">
        <v>4264.8729821900179</v>
      </c>
      <c r="H43" s="7">
        <v>4383.3788215415807</v>
      </c>
      <c r="I43" s="7">
        <v>4494.4150617750956</v>
      </c>
      <c r="J43" s="7">
        <v>4622.7603901524517</v>
      </c>
      <c r="K43" s="7">
        <v>4754.6021629164652</v>
      </c>
      <c r="L43" s="7">
        <v>4904.3846904874163</v>
      </c>
      <c r="M43" s="7">
        <v>5075.5687127428282</v>
      </c>
      <c r="N43" s="7">
        <v>5262.1589499439842</v>
      </c>
      <c r="O43" s="7">
        <v>5367.0752658885121</v>
      </c>
      <c r="P43" s="7">
        <v>5491.139794672491</v>
      </c>
      <c r="Q43" s="7">
        <v>5611.8500618162661</v>
      </c>
      <c r="R43" s="7">
        <v>5722.6429406857496</v>
      </c>
      <c r="S43" s="7">
        <v>5863.3395729282765</v>
      </c>
      <c r="T43" s="8">
        <v>2.2950956094467623E-2</v>
      </c>
    </row>
    <row r="44" spans="1:20" ht="15" customHeight="1" thickBot="1" x14ac:dyDescent="0.35">
      <c r="A44" s="33"/>
      <c r="B44" s="6" t="s">
        <v>115</v>
      </c>
      <c r="C44" s="7">
        <v>233.80531213992887</v>
      </c>
      <c r="D44" s="7">
        <v>233.80530888378109</v>
      </c>
      <c r="E44" s="7">
        <v>233.82449780298893</v>
      </c>
      <c r="F44" s="7">
        <v>233.84396666609797</v>
      </c>
      <c r="G44" s="7">
        <v>246.15853712522602</v>
      </c>
      <c r="H44" s="7">
        <v>246.08180380375578</v>
      </c>
      <c r="I44" s="7">
        <v>246.08175411002003</v>
      </c>
      <c r="J44" s="7">
        <v>246.08092018255496</v>
      </c>
      <c r="K44" s="7">
        <v>246.05002289493692</v>
      </c>
      <c r="L44" s="7">
        <v>246.1322330080921</v>
      </c>
      <c r="M44" s="7">
        <v>246.14372547570301</v>
      </c>
      <c r="N44" s="7">
        <v>246.09203728750282</v>
      </c>
      <c r="O44" s="7">
        <v>246.08091116778553</v>
      </c>
      <c r="P44" s="7">
        <v>246.07877212265512</v>
      </c>
      <c r="Q44" s="7">
        <v>246.09125894595789</v>
      </c>
      <c r="R44" s="7">
        <v>246.1322330080921</v>
      </c>
      <c r="S44" s="7">
        <v>246.13324774025088</v>
      </c>
      <c r="T44" s="8">
        <v>3.216679766541608E-3</v>
      </c>
    </row>
    <row r="45" spans="1:20" ht="15" customHeight="1" thickBot="1" x14ac:dyDescent="0.35">
      <c r="A45" s="62" t="s">
        <v>116</v>
      </c>
      <c r="B45" s="63"/>
      <c r="C45" s="11">
        <v>4312.0008531852618</v>
      </c>
      <c r="D45" s="11">
        <v>4298.242709387222</v>
      </c>
      <c r="E45" s="11">
        <v>4337.2594624413923</v>
      </c>
      <c r="F45" s="11">
        <v>4413.8215587236791</v>
      </c>
      <c r="G45" s="11">
        <v>4511.0315193152437</v>
      </c>
      <c r="H45" s="11">
        <v>4629.4606253453367</v>
      </c>
      <c r="I45" s="11">
        <v>4740.4968158851152</v>
      </c>
      <c r="J45" s="11">
        <v>4868.8413103350067</v>
      </c>
      <c r="K45" s="11">
        <v>5000.652185811402</v>
      </c>
      <c r="L45" s="11">
        <v>5150.5169234955083</v>
      </c>
      <c r="M45" s="11">
        <v>5321.7124382185311</v>
      </c>
      <c r="N45" s="11">
        <v>5508.2509872314868</v>
      </c>
      <c r="O45" s="11">
        <v>5613.1561770562976</v>
      </c>
      <c r="P45" s="11">
        <v>5737.2185667951462</v>
      </c>
      <c r="Q45" s="11">
        <v>5857.9413207622238</v>
      </c>
      <c r="R45" s="11">
        <v>5968.7751736938417</v>
      </c>
      <c r="S45" s="11">
        <v>6109.4728206685277</v>
      </c>
      <c r="T45" s="12">
        <v>2.2016261943681226E-2</v>
      </c>
    </row>
    <row r="46" spans="1:20" ht="15" customHeight="1" x14ac:dyDescent="0.3">
      <c r="A46" s="30"/>
      <c r="B46" s="6" t="s">
        <v>117</v>
      </c>
      <c r="C46" s="7">
        <v>917.80051894737346</v>
      </c>
      <c r="D46" s="7">
        <v>919.02306189446585</v>
      </c>
      <c r="E46" s="7">
        <v>927.22252057929688</v>
      </c>
      <c r="F46" s="7">
        <v>940.79360948469991</v>
      </c>
      <c r="G46" s="7">
        <v>961.7862046568498</v>
      </c>
      <c r="H46" s="7">
        <v>983.29052164210054</v>
      </c>
      <c r="I46" s="7">
        <v>1001.7787462657019</v>
      </c>
      <c r="J46" s="7">
        <v>1021.3806876286184</v>
      </c>
      <c r="K46" s="7">
        <v>1041.0075707648907</v>
      </c>
      <c r="L46" s="7">
        <v>1064.077661886429</v>
      </c>
      <c r="M46" s="7">
        <v>1092.0153170815277</v>
      </c>
      <c r="N46" s="7">
        <v>1122.7247053588562</v>
      </c>
      <c r="O46" s="7">
        <v>1135.3122574010995</v>
      </c>
      <c r="P46" s="7">
        <v>1152.2597631759186</v>
      </c>
      <c r="Q46" s="7">
        <v>1168.6666550305463</v>
      </c>
      <c r="R46" s="7">
        <v>1183.1388642366769</v>
      </c>
      <c r="S46" s="7">
        <v>1204.5246554834366</v>
      </c>
      <c r="T46" s="8">
        <v>1.7136436578397474E-2</v>
      </c>
    </row>
    <row r="47" spans="1:20" ht="15" customHeight="1" x14ac:dyDescent="0.3">
      <c r="A47" s="30"/>
      <c r="B47" s="6" t="s">
        <v>118</v>
      </c>
      <c r="C47" s="7">
        <v>41.464598072955397</v>
      </c>
      <c r="D47" s="7">
        <v>277.14183994203262</v>
      </c>
      <c r="E47" s="7">
        <v>276.29873856108122</v>
      </c>
      <c r="F47" s="7">
        <v>276.84306957164426</v>
      </c>
      <c r="G47" s="7">
        <v>279.34807680737521</v>
      </c>
      <c r="H47" s="7">
        <v>282.05044624899494</v>
      </c>
      <c r="I47" s="7">
        <v>283.90536295645143</v>
      </c>
      <c r="J47" s="7">
        <v>285.95432831239373</v>
      </c>
      <c r="K47" s="7">
        <v>288.13004377662776</v>
      </c>
      <c r="L47" s="7">
        <v>290.69240809919319</v>
      </c>
      <c r="M47" s="7">
        <v>294.47754236437692</v>
      </c>
      <c r="N47" s="7">
        <v>298.89333793345827</v>
      </c>
      <c r="O47" s="7">
        <v>300.68137095057131</v>
      </c>
      <c r="P47" s="7">
        <v>303.7261451653539</v>
      </c>
      <c r="Q47" s="7">
        <v>306.8644105714817</v>
      </c>
      <c r="R47" s="7">
        <v>309.75286792736091</v>
      </c>
      <c r="S47" s="7">
        <v>314.58223120523343</v>
      </c>
      <c r="T47" s="8">
        <v>0.13502008179006797</v>
      </c>
    </row>
    <row r="48" spans="1:20" ht="15" customHeight="1" thickBot="1" x14ac:dyDescent="0.35">
      <c r="A48" s="30"/>
      <c r="B48" s="6" t="s">
        <v>119</v>
      </c>
      <c r="C48" s="7">
        <v>38.245915059123128</v>
      </c>
      <c r="D48" s="7">
        <v>38.24591452648189</v>
      </c>
      <c r="E48" s="7">
        <v>38.249053453341084</v>
      </c>
      <c r="F48" s="7">
        <v>38.252238173474048</v>
      </c>
      <c r="G48" s="7">
        <v>40.266657826554997</v>
      </c>
      <c r="H48" s="7">
        <v>40.254105776012203</v>
      </c>
      <c r="I48" s="7">
        <v>40.254097647101958</v>
      </c>
      <c r="J48" s="7">
        <v>40.253961233097066</v>
      </c>
      <c r="K48" s="7">
        <v>40.248907049225103</v>
      </c>
      <c r="L48" s="7">
        <v>40.262354994337883</v>
      </c>
      <c r="M48" s="7">
        <v>40.264234934259022</v>
      </c>
      <c r="N48" s="7">
        <v>40.255779771126193</v>
      </c>
      <c r="O48" s="7">
        <v>40.253959758459459</v>
      </c>
      <c r="P48" s="7">
        <v>40.253609853071872</v>
      </c>
      <c r="Q48" s="7">
        <v>40.255652449876123</v>
      </c>
      <c r="R48" s="7">
        <v>40.262354994337883</v>
      </c>
      <c r="S48" s="7">
        <v>40.262520984407132</v>
      </c>
      <c r="T48" s="8">
        <v>3.216679766541608E-3</v>
      </c>
    </row>
    <row r="49" spans="1:20" ht="15" customHeight="1" thickBot="1" x14ac:dyDescent="0.35">
      <c r="A49" s="62" t="s">
        <v>120</v>
      </c>
      <c r="B49" s="63"/>
      <c r="C49" s="11">
        <v>23135.051227199052</v>
      </c>
      <c r="D49" s="11">
        <v>23351.051223410264</v>
      </c>
      <c r="E49" s="11">
        <v>23581.07355125633</v>
      </c>
      <c r="F49" s="11">
        <v>23964.09620483957</v>
      </c>
      <c r="G49" s="11">
        <v>24482.425194951782</v>
      </c>
      <c r="H49" s="11">
        <v>25103.335909579768</v>
      </c>
      <c r="I49" s="11">
        <v>25669.335851757121</v>
      </c>
      <c r="J49" s="11">
        <v>26251.334881415652</v>
      </c>
      <c r="K49" s="11">
        <v>26840.298929944162</v>
      </c>
      <c r="L49" s="11">
        <v>27486.394588002429</v>
      </c>
      <c r="M49" s="11">
        <v>28267.407960409961</v>
      </c>
      <c r="N49" s="11">
        <v>29128.347817058628</v>
      </c>
      <c r="O49" s="11">
        <v>29578.334870926246</v>
      </c>
      <c r="P49" s="11">
        <v>30123.332381975728</v>
      </c>
      <c r="Q49" s="11">
        <v>30641.346911395834</v>
      </c>
      <c r="R49" s="11">
        <v>31102.394588002429</v>
      </c>
      <c r="S49" s="11">
        <v>31729.395768724658</v>
      </c>
      <c r="T49" s="12">
        <v>1.9939610720670187E-2</v>
      </c>
    </row>
    <row r="50" spans="1:20" ht="15" customHeight="1" thickBot="1" x14ac:dyDescent="0.35">
      <c r="A50" s="40" t="s">
        <v>121</v>
      </c>
      <c r="B50" s="41"/>
      <c r="C50" s="11">
        <v>165.94877280094801</v>
      </c>
      <c r="D50" s="11">
        <v>165.94877658973701</v>
      </c>
      <c r="E50" s="11">
        <v>165.92644874366999</v>
      </c>
      <c r="F50" s="11">
        <v>165.90379516042799</v>
      </c>
      <c r="G50" s="11">
        <v>174.57480504821899</v>
      </c>
      <c r="H50" s="11">
        <v>174.66409042023199</v>
      </c>
      <c r="I50" s="11">
        <v>174.66414824287801</v>
      </c>
      <c r="J50" s="11">
        <v>174.66511858434799</v>
      </c>
      <c r="K50" s="11">
        <v>174.70107005583799</v>
      </c>
      <c r="L50" s="11">
        <v>174.60541199757</v>
      </c>
      <c r="M50" s="11">
        <v>174.59203959003801</v>
      </c>
      <c r="N50" s="11">
        <v>174.652182941371</v>
      </c>
      <c r="O50" s="11">
        <v>174.665129073755</v>
      </c>
      <c r="P50" s="11">
        <v>174.667618024273</v>
      </c>
      <c r="Q50" s="11">
        <v>174.65308860416599</v>
      </c>
      <c r="R50" s="11">
        <v>174.60541199757</v>
      </c>
      <c r="S50" s="11">
        <v>174.60423127534199</v>
      </c>
      <c r="T50" s="12">
        <v>3.1827250278204655E-3</v>
      </c>
    </row>
    <row r="51" spans="1:20" ht="15" customHeight="1" thickBot="1" x14ac:dyDescent="0.35">
      <c r="A51" s="62" t="s">
        <v>133</v>
      </c>
      <c r="B51" s="63"/>
      <c r="C51" s="11">
        <v>4319</v>
      </c>
      <c r="D51" s="11">
        <v>4366</v>
      </c>
      <c r="E51" s="11">
        <v>4435</v>
      </c>
      <c r="F51" s="11">
        <v>4529</v>
      </c>
      <c r="G51" s="11">
        <v>4678</v>
      </c>
      <c r="H51" s="11">
        <v>4815</v>
      </c>
      <c r="I51" s="11">
        <v>4943</v>
      </c>
      <c r="J51" s="11">
        <v>5058</v>
      </c>
      <c r="K51" s="11">
        <v>5182</v>
      </c>
      <c r="L51" s="11">
        <v>5311</v>
      </c>
      <c r="M51" s="11">
        <v>5452</v>
      </c>
      <c r="N51" s="11">
        <v>5613</v>
      </c>
      <c r="O51" s="11">
        <v>5724</v>
      </c>
      <c r="P51" s="11">
        <v>5835</v>
      </c>
      <c r="Q51" s="11">
        <v>5938</v>
      </c>
      <c r="R51" s="11">
        <v>6034</v>
      </c>
      <c r="S51" s="11">
        <v>6210</v>
      </c>
      <c r="T51" s="12">
        <v>2.2955577857974196E-2</v>
      </c>
    </row>
    <row r="52" spans="1:20" ht="15" customHeight="1" thickBot="1" x14ac:dyDescent="0.35">
      <c r="A52" s="62" t="s">
        <v>134</v>
      </c>
      <c r="B52" s="63"/>
      <c r="C52" s="11">
        <v>153</v>
      </c>
      <c r="D52" s="11">
        <v>155</v>
      </c>
      <c r="E52" s="11">
        <v>158</v>
      </c>
      <c r="F52" s="11">
        <v>161</v>
      </c>
      <c r="G52" s="11">
        <v>164</v>
      </c>
      <c r="H52" s="11">
        <v>167</v>
      </c>
      <c r="I52" s="11">
        <v>170</v>
      </c>
      <c r="J52" s="11">
        <v>173</v>
      </c>
      <c r="K52" s="11">
        <v>176</v>
      </c>
      <c r="L52" s="11">
        <v>179</v>
      </c>
      <c r="M52" s="11">
        <v>181</v>
      </c>
      <c r="N52" s="11">
        <v>184</v>
      </c>
      <c r="O52" s="11">
        <v>187</v>
      </c>
      <c r="P52" s="11">
        <v>189</v>
      </c>
      <c r="Q52" s="11">
        <v>192</v>
      </c>
      <c r="R52" s="11">
        <v>195</v>
      </c>
      <c r="S52" s="11">
        <v>198</v>
      </c>
      <c r="T52" s="12">
        <v>1.624485519810781E-2</v>
      </c>
    </row>
    <row r="53" spans="1:20" ht="15" customHeight="1" thickBot="1" x14ac:dyDescent="0.35">
      <c r="A53" s="62" t="s">
        <v>124</v>
      </c>
      <c r="B53" s="63"/>
      <c r="C53" s="11">
        <v>27773</v>
      </c>
      <c r="D53" s="11">
        <v>28038</v>
      </c>
      <c r="E53" s="11">
        <v>28340</v>
      </c>
      <c r="F53" s="11">
        <v>28820</v>
      </c>
      <c r="G53" s="11">
        <v>29499</v>
      </c>
      <c r="H53" s="11">
        <v>30260</v>
      </c>
      <c r="I53" s="11">
        <v>30957</v>
      </c>
      <c r="J53" s="11">
        <v>31657</v>
      </c>
      <c r="K53" s="11">
        <v>32373</v>
      </c>
      <c r="L53" s="11">
        <v>33151</v>
      </c>
      <c r="M53" s="11">
        <v>34075</v>
      </c>
      <c r="N53" s="11">
        <v>35100</v>
      </c>
      <c r="O53" s="11">
        <v>35664</v>
      </c>
      <c r="P53" s="11">
        <v>36322</v>
      </c>
      <c r="Q53" s="11">
        <v>36946</v>
      </c>
      <c r="R53" s="11">
        <v>37506</v>
      </c>
      <c r="S53" s="11">
        <v>38312</v>
      </c>
      <c r="T53" s="12">
        <v>2.0309668033773765E-2</v>
      </c>
    </row>
    <row r="54" spans="1:20" ht="15" customHeight="1" x14ac:dyDescent="0.3">
      <c r="A54" s="30"/>
      <c r="B54" s="6" t="s">
        <v>65</v>
      </c>
      <c r="C54" s="7">
        <v>6257</v>
      </c>
      <c r="D54" s="7">
        <v>5788.0706514104404</v>
      </c>
      <c r="E54" s="7">
        <v>5795.4419895962401</v>
      </c>
      <c r="F54" s="7">
        <v>5884.7414515090204</v>
      </c>
      <c r="G54" s="7">
        <v>5986.1786608333596</v>
      </c>
      <c r="H54" s="7">
        <v>6090.8449015611404</v>
      </c>
      <c r="I54" s="7">
        <v>6185.2044611082201</v>
      </c>
      <c r="J54" s="7">
        <v>6295.5168854192898</v>
      </c>
      <c r="K54" s="7">
        <v>6514.8425476356097</v>
      </c>
      <c r="L54" s="7">
        <v>6666.5139720226498</v>
      </c>
      <c r="M54" s="7">
        <v>6790.6347430608503</v>
      </c>
      <c r="N54" s="7">
        <v>6907.2321221165503</v>
      </c>
      <c r="O54" s="7">
        <v>7000.5014424830397</v>
      </c>
      <c r="P54" s="7">
        <v>7053.0620547345598</v>
      </c>
      <c r="Q54" s="7">
        <v>7212.7961054016096</v>
      </c>
      <c r="R54" s="7">
        <v>7329.85540737882</v>
      </c>
      <c r="S54" s="7">
        <v>7444.0895029536896</v>
      </c>
      <c r="T54" s="8">
        <v>1.0916626557387898E-2</v>
      </c>
    </row>
    <row r="55" spans="1:20" ht="15" customHeight="1" x14ac:dyDescent="0.3">
      <c r="A55" s="30"/>
      <c r="B55" s="6" t="s">
        <v>125</v>
      </c>
      <c r="C55" s="7">
        <v>323.92053571428568</v>
      </c>
      <c r="D55" s="7">
        <v>298.97597136671044</v>
      </c>
      <c r="E55" s="7">
        <v>300.13005109093092</v>
      </c>
      <c r="F55" s="7">
        <v>304.89276357617535</v>
      </c>
      <c r="G55" s="7">
        <v>310.59336210183187</v>
      </c>
      <c r="H55" s="7">
        <v>316.63938681707702</v>
      </c>
      <c r="I55" s="7">
        <v>323.70165533057735</v>
      </c>
      <c r="J55" s="7">
        <v>330.89069993790594</v>
      </c>
      <c r="K55" s="7">
        <v>341.39415349635601</v>
      </c>
      <c r="L55" s="7">
        <v>351.25812074546923</v>
      </c>
      <c r="M55" s="7">
        <v>358.76871198556188</v>
      </c>
      <c r="N55" s="7">
        <v>366.01308478909823</v>
      </c>
      <c r="O55" s="7">
        <v>371.83504643243845</v>
      </c>
      <c r="P55" s="7">
        <v>374.29322966695003</v>
      </c>
      <c r="Q55" s="7">
        <v>382.84022120359077</v>
      </c>
      <c r="R55" s="7">
        <v>391.95669595341383</v>
      </c>
      <c r="S55" s="7">
        <v>399.86348622482916</v>
      </c>
      <c r="T55" s="8">
        <v>1.3251088891516716E-2</v>
      </c>
    </row>
    <row r="56" spans="1:20" ht="15" customHeight="1" thickBot="1" x14ac:dyDescent="0.35">
      <c r="A56" s="30"/>
      <c r="B56" s="6" t="s">
        <v>126</v>
      </c>
      <c r="C56" s="7">
        <v>335.69946428571433</v>
      </c>
      <c r="D56" s="7">
        <v>309.84782487095453</v>
      </c>
      <c r="E56" s="7">
        <v>311.04387113060113</v>
      </c>
      <c r="F56" s="7">
        <v>315.97977316076361</v>
      </c>
      <c r="G56" s="7">
        <v>321.88766617826218</v>
      </c>
      <c r="H56" s="7">
        <v>328.153546337698</v>
      </c>
      <c r="I56" s="7">
        <v>335.47262461532563</v>
      </c>
      <c r="J56" s="7">
        <v>342.92308902655708</v>
      </c>
      <c r="K56" s="7">
        <v>353.80848635076904</v>
      </c>
      <c r="L56" s="7">
        <v>364.03114331803181</v>
      </c>
      <c r="M56" s="7">
        <v>371.8148469668551</v>
      </c>
      <c r="N56" s="7">
        <v>379.32265150870182</v>
      </c>
      <c r="O56" s="7">
        <v>385.35632084816353</v>
      </c>
      <c r="P56" s="7">
        <v>387.90389256393001</v>
      </c>
      <c r="Q56" s="7">
        <v>396.76168379281228</v>
      </c>
      <c r="R56" s="7">
        <v>406.20966671535621</v>
      </c>
      <c r="S56" s="7">
        <v>414.40397663300479</v>
      </c>
      <c r="T56" s="8">
        <v>1.3251088891516716E-2</v>
      </c>
    </row>
    <row r="57" spans="1:20" ht="15" customHeight="1" thickBot="1" x14ac:dyDescent="0.35">
      <c r="A57" s="62" t="s">
        <v>127</v>
      </c>
      <c r="B57" s="63"/>
      <c r="C57" s="11">
        <v>6916.62</v>
      </c>
      <c r="D57" s="11">
        <v>6396.8944476481056</v>
      </c>
      <c r="E57" s="11">
        <v>6406.6159118177729</v>
      </c>
      <c r="F57" s="11">
        <v>6505.6139882459593</v>
      </c>
      <c r="G57" s="11">
        <v>6618.6596891134541</v>
      </c>
      <c r="H57" s="11">
        <v>6735.6378347159152</v>
      </c>
      <c r="I57" s="11">
        <v>6844.3787410541236</v>
      </c>
      <c r="J57" s="11">
        <v>6969.3306743837529</v>
      </c>
      <c r="K57" s="11">
        <v>7210.0451874827349</v>
      </c>
      <c r="L57" s="11">
        <v>7381.8032360861507</v>
      </c>
      <c r="M57" s="11">
        <v>7521.218302013267</v>
      </c>
      <c r="N57" s="11">
        <v>7652.5678584143507</v>
      </c>
      <c r="O57" s="11">
        <v>7757.6928097636419</v>
      </c>
      <c r="P57" s="11">
        <v>7815.2591769654391</v>
      </c>
      <c r="Q57" s="11">
        <v>7992.398010398013</v>
      </c>
      <c r="R57" s="11">
        <v>8128.0217700475905</v>
      </c>
      <c r="S57" s="11">
        <v>8258.356965811523</v>
      </c>
      <c r="T57" s="12">
        <v>1.1142776018292722E-2</v>
      </c>
    </row>
    <row r="58" spans="1:20" ht="15" customHeight="1" thickBot="1" x14ac:dyDescent="0.35">
      <c r="A58" s="62" t="s">
        <v>128</v>
      </c>
      <c r="B58" s="63"/>
      <c r="C58" s="36">
        <v>1177</v>
      </c>
      <c r="D58" s="36">
        <v>1196.0125895961201</v>
      </c>
      <c r="E58" s="36">
        <v>1204.1124288319199</v>
      </c>
      <c r="F58" s="36">
        <v>1221.1826041158599</v>
      </c>
      <c r="G58" s="36">
        <v>1239.2359403425701</v>
      </c>
      <c r="H58" s="36">
        <v>1251.8645399479301</v>
      </c>
      <c r="I58" s="36">
        <v>1263.26299176678</v>
      </c>
      <c r="J58" s="36">
        <v>1276.46087903173</v>
      </c>
      <c r="K58" s="36">
        <v>1296.95554771055</v>
      </c>
      <c r="L58" s="36">
        <v>1315.3460531088399</v>
      </c>
      <c r="M58" s="36">
        <v>1328.27527429618</v>
      </c>
      <c r="N58" s="36">
        <v>1340.82853712765</v>
      </c>
      <c r="O58" s="36">
        <v>1352.3944348981099</v>
      </c>
      <c r="P58" s="36">
        <v>1350.95776172355</v>
      </c>
      <c r="Q58" s="36">
        <v>1372.39992362062</v>
      </c>
      <c r="R58" s="36">
        <v>1387.7521419514701</v>
      </c>
      <c r="S58" s="36">
        <v>1399.63562572666</v>
      </c>
      <c r="T58" s="12">
        <v>1.0886525821613979E-2</v>
      </c>
    </row>
    <row r="59" spans="1:20" ht="15" customHeight="1" thickBot="1" x14ac:dyDescent="0.35">
      <c r="A59" s="62" t="s">
        <v>135</v>
      </c>
      <c r="B59" s="63"/>
      <c r="C59" s="11">
        <v>47727</v>
      </c>
      <c r="D59" s="11">
        <v>48439</v>
      </c>
      <c r="E59" s="11">
        <v>49276</v>
      </c>
      <c r="F59" s="11">
        <v>50354</v>
      </c>
      <c r="G59" s="11">
        <v>52327</v>
      </c>
      <c r="H59" s="11">
        <v>54213</v>
      </c>
      <c r="I59" s="11">
        <v>56141</v>
      </c>
      <c r="J59" s="11">
        <v>57918</v>
      </c>
      <c r="K59" s="11">
        <v>59498</v>
      </c>
      <c r="L59" s="11">
        <v>61263</v>
      </c>
      <c r="M59" s="11">
        <v>63088</v>
      </c>
      <c r="N59" s="11">
        <v>64890</v>
      </c>
      <c r="O59" s="11">
        <v>66302</v>
      </c>
      <c r="P59" s="11">
        <v>67636</v>
      </c>
      <c r="Q59" s="11">
        <v>68829</v>
      </c>
      <c r="R59" s="11">
        <v>69882</v>
      </c>
      <c r="S59" s="11">
        <v>71147</v>
      </c>
      <c r="T59" s="12">
        <v>2.526711663228598E-2</v>
      </c>
    </row>
    <row r="60" spans="1:20" ht="15" customHeight="1" thickBot="1" x14ac:dyDescent="0.35">
      <c r="A60" s="62" t="s">
        <v>136</v>
      </c>
      <c r="B60" s="63"/>
      <c r="C60" s="11">
        <v>45588</v>
      </c>
      <c r="D60" s="11">
        <v>46304</v>
      </c>
      <c r="E60" s="11">
        <v>47210</v>
      </c>
      <c r="F60" s="11">
        <v>48380</v>
      </c>
      <c r="G60" s="11">
        <v>50531</v>
      </c>
      <c r="H60" s="11">
        <v>52494</v>
      </c>
      <c r="I60" s="11">
        <v>54426</v>
      </c>
      <c r="J60" s="11">
        <v>56209</v>
      </c>
      <c r="K60" s="11">
        <v>57777</v>
      </c>
      <c r="L60" s="11">
        <v>59513</v>
      </c>
      <c r="M60" s="11">
        <v>61237</v>
      </c>
      <c r="N60" s="11">
        <v>62940</v>
      </c>
      <c r="O60" s="11">
        <v>64064</v>
      </c>
      <c r="P60" s="11">
        <v>65236</v>
      </c>
      <c r="Q60" s="11">
        <v>66349</v>
      </c>
      <c r="R60" s="11">
        <v>67365</v>
      </c>
      <c r="S60" s="11">
        <v>68519</v>
      </c>
      <c r="T60" s="12">
        <v>2.5793705422544555E-2</v>
      </c>
    </row>
    <row r="61" spans="1:20" ht="15" customHeight="1" thickBot="1" x14ac:dyDescent="0.35">
      <c r="A61" s="62" t="s">
        <v>137</v>
      </c>
      <c r="B61" s="63"/>
      <c r="C61" s="11">
        <v>60987.159211610022</v>
      </c>
      <c r="D61" s="11">
        <v>61149.823908700913</v>
      </c>
      <c r="E61" s="11">
        <v>62071.617515986531</v>
      </c>
      <c r="F61" s="11">
        <v>63350.861434940474</v>
      </c>
      <c r="G61" s="11">
        <v>65557.745153538519</v>
      </c>
      <c r="H61" s="11">
        <v>67682.148279960311</v>
      </c>
      <c r="I61" s="11">
        <v>69843.394576747247</v>
      </c>
      <c r="J61" s="11">
        <v>71879.320839954293</v>
      </c>
      <c r="K61" s="11">
        <v>73853.74522206308</v>
      </c>
      <c r="L61" s="11">
        <v>75936.392251384706</v>
      </c>
      <c r="M61" s="11">
        <v>78041.931410383098</v>
      </c>
      <c r="N61" s="11">
        <v>80109.725423657233</v>
      </c>
      <c r="O61" s="11">
        <v>81760.290191593493</v>
      </c>
      <c r="P61" s="11">
        <v>83555.542284358249</v>
      </c>
      <c r="Q61" s="11">
        <v>85090.197596163576</v>
      </c>
      <c r="R61" s="11">
        <v>86428.063879131412</v>
      </c>
      <c r="S61" s="11">
        <v>87975.544801425422</v>
      </c>
      <c r="T61" s="12">
        <v>2.3163932712059632E-2</v>
      </c>
    </row>
    <row r="62" spans="1:20" ht="15" customHeight="1" thickBot="1" x14ac:dyDescent="0.35">
      <c r="A62" s="62" t="s">
        <v>138</v>
      </c>
      <c r="B62" s="63"/>
      <c r="C62" s="11">
        <v>58253.873365995722</v>
      </c>
      <c r="D62" s="11">
        <v>58454.5809423912</v>
      </c>
      <c r="E62" s="11">
        <v>59469.134323600221</v>
      </c>
      <c r="F62" s="11">
        <v>60867.35266756206</v>
      </c>
      <c r="G62" s="11">
        <v>63307.631248752172</v>
      </c>
      <c r="H62" s="11">
        <v>65536.064999321883</v>
      </c>
      <c r="I62" s="11">
        <v>67709.812672272426</v>
      </c>
      <c r="J62" s="11">
        <v>69758.360873873244</v>
      </c>
      <c r="K62" s="11">
        <v>71717.500381443722</v>
      </c>
      <c r="L62" s="11">
        <v>73767.241435395888</v>
      </c>
      <c r="M62" s="11">
        <v>75752.183517905622</v>
      </c>
      <c r="N62" s="11">
        <v>77702.359657342982</v>
      </c>
      <c r="O62" s="11">
        <v>79000.501204100103</v>
      </c>
      <c r="P62" s="11">
        <v>80590.652263031443</v>
      </c>
      <c r="Q62" s="11">
        <v>82024.285116852741</v>
      </c>
      <c r="R62" s="11">
        <v>83315.110088687899</v>
      </c>
      <c r="S62" s="11">
        <v>84725.938609482735</v>
      </c>
      <c r="T62" s="12">
        <v>2.3689441283262891E-2</v>
      </c>
    </row>
    <row r="63" spans="1:20" ht="15" customHeight="1" x14ac:dyDescent="0.3">
      <c r="A63" s="26" t="s">
        <v>197</v>
      </c>
      <c r="B63" s="32"/>
      <c r="C63" s="27"/>
      <c r="D63" s="27"/>
      <c r="E63" s="27"/>
      <c r="F63" s="27"/>
      <c r="G63" s="27"/>
      <c r="H63" s="27"/>
      <c r="I63" s="27"/>
      <c r="J63" s="27"/>
      <c r="K63" s="27"/>
      <c r="L63" s="27"/>
      <c r="M63" s="27"/>
      <c r="N63" s="27"/>
      <c r="O63" s="27"/>
      <c r="P63" s="27"/>
      <c r="Q63" s="27"/>
      <c r="R63" s="27"/>
      <c r="S63" s="27"/>
      <c r="T63" s="37"/>
    </row>
    <row r="64" spans="1:20" ht="15" customHeight="1" x14ac:dyDescent="0.3">
      <c r="A64" s="26" t="s">
        <v>198</v>
      </c>
      <c r="C64" s="18"/>
      <c r="D64" s="18"/>
      <c r="E64" s="18"/>
      <c r="S64" s="18"/>
    </row>
    <row r="65" spans="1:19" ht="15" customHeight="1" x14ac:dyDescent="0.3">
      <c r="A65" s="26" t="s">
        <v>196</v>
      </c>
    </row>
    <row r="66" spans="1:19" ht="15" customHeight="1" x14ac:dyDescent="0.3"/>
    <row r="67" spans="1:19" x14ac:dyDescent="0.3">
      <c r="C67" s="18"/>
      <c r="D67" s="18"/>
      <c r="E67" s="18"/>
      <c r="F67" s="18"/>
      <c r="G67" s="18"/>
      <c r="H67" s="18"/>
      <c r="I67" s="18"/>
      <c r="J67" s="18"/>
      <c r="K67" s="18"/>
      <c r="L67" s="18"/>
      <c r="M67" s="18"/>
      <c r="N67" s="18"/>
      <c r="O67" s="18"/>
      <c r="P67" s="18"/>
      <c r="Q67" s="18"/>
      <c r="R67" s="18"/>
      <c r="S67" s="18"/>
    </row>
  </sheetData>
  <mergeCells count="22">
    <mergeCell ref="A59:B59"/>
    <mergeCell ref="A60:B60"/>
    <mergeCell ref="A61:B61"/>
    <mergeCell ref="A62:B62"/>
    <mergeCell ref="A49:B49"/>
    <mergeCell ref="A51:B51"/>
    <mergeCell ref="A52:B52"/>
    <mergeCell ref="A53:B53"/>
    <mergeCell ref="A57:B57"/>
    <mergeCell ref="A58:B58"/>
    <mergeCell ref="A45:B45"/>
    <mergeCell ref="A1:T1"/>
    <mergeCell ref="A3:T3"/>
    <mergeCell ref="A13:B13"/>
    <mergeCell ref="A19:B19"/>
    <mergeCell ref="A23:B23"/>
    <mergeCell ref="A24:B24"/>
    <mergeCell ref="A25:B25"/>
    <mergeCell ref="A28:B28"/>
    <mergeCell ref="A35:B35"/>
    <mergeCell ref="A42:B42"/>
    <mergeCell ref="A2:U2"/>
  </mergeCells>
  <pageMargins left="0.7" right="0.7" top="0.75" bottom="0.75" header="0.3" footer="0.3"/>
  <pageSetup scale="4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B0A56-F1F7-4BFC-9CC1-A76988A58B39}">
  <sheetPr>
    <pageSetUpPr fitToPage="1"/>
  </sheetPr>
  <dimension ref="A1:U66"/>
  <sheetViews>
    <sheetView zoomScale="70" zoomScaleNormal="70" workbookViewId="0">
      <pane xSplit="2" ySplit="5" topLeftCell="C31" activePane="bottomRight" state="frozen"/>
      <selection activeCell="T6" sqref="T6"/>
      <selection pane="topRight" activeCell="T6" sqref="T6"/>
      <selection pane="bottomLeft" activeCell="T6" sqref="T6"/>
      <selection pane="bottomRight" activeCell="S60" sqref="S60"/>
    </sheetView>
  </sheetViews>
  <sheetFormatPr defaultRowHeight="14.4" x14ac:dyDescent="0.3"/>
  <cols>
    <col min="1" max="1" width="18.6640625" customWidth="1"/>
    <col min="2" max="2" width="40.6640625" customWidth="1"/>
    <col min="3" max="19" width="10.6640625" customWidth="1"/>
    <col min="20" max="20" width="15.33203125" customWidth="1"/>
  </cols>
  <sheetData>
    <row r="1" spans="1:21" ht="18.75" customHeight="1" x14ac:dyDescent="0.35">
      <c r="A1" s="58" t="s">
        <v>139</v>
      </c>
      <c r="B1" s="58"/>
      <c r="C1" s="58"/>
      <c r="D1" s="58"/>
      <c r="E1" s="58"/>
      <c r="F1" s="58"/>
      <c r="G1" s="58"/>
      <c r="H1" s="58"/>
      <c r="I1" s="58"/>
      <c r="J1" s="58"/>
      <c r="K1" s="58"/>
      <c r="L1" s="58"/>
      <c r="M1" s="58"/>
      <c r="N1" s="58"/>
      <c r="O1" s="58"/>
      <c r="P1" s="58"/>
      <c r="Q1" s="58"/>
      <c r="R1" s="58"/>
      <c r="S1" s="58"/>
      <c r="T1" s="58"/>
    </row>
    <row r="2" spans="1:21" ht="15.75" customHeight="1" x14ac:dyDescent="0.3">
      <c r="A2" s="59" t="str">
        <f>'List of Forms'!A2</f>
        <v>California Energy Demand 2024-2040 Forecast - Local Reliability Scenario</v>
      </c>
      <c r="B2" s="59"/>
      <c r="C2" s="59"/>
      <c r="D2" s="59"/>
      <c r="E2" s="59"/>
      <c r="F2" s="59"/>
      <c r="G2" s="59"/>
      <c r="H2" s="59"/>
      <c r="I2" s="59"/>
      <c r="J2" s="59"/>
      <c r="K2" s="59"/>
      <c r="L2" s="59"/>
      <c r="M2" s="59"/>
      <c r="N2" s="59"/>
      <c r="O2" s="59"/>
      <c r="P2" s="59"/>
      <c r="Q2" s="59"/>
      <c r="R2" s="59"/>
      <c r="S2" s="59"/>
      <c r="T2" s="59"/>
      <c r="U2" s="59"/>
    </row>
    <row r="3" spans="1:21" ht="15.75" customHeight="1" x14ac:dyDescent="0.3">
      <c r="A3" s="59" t="s">
        <v>140</v>
      </c>
      <c r="B3" s="59"/>
      <c r="C3" s="59"/>
      <c r="D3" s="59"/>
      <c r="E3" s="59"/>
      <c r="F3" s="59"/>
      <c r="G3" s="59"/>
      <c r="H3" s="59"/>
      <c r="I3" s="59"/>
      <c r="J3" s="59"/>
      <c r="K3" s="59"/>
      <c r="L3" s="59"/>
      <c r="M3" s="59"/>
      <c r="N3" s="59"/>
      <c r="O3" s="59"/>
      <c r="P3" s="59"/>
      <c r="Q3" s="59"/>
      <c r="R3" s="59"/>
      <c r="S3" s="59"/>
      <c r="T3" s="59"/>
    </row>
    <row r="4" spans="1:21" ht="12" customHeight="1" x14ac:dyDescent="0.3">
      <c r="A4" s="34"/>
    </row>
    <row r="5" spans="1:21" ht="43.2" customHeight="1" thickBot="1" x14ac:dyDescent="0.35">
      <c r="A5" s="5" t="s">
        <v>86</v>
      </c>
      <c r="B5" s="5" t="s">
        <v>10</v>
      </c>
      <c r="C5" s="5">
        <v>2024</v>
      </c>
      <c r="D5" s="5">
        <v>2025</v>
      </c>
      <c r="E5" s="5">
        <v>2026</v>
      </c>
      <c r="F5" s="5">
        <v>2027</v>
      </c>
      <c r="G5" s="5">
        <v>2028</v>
      </c>
      <c r="H5" s="5">
        <v>2029</v>
      </c>
      <c r="I5" s="5">
        <v>2030</v>
      </c>
      <c r="J5" s="5">
        <v>2031</v>
      </c>
      <c r="K5" s="5">
        <v>2032</v>
      </c>
      <c r="L5" s="5">
        <v>2033</v>
      </c>
      <c r="M5" s="5">
        <v>2034</v>
      </c>
      <c r="N5" s="5">
        <v>2035</v>
      </c>
      <c r="O5" s="5">
        <v>2036</v>
      </c>
      <c r="P5" s="5">
        <v>2037</v>
      </c>
      <c r="Q5" s="5">
        <v>2038</v>
      </c>
      <c r="R5" s="5">
        <v>2039</v>
      </c>
      <c r="S5" s="5">
        <v>2040</v>
      </c>
      <c r="T5" s="5" t="s">
        <v>157</v>
      </c>
    </row>
    <row r="6" spans="1:21" ht="15" customHeight="1" thickTop="1" x14ac:dyDescent="0.3">
      <c r="A6" s="29"/>
      <c r="B6" s="6" t="s">
        <v>87</v>
      </c>
      <c r="C6" s="7">
        <v>7068.4444721045875</v>
      </c>
      <c r="D6" s="7">
        <v>7337.8644208350161</v>
      </c>
      <c r="E6" s="7">
        <v>7673.366421253475</v>
      </c>
      <c r="F6" s="7">
        <v>8063.4562738676759</v>
      </c>
      <c r="G6" s="7">
        <v>9343.1743706753805</v>
      </c>
      <c r="H6" s="7">
        <v>10277.879836787739</v>
      </c>
      <c r="I6" s="7">
        <v>11145.73875049546</v>
      </c>
      <c r="J6" s="7">
        <v>11888.246064142528</v>
      </c>
      <c r="K6" s="7">
        <v>12326.800214341913</v>
      </c>
      <c r="L6" s="7">
        <v>12795.177717151339</v>
      </c>
      <c r="M6" s="7">
        <v>13230.799034141239</v>
      </c>
      <c r="N6" s="7">
        <v>13558.101572275285</v>
      </c>
      <c r="O6" s="7">
        <v>13926.56275675385</v>
      </c>
      <c r="P6" s="7">
        <v>14213.01761635786</v>
      </c>
      <c r="Q6" s="7">
        <v>14448.479879080589</v>
      </c>
      <c r="R6" s="7">
        <v>14650.77276272107</v>
      </c>
      <c r="S6" s="7">
        <v>14826.778685332154</v>
      </c>
      <c r="T6" s="8">
        <v>4.7388218979028895E-2</v>
      </c>
    </row>
    <row r="7" spans="1:21" ht="15" customHeight="1" x14ac:dyDescent="0.3">
      <c r="A7" s="29"/>
      <c r="B7" s="6" t="s">
        <v>88</v>
      </c>
      <c r="C7" s="7">
        <v>227.06526589714801</v>
      </c>
      <c r="D7" s="7">
        <v>229.44415107284667</v>
      </c>
      <c r="E7" s="7">
        <v>234.22781881846333</v>
      </c>
      <c r="F7" s="7">
        <v>244.80659426468833</v>
      </c>
      <c r="G7" s="7">
        <v>255.18894131790233</v>
      </c>
      <c r="H7" s="7">
        <v>262.23270831581408</v>
      </c>
      <c r="I7" s="7">
        <v>268.37425999198445</v>
      </c>
      <c r="J7" s="7">
        <v>275.10452256101632</v>
      </c>
      <c r="K7" s="7">
        <v>283.82254207937058</v>
      </c>
      <c r="L7" s="7">
        <v>291.82074804226863</v>
      </c>
      <c r="M7" s="7">
        <v>301.32554126012764</v>
      </c>
      <c r="N7" s="7">
        <v>310.81555809822385</v>
      </c>
      <c r="O7" s="7">
        <v>320.81380692492331</v>
      </c>
      <c r="P7" s="7">
        <v>328.66184970387854</v>
      </c>
      <c r="Q7" s="7">
        <v>335.33213774893073</v>
      </c>
      <c r="R7" s="7">
        <v>340.93606219330314</v>
      </c>
      <c r="S7" s="7">
        <v>346.56458537828655</v>
      </c>
      <c r="T7" s="8">
        <v>2.6779270624660345E-2</v>
      </c>
    </row>
    <row r="8" spans="1:21" ht="15" customHeight="1" x14ac:dyDescent="0.3">
      <c r="A8" s="30"/>
      <c r="B8" s="6" t="s">
        <v>13</v>
      </c>
      <c r="C8" s="7">
        <v>137.99764350652615</v>
      </c>
      <c r="D8" s="7">
        <v>144.02543570190889</v>
      </c>
      <c r="E8" s="7">
        <v>147.10170779885902</v>
      </c>
      <c r="F8" s="7">
        <v>148.80344771511045</v>
      </c>
      <c r="G8" s="7">
        <v>147.85708239296099</v>
      </c>
      <c r="H8" s="7">
        <v>148.1435275564333</v>
      </c>
      <c r="I8" s="7">
        <v>149.59645084129878</v>
      </c>
      <c r="J8" s="7">
        <v>151.31074616770988</v>
      </c>
      <c r="K8" s="7">
        <v>153.88329760061345</v>
      </c>
      <c r="L8" s="7">
        <v>155.94012975365567</v>
      </c>
      <c r="M8" s="7">
        <v>158.79648340061249</v>
      </c>
      <c r="N8" s="7">
        <v>161.94990187556817</v>
      </c>
      <c r="O8" s="7">
        <v>165.68106983347934</v>
      </c>
      <c r="P8" s="7">
        <v>168.43273933203935</v>
      </c>
      <c r="Q8" s="7">
        <v>170.80926586947069</v>
      </c>
      <c r="R8" s="7">
        <v>173.63687084964135</v>
      </c>
      <c r="S8" s="7">
        <v>175.97893072111745</v>
      </c>
      <c r="T8" s="8">
        <v>1.5311517494500881E-2</v>
      </c>
    </row>
    <row r="9" spans="1:21" ht="15" customHeight="1" x14ac:dyDescent="0.3">
      <c r="A9" s="30"/>
      <c r="B9" s="6" t="s">
        <v>14</v>
      </c>
      <c r="C9" s="7">
        <v>750.9016377257567</v>
      </c>
      <c r="D9" s="7">
        <v>830.0940960291332</v>
      </c>
      <c r="E9" s="7">
        <v>881.68703240934576</v>
      </c>
      <c r="F9" s="7">
        <v>938.49325317392493</v>
      </c>
      <c r="G9" s="7">
        <v>999.094075883649</v>
      </c>
      <c r="H9" s="7">
        <v>1068.0176463870466</v>
      </c>
      <c r="I9" s="7">
        <v>1117.4374585463524</v>
      </c>
      <c r="J9" s="7">
        <v>1231.6361112564337</v>
      </c>
      <c r="K9" s="7">
        <v>1316.0257191034818</v>
      </c>
      <c r="L9" s="7">
        <v>1404.4568132598631</v>
      </c>
      <c r="M9" s="7">
        <v>1503.4242136969444</v>
      </c>
      <c r="N9" s="7">
        <v>1592.574043322436</v>
      </c>
      <c r="O9" s="7">
        <v>1672.1700568907686</v>
      </c>
      <c r="P9" s="7">
        <v>1738.4143595156966</v>
      </c>
      <c r="Q9" s="7">
        <v>1792.7738625925606</v>
      </c>
      <c r="R9" s="7">
        <v>1844.7906025645914</v>
      </c>
      <c r="S9" s="7">
        <v>1885.3293108629475</v>
      </c>
      <c r="T9" s="8">
        <v>5.9223873181724063E-2</v>
      </c>
    </row>
    <row r="10" spans="1:21" ht="15" customHeight="1" x14ac:dyDescent="0.3">
      <c r="A10" s="30"/>
      <c r="B10" s="6" t="s">
        <v>89</v>
      </c>
      <c r="C10" s="7">
        <v>5.9128966488517625</v>
      </c>
      <c r="D10" s="7">
        <v>5.9018354957212997</v>
      </c>
      <c r="E10" s="7">
        <v>5.9523760326994957</v>
      </c>
      <c r="F10" s="7">
        <v>5.9417898303110785</v>
      </c>
      <c r="G10" s="7">
        <v>5.8550773805247784</v>
      </c>
      <c r="H10" s="7">
        <v>5.831367771487022</v>
      </c>
      <c r="I10" s="7">
        <v>5.8408571966191793</v>
      </c>
      <c r="J10" s="7">
        <v>5.8744238488563418</v>
      </c>
      <c r="K10" s="7">
        <v>5.9564139583268183</v>
      </c>
      <c r="L10" s="7">
        <v>6.011896463633251</v>
      </c>
      <c r="M10" s="7">
        <v>6.1045986756444579</v>
      </c>
      <c r="N10" s="7">
        <v>6.1971959271247208</v>
      </c>
      <c r="O10" s="7">
        <v>6.3182215474616443</v>
      </c>
      <c r="P10" s="7">
        <v>6.4007425041250361</v>
      </c>
      <c r="Q10" s="7">
        <v>6.4661680761868707</v>
      </c>
      <c r="R10" s="7">
        <v>6.5173610504858663</v>
      </c>
      <c r="S10" s="7">
        <v>6.5728694314622782</v>
      </c>
      <c r="T10" s="8">
        <v>6.6353323362380312E-3</v>
      </c>
    </row>
    <row r="11" spans="1:21" ht="15" customHeight="1" x14ac:dyDescent="0.3">
      <c r="A11" s="30"/>
      <c r="B11" s="6" t="s">
        <v>90</v>
      </c>
      <c r="C11" s="7">
        <v>47.094155999999991</v>
      </c>
      <c r="D11" s="7">
        <v>47.094155999999991</v>
      </c>
      <c r="E11" s="7">
        <v>47.094155999999991</v>
      </c>
      <c r="F11" s="7">
        <v>47.094155999999991</v>
      </c>
      <c r="G11" s="7">
        <v>47.094155999999991</v>
      </c>
      <c r="H11" s="7">
        <v>47.094155999999991</v>
      </c>
      <c r="I11" s="7">
        <v>47.094155999999991</v>
      </c>
      <c r="J11" s="7">
        <v>47.094155999999991</v>
      </c>
      <c r="K11" s="7">
        <v>47.094155999999991</v>
      </c>
      <c r="L11" s="7">
        <v>47.094155999999991</v>
      </c>
      <c r="M11" s="7">
        <v>47.094155999999991</v>
      </c>
      <c r="N11" s="7">
        <v>47.094155999999991</v>
      </c>
      <c r="O11" s="7">
        <v>47.094155999999991</v>
      </c>
      <c r="P11" s="7">
        <v>47.094155999999991</v>
      </c>
      <c r="Q11" s="7">
        <v>47.094155999999991</v>
      </c>
      <c r="R11" s="7">
        <v>47.094155999999991</v>
      </c>
      <c r="S11" s="7">
        <v>47.094155999999991</v>
      </c>
      <c r="T11" s="8">
        <v>0</v>
      </c>
    </row>
    <row r="12" spans="1:21" ht="15" customHeight="1" thickBot="1" x14ac:dyDescent="0.35">
      <c r="A12" s="30"/>
      <c r="B12" s="6" t="s">
        <v>91</v>
      </c>
      <c r="C12" s="7">
        <v>74.198074691407001</v>
      </c>
      <c r="D12" s="7">
        <v>63.478924562985071</v>
      </c>
      <c r="E12" s="7">
        <v>64.099225272621439</v>
      </c>
      <c r="F12" s="7">
        <v>64.963161247814725</v>
      </c>
      <c r="G12" s="7">
        <v>66.198338490545012</v>
      </c>
      <c r="H12" s="7">
        <v>67.616666555097012</v>
      </c>
      <c r="I12" s="7">
        <v>69.314807819732408</v>
      </c>
      <c r="J12" s="7">
        <v>71.200015620781372</v>
      </c>
      <c r="K12" s="7">
        <v>73.25334710326841</v>
      </c>
      <c r="L12" s="7">
        <v>75.410119382773942</v>
      </c>
      <c r="M12" s="7">
        <v>77.928540617063177</v>
      </c>
      <c r="N12" s="7">
        <v>80.647530581237604</v>
      </c>
      <c r="O12" s="7">
        <v>83.414736921768949</v>
      </c>
      <c r="P12" s="7">
        <v>85.692974687856335</v>
      </c>
      <c r="Q12" s="7">
        <v>87.695556421943067</v>
      </c>
      <c r="R12" s="7">
        <v>89.479268980164733</v>
      </c>
      <c r="S12" s="7">
        <v>91.136096912011269</v>
      </c>
      <c r="T12" s="8">
        <v>1.2933913604019409E-2</v>
      </c>
    </row>
    <row r="13" spans="1:21" ht="15" customHeight="1" thickBot="1" x14ac:dyDescent="0.35">
      <c r="A13" s="62" t="s">
        <v>92</v>
      </c>
      <c r="B13" s="63"/>
      <c r="C13" s="11">
        <v>8311.6141465742767</v>
      </c>
      <c r="D13" s="11">
        <v>8657.9030196976091</v>
      </c>
      <c r="E13" s="11">
        <v>9053.5287375854623</v>
      </c>
      <c r="F13" s="11">
        <v>9513.5586760995247</v>
      </c>
      <c r="G13" s="11">
        <v>10864.462042140962</v>
      </c>
      <c r="H13" s="11">
        <v>11876.815909373616</v>
      </c>
      <c r="I13" s="11">
        <v>12803.396740891445</v>
      </c>
      <c r="J13" s="11">
        <v>13670.466039597324</v>
      </c>
      <c r="K13" s="11">
        <v>14206.835690186972</v>
      </c>
      <c r="L13" s="11">
        <v>14775.911580053531</v>
      </c>
      <c r="M13" s="11">
        <v>15325.472567791632</v>
      </c>
      <c r="N13" s="11">
        <v>15757.379958079877</v>
      </c>
      <c r="O13" s="11">
        <v>16222.05480487225</v>
      </c>
      <c r="P13" s="11">
        <v>16587.714438101451</v>
      </c>
      <c r="Q13" s="11">
        <v>16888.651025789677</v>
      </c>
      <c r="R13" s="11">
        <v>17153.227084359256</v>
      </c>
      <c r="S13" s="11">
        <v>17379.454634637979</v>
      </c>
      <c r="T13" s="12">
        <v>4.7181408382634515E-2</v>
      </c>
    </row>
    <row r="14" spans="1:21" ht="15" customHeight="1" x14ac:dyDescent="0.3">
      <c r="A14" s="30"/>
      <c r="B14" s="6" t="s">
        <v>93</v>
      </c>
      <c r="C14" s="7">
        <v>9694.3165692140319</v>
      </c>
      <c r="D14" s="7">
        <v>9772.776646489021</v>
      </c>
      <c r="E14" s="7">
        <v>9898.1072370572747</v>
      </c>
      <c r="F14" s="7">
        <v>10031.954157379834</v>
      </c>
      <c r="G14" s="7">
        <v>10040.523437253842</v>
      </c>
      <c r="H14" s="7">
        <v>10177.125299281026</v>
      </c>
      <c r="I14" s="7">
        <v>10447.000123465532</v>
      </c>
      <c r="J14" s="7">
        <v>10655.8472081623</v>
      </c>
      <c r="K14" s="7">
        <v>10949.351695477551</v>
      </c>
      <c r="L14" s="7">
        <v>11295.363730367213</v>
      </c>
      <c r="M14" s="7">
        <v>11606.909451552696</v>
      </c>
      <c r="N14" s="7">
        <v>11907.751797209219</v>
      </c>
      <c r="O14" s="7">
        <v>12242.725761428303</v>
      </c>
      <c r="P14" s="7">
        <v>12514.473979715327</v>
      </c>
      <c r="Q14" s="7">
        <v>12749.625707930203</v>
      </c>
      <c r="R14" s="7">
        <v>12949.812180058731</v>
      </c>
      <c r="S14" s="7">
        <v>13152.735200468229</v>
      </c>
      <c r="T14" s="8">
        <v>1.9251079161042739E-2</v>
      </c>
    </row>
    <row r="15" spans="1:21" ht="15" customHeight="1" x14ac:dyDescent="0.3">
      <c r="A15" s="30"/>
      <c r="B15" s="6" t="s">
        <v>94</v>
      </c>
      <c r="C15" s="7">
        <v>259.94463995948013</v>
      </c>
      <c r="D15" s="7">
        <v>261.45441573950683</v>
      </c>
      <c r="E15" s="7">
        <v>264.94025672502988</v>
      </c>
      <c r="F15" s="7">
        <v>269.9072101877565</v>
      </c>
      <c r="G15" s="7">
        <v>272.05382871166904</v>
      </c>
      <c r="H15" s="7">
        <v>278.08272518017952</v>
      </c>
      <c r="I15" s="7">
        <v>285.56413847531252</v>
      </c>
      <c r="J15" s="7">
        <v>293.67327054969826</v>
      </c>
      <c r="K15" s="7">
        <v>304.17548701388574</v>
      </c>
      <c r="L15" s="7">
        <v>314.05165651289661</v>
      </c>
      <c r="M15" s="7">
        <v>325.37642250400279</v>
      </c>
      <c r="N15" s="7">
        <v>336.42074657376844</v>
      </c>
      <c r="O15" s="7">
        <v>347.97303113833846</v>
      </c>
      <c r="P15" s="7">
        <v>357.41339229567262</v>
      </c>
      <c r="Q15" s="7">
        <v>365.68931234062387</v>
      </c>
      <c r="R15" s="7">
        <v>372.67484764479872</v>
      </c>
      <c r="S15" s="7">
        <v>379.75113877869592</v>
      </c>
      <c r="T15" s="8">
        <v>2.3973314219204678E-2</v>
      </c>
    </row>
    <row r="16" spans="1:21" ht="15" customHeight="1" x14ac:dyDescent="0.3">
      <c r="A16" s="30"/>
      <c r="B16" s="6" t="s">
        <v>95</v>
      </c>
      <c r="C16" s="7">
        <v>31.903040334054399</v>
      </c>
      <c r="D16" s="7">
        <v>28.547302845513055</v>
      </c>
      <c r="E16" s="7">
        <v>32.270189338823606</v>
      </c>
      <c r="F16" s="7">
        <v>32.706705115181705</v>
      </c>
      <c r="G16" s="7">
        <v>32.76216701227149</v>
      </c>
      <c r="H16" s="7">
        <v>33.289615502575778</v>
      </c>
      <c r="I16" s="7">
        <v>33.940172419303984</v>
      </c>
      <c r="J16" s="7">
        <v>34.718227442694847</v>
      </c>
      <c r="K16" s="7">
        <v>35.764980097530206</v>
      </c>
      <c r="L16" s="7">
        <v>36.849932316966601</v>
      </c>
      <c r="M16" s="7">
        <v>38.053791036746532</v>
      </c>
      <c r="N16" s="7">
        <v>39.236720803296684</v>
      </c>
      <c r="O16" s="7">
        <v>40.493456432648301</v>
      </c>
      <c r="P16" s="7">
        <v>41.50155153902918</v>
      </c>
      <c r="Q16" s="7">
        <v>42.351923281300706</v>
      </c>
      <c r="R16" s="7">
        <v>43.04335174060602</v>
      </c>
      <c r="S16" s="7">
        <v>43.736629695978692</v>
      </c>
      <c r="T16" s="8">
        <v>1.991346998672161E-2</v>
      </c>
    </row>
    <row r="17" spans="1:20" ht="15" customHeight="1" x14ac:dyDescent="0.3">
      <c r="A17" s="30"/>
      <c r="B17" s="6" t="s">
        <v>96</v>
      </c>
      <c r="C17" s="7">
        <v>61.520400000000002</v>
      </c>
      <c r="D17" s="7">
        <v>61.520400000000002</v>
      </c>
      <c r="E17" s="7">
        <v>61.520400000000002</v>
      </c>
      <c r="F17" s="7">
        <v>61.520400000000002</v>
      </c>
      <c r="G17" s="7">
        <v>61.520400000000002</v>
      </c>
      <c r="H17" s="7">
        <v>61.520400000000002</v>
      </c>
      <c r="I17" s="7">
        <v>61.520400000000002</v>
      </c>
      <c r="J17" s="7">
        <v>61.520400000000002</v>
      </c>
      <c r="K17" s="7">
        <v>61.520400000000002</v>
      </c>
      <c r="L17" s="7">
        <v>61.520400000000002</v>
      </c>
      <c r="M17" s="7">
        <v>61.520400000000002</v>
      </c>
      <c r="N17" s="7">
        <v>61.520400000000002</v>
      </c>
      <c r="O17" s="7">
        <v>61.520400000000002</v>
      </c>
      <c r="P17" s="7">
        <v>61.520400000000002</v>
      </c>
      <c r="Q17" s="7">
        <v>61.520400000000002</v>
      </c>
      <c r="R17" s="7">
        <v>61.520400000000002</v>
      </c>
      <c r="S17" s="7">
        <v>61.520400000000002</v>
      </c>
      <c r="T17" s="8">
        <v>0</v>
      </c>
    </row>
    <row r="18" spans="1:20" ht="15" customHeight="1" thickBot="1" x14ac:dyDescent="0.35">
      <c r="A18" s="30"/>
      <c r="B18" s="6" t="s">
        <v>97</v>
      </c>
      <c r="C18" s="7">
        <v>228.60907734072137</v>
      </c>
      <c r="D18" s="7">
        <v>260.4516014641643</v>
      </c>
      <c r="E18" s="7">
        <v>264.15986482504923</v>
      </c>
      <c r="F18" s="7">
        <v>269.38669711634276</v>
      </c>
      <c r="G18" s="7">
        <v>275.36939503490993</v>
      </c>
      <c r="H18" s="7">
        <v>282.49808692113879</v>
      </c>
      <c r="I18" s="7">
        <v>290.39846479151686</v>
      </c>
      <c r="J18" s="7">
        <v>298.98221352067799</v>
      </c>
      <c r="K18" s="7">
        <v>308.00267276662413</v>
      </c>
      <c r="L18" s="7">
        <v>318.48408100621924</v>
      </c>
      <c r="M18" s="7">
        <v>329.78455214068981</v>
      </c>
      <c r="N18" s="7">
        <v>341.25876093717972</v>
      </c>
      <c r="O18" s="7">
        <v>350.70619306062412</v>
      </c>
      <c r="P18" s="7">
        <v>359.03113438453829</v>
      </c>
      <c r="Q18" s="7">
        <v>366.45614808961261</v>
      </c>
      <c r="R18" s="7">
        <v>373.35291970061468</v>
      </c>
      <c r="S18" s="7">
        <v>379.42816717469515</v>
      </c>
      <c r="T18" s="8">
        <v>3.2172433494189301E-2</v>
      </c>
    </row>
    <row r="19" spans="1:20" ht="15" customHeight="1" thickBot="1" x14ac:dyDescent="0.35">
      <c r="A19" s="62" t="s">
        <v>98</v>
      </c>
      <c r="B19" s="63"/>
      <c r="C19" s="39">
        <v>18587.907873422562</v>
      </c>
      <c r="D19" s="39">
        <v>19042.653386235812</v>
      </c>
      <c r="E19" s="39">
        <v>19574.526685531637</v>
      </c>
      <c r="F19" s="39">
        <v>20179.033845898641</v>
      </c>
      <c r="G19" s="39">
        <v>21546.691270153653</v>
      </c>
      <c r="H19" s="39">
        <v>22709.332036258536</v>
      </c>
      <c r="I19" s="39">
        <v>23921.820040043109</v>
      </c>
      <c r="J19" s="39">
        <v>25015.207359272696</v>
      </c>
      <c r="K19" s="39">
        <v>25865.650925542563</v>
      </c>
      <c r="L19" s="39">
        <v>26802.181380256829</v>
      </c>
      <c r="M19" s="39">
        <v>27687.117185025767</v>
      </c>
      <c r="N19" s="39">
        <v>28443.568383603342</v>
      </c>
      <c r="O19" s="39">
        <v>29265.473646932165</v>
      </c>
      <c r="P19" s="39">
        <v>29921.65489603602</v>
      </c>
      <c r="Q19" s="39">
        <v>30474.294517431415</v>
      </c>
      <c r="R19" s="39">
        <v>30953.630783504006</v>
      </c>
      <c r="S19" s="39">
        <v>31396.626170755579</v>
      </c>
      <c r="T19" s="12">
        <v>3.3304401710334997E-2</v>
      </c>
    </row>
    <row r="20" spans="1:20" ht="15" customHeight="1" x14ac:dyDescent="0.3">
      <c r="A20" s="30"/>
      <c r="B20" s="6" t="s">
        <v>99</v>
      </c>
      <c r="C20" s="7">
        <v>2267.7714638601492</v>
      </c>
      <c r="D20" s="7">
        <v>2282.6510694069393</v>
      </c>
      <c r="E20" s="7">
        <v>2312.823378587093</v>
      </c>
      <c r="F20" s="7">
        <v>2336.4719579472462</v>
      </c>
      <c r="G20" s="7">
        <v>2328.415523415209</v>
      </c>
      <c r="H20" s="7">
        <v>2347.6792124585913</v>
      </c>
      <c r="I20" s="7">
        <v>2428.4498287968413</v>
      </c>
      <c r="J20" s="7">
        <v>2466.4205436171742</v>
      </c>
      <c r="K20" s="7">
        <v>2523.4433485671707</v>
      </c>
      <c r="L20" s="7">
        <v>2623.5520542968079</v>
      </c>
      <c r="M20" s="7">
        <v>2684.8138335687777</v>
      </c>
      <c r="N20" s="7">
        <v>2744.2228585607913</v>
      </c>
      <c r="O20" s="7">
        <v>2812.9343090874054</v>
      </c>
      <c r="P20" s="7">
        <v>2866.6741564871304</v>
      </c>
      <c r="Q20" s="7">
        <v>2911.5592789431175</v>
      </c>
      <c r="R20" s="7">
        <v>2949.9069156977798</v>
      </c>
      <c r="S20" s="7">
        <v>2988.9170652868156</v>
      </c>
      <c r="T20" s="8">
        <v>1.7406858982648599E-2</v>
      </c>
    </row>
    <row r="21" spans="1:20" ht="15" customHeight="1" x14ac:dyDescent="0.3">
      <c r="A21" s="30"/>
      <c r="B21" s="6" t="s">
        <v>100</v>
      </c>
      <c r="C21" s="7">
        <v>98.385030000000015</v>
      </c>
      <c r="D21" s="7">
        <v>98.385030000000015</v>
      </c>
      <c r="E21" s="7">
        <v>98.385030000000015</v>
      </c>
      <c r="F21" s="7">
        <v>98.385030000000015</v>
      </c>
      <c r="G21" s="7">
        <v>98.385030000000015</v>
      </c>
      <c r="H21" s="7">
        <v>98.385030000000015</v>
      </c>
      <c r="I21" s="7">
        <v>98.385030000000015</v>
      </c>
      <c r="J21" s="7">
        <v>98.385030000000015</v>
      </c>
      <c r="K21" s="7">
        <v>98.385030000000015</v>
      </c>
      <c r="L21" s="7">
        <v>98.385030000000015</v>
      </c>
      <c r="M21" s="7">
        <v>98.385030000000015</v>
      </c>
      <c r="N21" s="7">
        <v>98.385030000000015</v>
      </c>
      <c r="O21" s="7">
        <v>98.385030000000015</v>
      </c>
      <c r="P21" s="7">
        <v>98.385030000000015</v>
      </c>
      <c r="Q21" s="7">
        <v>98.385030000000015</v>
      </c>
      <c r="R21" s="7">
        <v>98.385030000000015</v>
      </c>
      <c r="S21" s="7">
        <v>98.385030000000015</v>
      </c>
      <c r="T21" s="8">
        <v>0</v>
      </c>
    </row>
    <row r="22" spans="1:20" ht="15" customHeight="1" thickBot="1" x14ac:dyDescent="0.35">
      <c r="A22" s="30"/>
      <c r="B22" s="6" t="s">
        <v>101</v>
      </c>
      <c r="C22" s="7">
        <v>17.589632717283575</v>
      </c>
      <c r="D22" s="7">
        <v>17.761514357243435</v>
      </c>
      <c r="E22" s="7">
        <v>18.000905881273113</v>
      </c>
      <c r="F22" s="7">
        <v>18.343166154110843</v>
      </c>
      <c r="G22" s="7">
        <v>18.736176431141153</v>
      </c>
      <c r="H22" s="7">
        <v>19.206721282879514</v>
      </c>
      <c r="I22" s="7">
        <v>19.729101160051297</v>
      </c>
      <c r="J22" s="7">
        <v>20.298067110127317</v>
      </c>
      <c r="K22" s="7">
        <v>20.895695890269597</v>
      </c>
      <c r="L22" s="7">
        <v>21.593535446366708</v>
      </c>
      <c r="M22" s="7">
        <v>22.346951405459617</v>
      </c>
      <c r="N22" s="7">
        <v>23.113727835872982</v>
      </c>
      <c r="O22" s="7">
        <v>23.745013980432034</v>
      </c>
      <c r="P22" s="7">
        <v>24.29991747685116</v>
      </c>
      <c r="Q22" s="7">
        <v>24.794173625459898</v>
      </c>
      <c r="R22" s="7">
        <v>25.253270798223131</v>
      </c>
      <c r="S22" s="7">
        <v>25.656733957614577</v>
      </c>
      <c r="T22" s="8">
        <v>2.3874053532444428E-2</v>
      </c>
    </row>
    <row r="23" spans="1:20" ht="15" customHeight="1" thickBot="1" x14ac:dyDescent="0.35">
      <c r="A23" s="62" t="s">
        <v>102</v>
      </c>
      <c r="B23" s="63"/>
      <c r="C23" s="11">
        <v>2383.7461265774327</v>
      </c>
      <c r="D23" s="11">
        <v>2398.7976137641826</v>
      </c>
      <c r="E23" s="11">
        <v>2429.2093144683658</v>
      </c>
      <c r="F23" s="11">
        <v>2453.2001541013569</v>
      </c>
      <c r="G23" s="11">
        <v>2445.5367298463502</v>
      </c>
      <c r="H23" s="11">
        <v>2465.270963741471</v>
      </c>
      <c r="I23" s="11">
        <v>2546.5639599568926</v>
      </c>
      <c r="J23" s="11">
        <v>2585.1036407273014</v>
      </c>
      <c r="K23" s="11">
        <v>2642.7240744574401</v>
      </c>
      <c r="L23" s="11">
        <v>2743.5306197431746</v>
      </c>
      <c r="M23" s="11">
        <v>2805.5458149742371</v>
      </c>
      <c r="N23" s="11">
        <v>2865.7216163966641</v>
      </c>
      <c r="O23" s="11">
        <v>2935.0643530678371</v>
      </c>
      <c r="P23" s="11">
        <v>2989.3591039639814</v>
      </c>
      <c r="Q23" s="11">
        <v>3034.7384825685772</v>
      </c>
      <c r="R23" s="11">
        <v>3073.5452164960029</v>
      </c>
      <c r="S23" s="11">
        <v>3112.95882924443</v>
      </c>
      <c r="T23" s="12">
        <v>1.6821185163022445E-2</v>
      </c>
    </row>
    <row r="24" spans="1:20" ht="15" customHeight="1" thickBot="1" x14ac:dyDescent="0.35">
      <c r="A24" s="62" t="s">
        <v>103</v>
      </c>
      <c r="B24" s="63"/>
      <c r="C24" s="11">
        <v>12660.03985342572</v>
      </c>
      <c r="D24" s="11">
        <v>12783.547980302388</v>
      </c>
      <c r="E24" s="11">
        <v>12950.207262414542</v>
      </c>
      <c r="F24" s="11">
        <v>13118.675323900472</v>
      </c>
      <c r="G24" s="11">
        <v>13127.765957859041</v>
      </c>
      <c r="H24" s="11">
        <v>13297.787090626392</v>
      </c>
      <c r="I24" s="11">
        <v>13664.987259108559</v>
      </c>
      <c r="J24" s="11">
        <v>13929.844960402672</v>
      </c>
      <c r="K24" s="11">
        <v>14301.539309813033</v>
      </c>
      <c r="L24" s="11">
        <v>14769.80041994647</v>
      </c>
      <c r="M24" s="11">
        <v>15167.190432208372</v>
      </c>
      <c r="N24" s="11">
        <v>15551.91004192013</v>
      </c>
      <c r="O24" s="11">
        <v>15978.48319512775</v>
      </c>
      <c r="P24" s="11">
        <v>16323.29956189855</v>
      </c>
      <c r="Q24" s="11">
        <v>16620.381974210319</v>
      </c>
      <c r="R24" s="11">
        <v>16873.948915640754</v>
      </c>
      <c r="S24" s="11">
        <v>17130.130365362031</v>
      </c>
      <c r="T24" s="12">
        <v>1.9078994038748798E-2</v>
      </c>
    </row>
    <row r="25" spans="1:20" ht="15" customHeight="1" thickBot="1" x14ac:dyDescent="0.35">
      <c r="A25" s="62" t="s">
        <v>104</v>
      </c>
      <c r="B25" s="63"/>
      <c r="C25" s="11">
        <v>20971.653999999999</v>
      </c>
      <c r="D25" s="11">
        <v>21441.450999999997</v>
      </c>
      <c r="E25" s="11">
        <v>22003.735999999997</v>
      </c>
      <c r="F25" s="11">
        <v>22632.234</v>
      </c>
      <c r="G25" s="11">
        <v>23992.227999999999</v>
      </c>
      <c r="H25" s="11">
        <v>25174.602999999999</v>
      </c>
      <c r="I25" s="11">
        <v>26468.383999999998</v>
      </c>
      <c r="J25" s="11">
        <v>27600.310999999998</v>
      </c>
      <c r="K25" s="11">
        <v>28508.375</v>
      </c>
      <c r="L25" s="11">
        <v>29545.712</v>
      </c>
      <c r="M25" s="11">
        <v>30492.662999999997</v>
      </c>
      <c r="N25" s="11">
        <v>31309.289999999997</v>
      </c>
      <c r="O25" s="11">
        <v>32200.537999999997</v>
      </c>
      <c r="P25" s="11">
        <v>32911.013999999996</v>
      </c>
      <c r="Q25" s="11">
        <v>33509.032999999996</v>
      </c>
      <c r="R25" s="11">
        <v>34027.175999999999</v>
      </c>
      <c r="S25" s="11">
        <v>34509.584999999999</v>
      </c>
      <c r="T25" s="12">
        <v>3.1618664053392642E-2</v>
      </c>
    </row>
    <row r="26" spans="1:20" ht="15" customHeight="1" x14ac:dyDescent="0.3">
      <c r="A26" s="30"/>
      <c r="B26" s="6" t="s">
        <v>62</v>
      </c>
      <c r="C26" s="7">
        <v>620.93614135281609</v>
      </c>
      <c r="D26" s="7">
        <v>604.17376427183387</v>
      </c>
      <c r="E26" s="7">
        <v>604.19434986767635</v>
      </c>
      <c r="F26" s="7">
        <v>613.26922893077028</v>
      </c>
      <c r="G26" s="7">
        <v>624.11467948730706</v>
      </c>
      <c r="H26" s="7">
        <v>634.54956453305522</v>
      </c>
      <c r="I26" s="7">
        <v>645.45726681414237</v>
      </c>
      <c r="J26" s="7">
        <v>657.47885081480274</v>
      </c>
      <c r="K26" s="7">
        <v>670.91369141332973</v>
      </c>
      <c r="L26" s="7">
        <v>684.03864588772842</v>
      </c>
      <c r="M26" s="7">
        <v>697.41566739766813</v>
      </c>
      <c r="N26" s="7">
        <v>710.54304014508921</v>
      </c>
      <c r="O26" s="7">
        <v>723.2058857377142</v>
      </c>
      <c r="P26" s="7">
        <v>765.32290959506872</v>
      </c>
      <c r="Q26" s="7">
        <v>779.78698445126349</v>
      </c>
      <c r="R26" s="7">
        <v>792.90300503037406</v>
      </c>
      <c r="S26" s="7">
        <v>806.31393825360578</v>
      </c>
      <c r="T26" s="8">
        <v>1.6461834836452915E-2</v>
      </c>
    </row>
    <row r="27" spans="1:20" ht="15" customHeight="1" thickBot="1" x14ac:dyDescent="0.35">
      <c r="A27" s="30"/>
      <c r="B27" s="6" t="s">
        <v>63</v>
      </c>
      <c r="C27" s="7">
        <v>121.52862963784801</v>
      </c>
      <c r="D27" s="7">
        <v>118.24792397351602</v>
      </c>
      <c r="E27" s="7">
        <v>118.25195295344876</v>
      </c>
      <c r="F27" s="7">
        <v>120.02807378652545</v>
      </c>
      <c r="G27" s="7">
        <v>122.15072804380446</v>
      </c>
      <c r="H27" s="7">
        <v>124.19302707519178</v>
      </c>
      <c r="I27" s="7">
        <v>126.32786514055245</v>
      </c>
      <c r="J27" s="7">
        <v>128.68071035663789</v>
      </c>
      <c r="K27" s="7">
        <v>131.31015589637528</v>
      </c>
      <c r="L27" s="7">
        <v>133.87895101894247</v>
      </c>
      <c r="M27" s="7">
        <v>136.49708029902777</v>
      </c>
      <c r="N27" s="7">
        <v>139.06634872212771</v>
      </c>
      <c r="O27" s="7">
        <v>141.54470063257477</v>
      </c>
      <c r="P27" s="7">
        <v>149.78777725983869</v>
      </c>
      <c r="Q27" s="7">
        <v>152.61866288428138</v>
      </c>
      <c r="R27" s="7">
        <v>155.18570947913472</v>
      </c>
      <c r="S27" s="7">
        <v>157.81047590557142</v>
      </c>
      <c r="T27" s="8">
        <v>1.6461834836452915E-2</v>
      </c>
    </row>
    <row r="28" spans="1:20" ht="15" customHeight="1" thickBot="1" x14ac:dyDescent="0.35">
      <c r="A28" s="62" t="s">
        <v>105</v>
      </c>
      <c r="B28" s="63"/>
      <c r="C28" s="11">
        <v>742.46477099066408</v>
      </c>
      <c r="D28" s="11">
        <v>722.42168824534997</v>
      </c>
      <c r="E28" s="11">
        <v>722.44630282112507</v>
      </c>
      <c r="F28" s="11">
        <v>733.29730271729579</v>
      </c>
      <c r="G28" s="11">
        <v>746.26540753111158</v>
      </c>
      <c r="H28" s="11">
        <v>758.74259160824704</v>
      </c>
      <c r="I28" s="11">
        <v>771.78513195469475</v>
      </c>
      <c r="J28" s="11">
        <v>786.1595611714406</v>
      </c>
      <c r="K28" s="11">
        <v>802.22384730970498</v>
      </c>
      <c r="L28" s="11">
        <v>817.91759690667095</v>
      </c>
      <c r="M28" s="11">
        <v>833.91274769669587</v>
      </c>
      <c r="N28" s="11">
        <v>849.60938886721681</v>
      </c>
      <c r="O28" s="11">
        <v>864.75058637028906</v>
      </c>
      <c r="P28" s="11">
        <v>915.11068685490739</v>
      </c>
      <c r="Q28" s="11">
        <v>932.40564733554481</v>
      </c>
      <c r="R28" s="11">
        <v>948.08871450950869</v>
      </c>
      <c r="S28" s="11">
        <v>964.12441415917715</v>
      </c>
      <c r="T28" s="12">
        <v>1.6461834836452915E-2</v>
      </c>
    </row>
    <row r="29" spans="1:20" ht="15" customHeight="1" x14ac:dyDescent="0.3">
      <c r="A29" s="30"/>
      <c r="B29" s="6" t="s">
        <v>57</v>
      </c>
      <c r="C29" s="7">
        <v>3262.8759702299999</v>
      </c>
      <c r="D29" s="7">
        <v>3266.9422673101853</v>
      </c>
      <c r="E29" s="7">
        <v>3336.5833453102814</v>
      </c>
      <c r="F29" s="7">
        <v>3395.4258628160487</v>
      </c>
      <c r="G29" s="7">
        <v>3466.7508834563469</v>
      </c>
      <c r="H29" s="7">
        <v>3545.5534161330343</v>
      </c>
      <c r="I29" s="7">
        <v>3626.7118360983359</v>
      </c>
      <c r="J29" s="7">
        <v>3712.5708579484249</v>
      </c>
      <c r="K29" s="7">
        <v>3806.6978388182069</v>
      </c>
      <c r="L29" s="7">
        <v>3895.8248088770883</v>
      </c>
      <c r="M29" s="7">
        <v>3984.8807700208358</v>
      </c>
      <c r="N29" s="7">
        <v>4068.2052415020198</v>
      </c>
      <c r="O29" s="7">
        <v>4153.1199697045258</v>
      </c>
      <c r="P29" s="7">
        <v>4437.0184831327906</v>
      </c>
      <c r="Q29" s="7">
        <v>4538.0921185586403</v>
      </c>
      <c r="R29" s="7">
        <v>4633.9780463066954</v>
      </c>
      <c r="S29" s="7">
        <v>4735.5120167628884</v>
      </c>
      <c r="T29" s="8">
        <v>2.3553148628473242E-2</v>
      </c>
    </row>
    <row r="30" spans="1:20" ht="15" customHeight="1" x14ac:dyDescent="0.3">
      <c r="A30" s="30"/>
      <c r="B30" s="6" t="s">
        <v>58</v>
      </c>
      <c r="C30" s="7">
        <v>679.16054004215948</v>
      </c>
      <c r="D30" s="7">
        <v>660.87890609406543</v>
      </c>
      <c r="E30" s="7">
        <v>660.90095739811738</v>
      </c>
      <c r="F30" s="7">
        <v>670.80256341744644</v>
      </c>
      <c r="G30" s="7">
        <v>682.63668003638395</v>
      </c>
      <c r="H30" s="7">
        <v>694.02560858024356</v>
      </c>
      <c r="I30" s="7">
        <v>705.94318193882509</v>
      </c>
      <c r="J30" s="7">
        <v>719.0678010209723</v>
      </c>
      <c r="K30" s="7">
        <v>733.73522792934227</v>
      </c>
      <c r="L30" s="7">
        <v>748.06605162640142</v>
      </c>
      <c r="M30" s="7">
        <v>762.67120393691482</v>
      </c>
      <c r="N30" s="7">
        <v>777.00377688848721</v>
      </c>
      <c r="O30" s="7">
        <v>790.82766321328984</v>
      </c>
      <c r="P30" s="7">
        <v>836.76851398911026</v>
      </c>
      <c r="Q30" s="7">
        <v>852.55748007766874</v>
      </c>
      <c r="R30" s="7">
        <v>866.8768242775227</v>
      </c>
      <c r="S30" s="7">
        <v>881.51826539155434</v>
      </c>
      <c r="T30" s="8">
        <v>1.6432819285379985E-2</v>
      </c>
    </row>
    <row r="31" spans="1:20" ht="15" customHeight="1" x14ac:dyDescent="0.3">
      <c r="A31" s="30"/>
      <c r="B31" s="6" t="s">
        <v>106</v>
      </c>
      <c r="C31" s="7">
        <v>329.03711166344061</v>
      </c>
      <c r="D31" s="7">
        <v>320.18019970247963</v>
      </c>
      <c r="E31" s="7">
        <v>320.19088303776266</v>
      </c>
      <c r="F31" s="7">
        <v>324.98797697344457</v>
      </c>
      <c r="G31" s="7">
        <v>330.72132658925841</v>
      </c>
      <c r="H31" s="7">
        <v>336.23899311174102</v>
      </c>
      <c r="I31" s="7">
        <v>342.01277554409552</v>
      </c>
      <c r="J31" s="7">
        <v>348.37134308194732</v>
      </c>
      <c r="K31" s="7">
        <v>355.47736452299972</v>
      </c>
      <c r="L31" s="7">
        <v>362.42030966909891</v>
      </c>
      <c r="M31" s="7">
        <v>369.4961605403318</v>
      </c>
      <c r="N31" s="7">
        <v>376.43995315887196</v>
      </c>
      <c r="O31" s="7">
        <v>383.13729913757675</v>
      </c>
      <c r="P31" s="7">
        <v>405.39455480161223</v>
      </c>
      <c r="Q31" s="7">
        <v>413.04393545019155</v>
      </c>
      <c r="R31" s="7">
        <v>419.98131905139508</v>
      </c>
      <c r="S31" s="7">
        <v>427.0747509896745</v>
      </c>
      <c r="T31" s="8">
        <v>1.6432840004063642E-2</v>
      </c>
    </row>
    <row r="32" spans="1:20" ht="15" customHeight="1" x14ac:dyDescent="0.3">
      <c r="A32" s="30"/>
      <c r="B32" s="6" t="s">
        <v>107</v>
      </c>
      <c r="C32" s="7">
        <v>252.17267856631119</v>
      </c>
      <c r="D32" s="7">
        <v>245.38477795008501</v>
      </c>
      <c r="E32" s="7">
        <v>245.39296561396506</v>
      </c>
      <c r="F32" s="7">
        <v>249.06943852299196</v>
      </c>
      <c r="G32" s="7">
        <v>253.46345390462395</v>
      </c>
      <c r="H32" s="7">
        <v>257.69217065750297</v>
      </c>
      <c r="I32" s="7">
        <v>262.11717358214338</v>
      </c>
      <c r="J32" s="7">
        <v>266.99035338778492</v>
      </c>
      <c r="K32" s="7">
        <v>272.43637876674808</v>
      </c>
      <c r="L32" s="7">
        <v>277.75742314918745</v>
      </c>
      <c r="M32" s="7">
        <v>283.18032592849357</v>
      </c>
      <c r="N32" s="7">
        <v>288.50201981029903</v>
      </c>
      <c r="O32" s="7">
        <v>293.63483800882119</v>
      </c>
      <c r="P32" s="7">
        <v>310.69270649654379</v>
      </c>
      <c r="Q32" s="7">
        <v>316.55516012000794</v>
      </c>
      <c r="R32" s="7">
        <v>321.87194215749105</v>
      </c>
      <c r="S32" s="7">
        <v>327.30831899371071</v>
      </c>
      <c r="T32" s="8">
        <v>1.6432840004063642E-2</v>
      </c>
    </row>
    <row r="33" spans="1:20" ht="15" customHeight="1" x14ac:dyDescent="0.3">
      <c r="A33" s="30"/>
      <c r="B33" s="6" t="s">
        <v>108</v>
      </c>
      <c r="C33" s="7">
        <v>39.414604732997439</v>
      </c>
      <c r="D33" s="7">
        <v>38.353655460949042</v>
      </c>
      <c r="E33" s="7">
        <v>38.354935193302879</v>
      </c>
      <c r="F33" s="7">
        <v>38.929568128737102</v>
      </c>
      <c r="G33" s="7">
        <v>39.616352995529063</v>
      </c>
      <c r="H33" s="7">
        <v>40.277301676766555</v>
      </c>
      <c r="I33" s="7">
        <v>40.968929898382939</v>
      </c>
      <c r="J33" s="7">
        <v>41.730608193288631</v>
      </c>
      <c r="K33" s="7">
        <v>42.581822285545094</v>
      </c>
      <c r="L33" s="7">
        <v>43.413501840574412</v>
      </c>
      <c r="M33" s="7">
        <v>44.261101869122385</v>
      </c>
      <c r="N33" s="7">
        <v>45.092882940941458</v>
      </c>
      <c r="O33" s="7">
        <v>45.89514273217371</v>
      </c>
      <c r="P33" s="7">
        <v>48.561288596402377</v>
      </c>
      <c r="Q33" s="7">
        <v>49.477590448165472</v>
      </c>
      <c r="R33" s="7">
        <v>50.308603798423356</v>
      </c>
      <c r="S33" s="7">
        <v>51.158309822872297</v>
      </c>
      <c r="T33" s="8">
        <v>1.6432840004063642E-2</v>
      </c>
    </row>
    <row r="34" spans="1:20" ht="15" customHeight="1" thickBot="1" x14ac:dyDescent="0.35">
      <c r="A34" s="30"/>
      <c r="B34" s="6" t="s">
        <v>109</v>
      </c>
      <c r="C34" s="7">
        <v>88.63769664172095</v>
      </c>
      <c r="D34" s="7">
        <v>88.84113372808828</v>
      </c>
      <c r="E34" s="7">
        <v>89.050984913712242</v>
      </c>
      <c r="F34" s="7">
        <v>89.329351390226378</v>
      </c>
      <c r="G34" s="7">
        <v>89.693107174964396</v>
      </c>
      <c r="H34" s="7">
        <v>90.198372060322313</v>
      </c>
      <c r="I34" s="7">
        <v>91.270802504465507</v>
      </c>
      <c r="J34" s="7">
        <v>92.0074927594695</v>
      </c>
      <c r="K34" s="7">
        <v>92.819537725201712</v>
      </c>
      <c r="L34" s="7">
        <v>93.678178622518232</v>
      </c>
      <c r="M34" s="7">
        <v>94.508438023148202</v>
      </c>
      <c r="N34" s="7">
        <v>95.309448671637426</v>
      </c>
      <c r="O34" s="7">
        <v>96.031141681728499</v>
      </c>
      <c r="P34" s="7">
        <v>96.790072988789504</v>
      </c>
      <c r="Q34" s="7">
        <v>97.571094350445961</v>
      </c>
      <c r="R34" s="7">
        <v>98.376371913051912</v>
      </c>
      <c r="S34" s="7">
        <v>99.216717047336488</v>
      </c>
      <c r="T34" s="8">
        <v>7.071717431458735E-3</v>
      </c>
    </row>
    <row r="35" spans="1:20" ht="15" customHeight="1" thickBot="1" x14ac:dyDescent="0.35">
      <c r="A35" s="62" t="s">
        <v>110</v>
      </c>
      <c r="B35" s="63"/>
      <c r="C35" s="11">
        <v>4651.2986018766296</v>
      </c>
      <c r="D35" s="11">
        <v>4620.5809402458535</v>
      </c>
      <c r="E35" s="11">
        <v>4690.4740714671425</v>
      </c>
      <c r="F35" s="11">
        <v>4768.5447612488952</v>
      </c>
      <c r="G35" s="11">
        <v>4862.8818041571067</v>
      </c>
      <c r="H35" s="11">
        <v>4963.9858622196107</v>
      </c>
      <c r="I35" s="11">
        <v>5069.0246995662483</v>
      </c>
      <c r="J35" s="11">
        <v>5180.7384563918877</v>
      </c>
      <c r="K35" s="11">
        <v>5303.7481700480439</v>
      </c>
      <c r="L35" s="11">
        <v>5421.1602737848698</v>
      </c>
      <c r="M35" s="11">
        <v>5538.9980003188466</v>
      </c>
      <c r="N35" s="11">
        <v>5650.5533229722569</v>
      </c>
      <c r="O35" s="11">
        <v>5762.6460544781157</v>
      </c>
      <c r="P35" s="11">
        <v>6135.2256200052498</v>
      </c>
      <c r="Q35" s="11">
        <v>6267.2973790051219</v>
      </c>
      <c r="R35" s="11">
        <v>6391.3931075045793</v>
      </c>
      <c r="S35" s="11">
        <v>6521.7883790080368</v>
      </c>
      <c r="T35" s="12">
        <v>2.1349851515870988E-2</v>
      </c>
    </row>
    <row r="36" spans="1:20" ht="15" customHeight="1" x14ac:dyDescent="0.3">
      <c r="A36" s="32"/>
      <c r="B36" s="6" t="s">
        <v>111</v>
      </c>
      <c r="C36" s="7">
        <v>17063.940606829343</v>
      </c>
      <c r="D36" s="7">
        <v>17042.81792514008</v>
      </c>
      <c r="E36" s="7">
        <v>17220.290613973702</v>
      </c>
      <c r="F36" s="7">
        <v>17465.278282039606</v>
      </c>
      <c r="G36" s="7">
        <v>17827.273179333319</v>
      </c>
      <c r="H36" s="7">
        <v>18288.453495739395</v>
      </c>
      <c r="I36" s="7">
        <v>18709.859240536549</v>
      </c>
      <c r="J36" s="7">
        <v>19126.654907371241</v>
      </c>
      <c r="K36" s="7">
        <v>19547.173584500761</v>
      </c>
      <c r="L36" s="7">
        <v>20001.095748526957</v>
      </c>
      <c r="M36" s="7">
        <v>20556.317424463003</v>
      </c>
      <c r="N36" s="7">
        <v>21169.53183837816</v>
      </c>
      <c r="O36" s="7">
        <v>21496.001854175014</v>
      </c>
      <c r="P36" s="7">
        <v>21877.46253928903</v>
      </c>
      <c r="Q36" s="7">
        <v>22236.857851017496</v>
      </c>
      <c r="R36" s="7">
        <v>22553.907233001435</v>
      </c>
      <c r="S36" s="7">
        <v>22991.902447059631</v>
      </c>
      <c r="T36" s="8">
        <v>1.881064396213783E-2</v>
      </c>
    </row>
    <row r="37" spans="1:20" ht="15" customHeight="1" x14ac:dyDescent="0.3">
      <c r="A37" s="32"/>
      <c r="B37" s="6" t="s">
        <v>32</v>
      </c>
      <c r="C37" s="7">
        <v>544.46570850047146</v>
      </c>
      <c r="D37" s="7">
        <v>546.65065074165079</v>
      </c>
      <c r="E37" s="7">
        <v>550.16576620917442</v>
      </c>
      <c r="F37" s="7">
        <v>558.03928642379321</v>
      </c>
      <c r="G37" s="7">
        <v>570.00051425987999</v>
      </c>
      <c r="H37" s="7">
        <v>582.90225953053437</v>
      </c>
      <c r="I37" s="7">
        <v>594.53854609351436</v>
      </c>
      <c r="J37" s="7">
        <v>606.30034322124391</v>
      </c>
      <c r="K37" s="7">
        <v>618.39229063021435</v>
      </c>
      <c r="L37" s="7">
        <v>631.23763780291563</v>
      </c>
      <c r="M37" s="7">
        <v>648.38104072056854</v>
      </c>
      <c r="N37" s="7">
        <v>667.83637209104154</v>
      </c>
      <c r="O37" s="7">
        <v>679.93808960934439</v>
      </c>
      <c r="P37" s="7">
        <v>693.14479310744423</v>
      </c>
      <c r="Q37" s="7">
        <v>705.4163786472094</v>
      </c>
      <c r="R37" s="7">
        <v>716.00256175238087</v>
      </c>
      <c r="S37" s="7">
        <v>730.3750648651145</v>
      </c>
      <c r="T37" s="8">
        <v>1.852914990626009E-2</v>
      </c>
    </row>
    <row r="38" spans="1:20" ht="15" customHeight="1" x14ac:dyDescent="0.3">
      <c r="A38" s="32"/>
      <c r="B38" s="6" t="s">
        <v>43</v>
      </c>
      <c r="C38" s="7">
        <v>302.09727319449462</v>
      </c>
      <c r="D38" s="7">
        <v>306.95427956074184</v>
      </c>
      <c r="E38" s="7">
        <v>310.52050682071393</v>
      </c>
      <c r="F38" s="7">
        <v>316.44776514887064</v>
      </c>
      <c r="G38" s="7">
        <v>324.88635189378414</v>
      </c>
      <c r="H38" s="7">
        <v>333.81910758103004</v>
      </c>
      <c r="I38" s="7">
        <v>342.11094305475194</v>
      </c>
      <c r="J38" s="7">
        <v>350.46229231226999</v>
      </c>
      <c r="K38" s="7">
        <v>358.98289722176946</v>
      </c>
      <c r="L38" s="7">
        <v>368.05157249882564</v>
      </c>
      <c r="M38" s="7">
        <v>379.69089047692825</v>
      </c>
      <c r="N38" s="7">
        <v>392.8053204533831</v>
      </c>
      <c r="O38" s="7">
        <v>401.32124639323655</v>
      </c>
      <c r="P38" s="7">
        <v>410.32938660142997</v>
      </c>
      <c r="Q38" s="7">
        <v>418.64648813904631</v>
      </c>
      <c r="R38" s="7">
        <v>425.78866274523153</v>
      </c>
      <c r="S38" s="7">
        <v>435.12709892985453</v>
      </c>
      <c r="T38" s="8">
        <v>2.3067604385982765E-2</v>
      </c>
    </row>
    <row r="39" spans="1:20" ht="15" customHeight="1" x14ac:dyDescent="0.3">
      <c r="A39" s="32"/>
      <c r="B39" s="6" t="s">
        <v>45</v>
      </c>
      <c r="C39" s="7">
        <v>609.11557912267415</v>
      </c>
      <c r="D39" s="7">
        <v>598.76746438936721</v>
      </c>
      <c r="E39" s="7">
        <v>605.19967289994042</v>
      </c>
      <c r="F39" s="7">
        <v>615.37536866056735</v>
      </c>
      <c r="G39" s="7">
        <v>629.18050695030797</v>
      </c>
      <c r="H39" s="7">
        <v>645.75009140547945</v>
      </c>
      <c r="I39" s="7">
        <v>660.70090819578797</v>
      </c>
      <c r="J39" s="7">
        <v>676.79589066760502</v>
      </c>
      <c r="K39" s="7">
        <v>692.68443031863444</v>
      </c>
      <c r="L39" s="7">
        <v>710.13254198374887</v>
      </c>
      <c r="M39" s="7">
        <v>730.10067714231707</v>
      </c>
      <c r="N39" s="7">
        <v>751.65243459556962</v>
      </c>
      <c r="O39" s="7">
        <v>765.21206022088359</v>
      </c>
      <c r="P39" s="7">
        <v>780.52052390536016</v>
      </c>
      <c r="Q39" s="7">
        <v>795.06719433050193</v>
      </c>
      <c r="R39" s="7">
        <v>807.90103713488918</v>
      </c>
      <c r="S39" s="7">
        <v>825.41485527467182</v>
      </c>
      <c r="T39" s="8">
        <v>1.91738824845058E-2</v>
      </c>
    </row>
    <row r="40" spans="1:20" ht="15" customHeight="1" x14ac:dyDescent="0.3">
      <c r="A40" s="32"/>
      <c r="B40" s="6" t="s">
        <v>46</v>
      </c>
      <c r="C40" s="7">
        <v>151.20237705724469</v>
      </c>
      <c r="D40" s="7">
        <v>169.1164888708845</v>
      </c>
      <c r="E40" s="7">
        <v>171.83886278637524</v>
      </c>
      <c r="F40" s="7">
        <v>210.40383594392847</v>
      </c>
      <c r="G40" s="7">
        <v>229.6830465565441</v>
      </c>
      <c r="H40" s="7">
        <v>232.56185505589065</v>
      </c>
      <c r="I40" s="7">
        <v>233.02358326591747</v>
      </c>
      <c r="J40" s="7">
        <v>233.42866860149331</v>
      </c>
      <c r="K40" s="7">
        <v>233.32617299332369</v>
      </c>
      <c r="L40" s="7">
        <v>233.6067333205385</v>
      </c>
      <c r="M40" s="7">
        <v>235.74815077169617</v>
      </c>
      <c r="N40" s="7">
        <v>238.66542118296192</v>
      </c>
      <c r="O40" s="7">
        <v>238.35416888521945</v>
      </c>
      <c r="P40" s="7">
        <v>238.98313110627871</v>
      </c>
      <c r="Q40" s="7">
        <v>239.68910243574587</v>
      </c>
      <c r="R40" s="7">
        <v>240.28254598258638</v>
      </c>
      <c r="S40" s="7">
        <v>242.36978344536189</v>
      </c>
      <c r="T40" s="8">
        <v>2.9929484101697268E-2</v>
      </c>
    </row>
    <row r="41" spans="1:20" ht="15" customHeight="1" thickBot="1" x14ac:dyDescent="0.35">
      <c r="A41" s="32"/>
      <c r="B41" s="6" t="s">
        <v>112</v>
      </c>
      <c r="C41" s="7">
        <v>335.57498978650233</v>
      </c>
      <c r="D41" s="7">
        <v>334.26731829273183</v>
      </c>
      <c r="E41" s="7">
        <v>336.14919445134734</v>
      </c>
      <c r="F41" s="7">
        <v>339.96010407768313</v>
      </c>
      <c r="G41" s="7">
        <v>346.96487253563339</v>
      </c>
      <c r="H41" s="7">
        <v>353.87613347794507</v>
      </c>
      <c r="I41" s="7">
        <v>359.99767075693114</v>
      </c>
      <c r="J41" s="7">
        <v>366.65264277860592</v>
      </c>
      <c r="K41" s="7">
        <v>373.36753341335651</v>
      </c>
      <c r="L41" s="7">
        <v>380.9455205074359</v>
      </c>
      <c r="M41" s="7">
        <v>390.47598633487189</v>
      </c>
      <c r="N41" s="7">
        <v>401.03709714003435</v>
      </c>
      <c r="O41" s="7">
        <v>407.40390215159107</v>
      </c>
      <c r="P41" s="7">
        <v>414.762584318488</v>
      </c>
      <c r="Q41" s="7">
        <v>421.78926431447445</v>
      </c>
      <c r="R41" s="7">
        <v>428.03235077765913</v>
      </c>
      <c r="S41" s="7">
        <v>436.68366520505697</v>
      </c>
      <c r="T41" s="8">
        <v>1.6596441289368435E-2</v>
      </c>
    </row>
    <row r="42" spans="1:20" ht="15" customHeight="1" thickBot="1" x14ac:dyDescent="0.35">
      <c r="A42" s="62" t="s">
        <v>113</v>
      </c>
      <c r="B42" s="63"/>
      <c r="C42" s="11">
        <v>19006.39653449073</v>
      </c>
      <c r="D42" s="11">
        <v>18998.574126995456</v>
      </c>
      <c r="E42" s="11">
        <v>19194.164617141254</v>
      </c>
      <c r="F42" s="11">
        <v>19505.504642294451</v>
      </c>
      <c r="G42" s="11">
        <v>19927.988471529465</v>
      </c>
      <c r="H42" s="11">
        <v>20437.362942790274</v>
      </c>
      <c r="I42" s="11">
        <v>20900.230891903448</v>
      </c>
      <c r="J42" s="11">
        <v>21360.294744952458</v>
      </c>
      <c r="K42" s="11">
        <v>21823.926909078054</v>
      </c>
      <c r="L42" s="11">
        <v>22325.069754640423</v>
      </c>
      <c r="M42" s="11">
        <v>22940.714169909385</v>
      </c>
      <c r="N42" s="11">
        <v>23621.52848384115</v>
      </c>
      <c r="O42" s="11">
        <v>23988.231321435294</v>
      </c>
      <c r="P42" s="11">
        <v>24415.202958328027</v>
      </c>
      <c r="Q42" s="11">
        <v>24817.466278884473</v>
      </c>
      <c r="R42" s="11">
        <v>25171.914391394184</v>
      </c>
      <c r="S42" s="11">
        <v>25661.872914779691</v>
      </c>
      <c r="T42" s="12">
        <v>1.8941580883735876E-2</v>
      </c>
    </row>
    <row r="43" spans="1:20" ht="15" customHeight="1" x14ac:dyDescent="0.3">
      <c r="A43" s="30"/>
      <c r="B43" s="6" t="s">
        <v>114</v>
      </c>
      <c r="C43" s="7">
        <v>4348.3565973206823</v>
      </c>
      <c r="D43" s="7">
        <v>4333.6396767110991</v>
      </c>
      <c r="E43" s="7">
        <v>4375.1702410055768</v>
      </c>
      <c r="F43" s="7">
        <v>4456.6990952765036</v>
      </c>
      <c r="G43" s="7">
        <v>4547.371463464644</v>
      </c>
      <c r="H43" s="7">
        <v>4673.5911050694185</v>
      </c>
      <c r="I43" s="7">
        <v>4791.8577630189793</v>
      </c>
      <c r="J43" s="7">
        <v>4928.5747284756162</v>
      </c>
      <c r="K43" s="7">
        <v>5069.0166591515799</v>
      </c>
      <c r="L43" s="7">
        <v>5228.5726324003654</v>
      </c>
      <c r="M43" s="7">
        <v>5410.9161322885575</v>
      </c>
      <c r="N43" s="7">
        <v>5609.6663295003109</v>
      </c>
      <c r="O43" s="7">
        <v>5724.8893863485182</v>
      </c>
      <c r="P43" s="7">
        <v>5857.0567413352901</v>
      </c>
      <c r="Q43" s="7">
        <v>5985.6532992895718</v>
      </c>
      <c r="R43" s="7">
        <v>6103.6880501564301</v>
      </c>
      <c r="S43" s="7">
        <v>6253.5666406903683</v>
      </c>
      <c r="T43" s="8">
        <v>2.2969450605988539E-2</v>
      </c>
    </row>
    <row r="44" spans="1:20" ht="15" customHeight="1" thickBot="1" x14ac:dyDescent="0.35">
      <c r="A44" s="33"/>
      <c r="B44" s="6" t="s">
        <v>115</v>
      </c>
      <c r="C44" s="7">
        <v>233.80531213992887</v>
      </c>
      <c r="D44" s="7">
        <v>233.80530888378109</v>
      </c>
      <c r="E44" s="7">
        <v>233.82449780298893</v>
      </c>
      <c r="F44" s="7">
        <v>233.84396666609797</v>
      </c>
      <c r="G44" s="7">
        <v>246.15853712522602</v>
      </c>
      <c r="H44" s="7">
        <v>246.08180380375578</v>
      </c>
      <c r="I44" s="7">
        <v>246.08175411002003</v>
      </c>
      <c r="J44" s="7">
        <v>246.08092018255496</v>
      </c>
      <c r="K44" s="7">
        <v>246.05002289493692</v>
      </c>
      <c r="L44" s="7">
        <v>246.1322330080921</v>
      </c>
      <c r="M44" s="7">
        <v>246.14372547570301</v>
      </c>
      <c r="N44" s="7">
        <v>246.09203728750282</v>
      </c>
      <c r="O44" s="7">
        <v>246.08091116778553</v>
      </c>
      <c r="P44" s="7">
        <v>246.07877212265512</v>
      </c>
      <c r="Q44" s="7">
        <v>246.09125894595789</v>
      </c>
      <c r="R44" s="7">
        <v>246.1322330080921</v>
      </c>
      <c r="S44" s="7">
        <v>246.13324774025088</v>
      </c>
      <c r="T44" s="8">
        <v>3.216679766541608E-3</v>
      </c>
    </row>
    <row r="45" spans="1:20" ht="15" customHeight="1" thickBot="1" x14ac:dyDescent="0.35">
      <c r="A45" s="62" t="s">
        <v>116</v>
      </c>
      <c r="B45" s="63"/>
      <c r="C45" s="11">
        <v>4582.1619094606112</v>
      </c>
      <c r="D45" s="11">
        <v>4567.4449855948806</v>
      </c>
      <c r="E45" s="11">
        <v>4608.9947388085657</v>
      </c>
      <c r="F45" s="11">
        <v>4690.5430619426015</v>
      </c>
      <c r="G45" s="11">
        <v>4793.5300005898698</v>
      </c>
      <c r="H45" s="11">
        <v>4919.6729088731745</v>
      </c>
      <c r="I45" s="11">
        <v>5037.9395171289998</v>
      </c>
      <c r="J45" s="11">
        <v>5174.6556486581712</v>
      </c>
      <c r="K45" s="11">
        <v>5315.0666820465167</v>
      </c>
      <c r="L45" s="11">
        <v>5474.7048654084574</v>
      </c>
      <c r="M45" s="11">
        <v>5657.0598577642604</v>
      </c>
      <c r="N45" s="11">
        <v>5855.7583667878134</v>
      </c>
      <c r="O45" s="11">
        <v>5970.9702975163036</v>
      </c>
      <c r="P45" s="11">
        <v>6103.1355134579453</v>
      </c>
      <c r="Q45" s="11">
        <v>6231.7445582355294</v>
      </c>
      <c r="R45" s="11">
        <v>6349.8202831645222</v>
      </c>
      <c r="S45" s="11">
        <v>6499.6998884306195</v>
      </c>
      <c r="T45" s="12">
        <v>2.2089506650905477E-2</v>
      </c>
    </row>
    <row r="46" spans="1:20" ht="15" customHeight="1" x14ac:dyDescent="0.3">
      <c r="A46" s="30"/>
      <c r="B46" s="6" t="s">
        <v>117</v>
      </c>
      <c r="C46" s="7">
        <v>978.6004377235414</v>
      </c>
      <c r="D46" s="7">
        <v>979.89325763636043</v>
      </c>
      <c r="E46" s="7">
        <v>988.62450941420104</v>
      </c>
      <c r="F46" s="7">
        <v>1003.0757189223276</v>
      </c>
      <c r="G46" s="7">
        <v>1025.4934107708584</v>
      </c>
      <c r="H46" s="7">
        <v>1048.3916683316477</v>
      </c>
      <c r="I46" s="7">
        <v>1068.0769791263526</v>
      </c>
      <c r="J46" s="7">
        <v>1088.94916031619</v>
      </c>
      <c r="K46" s="7">
        <v>1109.8477932953522</v>
      </c>
      <c r="L46" s="7">
        <v>1134.4149557597243</v>
      </c>
      <c r="M46" s="7">
        <v>1164.1657576357657</v>
      </c>
      <c r="N46" s="7">
        <v>1196.8682506287228</v>
      </c>
      <c r="O46" s="7">
        <v>1211.0016667543309</v>
      </c>
      <c r="P46" s="7">
        <v>1229.0437078703876</v>
      </c>
      <c r="Q46" s="7">
        <v>1246.5111046087538</v>
      </c>
      <c r="R46" s="7">
        <v>1261.9187711284492</v>
      </c>
      <c r="S46" s="7">
        <v>1284.6902536907562</v>
      </c>
      <c r="T46" s="8">
        <v>1.7154825965916443E-2</v>
      </c>
    </row>
    <row r="47" spans="1:20" ht="15" customHeight="1" x14ac:dyDescent="0.3">
      <c r="A47" s="30"/>
      <c r="B47" s="6" t="s">
        <v>118</v>
      </c>
      <c r="C47" s="7">
        <v>44.211430465045922</v>
      </c>
      <c r="D47" s="7">
        <v>295.49793865708045</v>
      </c>
      <c r="E47" s="7">
        <v>294.59563243896747</v>
      </c>
      <c r="F47" s="7">
        <v>295.17054350671282</v>
      </c>
      <c r="G47" s="7">
        <v>297.85165423503116</v>
      </c>
      <c r="H47" s="7">
        <v>300.72428380866523</v>
      </c>
      <c r="I47" s="7">
        <v>302.6943659512126</v>
      </c>
      <c r="J47" s="7">
        <v>304.87136625573726</v>
      </c>
      <c r="K47" s="7">
        <v>307.18363847500325</v>
      </c>
      <c r="L47" s="7">
        <v>309.90765719948973</v>
      </c>
      <c r="M47" s="7">
        <v>313.93394016628872</v>
      </c>
      <c r="N47" s="7">
        <v>318.6319360298167</v>
      </c>
      <c r="O47" s="7">
        <v>320.727305645988</v>
      </c>
      <c r="P47" s="7">
        <v>323.96575803559892</v>
      </c>
      <c r="Q47" s="7">
        <v>327.30453439400463</v>
      </c>
      <c r="R47" s="7">
        <v>330.37792119236411</v>
      </c>
      <c r="S47" s="7">
        <v>335.51884934348095</v>
      </c>
      <c r="T47" s="8">
        <v>0.13504060246298377</v>
      </c>
    </row>
    <row r="48" spans="1:20" ht="15" customHeight="1" thickBot="1" x14ac:dyDescent="0.35">
      <c r="A48" s="30"/>
      <c r="B48" s="6" t="s">
        <v>119</v>
      </c>
      <c r="C48" s="7">
        <v>38.245915059123128</v>
      </c>
      <c r="D48" s="7">
        <v>38.24591452648189</v>
      </c>
      <c r="E48" s="7">
        <v>38.249053453341084</v>
      </c>
      <c r="F48" s="7">
        <v>38.252238173474048</v>
      </c>
      <c r="G48" s="7">
        <v>40.266657826554997</v>
      </c>
      <c r="H48" s="7">
        <v>40.254105776012203</v>
      </c>
      <c r="I48" s="7">
        <v>40.254097647101958</v>
      </c>
      <c r="J48" s="7">
        <v>40.253961233097066</v>
      </c>
      <c r="K48" s="7">
        <v>40.248907049225103</v>
      </c>
      <c r="L48" s="7">
        <v>40.262354994337883</v>
      </c>
      <c r="M48" s="7">
        <v>40.264234934259022</v>
      </c>
      <c r="N48" s="7">
        <v>40.255779771126193</v>
      </c>
      <c r="O48" s="7">
        <v>40.253959758459459</v>
      </c>
      <c r="P48" s="7">
        <v>40.253609853071872</v>
      </c>
      <c r="Q48" s="7">
        <v>40.255652449876123</v>
      </c>
      <c r="R48" s="7">
        <v>40.262354994337883</v>
      </c>
      <c r="S48" s="7">
        <v>40.262520984407132</v>
      </c>
      <c r="T48" s="8">
        <v>3.216679766541608E-3</v>
      </c>
    </row>
    <row r="49" spans="1:20" ht="15" customHeight="1" thickBot="1" x14ac:dyDescent="0.35">
      <c r="A49" s="62" t="s">
        <v>120</v>
      </c>
      <c r="B49" s="63"/>
      <c r="C49" s="11">
        <v>24649.616227199051</v>
      </c>
      <c r="D49" s="11">
        <v>24879.65622341026</v>
      </c>
      <c r="E49" s="11">
        <v>25124.628551256334</v>
      </c>
      <c r="F49" s="11">
        <v>25532.546204839568</v>
      </c>
      <c r="G49" s="11">
        <v>26085.13019495178</v>
      </c>
      <c r="H49" s="11">
        <v>26746.405909579771</v>
      </c>
      <c r="I49" s="11">
        <v>27349.195851757118</v>
      </c>
      <c r="J49" s="11">
        <v>27969.024881415651</v>
      </c>
      <c r="K49" s="11">
        <v>28596.27392994416</v>
      </c>
      <c r="L49" s="11">
        <v>29284.35958800243</v>
      </c>
      <c r="M49" s="11">
        <v>30116.137960409964</v>
      </c>
      <c r="N49" s="11">
        <v>31033.042817058631</v>
      </c>
      <c r="O49" s="11">
        <v>31531.184551110371</v>
      </c>
      <c r="P49" s="11">
        <v>32111.60154754504</v>
      </c>
      <c r="Q49" s="11">
        <v>32663.28212857265</v>
      </c>
      <c r="R49" s="11">
        <v>33154.293721873852</v>
      </c>
      <c r="S49" s="11">
        <v>33822.044427228946</v>
      </c>
      <c r="T49" s="12">
        <v>1.9968726237555634E-2</v>
      </c>
    </row>
    <row r="50" spans="1:20" ht="15" customHeight="1" thickBot="1" x14ac:dyDescent="0.35">
      <c r="A50" s="62" t="s">
        <v>121</v>
      </c>
      <c r="B50" s="63"/>
      <c r="C50" s="11">
        <v>165.94877280094801</v>
      </c>
      <c r="D50" s="11">
        <v>165.94877658973701</v>
      </c>
      <c r="E50" s="11">
        <v>165.92644874366999</v>
      </c>
      <c r="F50" s="11">
        <v>165.90379516042799</v>
      </c>
      <c r="G50" s="11">
        <v>174.57480504821899</v>
      </c>
      <c r="H50" s="11">
        <v>174.66409042023199</v>
      </c>
      <c r="I50" s="11">
        <v>174.66414824287801</v>
      </c>
      <c r="J50" s="11">
        <v>174.66511858434799</v>
      </c>
      <c r="K50" s="11">
        <v>174.70107005583799</v>
      </c>
      <c r="L50" s="11">
        <v>174.60541199757</v>
      </c>
      <c r="M50" s="11">
        <v>174.59203959003801</v>
      </c>
      <c r="N50" s="11">
        <v>174.652182941371</v>
      </c>
      <c r="O50" s="11">
        <v>174.665129073755</v>
      </c>
      <c r="P50" s="11">
        <v>174.667618024273</v>
      </c>
      <c r="Q50" s="11">
        <v>174.65308860416599</v>
      </c>
      <c r="R50" s="11">
        <v>174.60541199757</v>
      </c>
      <c r="S50" s="11">
        <v>174.60423127534199</v>
      </c>
      <c r="T50" s="11">
        <v>3.1827250278204655E-3</v>
      </c>
    </row>
    <row r="51" spans="1:20" ht="15" customHeight="1" thickBot="1" x14ac:dyDescent="0.35">
      <c r="A51" s="62" t="s">
        <v>133</v>
      </c>
      <c r="B51" s="63"/>
      <c r="C51" s="11">
        <v>4521.9929999999995</v>
      </c>
      <c r="D51" s="11">
        <v>4571.2019999999993</v>
      </c>
      <c r="E51" s="11">
        <v>4643.4449999999997</v>
      </c>
      <c r="F51" s="11">
        <v>4741.8629999999994</v>
      </c>
      <c r="G51" s="11">
        <v>4897.866</v>
      </c>
      <c r="H51" s="11">
        <v>5041.3049999999994</v>
      </c>
      <c r="I51" s="11">
        <v>5175.3209999999999</v>
      </c>
      <c r="J51" s="11">
        <v>5295.7259999999997</v>
      </c>
      <c r="K51" s="11">
        <v>5425.5540000000001</v>
      </c>
      <c r="L51" s="11">
        <v>5560.6169999999993</v>
      </c>
      <c r="M51" s="11">
        <v>5708.2439999999997</v>
      </c>
      <c r="N51" s="11">
        <v>5876.8109999999997</v>
      </c>
      <c r="O51" s="11">
        <v>5993.0279999999993</v>
      </c>
      <c r="P51" s="11">
        <v>6109.2449999999999</v>
      </c>
      <c r="Q51" s="11">
        <v>6217.0859999999993</v>
      </c>
      <c r="R51" s="11">
        <v>6317.598</v>
      </c>
      <c r="S51" s="11">
        <v>6501.87</v>
      </c>
      <c r="T51" s="12">
        <v>2.2955577857974419E-2</v>
      </c>
    </row>
    <row r="52" spans="1:20" ht="15" customHeight="1" thickBot="1" x14ac:dyDescent="0.35">
      <c r="A52" s="62" t="s">
        <v>123</v>
      </c>
      <c r="B52" s="63"/>
      <c r="C52" s="11">
        <v>162.94499999999999</v>
      </c>
      <c r="D52" s="11">
        <v>165.07499999999999</v>
      </c>
      <c r="E52" s="11">
        <v>168.26999999999998</v>
      </c>
      <c r="F52" s="11">
        <v>171.465</v>
      </c>
      <c r="G52" s="11">
        <v>174.66</v>
      </c>
      <c r="H52" s="11">
        <v>177.85499999999999</v>
      </c>
      <c r="I52" s="11">
        <v>181.04999999999998</v>
      </c>
      <c r="J52" s="11">
        <v>184.245</v>
      </c>
      <c r="K52" s="11">
        <v>187.44</v>
      </c>
      <c r="L52" s="11">
        <v>190.63499999999999</v>
      </c>
      <c r="M52" s="11">
        <v>192.76499999999999</v>
      </c>
      <c r="N52" s="11">
        <v>195.95999999999998</v>
      </c>
      <c r="O52" s="11">
        <v>199.155</v>
      </c>
      <c r="P52" s="11">
        <v>201.285</v>
      </c>
      <c r="Q52" s="11">
        <v>204.48</v>
      </c>
      <c r="R52" s="11">
        <v>207.67499999999998</v>
      </c>
      <c r="S52" s="11">
        <v>210.86999999999998</v>
      </c>
      <c r="T52" s="12">
        <v>1.6244855198107588E-2</v>
      </c>
    </row>
    <row r="53" spans="1:20" ht="15" customHeight="1" thickBot="1" x14ac:dyDescent="0.35">
      <c r="A53" s="62" t="s">
        <v>124</v>
      </c>
      <c r="B53" s="63"/>
      <c r="C53" s="11">
        <v>29500.502999999997</v>
      </c>
      <c r="D53" s="11">
        <v>29781.881999999994</v>
      </c>
      <c r="E53" s="11">
        <v>30102.270000000004</v>
      </c>
      <c r="F53" s="11">
        <v>30611.777999999998</v>
      </c>
      <c r="G53" s="11">
        <v>31332.231</v>
      </c>
      <c r="H53" s="11">
        <v>32140.230000000003</v>
      </c>
      <c r="I53" s="11">
        <v>32880.230999999992</v>
      </c>
      <c r="J53" s="11">
        <v>33623.661000000007</v>
      </c>
      <c r="K53" s="11">
        <v>34383.969000000005</v>
      </c>
      <c r="L53" s="11">
        <v>35210.216999999997</v>
      </c>
      <c r="M53" s="11">
        <v>36191.739000000001</v>
      </c>
      <c r="N53" s="11">
        <v>37280.466</v>
      </c>
      <c r="O53" s="11">
        <v>37898.032680184129</v>
      </c>
      <c r="P53" s="11">
        <v>38596.799165569319</v>
      </c>
      <c r="Q53" s="11">
        <v>39259.501217176818</v>
      </c>
      <c r="R53" s="11">
        <v>39854.17213387142</v>
      </c>
      <c r="S53" s="11">
        <v>40709.388658504293</v>
      </c>
      <c r="T53" s="12">
        <v>2.0332152977069029E-2</v>
      </c>
    </row>
    <row r="54" spans="1:20" ht="15" customHeight="1" x14ac:dyDescent="0.3">
      <c r="A54" s="30"/>
      <c r="B54" s="6" t="s">
        <v>65</v>
      </c>
      <c r="C54" s="7">
        <v>6633.7965399999994</v>
      </c>
      <c r="D54" s="7">
        <v>6136.6282660383768</v>
      </c>
      <c r="E54" s="7">
        <v>6144.4435062097255</v>
      </c>
      <c r="F54" s="7">
        <v>6239.1205817188929</v>
      </c>
      <c r="G54" s="7">
        <v>6346.6663397887442</v>
      </c>
      <c r="H54" s="7">
        <v>6457.6355815331517</v>
      </c>
      <c r="I54" s="7">
        <v>6557.6774737561564</v>
      </c>
      <c r="J54" s="7">
        <v>6674.6329122592388</v>
      </c>
      <c r="K54" s="7">
        <v>6907.1663658542257</v>
      </c>
      <c r="L54" s="7">
        <v>7067.9714434178532</v>
      </c>
      <c r="M54" s="7">
        <v>7199.5667672879745</v>
      </c>
      <c r="N54" s="7">
        <v>7323.1856405104081</v>
      </c>
      <c r="O54" s="7">
        <v>7422.0716393493676</v>
      </c>
      <c r="P54" s="7">
        <v>7477.7974516706745</v>
      </c>
      <c r="Q54" s="7">
        <v>7647.1506868688939</v>
      </c>
      <c r="R54" s="7">
        <v>7771.2593000111719</v>
      </c>
      <c r="S54" s="7">
        <v>7892.3725728215604</v>
      </c>
      <c r="T54" s="8">
        <v>1.0916626557387898E-2</v>
      </c>
    </row>
    <row r="55" spans="1:20" ht="15" customHeight="1" x14ac:dyDescent="0.3">
      <c r="A55" s="30"/>
      <c r="B55" s="6" t="s">
        <v>125</v>
      </c>
      <c r="C55" s="7">
        <v>349.56208532142853</v>
      </c>
      <c r="D55" s="7">
        <v>322.6429092600992</v>
      </c>
      <c r="E55" s="7">
        <v>323.88834593528895</v>
      </c>
      <c r="F55" s="7">
        <v>329.02807474086535</v>
      </c>
      <c r="G55" s="7">
        <v>335.17993264581287</v>
      </c>
      <c r="H55" s="7">
        <v>341.70456067751678</v>
      </c>
      <c r="I55" s="7">
        <v>349.32587836654585</v>
      </c>
      <c r="J55" s="7">
        <v>357.08400774499052</v>
      </c>
      <c r="K55" s="7">
        <v>368.41891468712754</v>
      </c>
      <c r="L55" s="7">
        <v>379.06371358368051</v>
      </c>
      <c r="M55" s="7">
        <v>387.16884322633894</v>
      </c>
      <c r="N55" s="7">
        <v>394.98668058100321</v>
      </c>
      <c r="O55" s="7">
        <v>401.26950870803023</v>
      </c>
      <c r="P55" s="7">
        <v>403.92228172738578</v>
      </c>
      <c r="Q55" s="7">
        <v>413.14585311406699</v>
      </c>
      <c r="R55" s="7">
        <v>422.98398800508602</v>
      </c>
      <c r="S55" s="7">
        <v>431.51667979438662</v>
      </c>
      <c r="T55" s="8">
        <v>1.3251088891516716E-2</v>
      </c>
    </row>
    <row r="56" spans="1:20" ht="15" customHeight="1" thickBot="1" x14ac:dyDescent="0.35">
      <c r="A56" s="30"/>
      <c r="B56" s="6" t="s">
        <v>126</v>
      </c>
      <c r="C56" s="7">
        <v>362.27343387857144</v>
      </c>
      <c r="D56" s="7">
        <v>334.37537868773927</v>
      </c>
      <c r="E56" s="7">
        <v>335.66610396929951</v>
      </c>
      <c r="F56" s="7">
        <v>340.99273200416962</v>
      </c>
      <c r="G56" s="7">
        <v>347.36829383293338</v>
      </c>
      <c r="H56" s="7">
        <v>354.13018106579017</v>
      </c>
      <c r="I56" s="7">
        <v>362.02863757987478</v>
      </c>
      <c r="J56" s="7">
        <v>370.06888075389929</v>
      </c>
      <c r="K56" s="7">
        <v>381.81596613029586</v>
      </c>
      <c r="L56" s="7">
        <v>392.84784862308715</v>
      </c>
      <c r="M56" s="7">
        <v>401.24771025275129</v>
      </c>
      <c r="N56" s="7">
        <v>409.34983260213062</v>
      </c>
      <c r="O56" s="7">
        <v>415.86112720650414</v>
      </c>
      <c r="P56" s="7">
        <v>418.6103646992907</v>
      </c>
      <c r="Q56" s="7">
        <v>428.16933868185123</v>
      </c>
      <c r="R56" s="7">
        <v>438.36522393254376</v>
      </c>
      <c r="S56" s="7">
        <v>447.20819542327342</v>
      </c>
      <c r="T56" s="8">
        <v>1.3251088891516716E-2</v>
      </c>
    </row>
    <row r="57" spans="1:20" ht="15" customHeight="1" thickBot="1" x14ac:dyDescent="0.35">
      <c r="A57" s="62" t="s">
        <v>127</v>
      </c>
      <c r="B57" s="63"/>
      <c r="C57" s="11">
        <v>7345.6320591999993</v>
      </c>
      <c r="D57" s="11">
        <v>6793.6465539862156</v>
      </c>
      <c r="E57" s="11">
        <v>6803.9979561143145</v>
      </c>
      <c r="F57" s="11">
        <v>6909.1413884639278</v>
      </c>
      <c r="G57" s="11">
        <v>7029.2145662674902</v>
      </c>
      <c r="H57" s="11">
        <v>7153.4703232764587</v>
      </c>
      <c r="I57" s="11">
        <v>7269.0319897025774</v>
      </c>
      <c r="J57" s="11">
        <v>7401.7858007581281</v>
      </c>
      <c r="K57" s="11">
        <v>7657.4012466716495</v>
      </c>
      <c r="L57" s="11">
        <v>7839.8830056246206</v>
      </c>
      <c r="M57" s="11">
        <v>7987.9833207670645</v>
      </c>
      <c r="N57" s="11">
        <v>8127.5221536935424</v>
      </c>
      <c r="O57" s="11">
        <v>8239.2022752639023</v>
      </c>
      <c r="P57" s="11">
        <v>8300.3300980973509</v>
      </c>
      <c r="Q57" s="11">
        <v>8488.4658786648124</v>
      </c>
      <c r="R57" s="11">
        <v>8632.6085119488016</v>
      </c>
      <c r="S57" s="11">
        <v>8771.0974480392197</v>
      </c>
      <c r="T57" s="12">
        <v>1.1146418290782334E-2</v>
      </c>
    </row>
    <row r="58" spans="1:20" ht="15" customHeight="1" thickBot="1" x14ac:dyDescent="0.35">
      <c r="A58" s="62" t="s">
        <v>128</v>
      </c>
      <c r="B58" s="63"/>
      <c r="C58" s="11">
        <v>1220.3842199999999</v>
      </c>
      <c r="D58" s="11">
        <v>1240.0976136486329</v>
      </c>
      <c r="E58" s="11">
        <v>1248.4960129586643</v>
      </c>
      <c r="F58" s="11">
        <v>1266.1953949035703</v>
      </c>
      <c r="G58" s="11">
        <v>1284.914177103597</v>
      </c>
      <c r="H58" s="11">
        <v>1298.0082668904106</v>
      </c>
      <c r="I58" s="11">
        <v>1309.8268656433033</v>
      </c>
      <c r="J58" s="11">
        <v>1323.5112270328393</v>
      </c>
      <c r="K58" s="11">
        <v>1344.7613291991609</v>
      </c>
      <c r="L58" s="11">
        <v>1363.8297086264315</v>
      </c>
      <c r="M58" s="11">
        <v>1377.2355009067371</v>
      </c>
      <c r="N58" s="11">
        <v>1390.251477006175</v>
      </c>
      <c r="O58" s="11">
        <v>1402.243693768454</v>
      </c>
      <c r="P58" s="11">
        <v>1400.75406482068</v>
      </c>
      <c r="Q58" s="11">
        <v>1422.9865848052759</v>
      </c>
      <c r="R58" s="11">
        <v>1438.9046859038012</v>
      </c>
      <c r="S58" s="11">
        <v>1451.2261948909445</v>
      </c>
      <c r="T58" s="12">
        <v>1.0886525821613979E-2</v>
      </c>
    </row>
    <row r="59" spans="1:20" ht="15" customHeight="1" thickBot="1" x14ac:dyDescent="0.35">
      <c r="A59" s="62" t="s">
        <v>135</v>
      </c>
      <c r="B59" s="63"/>
      <c r="C59" s="11">
        <v>50472.156999999992</v>
      </c>
      <c r="D59" s="11">
        <v>51223.332999999991</v>
      </c>
      <c r="E59" s="11">
        <v>52106.006000000001</v>
      </c>
      <c r="F59" s="11">
        <v>53244.012000000002</v>
      </c>
      <c r="G59" s="11">
        <v>55324.459000000003</v>
      </c>
      <c r="H59" s="11">
        <v>57314.832999999999</v>
      </c>
      <c r="I59" s="11">
        <v>59348.614999999991</v>
      </c>
      <c r="J59" s="11">
        <v>61223.972000000009</v>
      </c>
      <c r="K59" s="11">
        <v>62892.344000000005</v>
      </c>
      <c r="L59" s="11">
        <v>64755.928999999996</v>
      </c>
      <c r="M59" s="11">
        <v>66684.402000000002</v>
      </c>
      <c r="N59" s="11">
        <v>68589.755999999994</v>
      </c>
      <c r="O59" s="11">
        <v>70098.57068018413</v>
      </c>
      <c r="P59" s="11">
        <v>71507.813165569314</v>
      </c>
      <c r="Q59" s="11">
        <v>72768.534217176813</v>
      </c>
      <c r="R59" s="11">
        <v>73881.348133871419</v>
      </c>
      <c r="S59" s="11">
        <v>75218.973658504285</v>
      </c>
      <c r="T59" s="12">
        <v>2.5249865825541562E-2</v>
      </c>
    </row>
    <row r="60" spans="1:20" ht="15" customHeight="1" thickBot="1" x14ac:dyDescent="0.35">
      <c r="A60" s="62" t="s">
        <v>136</v>
      </c>
      <c r="B60" s="63"/>
      <c r="C60" s="11">
        <v>48210.126203532585</v>
      </c>
      <c r="D60" s="11">
        <v>48965.61058717149</v>
      </c>
      <c r="E60" s="11">
        <v>49921.352042779457</v>
      </c>
      <c r="F60" s="11">
        <v>51156.716458672599</v>
      </c>
      <c r="G60" s="11">
        <v>53425.578338697036</v>
      </c>
      <c r="H60" s="11">
        <v>55497.479267002382</v>
      </c>
      <c r="I60" s="11">
        <v>57535.628506617264</v>
      </c>
      <c r="J60" s="11">
        <v>59417.421909389144</v>
      </c>
      <c r="K60" s="11">
        <v>61073.161438838288</v>
      </c>
      <c r="L60" s="11">
        <v>62906.152205686965</v>
      </c>
      <c r="M60" s="11">
        <v>64727.883674771751</v>
      </c>
      <c r="N60" s="11">
        <v>66528.575167822462</v>
      </c>
      <c r="O60" s="11">
        <v>67732.418811729905</v>
      </c>
      <c r="P60" s="11">
        <v>68970.425508147731</v>
      </c>
      <c r="Q60" s="11">
        <v>70146.587583365501</v>
      </c>
      <c r="R60" s="11">
        <v>71220.300177989295</v>
      </c>
      <c r="S60" s="11">
        <v>72440.564691512714</v>
      </c>
      <c r="T60" s="12">
        <v>2.5776445755590682E-2</v>
      </c>
    </row>
    <row r="61" spans="1:20" ht="15" customHeight="1" thickBot="1" x14ac:dyDescent="0.35">
      <c r="A61" s="62" t="s">
        <v>137</v>
      </c>
      <c r="B61" s="63"/>
      <c r="C61" s="11">
        <v>64431.936652067285</v>
      </c>
      <c r="D61" s="11">
        <v>64600.079796126047</v>
      </c>
      <c r="E61" s="11">
        <v>65571.420343361242</v>
      </c>
      <c r="F61" s="11">
        <v>66921.190847333695</v>
      </c>
      <c r="G61" s="11">
        <v>69247.734955059306</v>
      </c>
      <c r="H61" s="11">
        <v>71489.040043994726</v>
      </c>
      <c r="I61" s="11">
        <v>73768.283686866824</v>
      </c>
      <c r="J61" s="11">
        <v>75916.167045354305</v>
      </c>
      <c r="K61" s="11">
        <v>78000.478593228559</v>
      </c>
      <c r="L61" s="11">
        <v>80198.719584942592</v>
      </c>
      <c r="M61" s="11">
        <v>82422.531569689338</v>
      </c>
      <c r="N61" s="11">
        <v>84607.692342539187</v>
      </c>
      <c r="O61" s="11">
        <v>86367.413290064884</v>
      </c>
      <c r="P61" s="11">
        <v>88259.233635347511</v>
      </c>
      <c r="Q61" s="11">
        <v>89879.689706987556</v>
      </c>
      <c r="R61" s="11">
        <v>91292.343153738111</v>
      </c>
      <c r="S61" s="11">
        <v>92927.210094601658</v>
      </c>
      <c r="T61" s="12">
        <v>2.3151881192056356E-2</v>
      </c>
    </row>
    <row r="62" spans="1:20" ht="15" customHeight="1" thickBot="1" x14ac:dyDescent="0.35">
      <c r="A62" s="62" t="s">
        <v>138</v>
      </c>
      <c r="B62" s="63"/>
      <c r="C62" s="11">
        <v>61544.264841587436</v>
      </c>
      <c r="D62" s="11">
        <v>61752.763163562842</v>
      </c>
      <c r="E62" s="11">
        <v>62822.200552197515</v>
      </c>
      <c r="F62" s="11">
        <v>64297.716431544744</v>
      </c>
      <c r="G62" s="11">
        <v>66870.970913946949</v>
      </c>
      <c r="H62" s="11">
        <v>69222.246842444787</v>
      </c>
      <c r="I62" s="11">
        <v>71514.80393903589</v>
      </c>
      <c r="J62" s="11">
        <v>73676.090912191721</v>
      </c>
      <c r="K62" s="11">
        <v>75744.288071548057</v>
      </c>
      <c r="L62" s="11">
        <v>77907.813829859602</v>
      </c>
      <c r="M62" s="11">
        <v>80004.2570018556</v>
      </c>
      <c r="N62" s="11">
        <v>82065.158823230333</v>
      </c>
      <c r="O62" s="11">
        <v>83452.112530764032</v>
      </c>
      <c r="P62" s="11">
        <v>85127.437539705628</v>
      </c>
      <c r="Q62" s="11">
        <v>86641.205485608065</v>
      </c>
      <c r="R62" s="11">
        <v>88004.188439820951</v>
      </c>
      <c r="S62" s="11">
        <v>89494.701230860199</v>
      </c>
      <c r="T62" s="12">
        <v>2.3677383573462496E-2</v>
      </c>
    </row>
    <row r="63" spans="1:20" ht="15" customHeight="1" x14ac:dyDescent="0.3">
      <c r="A63" s="26" t="s">
        <v>199</v>
      </c>
      <c r="B63" s="32"/>
      <c r="C63" s="27"/>
      <c r="D63" s="27"/>
      <c r="E63" s="27"/>
      <c r="F63" s="27"/>
      <c r="G63" s="27"/>
      <c r="H63" s="27"/>
      <c r="I63" s="27"/>
      <c r="J63" s="27"/>
      <c r="K63" s="27"/>
      <c r="L63" s="27"/>
      <c r="M63" s="27"/>
      <c r="N63" s="27"/>
      <c r="O63" s="27"/>
      <c r="P63" s="27"/>
      <c r="Q63" s="27"/>
      <c r="R63" s="27"/>
      <c r="S63" s="27"/>
      <c r="T63" s="37"/>
    </row>
    <row r="64" spans="1:20" ht="15" customHeight="1" x14ac:dyDescent="0.3">
      <c r="A64" s="26" t="s">
        <v>200</v>
      </c>
    </row>
    <row r="65" spans="1:1" ht="15" customHeight="1" x14ac:dyDescent="0.3">
      <c r="A65" s="26" t="s">
        <v>196</v>
      </c>
    </row>
    <row r="66" spans="1:1" ht="15" customHeight="1" x14ac:dyDescent="0.3"/>
  </sheetData>
  <mergeCells count="23">
    <mergeCell ref="A58:B58"/>
    <mergeCell ref="A59:B59"/>
    <mergeCell ref="A60:B60"/>
    <mergeCell ref="A61:B61"/>
    <mergeCell ref="A62:B62"/>
    <mergeCell ref="A57:B57"/>
    <mergeCell ref="A24:B24"/>
    <mergeCell ref="A25:B25"/>
    <mergeCell ref="A28:B28"/>
    <mergeCell ref="A35:B35"/>
    <mergeCell ref="A42:B42"/>
    <mergeCell ref="A45:B45"/>
    <mergeCell ref="A49:B49"/>
    <mergeCell ref="A50:B50"/>
    <mergeCell ref="A51:B51"/>
    <mergeCell ref="A52:B52"/>
    <mergeCell ref="A53:B53"/>
    <mergeCell ref="A23:B23"/>
    <mergeCell ref="A1:T1"/>
    <mergeCell ref="A3:T3"/>
    <mergeCell ref="A13:B13"/>
    <mergeCell ref="A19:B19"/>
    <mergeCell ref="A2:U2"/>
  </mergeCells>
  <pageMargins left="0.25" right="0.25" top="0.75" bottom="0.75" header="0.3" footer="0.3"/>
  <pageSetup scale="4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BE94A-6BE6-4A13-B3F4-C164F765333B}">
  <sheetPr>
    <pageSetUpPr fitToPage="1"/>
  </sheetPr>
  <dimension ref="A1:U66"/>
  <sheetViews>
    <sheetView zoomScale="56" zoomScaleNormal="56" workbookViewId="0">
      <selection activeCell="S60" sqref="S60"/>
    </sheetView>
  </sheetViews>
  <sheetFormatPr defaultRowHeight="14.4" x14ac:dyDescent="0.3"/>
  <cols>
    <col min="1" max="1" width="18.6640625" customWidth="1"/>
    <col min="2" max="2" width="40.6640625" customWidth="1"/>
    <col min="3" max="19" width="10.6640625" customWidth="1"/>
    <col min="20" max="20" width="15.33203125" customWidth="1"/>
  </cols>
  <sheetData>
    <row r="1" spans="1:21" ht="18.75" customHeight="1" x14ac:dyDescent="0.35">
      <c r="A1" s="58" t="s">
        <v>141</v>
      </c>
      <c r="B1" s="58"/>
      <c r="C1" s="58"/>
      <c r="D1" s="58"/>
      <c r="E1" s="58"/>
      <c r="F1" s="58"/>
      <c r="G1" s="58"/>
      <c r="H1" s="58"/>
      <c r="I1" s="58"/>
      <c r="J1" s="58"/>
      <c r="K1" s="58"/>
      <c r="L1" s="58"/>
      <c r="M1" s="58"/>
      <c r="N1" s="58"/>
      <c r="O1" s="58"/>
      <c r="P1" s="58"/>
      <c r="Q1" s="58"/>
      <c r="R1" s="58"/>
      <c r="S1" s="58"/>
      <c r="T1" s="58"/>
    </row>
    <row r="2" spans="1:21" ht="15.75" customHeight="1" x14ac:dyDescent="0.3">
      <c r="A2" s="59" t="str">
        <f>'List of Forms'!A2</f>
        <v>California Energy Demand 2024-2040 Forecast - Local Reliability Scenario</v>
      </c>
      <c r="B2" s="59"/>
      <c r="C2" s="59"/>
      <c r="D2" s="59"/>
      <c r="E2" s="59"/>
      <c r="F2" s="59"/>
      <c r="G2" s="59"/>
      <c r="H2" s="59"/>
      <c r="I2" s="59"/>
      <c r="J2" s="59"/>
      <c r="K2" s="59"/>
      <c r="L2" s="59"/>
      <c r="M2" s="59"/>
      <c r="N2" s="59"/>
      <c r="O2" s="59"/>
      <c r="P2" s="59"/>
      <c r="Q2" s="59"/>
      <c r="R2" s="59"/>
      <c r="S2" s="59"/>
      <c r="T2" s="59"/>
      <c r="U2" s="59"/>
    </row>
    <row r="3" spans="1:21" ht="15.75" customHeight="1" x14ac:dyDescent="0.3">
      <c r="A3" s="59" t="s">
        <v>142</v>
      </c>
      <c r="B3" s="59"/>
      <c r="C3" s="59"/>
      <c r="D3" s="59"/>
      <c r="E3" s="59"/>
      <c r="F3" s="59"/>
      <c r="G3" s="59"/>
      <c r="H3" s="59"/>
      <c r="I3" s="59"/>
      <c r="J3" s="59"/>
      <c r="K3" s="59"/>
      <c r="L3" s="59"/>
      <c r="M3" s="59"/>
      <c r="N3" s="59"/>
      <c r="O3" s="59"/>
      <c r="P3" s="59"/>
      <c r="Q3" s="59"/>
      <c r="R3" s="59"/>
      <c r="S3" s="59"/>
      <c r="T3" s="59"/>
    </row>
    <row r="4" spans="1:21" x14ac:dyDescent="0.3">
      <c r="A4" s="34"/>
    </row>
    <row r="5" spans="1:21" ht="43.95" customHeight="1" thickBot="1" x14ac:dyDescent="0.35">
      <c r="A5" s="5" t="s">
        <v>86</v>
      </c>
      <c r="B5" s="5" t="s">
        <v>10</v>
      </c>
      <c r="C5" s="5">
        <v>2024</v>
      </c>
      <c r="D5" s="5">
        <v>2025</v>
      </c>
      <c r="E5" s="5">
        <v>2026</v>
      </c>
      <c r="F5" s="5">
        <v>2027</v>
      </c>
      <c r="G5" s="5">
        <v>2028</v>
      </c>
      <c r="H5" s="5">
        <v>2029</v>
      </c>
      <c r="I5" s="5">
        <v>2030</v>
      </c>
      <c r="J5" s="5">
        <v>2031</v>
      </c>
      <c r="K5" s="5">
        <v>2032</v>
      </c>
      <c r="L5" s="5">
        <v>2033</v>
      </c>
      <c r="M5" s="5">
        <v>2034</v>
      </c>
      <c r="N5" s="5">
        <v>2035</v>
      </c>
      <c r="O5" s="5">
        <v>2036</v>
      </c>
      <c r="P5" s="5">
        <v>2037</v>
      </c>
      <c r="Q5" s="5">
        <v>2038</v>
      </c>
      <c r="R5" s="5">
        <v>2039</v>
      </c>
      <c r="S5" s="5">
        <v>2040</v>
      </c>
      <c r="T5" s="5" t="s">
        <v>157</v>
      </c>
    </row>
    <row r="6" spans="1:21" ht="15" customHeight="1" thickTop="1" x14ac:dyDescent="0.3">
      <c r="A6" s="29"/>
      <c r="B6" s="6" t="s">
        <v>87</v>
      </c>
      <c r="C6" s="7">
        <v>7261.6148390367753</v>
      </c>
      <c r="D6" s="7">
        <v>7538.4886439176844</v>
      </c>
      <c r="E6" s="7">
        <v>7883.0675344320662</v>
      </c>
      <c r="F6" s="7">
        <v>8283.724388963743</v>
      </c>
      <c r="G6" s="7">
        <v>9598.1168173805963</v>
      </c>
      <c r="H6" s="7">
        <v>10558.111178858</v>
      </c>
      <c r="I6" s="7">
        <v>11449.403752108297</v>
      </c>
      <c r="J6" s="7">
        <v>12211.972209701646</v>
      </c>
      <c r="K6" s="7">
        <v>12662.372446173702</v>
      </c>
      <c r="L6" s="7">
        <v>13143.39424970039</v>
      </c>
      <c r="M6" s="7">
        <v>13590.805988059647</v>
      </c>
      <c r="N6" s="7">
        <v>13926.989067407318</v>
      </c>
      <c r="O6" s="7">
        <v>14305.406646767966</v>
      </c>
      <c r="P6" s="7">
        <v>14599.611810806049</v>
      </c>
      <c r="Q6" s="7">
        <v>14841.450367840349</v>
      </c>
      <c r="R6" s="7">
        <v>15049.227685611004</v>
      </c>
      <c r="S6" s="7">
        <v>15229.999913737505</v>
      </c>
      <c r="T6" s="8">
        <v>4.7379738354841772E-2</v>
      </c>
    </row>
    <row r="7" spans="1:21" ht="15" customHeight="1" x14ac:dyDescent="0.3">
      <c r="A7" s="29"/>
      <c r="B7" s="6" t="s">
        <v>88</v>
      </c>
      <c r="C7" s="7">
        <v>233.27063129317082</v>
      </c>
      <c r="D7" s="7">
        <v>235.71737334977368</v>
      </c>
      <c r="E7" s="7">
        <v>240.62889908065176</v>
      </c>
      <c r="F7" s="7">
        <v>251.49393592691402</v>
      </c>
      <c r="G7" s="7">
        <v>262.15215215937963</v>
      </c>
      <c r="H7" s="7">
        <v>269.38260936087511</v>
      </c>
      <c r="I7" s="7">
        <v>275.68610103883179</v>
      </c>
      <c r="J7" s="7">
        <v>282.59583172757027</v>
      </c>
      <c r="K7" s="7">
        <v>291.54903737690393</v>
      </c>
      <c r="L7" s="7">
        <v>299.76255324853292</v>
      </c>
      <c r="M7" s="7">
        <v>309.52453891453615</v>
      </c>
      <c r="N7" s="7">
        <v>319.27219725701121</v>
      </c>
      <c r="O7" s="7">
        <v>329.54089577724864</v>
      </c>
      <c r="P7" s="7">
        <v>337.60145468163427</v>
      </c>
      <c r="Q7" s="7">
        <v>344.45251824368745</v>
      </c>
      <c r="R7" s="7">
        <v>350.20845038550118</v>
      </c>
      <c r="S7" s="7">
        <v>355.98957247789627</v>
      </c>
      <c r="T7" s="8">
        <v>2.6770956869588858E-2</v>
      </c>
    </row>
    <row r="8" spans="1:21" ht="15" customHeight="1" x14ac:dyDescent="0.3">
      <c r="A8" s="30"/>
      <c r="B8" s="6" t="s">
        <v>13</v>
      </c>
      <c r="C8" s="7">
        <v>141.76891956834345</v>
      </c>
      <c r="D8" s="7">
        <v>147.96322870061763</v>
      </c>
      <c r="E8" s="7">
        <v>151.12176759822589</v>
      </c>
      <c r="F8" s="7">
        <v>152.86828713815379</v>
      </c>
      <c r="G8" s="7">
        <v>151.89158339363442</v>
      </c>
      <c r="H8" s="7">
        <v>152.18273215946525</v>
      </c>
      <c r="I8" s="7">
        <v>153.67219741161725</v>
      </c>
      <c r="J8" s="7">
        <v>155.4310549478495</v>
      </c>
      <c r="K8" s="7">
        <v>158.07245948525181</v>
      </c>
      <c r="L8" s="7">
        <v>160.18398884404402</v>
      </c>
      <c r="M8" s="7">
        <v>163.11729865405951</v>
      </c>
      <c r="N8" s="7">
        <v>166.35621888988533</v>
      </c>
      <c r="O8" s="7">
        <v>170.1880872572134</v>
      </c>
      <c r="P8" s="7">
        <v>173.01411120804616</v>
      </c>
      <c r="Q8" s="7">
        <v>175.45494494818166</v>
      </c>
      <c r="R8" s="7">
        <v>178.35924741678662</v>
      </c>
      <c r="S8" s="7">
        <v>180.76476061207194</v>
      </c>
      <c r="T8" s="8">
        <v>1.5303296592970028E-2</v>
      </c>
    </row>
    <row r="9" spans="1:21" ht="15" customHeight="1" x14ac:dyDescent="0.3">
      <c r="A9" s="30"/>
      <c r="B9" s="6" t="s">
        <v>14</v>
      </c>
      <c r="C9" s="7">
        <v>771.42269373205454</v>
      </c>
      <c r="D9" s="7">
        <v>852.78966159838683</v>
      </c>
      <c r="E9" s="7">
        <v>905.78216119913782</v>
      </c>
      <c r="F9" s="7">
        <v>964.12991974542251</v>
      </c>
      <c r="G9" s="7">
        <v>1026.3558477493123</v>
      </c>
      <c r="H9" s="7">
        <v>1097.137661716522</v>
      </c>
      <c r="I9" s="7">
        <v>1147.881976872842</v>
      </c>
      <c r="J9" s="7">
        <v>1265.1745162387356</v>
      </c>
      <c r="K9" s="7">
        <v>1351.8518605212503</v>
      </c>
      <c r="L9" s="7">
        <v>1442.6786412359359</v>
      </c>
      <c r="M9" s="7">
        <v>1544.3320356828708</v>
      </c>
      <c r="N9" s="7">
        <v>1635.9046413801195</v>
      </c>
      <c r="O9" s="7">
        <v>1717.6580513214406</v>
      </c>
      <c r="P9" s="7">
        <v>1785.6992441949819</v>
      </c>
      <c r="Q9" s="7">
        <v>1841.5338170593793</v>
      </c>
      <c r="R9" s="7">
        <v>1894.9631026229727</v>
      </c>
      <c r="S9" s="7">
        <v>1936.6017292896709</v>
      </c>
      <c r="T9" s="8">
        <v>5.921529672512893E-2</v>
      </c>
    </row>
    <row r="10" spans="1:21" ht="15" customHeight="1" x14ac:dyDescent="0.3">
      <c r="A10" s="30"/>
      <c r="B10" s="6" t="s">
        <v>89</v>
      </c>
      <c r="C10" s="7">
        <v>6.0744875646180869</v>
      </c>
      <c r="D10" s="7">
        <v>6.0631973161617037</v>
      </c>
      <c r="E10" s="7">
        <v>6.1150451679381526</v>
      </c>
      <c r="F10" s="7">
        <v>6.1041007304719876</v>
      </c>
      <c r="G10" s="7">
        <v>6.0148418988585464</v>
      </c>
      <c r="H10" s="7">
        <v>5.9903628213084854</v>
      </c>
      <c r="I10" s="7">
        <v>5.9999910099747868</v>
      </c>
      <c r="J10" s="7">
        <v>6.0343889589079218</v>
      </c>
      <c r="K10" s="7">
        <v>6.1185652945173894</v>
      </c>
      <c r="L10" s="7">
        <v>6.1755082388572955</v>
      </c>
      <c r="M10" s="7">
        <v>6.2707033809190298</v>
      </c>
      <c r="N10" s="7">
        <v>6.3658086248695298</v>
      </c>
      <c r="O10" s="7">
        <v>6.4900959482609775</v>
      </c>
      <c r="P10" s="7">
        <v>6.5748427521543205</v>
      </c>
      <c r="Q10" s="7">
        <v>6.642035243568329</v>
      </c>
      <c r="R10" s="7">
        <v>6.6946127652503575</v>
      </c>
      <c r="S10" s="7">
        <v>6.7516217108717038</v>
      </c>
      <c r="T10" s="8">
        <v>6.6271816851306564E-3</v>
      </c>
    </row>
    <row r="11" spans="1:21" ht="15" customHeight="1" x14ac:dyDescent="0.3">
      <c r="A11" s="30"/>
      <c r="B11" s="6" t="s">
        <v>90</v>
      </c>
      <c r="C11" s="7">
        <v>47.094155999999991</v>
      </c>
      <c r="D11" s="7">
        <v>47.094155999999991</v>
      </c>
      <c r="E11" s="7">
        <v>47.094155999999991</v>
      </c>
      <c r="F11" s="7">
        <v>47.094155999999991</v>
      </c>
      <c r="G11" s="7">
        <v>47.094155999999991</v>
      </c>
      <c r="H11" s="7">
        <v>47.094155999999991</v>
      </c>
      <c r="I11" s="7">
        <v>47.094155999999991</v>
      </c>
      <c r="J11" s="7">
        <v>47.094155999999991</v>
      </c>
      <c r="K11" s="7">
        <v>47.094155999999991</v>
      </c>
      <c r="L11" s="7">
        <v>47.094155999999991</v>
      </c>
      <c r="M11" s="7">
        <v>47.094155999999991</v>
      </c>
      <c r="N11" s="7">
        <v>47.094155999999991</v>
      </c>
      <c r="O11" s="7">
        <v>47.094155999999991</v>
      </c>
      <c r="P11" s="7">
        <v>47.094155999999991</v>
      </c>
      <c r="Q11" s="7">
        <v>47.094155999999991</v>
      </c>
      <c r="R11" s="7">
        <v>47.094155999999991</v>
      </c>
      <c r="S11" s="7">
        <v>47.094155999999991</v>
      </c>
      <c r="T11" s="8">
        <v>0</v>
      </c>
    </row>
    <row r="12" spans="1:21" ht="15" customHeight="1" thickBot="1" x14ac:dyDescent="0.35">
      <c r="A12" s="30"/>
      <c r="B12" s="6" t="s">
        <v>91</v>
      </c>
      <c r="C12" s="7">
        <v>74.198074691407001</v>
      </c>
      <c r="D12" s="7">
        <v>63.478924562985071</v>
      </c>
      <c r="E12" s="7">
        <v>64.099225272621439</v>
      </c>
      <c r="F12" s="7">
        <v>64.963161247814725</v>
      </c>
      <c r="G12" s="7">
        <v>66.198338490545012</v>
      </c>
      <c r="H12" s="7">
        <v>67.616666555097012</v>
      </c>
      <c r="I12" s="7">
        <v>69.314807819732408</v>
      </c>
      <c r="J12" s="7">
        <v>71.200015620781372</v>
      </c>
      <c r="K12" s="7">
        <v>73.25334710326841</v>
      </c>
      <c r="L12" s="7">
        <v>75.410119382773942</v>
      </c>
      <c r="M12" s="7">
        <v>77.928540617063177</v>
      </c>
      <c r="N12" s="7">
        <v>80.647530581237604</v>
      </c>
      <c r="O12" s="7">
        <v>83.414736921768949</v>
      </c>
      <c r="P12" s="7">
        <v>85.692974687856335</v>
      </c>
      <c r="Q12" s="7">
        <v>87.695556421943067</v>
      </c>
      <c r="R12" s="7">
        <v>89.479268980164733</v>
      </c>
      <c r="S12" s="7">
        <v>91.136096912011269</v>
      </c>
      <c r="T12" s="8">
        <v>1.2933913604019409E-2</v>
      </c>
    </row>
    <row r="13" spans="1:21" ht="15" customHeight="1" thickBot="1" x14ac:dyDescent="0.35">
      <c r="A13" s="62" t="s">
        <v>92</v>
      </c>
      <c r="B13" s="63"/>
      <c r="C13" s="11">
        <v>8535.4438018863675</v>
      </c>
      <c r="D13" s="11">
        <v>8891.5951854456089</v>
      </c>
      <c r="E13" s="11">
        <v>9297.9087887506412</v>
      </c>
      <c r="F13" s="11">
        <v>9770.3779497525193</v>
      </c>
      <c r="G13" s="11">
        <v>11157.823737072327</v>
      </c>
      <c r="H13" s="11">
        <v>12197.515367471267</v>
      </c>
      <c r="I13" s="11">
        <v>13149.052982261293</v>
      </c>
      <c r="J13" s="11">
        <v>14039.502173195489</v>
      </c>
      <c r="K13" s="11">
        <v>14590.311871954893</v>
      </c>
      <c r="L13" s="11">
        <v>15174.699216650533</v>
      </c>
      <c r="M13" s="11">
        <v>15739.073261309093</v>
      </c>
      <c r="N13" s="11">
        <v>16182.629620140438</v>
      </c>
      <c r="O13" s="11">
        <v>16659.792669993898</v>
      </c>
      <c r="P13" s="11">
        <v>17035.288594330719</v>
      </c>
      <c r="Q13" s="11">
        <v>17344.323395757106</v>
      </c>
      <c r="R13" s="11">
        <v>17616.026523781678</v>
      </c>
      <c r="S13" s="11">
        <v>17848.337850740027</v>
      </c>
      <c r="T13" s="12">
        <v>4.7184558082704608E-2</v>
      </c>
    </row>
    <row r="14" spans="1:21" ht="15" customHeight="1" x14ac:dyDescent="0.3">
      <c r="A14" s="30"/>
      <c r="B14" s="6" t="s">
        <v>93</v>
      </c>
      <c r="C14" s="7">
        <v>9959.2482237275854</v>
      </c>
      <c r="D14" s="7">
        <v>10039.973695877839</v>
      </c>
      <c r="E14" s="7">
        <v>10168.607040145385</v>
      </c>
      <c r="F14" s="7">
        <v>10305.995406929054</v>
      </c>
      <c r="G14" s="7">
        <v>10314.494093236526</v>
      </c>
      <c r="H14" s="7">
        <v>10454.609520377551</v>
      </c>
      <c r="I14" s="7">
        <v>10731.628031974553</v>
      </c>
      <c r="J14" s="7">
        <v>10946.014178609686</v>
      </c>
      <c r="K14" s="7">
        <v>11247.425674261407</v>
      </c>
      <c r="L14" s="7">
        <v>11602.763320979891</v>
      </c>
      <c r="M14" s="7">
        <v>11922.730748911817</v>
      </c>
      <c r="N14" s="7">
        <v>12231.736737852299</v>
      </c>
      <c r="O14" s="7">
        <v>12575.764281617803</v>
      </c>
      <c r="P14" s="7">
        <v>12854.867773469774</v>
      </c>
      <c r="Q14" s="7">
        <v>13096.390674755774</v>
      </c>
      <c r="R14" s="7">
        <v>13302.006326894036</v>
      </c>
      <c r="S14" s="7">
        <v>13510.430027981216</v>
      </c>
      <c r="T14" s="8">
        <v>1.9242826361175469E-2</v>
      </c>
    </row>
    <row r="15" spans="1:21" ht="15" customHeight="1" x14ac:dyDescent="0.3">
      <c r="A15" s="30"/>
      <c r="B15" s="6" t="s">
        <v>94</v>
      </c>
      <c r="C15" s="7">
        <v>267.04855110728568</v>
      </c>
      <c r="D15" s="7">
        <v>268.60282923163049</v>
      </c>
      <c r="E15" s="7">
        <v>272.18065992109996</v>
      </c>
      <c r="F15" s="7">
        <v>277.28022126633937</v>
      </c>
      <c r="G15" s="7">
        <v>279.47722315724025</v>
      </c>
      <c r="H15" s="7">
        <v>285.66478456609201</v>
      </c>
      <c r="I15" s="7">
        <v>293.3443167579606</v>
      </c>
      <c r="J15" s="7">
        <v>301.67022110202112</v>
      </c>
      <c r="K15" s="7">
        <v>312.4560501179273</v>
      </c>
      <c r="L15" s="7">
        <v>322.5984685454967</v>
      </c>
      <c r="M15" s="7">
        <v>334.22983902406844</v>
      </c>
      <c r="N15" s="7">
        <v>345.57404918420309</v>
      </c>
      <c r="O15" s="7">
        <v>357.43893159338933</v>
      </c>
      <c r="P15" s="7">
        <v>367.13503946513191</v>
      </c>
      <c r="Q15" s="7">
        <v>375.63534881002295</v>
      </c>
      <c r="R15" s="7">
        <v>382.81043094038904</v>
      </c>
      <c r="S15" s="7">
        <v>390.07864982586352</v>
      </c>
      <c r="T15" s="8">
        <v>2.3965023183752709E-2</v>
      </c>
    </row>
    <row r="16" spans="1:21" ht="15" customHeight="1" x14ac:dyDescent="0.3">
      <c r="A16" s="30"/>
      <c r="B16" s="6" t="s">
        <v>95</v>
      </c>
      <c r="C16" s="7">
        <v>32.77490429675548</v>
      </c>
      <c r="D16" s="7">
        <v>29.327813376373339</v>
      </c>
      <c r="E16" s="7">
        <v>33.152083185061926</v>
      </c>
      <c r="F16" s="7">
        <v>33.600148824930798</v>
      </c>
      <c r="G16" s="7">
        <v>33.656131599263318</v>
      </c>
      <c r="H16" s="7">
        <v>34.197272896652244</v>
      </c>
      <c r="I16" s="7">
        <v>34.864870435574083</v>
      </c>
      <c r="J16" s="7">
        <v>35.663631658760686</v>
      </c>
      <c r="K16" s="7">
        <v>36.738609424205272</v>
      </c>
      <c r="L16" s="7">
        <v>37.852791045445294</v>
      </c>
      <c r="M16" s="7">
        <v>39.089225809872154</v>
      </c>
      <c r="N16" s="7">
        <v>40.304269646854586</v>
      </c>
      <c r="O16" s="7">
        <v>41.594998774646648</v>
      </c>
      <c r="P16" s="7">
        <v>42.63039407751414</v>
      </c>
      <c r="Q16" s="7">
        <v>43.503813039327454</v>
      </c>
      <c r="R16" s="7">
        <v>44.213995479096582</v>
      </c>
      <c r="S16" s="7">
        <v>44.926067936516333</v>
      </c>
      <c r="T16" s="8">
        <v>1.9905211823525226E-2</v>
      </c>
    </row>
    <row r="17" spans="1:20" ht="15" customHeight="1" x14ac:dyDescent="0.3">
      <c r="A17" s="30"/>
      <c r="B17" s="6" t="s">
        <v>96</v>
      </c>
      <c r="C17" s="7">
        <v>61.520400000000002</v>
      </c>
      <c r="D17" s="7">
        <v>61.520400000000002</v>
      </c>
      <c r="E17" s="7">
        <v>61.520400000000002</v>
      </c>
      <c r="F17" s="7">
        <v>61.520400000000002</v>
      </c>
      <c r="G17" s="7">
        <v>61.520400000000002</v>
      </c>
      <c r="H17" s="7">
        <v>61.520400000000002</v>
      </c>
      <c r="I17" s="7">
        <v>61.520400000000002</v>
      </c>
      <c r="J17" s="7">
        <v>61.520400000000002</v>
      </c>
      <c r="K17" s="7">
        <v>61.520400000000002</v>
      </c>
      <c r="L17" s="7">
        <v>61.520400000000002</v>
      </c>
      <c r="M17" s="7">
        <v>61.520400000000002</v>
      </c>
      <c r="N17" s="7">
        <v>61.520400000000002</v>
      </c>
      <c r="O17" s="7">
        <v>61.520400000000002</v>
      </c>
      <c r="P17" s="7">
        <v>61.520400000000002</v>
      </c>
      <c r="Q17" s="7">
        <v>61.520400000000002</v>
      </c>
      <c r="R17" s="7">
        <v>61.520400000000002</v>
      </c>
      <c r="S17" s="7">
        <v>61.520400000000002</v>
      </c>
      <c r="T17" s="8">
        <v>0</v>
      </c>
    </row>
    <row r="18" spans="1:20" ht="15" customHeight="1" thickBot="1" x14ac:dyDescent="0.35">
      <c r="A18" s="30"/>
      <c r="B18" s="6" t="s">
        <v>97</v>
      </c>
      <c r="C18" s="7">
        <v>228.60907734072137</v>
      </c>
      <c r="D18" s="7">
        <v>260.4516014641643</v>
      </c>
      <c r="E18" s="7">
        <v>264.15986482504923</v>
      </c>
      <c r="F18" s="7">
        <v>269.38669711634276</v>
      </c>
      <c r="G18" s="7">
        <v>275.36939503490993</v>
      </c>
      <c r="H18" s="7">
        <v>282.49808692113879</v>
      </c>
      <c r="I18" s="7">
        <v>290.39846479151686</v>
      </c>
      <c r="J18" s="7">
        <v>298.98221352067799</v>
      </c>
      <c r="K18" s="7">
        <v>308.00267276662413</v>
      </c>
      <c r="L18" s="7">
        <v>318.48408100621924</v>
      </c>
      <c r="M18" s="7">
        <v>329.78455214068981</v>
      </c>
      <c r="N18" s="7">
        <v>341.25876093717972</v>
      </c>
      <c r="O18" s="7">
        <v>350.70619306062412</v>
      </c>
      <c r="P18" s="7">
        <v>359.03113438453829</v>
      </c>
      <c r="Q18" s="7">
        <v>366.45614808961261</v>
      </c>
      <c r="R18" s="7">
        <v>373.35291970061468</v>
      </c>
      <c r="S18" s="7">
        <v>379.42816717469515</v>
      </c>
      <c r="T18" s="8">
        <v>3.2172433494189301E-2</v>
      </c>
    </row>
    <row r="19" spans="1:20" ht="15" customHeight="1" thickBot="1" x14ac:dyDescent="0.35">
      <c r="A19" s="62" t="s">
        <v>98</v>
      </c>
      <c r="B19" s="63"/>
      <c r="C19" s="39">
        <v>19084.644958358716</v>
      </c>
      <c r="D19" s="39">
        <v>19551.471525395616</v>
      </c>
      <c r="E19" s="39">
        <v>20097.528836827238</v>
      </c>
      <c r="F19" s="39">
        <v>20718.160823889186</v>
      </c>
      <c r="G19" s="39">
        <v>22122.340980100267</v>
      </c>
      <c r="H19" s="39">
        <v>23316.005432232701</v>
      </c>
      <c r="I19" s="39">
        <v>24560.8090662209</v>
      </c>
      <c r="J19" s="39">
        <v>25683.352818086634</v>
      </c>
      <c r="K19" s="39">
        <v>26556.455278525056</v>
      </c>
      <c r="L19" s="39">
        <v>27517.918278227586</v>
      </c>
      <c r="M19" s="39">
        <v>28426.428027195543</v>
      </c>
      <c r="N19" s="39">
        <v>29203.023837760975</v>
      </c>
      <c r="O19" s="39">
        <v>30046.81747504036</v>
      </c>
      <c r="P19" s="39">
        <v>30720.473335727678</v>
      </c>
      <c r="Q19" s="39">
        <v>31287.829780451844</v>
      </c>
      <c r="R19" s="39">
        <v>31779.930596795813</v>
      </c>
      <c r="S19" s="39">
        <v>32234.721163658316</v>
      </c>
      <c r="T19" s="12">
        <v>3.3302522414717428E-2</v>
      </c>
    </row>
    <row r="20" spans="1:20" ht="15" customHeight="1" x14ac:dyDescent="0.3">
      <c r="A20" s="30"/>
      <c r="B20" s="6" t="s">
        <v>99</v>
      </c>
      <c r="C20" s="7">
        <v>2329.7463789239969</v>
      </c>
      <c r="D20" s="7">
        <v>2345.0609302471421</v>
      </c>
      <c r="E20" s="7">
        <v>2376.0292272914949</v>
      </c>
      <c r="F20" s="7">
        <v>2400.2969799566981</v>
      </c>
      <c r="G20" s="7">
        <v>2391.9498134685978</v>
      </c>
      <c r="H20" s="7">
        <v>2411.6898164844256</v>
      </c>
      <c r="I20" s="7">
        <v>2494.6128026190568</v>
      </c>
      <c r="J20" s="7">
        <v>2533.5830848032365</v>
      </c>
      <c r="K20" s="7">
        <v>2592.1389955846785</v>
      </c>
      <c r="L20" s="7">
        <v>2694.9511563260494</v>
      </c>
      <c r="M20" s="7">
        <v>2757.8669913990025</v>
      </c>
      <c r="N20" s="7">
        <v>2818.8874044031541</v>
      </c>
      <c r="O20" s="7">
        <v>2889.4544809792128</v>
      </c>
      <c r="P20" s="7">
        <v>2944.6477167954713</v>
      </c>
      <c r="Q20" s="7">
        <v>2990.7480159226989</v>
      </c>
      <c r="R20" s="7">
        <v>3030.13510240597</v>
      </c>
      <c r="S20" s="7">
        <v>3070.2020723840719</v>
      </c>
      <c r="T20" s="8">
        <v>1.7398621115294333E-2</v>
      </c>
    </row>
    <row r="21" spans="1:20" ht="15" customHeight="1" x14ac:dyDescent="0.3">
      <c r="A21" s="30"/>
      <c r="B21" s="6" t="s">
        <v>100</v>
      </c>
      <c r="C21" s="7">
        <v>98.385030000000015</v>
      </c>
      <c r="D21" s="7">
        <v>98.385030000000015</v>
      </c>
      <c r="E21" s="7">
        <v>98.385030000000015</v>
      </c>
      <c r="F21" s="7">
        <v>98.385030000000015</v>
      </c>
      <c r="G21" s="7">
        <v>98.385030000000015</v>
      </c>
      <c r="H21" s="7">
        <v>98.385030000000015</v>
      </c>
      <c r="I21" s="7">
        <v>98.385030000000015</v>
      </c>
      <c r="J21" s="7">
        <v>98.385030000000015</v>
      </c>
      <c r="K21" s="7">
        <v>98.385030000000015</v>
      </c>
      <c r="L21" s="7">
        <v>98.385030000000015</v>
      </c>
      <c r="M21" s="7">
        <v>98.385030000000015</v>
      </c>
      <c r="N21" s="7">
        <v>98.385030000000015</v>
      </c>
      <c r="O21" s="7">
        <v>98.385030000000015</v>
      </c>
      <c r="P21" s="7">
        <v>98.385030000000015</v>
      </c>
      <c r="Q21" s="7">
        <v>98.385030000000015</v>
      </c>
      <c r="R21" s="7">
        <v>98.385030000000015</v>
      </c>
      <c r="S21" s="7">
        <v>98.385030000000015</v>
      </c>
      <c r="T21" s="8">
        <v>0</v>
      </c>
    </row>
    <row r="22" spans="1:20" ht="15" customHeight="1" thickBot="1" x14ac:dyDescent="0.35">
      <c r="A22" s="30"/>
      <c r="B22" s="6" t="s">
        <v>101</v>
      </c>
      <c r="C22" s="7">
        <v>17.589632717283575</v>
      </c>
      <c r="D22" s="7">
        <v>17.761514357243435</v>
      </c>
      <c r="E22" s="7">
        <v>18.000905881273113</v>
      </c>
      <c r="F22" s="7">
        <v>18.343166154110843</v>
      </c>
      <c r="G22" s="7">
        <v>18.736176431141153</v>
      </c>
      <c r="H22" s="7">
        <v>19.206721282879514</v>
      </c>
      <c r="I22" s="7">
        <v>19.729101160051297</v>
      </c>
      <c r="J22" s="7">
        <v>20.298067110127317</v>
      </c>
      <c r="K22" s="7">
        <v>20.895695890269597</v>
      </c>
      <c r="L22" s="7">
        <v>21.593535446366708</v>
      </c>
      <c r="M22" s="7">
        <v>22.346951405459617</v>
      </c>
      <c r="N22" s="7">
        <v>23.113727835872982</v>
      </c>
      <c r="O22" s="7">
        <v>23.745013980432034</v>
      </c>
      <c r="P22" s="7">
        <v>24.29991747685116</v>
      </c>
      <c r="Q22" s="7">
        <v>24.794173625459898</v>
      </c>
      <c r="R22" s="7">
        <v>25.253270798223131</v>
      </c>
      <c r="S22" s="7">
        <v>25.656733957614577</v>
      </c>
      <c r="T22" s="8">
        <v>2.3874053532444428E-2</v>
      </c>
    </row>
    <row r="23" spans="1:20" ht="15" customHeight="1" thickBot="1" x14ac:dyDescent="0.35">
      <c r="A23" s="62" t="s">
        <v>102</v>
      </c>
      <c r="B23" s="63"/>
      <c r="C23" s="11">
        <v>2445.7210416412804</v>
      </c>
      <c r="D23" s="11">
        <v>2461.2074746043854</v>
      </c>
      <c r="E23" s="11">
        <v>2492.4151631727677</v>
      </c>
      <c r="F23" s="11">
        <v>2517.0251761108088</v>
      </c>
      <c r="G23" s="11">
        <v>2509.071019899739</v>
      </c>
      <c r="H23" s="11">
        <v>2529.2815677673052</v>
      </c>
      <c r="I23" s="11">
        <v>2612.7269337791081</v>
      </c>
      <c r="J23" s="11">
        <v>2652.2661819133637</v>
      </c>
      <c r="K23" s="11">
        <v>2711.4197214749479</v>
      </c>
      <c r="L23" s="11">
        <v>2814.9297217724161</v>
      </c>
      <c r="M23" s="11">
        <v>2878.5989728044619</v>
      </c>
      <c r="N23" s="11">
        <v>2940.3861622390268</v>
      </c>
      <c r="O23" s="11">
        <v>3011.5845249596446</v>
      </c>
      <c r="P23" s="11">
        <v>3067.3326642723223</v>
      </c>
      <c r="Q23" s="11">
        <v>3113.9272195481585</v>
      </c>
      <c r="R23" s="11">
        <v>3153.7734032041931</v>
      </c>
      <c r="S23" s="11">
        <v>3194.2438363416863</v>
      </c>
      <c r="T23" s="12">
        <v>1.6828175319681726E-2</v>
      </c>
    </row>
    <row r="24" spans="1:20" ht="15" customHeight="1" thickBot="1" x14ac:dyDescent="0.35">
      <c r="A24" s="62" t="s">
        <v>103</v>
      </c>
      <c r="B24" s="63"/>
      <c r="C24" s="11">
        <v>12994.922198113627</v>
      </c>
      <c r="D24" s="11">
        <v>13121.083814554393</v>
      </c>
      <c r="E24" s="11">
        <v>13292.035211249362</v>
      </c>
      <c r="F24" s="11">
        <v>13464.808050247475</v>
      </c>
      <c r="G24" s="11">
        <v>13473.588262927678</v>
      </c>
      <c r="H24" s="11">
        <v>13647.77163252874</v>
      </c>
      <c r="I24" s="11">
        <v>14024.483017738712</v>
      </c>
      <c r="J24" s="11">
        <v>14296.116826804511</v>
      </c>
      <c r="K24" s="11">
        <v>14677.563128045111</v>
      </c>
      <c r="L24" s="11">
        <v>15158.148783349468</v>
      </c>
      <c r="M24" s="11">
        <v>15565.953738690911</v>
      </c>
      <c r="N24" s="11">
        <v>15960.780379859563</v>
      </c>
      <c r="O24" s="11">
        <v>16398.609330006107</v>
      </c>
      <c r="P24" s="11">
        <v>16752.517405669281</v>
      </c>
      <c r="Q24" s="11">
        <v>17057.433604242895</v>
      </c>
      <c r="R24" s="11">
        <v>17317.67747621833</v>
      </c>
      <c r="S24" s="11">
        <v>17580.627149259977</v>
      </c>
      <c r="T24" s="12">
        <v>1.9069473761766709E-2</v>
      </c>
    </row>
    <row r="25" spans="1:20" ht="15" customHeight="1" thickBot="1" x14ac:dyDescent="0.35">
      <c r="A25" s="62" t="s">
        <v>104</v>
      </c>
      <c r="B25" s="63"/>
      <c r="C25" s="11">
        <v>21530.365999999998</v>
      </c>
      <c r="D25" s="11">
        <v>22012.679</v>
      </c>
      <c r="E25" s="11">
        <v>22589.944</v>
      </c>
      <c r="F25" s="11">
        <v>23235.185999999998</v>
      </c>
      <c r="G25" s="11">
        <v>24631.412</v>
      </c>
      <c r="H25" s="11">
        <v>25845.287</v>
      </c>
      <c r="I25" s="11">
        <v>27173.536</v>
      </c>
      <c r="J25" s="11">
        <v>28335.618999999999</v>
      </c>
      <c r="K25" s="11">
        <v>29267.875</v>
      </c>
      <c r="L25" s="11">
        <v>30332.847999999998</v>
      </c>
      <c r="M25" s="11">
        <v>31305.026999999998</v>
      </c>
      <c r="N25" s="11">
        <v>32143.41</v>
      </c>
      <c r="O25" s="11">
        <v>33058.402000000002</v>
      </c>
      <c r="P25" s="11">
        <v>33787.805999999997</v>
      </c>
      <c r="Q25" s="11">
        <v>34401.756999999998</v>
      </c>
      <c r="R25" s="11">
        <v>34933.703999999998</v>
      </c>
      <c r="S25" s="11">
        <v>35428.964999999997</v>
      </c>
      <c r="T25" s="12">
        <v>3.1618664053392642E-2</v>
      </c>
    </row>
    <row r="26" spans="1:20" ht="15" customHeight="1" x14ac:dyDescent="0.3">
      <c r="A26" s="30"/>
      <c r="B26" s="6" t="s">
        <v>62</v>
      </c>
      <c r="C26" s="7">
        <v>648.14060783633988</v>
      </c>
      <c r="D26" s="7">
        <v>630.64383715976157</v>
      </c>
      <c r="E26" s="7">
        <v>630.66532465213538</v>
      </c>
      <c r="F26" s="7">
        <v>640.13779249589857</v>
      </c>
      <c r="G26" s="7">
        <v>651.45840414633028</v>
      </c>
      <c r="H26" s="7">
        <v>662.35046258170905</v>
      </c>
      <c r="I26" s="7">
        <v>673.73605333047601</v>
      </c>
      <c r="J26" s="7">
        <v>686.28432720670446</v>
      </c>
      <c r="K26" s="7">
        <v>700.30777530676585</v>
      </c>
      <c r="L26" s="7">
        <v>714.00776054571088</v>
      </c>
      <c r="M26" s="7">
        <v>727.9708563861343</v>
      </c>
      <c r="N26" s="7">
        <v>741.67336584752718</v>
      </c>
      <c r="O26" s="7">
        <v>754.89099628124734</v>
      </c>
      <c r="P26" s="7">
        <v>798.85325201931801</v>
      </c>
      <c r="Q26" s="7">
        <v>813.95102720866339</v>
      </c>
      <c r="R26" s="7">
        <v>827.6416871403236</v>
      </c>
      <c r="S26" s="7">
        <v>841.64018043469127</v>
      </c>
      <c r="T26" s="8">
        <v>1.6461834836452915E-2</v>
      </c>
    </row>
    <row r="27" spans="1:20" ht="15" customHeight="1" thickBot="1" x14ac:dyDescent="0.35">
      <c r="A27" s="30"/>
      <c r="B27" s="6" t="s">
        <v>63</v>
      </c>
      <c r="C27" s="7">
        <v>126.85304435876999</v>
      </c>
      <c r="D27" s="7">
        <v>123.42860435310432</v>
      </c>
      <c r="E27" s="7">
        <v>123.4328098507854</v>
      </c>
      <c r="F27" s="7">
        <v>125.28674612486519</v>
      </c>
      <c r="G27" s="7">
        <v>127.50239815236972</v>
      </c>
      <c r="H27" s="7">
        <v>129.63417442923941</v>
      </c>
      <c r="I27" s="7">
        <v>131.86254406206581</v>
      </c>
      <c r="J27" s="7">
        <v>134.31847217920847</v>
      </c>
      <c r="K27" s="7">
        <v>137.06311903884358</v>
      </c>
      <c r="L27" s="7">
        <v>139.74445826403405</v>
      </c>
      <c r="M27" s="7">
        <v>142.47729307582577</v>
      </c>
      <c r="N27" s="7">
        <v>145.1591263378013</v>
      </c>
      <c r="O27" s="7">
        <v>147.74605985107669</v>
      </c>
      <c r="P27" s="7">
        <v>156.35028231426983</v>
      </c>
      <c r="Q27" s="7">
        <v>159.30519475557819</v>
      </c>
      <c r="R27" s="7">
        <v>161.98470884652409</v>
      </c>
      <c r="S27" s="7">
        <v>164.7244715914542</v>
      </c>
      <c r="T27" s="8">
        <v>1.6461834836452915E-2</v>
      </c>
    </row>
    <row r="28" spans="1:20" ht="15" customHeight="1" thickBot="1" x14ac:dyDescent="0.35">
      <c r="A28" s="62" t="s">
        <v>105</v>
      </c>
      <c r="B28" s="63"/>
      <c r="C28" s="11">
        <v>774.99469764000003</v>
      </c>
      <c r="D28" s="11">
        <v>754.0734587356244</v>
      </c>
      <c r="E28" s="11">
        <v>754.09915176033849</v>
      </c>
      <c r="F28" s="11">
        <v>765.4255711571858</v>
      </c>
      <c r="G28" s="11">
        <v>778.96185309516534</v>
      </c>
      <c r="H28" s="11">
        <v>791.98570537620481</v>
      </c>
      <c r="I28" s="11">
        <v>805.59968412265209</v>
      </c>
      <c r="J28" s="11">
        <v>820.60390635627459</v>
      </c>
      <c r="K28" s="11">
        <v>837.37202393566497</v>
      </c>
      <c r="L28" s="11">
        <v>853.7533704977518</v>
      </c>
      <c r="M28" s="11">
        <v>870.4493236723132</v>
      </c>
      <c r="N28" s="11">
        <v>886.83368849770432</v>
      </c>
      <c r="O28" s="11">
        <v>902.63827376461722</v>
      </c>
      <c r="P28" s="11">
        <v>955.20482287659866</v>
      </c>
      <c r="Q28" s="11">
        <v>973.25753485982614</v>
      </c>
      <c r="R28" s="11">
        <v>989.62773096534181</v>
      </c>
      <c r="S28" s="11">
        <v>1006.3660095840817</v>
      </c>
      <c r="T28" s="12">
        <v>1.6461834836452915E-2</v>
      </c>
    </row>
    <row r="29" spans="1:20" ht="15" customHeight="1" x14ac:dyDescent="0.3">
      <c r="A29" s="30"/>
      <c r="B29" s="6" t="s">
        <v>57</v>
      </c>
      <c r="C29" s="7">
        <v>3404.9684015999997</v>
      </c>
      <c r="D29" s="7">
        <v>3409.2117786685353</v>
      </c>
      <c r="E29" s="7">
        <v>3481.8856014577518</v>
      </c>
      <c r="F29" s="7">
        <v>3543.2906056950437</v>
      </c>
      <c r="G29" s="7">
        <v>3617.7217038242702</v>
      </c>
      <c r="H29" s="7">
        <v>3699.9559463079822</v>
      </c>
      <c r="I29" s="7">
        <v>3784.6486707715958</v>
      </c>
      <c r="J29" s="7">
        <v>3874.2466999517337</v>
      </c>
      <c r="K29" s="7">
        <v>3972.4727430265557</v>
      </c>
      <c r="L29" s="7">
        <v>4065.4810337338026</v>
      </c>
      <c r="M29" s="7">
        <v>4158.4152232142569</v>
      </c>
      <c r="N29" s="7">
        <v>4245.3683268755813</v>
      </c>
      <c r="O29" s="7">
        <v>4333.9809401032926</v>
      </c>
      <c r="P29" s="7">
        <v>4630.2427276502813</v>
      </c>
      <c r="Q29" s="7">
        <v>4735.7179397024256</v>
      </c>
      <c r="R29" s="7">
        <v>4835.7795286561777</v>
      </c>
      <c r="S29" s="7">
        <v>4941.7351225085404</v>
      </c>
      <c r="T29" s="8">
        <v>2.3553148628473242E-2</v>
      </c>
    </row>
    <row r="30" spans="1:20" ht="15" customHeight="1" x14ac:dyDescent="0.3">
      <c r="A30" s="30"/>
      <c r="B30" s="6" t="s">
        <v>58</v>
      </c>
      <c r="C30" s="7">
        <v>711.39746297303964</v>
      </c>
      <c r="D30" s="7">
        <v>692.32007369231803</v>
      </c>
      <c r="E30" s="7">
        <v>692.35753401222644</v>
      </c>
      <c r="F30" s="7">
        <v>702.70747690913902</v>
      </c>
      <c r="G30" s="7">
        <v>715.07828216418068</v>
      </c>
      <c r="H30" s="7">
        <v>726.98866878988088</v>
      </c>
      <c r="I30" s="7">
        <v>739.46417205241971</v>
      </c>
      <c r="J30" s="7">
        <v>753.19256990594579</v>
      </c>
      <c r="K30" s="7">
        <v>768.53424021693036</v>
      </c>
      <c r="L30" s="7">
        <v>783.52493438167096</v>
      </c>
      <c r="M30" s="7">
        <v>798.8013167779319</v>
      </c>
      <c r="N30" s="7">
        <v>813.79171440185405</v>
      </c>
      <c r="O30" s="7">
        <v>828.24954253417536</v>
      </c>
      <c r="P30" s="7">
        <v>876.25987190974661</v>
      </c>
      <c r="Q30" s="7">
        <v>892.7724707397972</v>
      </c>
      <c r="R30" s="7">
        <v>907.75089628141257</v>
      </c>
      <c r="S30" s="7">
        <v>923.06711532954409</v>
      </c>
      <c r="T30" s="8">
        <v>1.6412647493779131E-2</v>
      </c>
    </row>
    <row r="31" spans="1:20" ht="15" customHeight="1" x14ac:dyDescent="0.3">
      <c r="A31" s="30"/>
      <c r="B31" s="6" t="s">
        <v>106</v>
      </c>
      <c r="C31" s="7">
        <v>344.65513330149884</v>
      </c>
      <c r="D31" s="7">
        <v>335.41270179576748</v>
      </c>
      <c r="E31" s="7">
        <v>335.43085043479778</v>
      </c>
      <c r="F31" s="7">
        <v>340.44515298415303</v>
      </c>
      <c r="G31" s="7">
        <v>346.43851555105579</v>
      </c>
      <c r="H31" s="7">
        <v>352.20881618130096</v>
      </c>
      <c r="I31" s="7">
        <v>358.25290245664655</v>
      </c>
      <c r="J31" s="7">
        <v>364.90398652939393</v>
      </c>
      <c r="K31" s="7">
        <v>372.33666295263237</v>
      </c>
      <c r="L31" s="7">
        <v>379.59929973387341</v>
      </c>
      <c r="M31" s="7">
        <v>387.00034570653736</v>
      </c>
      <c r="N31" s="7">
        <v>394.26283882076609</v>
      </c>
      <c r="O31" s="7">
        <v>401.26731461199677</v>
      </c>
      <c r="P31" s="7">
        <v>424.52718371283339</v>
      </c>
      <c r="Q31" s="7">
        <v>432.52714731018841</v>
      </c>
      <c r="R31" s="7">
        <v>439.78384023368903</v>
      </c>
      <c r="S31" s="7">
        <v>447.20418612201695</v>
      </c>
      <c r="T31" s="8">
        <v>1.6412668212051562E-2</v>
      </c>
    </row>
    <row r="32" spans="1:20" ht="15" customHeight="1" x14ac:dyDescent="0.3">
      <c r="A32" s="30"/>
      <c r="B32" s="6" t="s">
        <v>107</v>
      </c>
      <c r="C32" s="7">
        <v>264.14226561521593</v>
      </c>
      <c r="D32" s="7">
        <v>257.05890441780207</v>
      </c>
      <c r="E32" s="7">
        <v>257.07281345953135</v>
      </c>
      <c r="F32" s="7">
        <v>260.91575414977842</v>
      </c>
      <c r="G32" s="7">
        <v>265.50904237940779</v>
      </c>
      <c r="H32" s="7">
        <v>269.93137686534317</v>
      </c>
      <c r="I32" s="7">
        <v>274.56353953488059</v>
      </c>
      <c r="J32" s="7">
        <v>279.66090280042619</v>
      </c>
      <c r="K32" s="7">
        <v>285.35727520379771</v>
      </c>
      <c r="L32" s="7">
        <v>290.92332993033295</v>
      </c>
      <c r="M32" s="7">
        <v>296.59546088748795</v>
      </c>
      <c r="N32" s="7">
        <v>302.1614055082203</v>
      </c>
      <c r="O32" s="7">
        <v>307.52960672205256</v>
      </c>
      <c r="P32" s="7">
        <v>325.35587399204775</v>
      </c>
      <c r="Q32" s="7">
        <v>331.48701293433663</v>
      </c>
      <c r="R32" s="7">
        <v>337.048512312936</v>
      </c>
      <c r="S32" s="7">
        <v>342.73543464546054</v>
      </c>
      <c r="T32" s="8">
        <v>1.6412668212051562E-2</v>
      </c>
    </row>
    <row r="33" spans="1:20" ht="15" customHeight="1" x14ac:dyDescent="0.3">
      <c r="A33" s="30"/>
      <c r="B33" s="6" t="s">
        <v>108</v>
      </c>
      <c r="C33" s="7">
        <v>41.285451904197735</v>
      </c>
      <c r="D33" s="7">
        <v>40.178322125649174</v>
      </c>
      <c r="E33" s="7">
        <v>40.180496109702844</v>
      </c>
      <c r="F33" s="7">
        <v>40.781147969292029</v>
      </c>
      <c r="G33" s="7">
        <v>41.499079194137089</v>
      </c>
      <c r="H33" s="7">
        <v>42.190290338624379</v>
      </c>
      <c r="I33" s="7">
        <v>42.914297640750704</v>
      </c>
      <c r="J33" s="7">
        <v>43.711015823839475</v>
      </c>
      <c r="K33" s="7">
        <v>44.601359170974931</v>
      </c>
      <c r="L33" s="7">
        <v>45.471333857431397</v>
      </c>
      <c r="M33" s="7">
        <v>46.357888265074237</v>
      </c>
      <c r="N33" s="7">
        <v>47.227845741987146</v>
      </c>
      <c r="O33" s="7">
        <v>48.066895912581877</v>
      </c>
      <c r="P33" s="7">
        <v>50.853142552409139</v>
      </c>
      <c r="Q33" s="7">
        <v>51.811439935564636</v>
      </c>
      <c r="R33" s="7">
        <v>52.680702620866455</v>
      </c>
      <c r="S33" s="7">
        <v>53.569568921363654</v>
      </c>
      <c r="T33" s="8">
        <v>1.6412668212051562E-2</v>
      </c>
    </row>
    <row r="34" spans="1:20" ht="15" customHeight="1" thickBot="1" x14ac:dyDescent="0.35">
      <c r="A34" s="30"/>
      <c r="B34" s="6" t="s">
        <v>109</v>
      </c>
      <c r="C34" s="7">
        <v>88.63769664172095</v>
      </c>
      <c r="D34" s="7">
        <v>88.84113372808828</v>
      </c>
      <c r="E34" s="7">
        <v>89.050984913712242</v>
      </c>
      <c r="F34" s="7">
        <v>89.329351390226378</v>
      </c>
      <c r="G34" s="7">
        <v>89.693107174964396</v>
      </c>
      <c r="H34" s="7">
        <v>90.198372060322313</v>
      </c>
      <c r="I34" s="7">
        <v>91.270802504465507</v>
      </c>
      <c r="J34" s="7">
        <v>92.0074927594695</v>
      </c>
      <c r="K34" s="7">
        <v>92.819537725201712</v>
      </c>
      <c r="L34" s="7">
        <v>93.678178622518232</v>
      </c>
      <c r="M34" s="7">
        <v>94.508438023148202</v>
      </c>
      <c r="N34" s="7">
        <v>95.309448671637426</v>
      </c>
      <c r="O34" s="7">
        <v>96.031141681728499</v>
      </c>
      <c r="P34" s="7">
        <v>96.790072988789504</v>
      </c>
      <c r="Q34" s="7">
        <v>97.571094350445961</v>
      </c>
      <c r="R34" s="7">
        <v>98.376371913051912</v>
      </c>
      <c r="S34" s="7">
        <v>99.216717047336488</v>
      </c>
      <c r="T34" s="8">
        <v>7.071717431458735E-3</v>
      </c>
    </row>
    <row r="35" spans="1:20" ht="15" customHeight="1" thickBot="1" x14ac:dyDescent="0.35">
      <c r="A35" s="62" t="s">
        <v>110</v>
      </c>
      <c r="B35" s="63"/>
      <c r="C35" s="11">
        <v>4855.0864120356728</v>
      </c>
      <c r="D35" s="11">
        <v>4823.0229144281611</v>
      </c>
      <c r="E35" s="11">
        <v>4895.9782803877233</v>
      </c>
      <c r="F35" s="11">
        <v>4977.4694890976325</v>
      </c>
      <c r="G35" s="11">
        <v>5075.9397302880161</v>
      </c>
      <c r="H35" s="11">
        <v>5181.4734705434539</v>
      </c>
      <c r="I35" s="11">
        <v>5291.1143849607588</v>
      </c>
      <c r="J35" s="11">
        <v>5407.7226677708086</v>
      </c>
      <c r="K35" s="11">
        <v>5536.1218182960929</v>
      </c>
      <c r="L35" s="11">
        <v>5658.6781102596306</v>
      </c>
      <c r="M35" s="11">
        <v>5781.6786728744364</v>
      </c>
      <c r="N35" s="11">
        <v>5898.1215800200462</v>
      </c>
      <c r="O35" s="11">
        <v>6015.1254415658277</v>
      </c>
      <c r="P35" s="11">
        <v>6404.0288728061087</v>
      </c>
      <c r="Q35" s="11">
        <v>6541.8871049727604</v>
      </c>
      <c r="R35" s="11">
        <v>6671.4198520181335</v>
      </c>
      <c r="S35" s="11">
        <v>6807.5281445742621</v>
      </c>
      <c r="T35" s="12">
        <v>2.1349851515870988E-2</v>
      </c>
    </row>
    <row r="36" spans="1:20" ht="15" customHeight="1" x14ac:dyDescent="0.3">
      <c r="A36" s="32"/>
      <c r="B36" s="6" t="s">
        <v>111</v>
      </c>
      <c r="C36" s="7">
        <v>17536.941069439625</v>
      </c>
      <c r="D36" s="7">
        <v>17515.154933362548</v>
      </c>
      <c r="E36" s="7">
        <v>17697.463966777501</v>
      </c>
      <c r="F36" s="7">
        <v>17949.104887797734</v>
      </c>
      <c r="G36" s="7">
        <v>18321.385002725299</v>
      </c>
      <c r="H36" s="7">
        <v>18795.12525800207</v>
      </c>
      <c r="I36" s="7">
        <v>19228.008115568991</v>
      </c>
      <c r="J36" s="7">
        <v>19656.147832187562</v>
      </c>
      <c r="K36" s="7">
        <v>20088.111537896108</v>
      </c>
      <c r="L36" s="7">
        <v>20554.384883661103</v>
      </c>
      <c r="M36" s="7">
        <v>21124.717494641674</v>
      </c>
      <c r="N36" s="7">
        <v>21754.62213677738</v>
      </c>
      <c r="O36" s="7">
        <v>22076.615007934743</v>
      </c>
      <c r="P36" s="7">
        <v>22468.470632757995</v>
      </c>
      <c r="Q36" s="7">
        <v>22837.659284064412</v>
      </c>
      <c r="R36" s="7">
        <v>23163.346902847705</v>
      </c>
      <c r="S36" s="7">
        <v>23613.276735446569</v>
      </c>
      <c r="T36" s="8">
        <v>1.8767661705443306E-2</v>
      </c>
    </row>
    <row r="37" spans="1:20" ht="15" customHeight="1" x14ac:dyDescent="0.3">
      <c r="A37" s="32"/>
      <c r="B37" s="6" t="s">
        <v>32</v>
      </c>
      <c r="C37" s="7">
        <v>559.55791597645657</v>
      </c>
      <c r="D37" s="7">
        <v>561.80092307620976</v>
      </c>
      <c r="E37" s="7">
        <v>565.41083083351214</v>
      </c>
      <c r="F37" s="7">
        <v>573.49820150490928</v>
      </c>
      <c r="G37" s="7">
        <v>585.79900405706451</v>
      </c>
      <c r="H37" s="7">
        <v>599.05125294498771</v>
      </c>
      <c r="I37" s="7">
        <v>611.00363409130853</v>
      </c>
      <c r="J37" s="7">
        <v>623.08486427858963</v>
      </c>
      <c r="K37" s="7">
        <v>635.50534580634519</v>
      </c>
      <c r="L37" s="7">
        <v>648.69952744512761</v>
      </c>
      <c r="M37" s="7">
        <v>666.30934088436675</v>
      </c>
      <c r="N37" s="7">
        <v>686.29424755148148</v>
      </c>
      <c r="O37" s="7">
        <v>698.30341173983027</v>
      </c>
      <c r="P37" s="7">
        <v>711.86973353125643</v>
      </c>
      <c r="Q37" s="7">
        <v>724.47550894455105</v>
      </c>
      <c r="R37" s="7">
        <v>735.35000165871168</v>
      </c>
      <c r="S37" s="7">
        <v>750.11402675533259</v>
      </c>
      <c r="T37" s="8">
        <v>1.8486179525422974E-2</v>
      </c>
    </row>
    <row r="38" spans="1:20" ht="15" customHeight="1" x14ac:dyDescent="0.3">
      <c r="A38" s="32"/>
      <c r="B38" s="6" t="s">
        <v>43</v>
      </c>
      <c r="C38" s="7">
        <v>310.47119767458287</v>
      </c>
      <c r="D38" s="7">
        <v>315.46143293793847</v>
      </c>
      <c r="E38" s="7">
        <v>319.12501383372211</v>
      </c>
      <c r="F38" s="7">
        <v>325.21406395266177</v>
      </c>
      <c r="G38" s="7">
        <v>333.89110467423211</v>
      </c>
      <c r="H38" s="7">
        <v>343.06738631353397</v>
      </c>
      <c r="I38" s="7">
        <v>351.58532754910715</v>
      </c>
      <c r="J38" s="7">
        <v>360.16431836402569</v>
      </c>
      <c r="K38" s="7">
        <v>368.91719656625622</v>
      </c>
      <c r="L38" s="7">
        <v>378.23296149835755</v>
      </c>
      <c r="M38" s="7">
        <v>390.18967410324325</v>
      </c>
      <c r="N38" s="7">
        <v>403.66179965715185</v>
      </c>
      <c r="O38" s="7">
        <v>412.1610479581916</v>
      </c>
      <c r="P38" s="7">
        <v>421.41421821908619</v>
      </c>
      <c r="Q38" s="7">
        <v>429.95759205935525</v>
      </c>
      <c r="R38" s="7">
        <v>437.29409723012839</v>
      </c>
      <c r="S38" s="7">
        <v>446.88675179363861</v>
      </c>
      <c r="T38" s="8">
        <v>2.3024442533828848E-2</v>
      </c>
    </row>
    <row r="39" spans="1:20" ht="15" customHeight="1" x14ac:dyDescent="0.3">
      <c r="A39" s="32"/>
      <c r="B39" s="6" t="s">
        <v>45</v>
      </c>
      <c r="C39" s="7">
        <v>625.99983565793457</v>
      </c>
      <c r="D39" s="7">
        <v>615.36213987043516</v>
      </c>
      <c r="E39" s="7">
        <v>621.96972420204156</v>
      </c>
      <c r="F39" s="7">
        <v>632.42261927279344</v>
      </c>
      <c r="G39" s="7">
        <v>646.61926633905796</v>
      </c>
      <c r="H39" s="7">
        <v>663.64025018079201</v>
      </c>
      <c r="I39" s="7">
        <v>678.99828969467433</v>
      </c>
      <c r="J39" s="7">
        <v>695.53197585284829</v>
      </c>
      <c r="K39" s="7">
        <v>711.85340615371308</v>
      </c>
      <c r="L39" s="7">
        <v>729.77689671935047</v>
      </c>
      <c r="M39" s="7">
        <v>750.28859638661356</v>
      </c>
      <c r="N39" s="7">
        <v>772.42684522531908</v>
      </c>
      <c r="O39" s="7">
        <v>785.88065666936848</v>
      </c>
      <c r="P39" s="7">
        <v>801.60587353940832</v>
      </c>
      <c r="Q39" s="7">
        <v>816.54853458651735</v>
      </c>
      <c r="R39" s="7">
        <v>829.73170870116689</v>
      </c>
      <c r="S39" s="7">
        <v>847.72234242156071</v>
      </c>
      <c r="T39" s="8">
        <v>1.9130884903264533E-2</v>
      </c>
    </row>
    <row r="40" spans="1:20" ht="15" customHeight="1" x14ac:dyDescent="0.3">
      <c r="A40" s="32"/>
      <c r="B40" s="6" t="s">
        <v>46</v>
      </c>
      <c r="C40" s="7">
        <v>155.39360087498508</v>
      </c>
      <c r="D40" s="7">
        <v>173.80350581522032</v>
      </c>
      <c r="E40" s="7">
        <v>176.60050869212026</v>
      </c>
      <c r="F40" s="7">
        <v>216.23248477158126</v>
      </c>
      <c r="G40" s="7">
        <v>236.0490851421784</v>
      </c>
      <c r="H40" s="7">
        <v>239.00485609825304</v>
      </c>
      <c r="I40" s="7">
        <v>239.47691388551229</v>
      </c>
      <c r="J40" s="7">
        <v>239.89079326847576</v>
      </c>
      <c r="K40" s="7">
        <v>239.78311583198834</v>
      </c>
      <c r="L40" s="7">
        <v>240.06898264255139</v>
      </c>
      <c r="M40" s="7">
        <v>242.26679234918308</v>
      </c>
      <c r="N40" s="7">
        <v>245.26173250262752</v>
      </c>
      <c r="O40" s="7">
        <v>244.79218310977382</v>
      </c>
      <c r="P40" s="7">
        <v>245.43913414743187</v>
      </c>
      <c r="Q40" s="7">
        <v>246.16508736104117</v>
      </c>
      <c r="R40" s="7">
        <v>246.77533297424242</v>
      </c>
      <c r="S40" s="7">
        <v>248.92001790558669</v>
      </c>
      <c r="T40" s="8">
        <v>2.9886032756027303E-2</v>
      </c>
    </row>
    <row r="41" spans="1:20" ht="15" customHeight="1" thickBot="1" x14ac:dyDescent="0.35">
      <c r="A41" s="32"/>
      <c r="B41" s="6" t="s">
        <v>112</v>
      </c>
      <c r="C41" s="7">
        <v>344.87689308461449</v>
      </c>
      <c r="D41" s="7">
        <v>343.53144502121347</v>
      </c>
      <c r="E41" s="7">
        <v>345.46387105898168</v>
      </c>
      <c r="F41" s="7">
        <v>349.37774636158701</v>
      </c>
      <c r="G41" s="7">
        <v>356.58156736590581</v>
      </c>
      <c r="H41" s="7">
        <v>363.68008131933823</v>
      </c>
      <c r="I41" s="7">
        <v>369.96740840802289</v>
      </c>
      <c r="J41" s="7">
        <v>376.80287454452014</v>
      </c>
      <c r="K41" s="7">
        <v>383.69990543204227</v>
      </c>
      <c r="L41" s="7">
        <v>391.48359403224799</v>
      </c>
      <c r="M41" s="7">
        <v>401.2729872496223</v>
      </c>
      <c r="N41" s="7">
        <v>412.12108882328158</v>
      </c>
      <c r="O41" s="7">
        <v>418.40799798703648</v>
      </c>
      <c r="P41" s="7">
        <v>425.96717643058105</v>
      </c>
      <c r="Q41" s="7">
        <v>433.18528061056037</v>
      </c>
      <c r="R41" s="7">
        <v>439.59841300566029</v>
      </c>
      <c r="S41" s="7">
        <v>448.48538549948569</v>
      </c>
      <c r="T41" s="8">
        <v>1.6553552446919584E-2</v>
      </c>
    </row>
    <row r="42" spans="1:20" ht="15" customHeight="1" thickBot="1" x14ac:dyDescent="0.35">
      <c r="A42" s="62" t="s">
        <v>113</v>
      </c>
      <c r="B42" s="63"/>
      <c r="C42" s="11">
        <v>19533.240512708195</v>
      </c>
      <c r="D42" s="11">
        <v>19525.114380083567</v>
      </c>
      <c r="E42" s="11">
        <v>19726.033915397882</v>
      </c>
      <c r="F42" s="11">
        <v>20045.850003661271</v>
      </c>
      <c r="G42" s="11">
        <v>20480.325030303738</v>
      </c>
      <c r="H42" s="11">
        <v>21003.569084858977</v>
      </c>
      <c r="I42" s="11">
        <v>21479.039689197616</v>
      </c>
      <c r="J42" s="11">
        <v>21951.62265849602</v>
      </c>
      <c r="K42" s="11">
        <v>22427.870507686457</v>
      </c>
      <c r="L42" s="11">
        <v>22942.646845998741</v>
      </c>
      <c r="M42" s="11">
        <v>23575.044885614705</v>
      </c>
      <c r="N42" s="11">
        <v>24274.387850537241</v>
      </c>
      <c r="O42" s="11">
        <v>24636.160305398942</v>
      </c>
      <c r="P42" s="11">
        <v>25074.766768625759</v>
      </c>
      <c r="Q42" s="11">
        <v>25487.991287626435</v>
      </c>
      <c r="R42" s="11">
        <v>25852.096456417614</v>
      </c>
      <c r="S42" s="11">
        <v>26355.405259822172</v>
      </c>
      <c r="T42" s="12">
        <v>1.8898593102988137E-2</v>
      </c>
    </row>
    <row r="43" spans="1:20" ht="15" customHeight="1" x14ac:dyDescent="0.3">
      <c r="A43" s="30"/>
      <c r="B43" s="6" t="s">
        <v>114</v>
      </c>
      <c r="C43" s="7">
        <v>4468.8899916589153</v>
      </c>
      <c r="D43" s="7">
        <v>4453.7453076345182</v>
      </c>
      <c r="E43" s="7">
        <v>4496.4059796924685</v>
      </c>
      <c r="F43" s="7">
        <v>4580.1594582510997</v>
      </c>
      <c r="G43" s="7">
        <v>4673.4092474179388</v>
      </c>
      <c r="H43" s="7">
        <v>4803.0704315664534</v>
      </c>
      <c r="I43" s="7">
        <v>4924.5629681893288</v>
      </c>
      <c r="J43" s="7">
        <v>5065.014971727489</v>
      </c>
      <c r="K43" s="7">
        <v>5209.2938959334006</v>
      </c>
      <c r="L43" s="7">
        <v>5373.210329561527</v>
      </c>
      <c r="M43" s="7">
        <v>5560.532673316653</v>
      </c>
      <c r="N43" s="7">
        <v>5764.7080834562112</v>
      </c>
      <c r="O43" s="7">
        <v>5879.5202848794388</v>
      </c>
      <c r="P43" s="7">
        <v>6015.2820351425389</v>
      </c>
      <c r="Q43" s="7">
        <v>6147.3752972457978</v>
      </c>
      <c r="R43" s="7">
        <v>6268.6186580419235</v>
      </c>
      <c r="S43" s="7">
        <v>6422.5742089064643</v>
      </c>
      <c r="T43" s="8">
        <v>2.2926292894811073E-2</v>
      </c>
    </row>
    <row r="44" spans="1:20" ht="15" customHeight="1" thickBot="1" x14ac:dyDescent="0.35">
      <c r="A44" s="33"/>
      <c r="B44" s="6" t="s">
        <v>115</v>
      </c>
      <c r="C44" s="7">
        <v>233.80531213992887</v>
      </c>
      <c r="D44" s="7">
        <v>233.80530888378109</v>
      </c>
      <c r="E44" s="7">
        <v>233.82449780298893</v>
      </c>
      <c r="F44" s="7">
        <v>233.84396666609797</v>
      </c>
      <c r="G44" s="7">
        <v>246.15853712522602</v>
      </c>
      <c r="H44" s="7">
        <v>246.08180380375578</v>
      </c>
      <c r="I44" s="7">
        <v>246.08175411002003</v>
      </c>
      <c r="J44" s="7">
        <v>246.08092018255496</v>
      </c>
      <c r="K44" s="7">
        <v>246.05002289493692</v>
      </c>
      <c r="L44" s="7">
        <v>246.1322330080921</v>
      </c>
      <c r="M44" s="7">
        <v>246.14372547570301</v>
      </c>
      <c r="N44" s="7">
        <v>246.09203728750282</v>
      </c>
      <c r="O44" s="7">
        <v>246.08091116778553</v>
      </c>
      <c r="P44" s="7">
        <v>246.07877212265512</v>
      </c>
      <c r="Q44" s="7">
        <v>246.09125894595789</v>
      </c>
      <c r="R44" s="7">
        <v>246.1322330080921</v>
      </c>
      <c r="S44" s="7">
        <v>246.13324774025088</v>
      </c>
      <c r="T44" s="8">
        <v>3.216679766541608E-3</v>
      </c>
    </row>
    <row r="45" spans="1:20" ht="15" customHeight="1" thickBot="1" x14ac:dyDescent="0.35">
      <c r="A45" s="62" t="s">
        <v>116</v>
      </c>
      <c r="B45" s="63"/>
      <c r="C45" s="11">
        <v>4702.6953037988442</v>
      </c>
      <c r="D45" s="11">
        <v>4687.5506165182996</v>
      </c>
      <c r="E45" s="11">
        <v>4730.2304774954573</v>
      </c>
      <c r="F45" s="11">
        <v>4814.0034249171977</v>
      </c>
      <c r="G45" s="11">
        <v>4919.5677845431646</v>
      </c>
      <c r="H45" s="11">
        <v>5049.1522353702094</v>
      </c>
      <c r="I45" s="11">
        <v>5170.6447222993484</v>
      </c>
      <c r="J45" s="11">
        <v>5311.095891910044</v>
      </c>
      <c r="K45" s="11">
        <v>5455.3439188283373</v>
      </c>
      <c r="L45" s="11">
        <v>5619.3425625696191</v>
      </c>
      <c r="M45" s="11">
        <v>5806.6763987923559</v>
      </c>
      <c r="N45" s="11">
        <v>6010.8001207437137</v>
      </c>
      <c r="O45" s="11">
        <v>6125.6011960472242</v>
      </c>
      <c r="P45" s="11">
        <v>6261.3608072651941</v>
      </c>
      <c r="Q45" s="11">
        <v>6393.4665561917554</v>
      </c>
      <c r="R45" s="11">
        <v>6514.7508910500155</v>
      </c>
      <c r="S45" s="11">
        <v>6668.7074566467154</v>
      </c>
      <c r="T45" s="12">
        <v>2.2070672133438496E-2</v>
      </c>
    </row>
    <row r="46" spans="1:20" ht="15" customHeight="1" x14ac:dyDescent="0.3">
      <c r="A46" s="30"/>
      <c r="B46" s="6" t="s">
        <v>117</v>
      </c>
      <c r="C46" s="7">
        <v>1005.72655533137</v>
      </c>
      <c r="D46" s="7">
        <v>1007.0507295827447</v>
      </c>
      <c r="E46" s="7">
        <v>1016.0192428943889</v>
      </c>
      <c r="F46" s="7">
        <v>1030.8631215944999</v>
      </c>
      <c r="G46" s="7">
        <v>1053.9166258063397</v>
      </c>
      <c r="H46" s="7">
        <v>1077.4367953162148</v>
      </c>
      <c r="I46" s="7">
        <v>1097.6561907103355</v>
      </c>
      <c r="J46" s="7">
        <v>1119.0950942844913</v>
      </c>
      <c r="K46" s="7">
        <v>1140.5611233474046</v>
      </c>
      <c r="L46" s="7">
        <v>1165.7962099493486</v>
      </c>
      <c r="M46" s="7">
        <v>1196.3559541907334</v>
      </c>
      <c r="N46" s="7">
        <v>1229.9476785183556</v>
      </c>
      <c r="O46" s="7">
        <v>1243.7111678844658</v>
      </c>
      <c r="P46" s="7">
        <v>1262.2456743815419</v>
      </c>
      <c r="Q46" s="7">
        <v>1280.1896783971615</v>
      </c>
      <c r="R46" s="7">
        <v>1296.0176681091025</v>
      </c>
      <c r="S46" s="7">
        <v>1319.4100205313996</v>
      </c>
      <c r="T46" s="8">
        <v>1.7111913565965864E-2</v>
      </c>
    </row>
    <row r="47" spans="1:20" ht="15" customHeight="1" x14ac:dyDescent="0.3">
      <c r="A47" s="30"/>
      <c r="B47" s="6" t="s">
        <v>118</v>
      </c>
      <c r="C47" s="7">
        <v>45.436940301517076</v>
      </c>
      <c r="D47" s="7">
        <v>303.6875826991789</v>
      </c>
      <c r="E47" s="7">
        <v>302.75886201525515</v>
      </c>
      <c r="F47" s="7">
        <v>303.34741649312804</v>
      </c>
      <c r="G47" s="7">
        <v>306.10709647198541</v>
      </c>
      <c r="H47" s="7">
        <v>309.05568825836423</v>
      </c>
      <c r="I47" s="7">
        <v>311.07715190272154</v>
      </c>
      <c r="J47" s="7">
        <v>313.31127549199823</v>
      </c>
      <c r="K47" s="7">
        <v>315.68447303274007</v>
      </c>
      <c r="L47" s="7">
        <v>318.48061449039125</v>
      </c>
      <c r="M47" s="7">
        <v>322.61448687791096</v>
      </c>
      <c r="N47" s="7">
        <v>327.43838748819201</v>
      </c>
      <c r="O47" s="7">
        <v>329.39024183715742</v>
      </c>
      <c r="P47" s="7">
        <v>332.71752185016379</v>
      </c>
      <c r="Q47" s="7">
        <v>336.14773673060063</v>
      </c>
      <c r="R47" s="7">
        <v>339.30521743136603</v>
      </c>
      <c r="S47" s="7">
        <v>344.58651073997714</v>
      </c>
      <c r="T47" s="8">
        <v>0.13499271661999335</v>
      </c>
    </row>
    <row r="48" spans="1:20" ht="15" customHeight="1" thickBot="1" x14ac:dyDescent="0.35">
      <c r="A48" s="30"/>
      <c r="B48" s="6" t="s">
        <v>119</v>
      </c>
      <c r="C48" s="7">
        <v>38.245915059123128</v>
      </c>
      <c r="D48" s="7">
        <v>38.24591452648189</v>
      </c>
      <c r="E48" s="7">
        <v>38.249053453341084</v>
      </c>
      <c r="F48" s="7">
        <v>38.252238173474048</v>
      </c>
      <c r="G48" s="7">
        <v>40.266657826554997</v>
      </c>
      <c r="H48" s="7">
        <v>40.254105776012203</v>
      </c>
      <c r="I48" s="7">
        <v>40.254097647101958</v>
      </c>
      <c r="J48" s="7">
        <v>40.253961233097066</v>
      </c>
      <c r="K48" s="7">
        <v>40.248907049225103</v>
      </c>
      <c r="L48" s="7">
        <v>40.262354994337883</v>
      </c>
      <c r="M48" s="7">
        <v>40.264234934259022</v>
      </c>
      <c r="N48" s="7">
        <v>40.255779771126193</v>
      </c>
      <c r="O48" s="7">
        <v>40.253959758459459</v>
      </c>
      <c r="P48" s="7">
        <v>40.253609853071872</v>
      </c>
      <c r="Q48" s="7">
        <v>40.255652449876123</v>
      </c>
      <c r="R48" s="7">
        <v>40.262354994337883</v>
      </c>
      <c r="S48" s="7">
        <v>40.262520984407132</v>
      </c>
      <c r="T48" s="8">
        <v>3.216679766541608E-3</v>
      </c>
    </row>
    <row r="49" spans="1:20" ht="15" customHeight="1" thickBot="1" x14ac:dyDescent="0.35">
      <c r="A49" s="62" t="s">
        <v>120</v>
      </c>
      <c r="B49" s="63"/>
      <c r="C49" s="11">
        <v>25325.34522719905</v>
      </c>
      <c r="D49" s="11">
        <v>25561.64922341027</v>
      </c>
      <c r="E49" s="11">
        <v>25813.29155125633</v>
      </c>
      <c r="F49" s="11">
        <v>26232.316204839568</v>
      </c>
      <c r="G49" s="11">
        <v>26800.183194951784</v>
      </c>
      <c r="H49" s="11">
        <v>27479.467909579773</v>
      </c>
      <c r="I49" s="11">
        <v>28098.671851757124</v>
      </c>
      <c r="J49" s="11">
        <v>28735.378881415651</v>
      </c>
      <c r="K49" s="11">
        <v>29379.708929944161</v>
      </c>
      <c r="L49" s="11">
        <v>30086.528588002431</v>
      </c>
      <c r="M49" s="11">
        <v>30940.955960409963</v>
      </c>
      <c r="N49" s="11">
        <v>31882.829817058635</v>
      </c>
      <c r="O49" s="11">
        <v>32375.116870926249</v>
      </c>
      <c r="P49" s="11">
        <v>32971.34438197573</v>
      </c>
      <c r="Q49" s="11">
        <v>33538.05091139584</v>
      </c>
      <c r="R49" s="11">
        <v>34042.432588002433</v>
      </c>
      <c r="S49" s="11">
        <v>34728.371768724661</v>
      </c>
      <c r="T49" s="12">
        <v>1.9930467978339861E-2</v>
      </c>
    </row>
    <row r="50" spans="1:20" ht="15" customHeight="1" thickBot="1" x14ac:dyDescent="0.35">
      <c r="A50" s="62" t="s">
        <v>121</v>
      </c>
      <c r="B50" s="63"/>
      <c r="C50" s="11">
        <v>165.94877280094801</v>
      </c>
      <c r="D50" s="11">
        <v>165.94877658973701</v>
      </c>
      <c r="E50" s="11">
        <v>165.92644874366999</v>
      </c>
      <c r="F50" s="11">
        <v>165.90379516042799</v>
      </c>
      <c r="G50" s="11">
        <v>174.57480504821899</v>
      </c>
      <c r="H50" s="11">
        <v>174.66409042023199</v>
      </c>
      <c r="I50" s="11">
        <v>174.66414824287801</v>
      </c>
      <c r="J50" s="11">
        <v>174.66511858434799</v>
      </c>
      <c r="K50" s="11">
        <v>174.70107005583799</v>
      </c>
      <c r="L50" s="11">
        <v>174.60541199757</v>
      </c>
      <c r="M50" s="11">
        <v>174.59203959003801</v>
      </c>
      <c r="N50" s="11">
        <v>174.652182941371</v>
      </c>
      <c r="O50" s="11">
        <v>174.665129073755</v>
      </c>
      <c r="P50" s="11">
        <v>174.667618024273</v>
      </c>
      <c r="Q50" s="11">
        <v>174.65308860416599</v>
      </c>
      <c r="R50" s="11">
        <v>174.60541199757</v>
      </c>
      <c r="S50" s="11">
        <v>174.60423127534199</v>
      </c>
      <c r="T50" s="11">
        <v>3.1827250278204655E-3</v>
      </c>
    </row>
    <row r="51" spans="1:20" ht="15" customHeight="1" thickBot="1" x14ac:dyDescent="0.35">
      <c r="A51" s="62" t="s">
        <v>133</v>
      </c>
      <c r="B51" s="63"/>
      <c r="C51" s="11">
        <v>4647.2440000000006</v>
      </c>
      <c r="D51" s="11">
        <v>4697.8160000000007</v>
      </c>
      <c r="E51" s="11">
        <v>4772.0600000000004</v>
      </c>
      <c r="F51" s="11">
        <v>4873.2040000000006</v>
      </c>
      <c r="G51" s="11">
        <v>5033.5280000000002</v>
      </c>
      <c r="H51" s="11">
        <v>5180.9400000000005</v>
      </c>
      <c r="I51" s="11">
        <v>5318.6680000000006</v>
      </c>
      <c r="J51" s="11">
        <v>5442.4080000000004</v>
      </c>
      <c r="K51" s="11">
        <v>5575.8320000000003</v>
      </c>
      <c r="L51" s="11">
        <v>5714.6360000000004</v>
      </c>
      <c r="M51" s="11">
        <v>5866.3520000000008</v>
      </c>
      <c r="N51" s="11">
        <v>6039.5880000000006</v>
      </c>
      <c r="O51" s="11">
        <v>6159.0240000000003</v>
      </c>
      <c r="P51" s="11">
        <v>6278.46</v>
      </c>
      <c r="Q51" s="11">
        <v>6389.2880000000005</v>
      </c>
      <c r="R51" s="11">
        <v>6492.5840000000007</v>
      </c>
      <c r="S51" s="11">
        <v>6681.96</v>
      </c>
      <c r="T51" s="12">
        <v>2.2955577857974196E-2</v>
      </c>
    </row>
    <row r="52" spans="1:20" ht="15" customHeight="1" thickBot="1" x14ac:dyDescent="0.35">
      <c r="A52" s="62" t="s">
        <v>123</v>
      </c>
      <c r="B52" s="63"/>
      <c r="C52" s="11">
        <v>167.38200000000001</v>
      </c>
      <c r="D52" s="11">
        <v>169.57000000000002</v>
      </c>
      <c r="E52" s="11">
        <v>172.852</v>
      </c>
      <c r="F52" s="11">
        <v>176.13400000000001</v>
      </c>
      <c r="G52" s="11">
        <v>179.41600000000003</v>
      </c>
      <c r="H52" s="11">
        <v>182.69800000000001</v>
      </c>
      <c r="I52" s="11">
        <v>185.98000000000002</v>
      </c>
      <c r="J52" s="11">
        <v>189.262</v>
      </c>
      <c r="K52" s="11">
        <v>192.54400000000001</v>
      </c>
      <c r="L52" s="11">
        <v>195.82600000000002</v>
      </c>
      <c r="M52" s="11">
        <v>198.01400000000001</v>
      </c>
      <c r="N52" s="11">
        <v>201.29600000000002</v>
      </c>
      <c r="O52" s="11">
        <v>204.578</v>
      </c>
      <c r="P52" s="11">
        <v>206.76600000000002</v>
      </c>
      <c r="Q52" s="11">
        <v>210.048</v>
      </c>
      <c r="R52" s="11">
        <v>213.33</v>
      </c>
      <c r="S52" s="11">
        <v>216.61200000000002</v>
      </c>
      <c r="T52" s="12">
        <v>1.624485519810781E-2</v>
      </c>
    </row>
    <row r="53" spans="1:20" ht="15" customHeight="1" thickBot="1" x14ac:dyDescent="0.35">
      <c r="A53" s="62" t="s">
        <v>124</v>
      </c>
      <c r="B53" s="63"/>
      <c r="C53" s="11">
        <v>30305.920000000002</v>
      </c>
      <c r="D53" s="11">
        <v>30594.984000000004</v>
      </c>
      <c r="E53" s="11">
        <v>30924.13</v>
      </c>
      <c r="F53" s="11">
        <v>31447.558000000001</v>
      </c>
      <c r="G53" s="11">
        <v>32187.702000000005</v>
      </c>
      <c r="H53" s="11">
        <v>33017.769999999997</v>
      </c>
      <c r="I53" s="11">
        <v>33777.984000000004</v>
      </c>
      <c r="J53" s="11">
        <v>34541.714000000007</v>
      </c>
      <c r="K53" s="11">
        <v>35322.786</v>
      </c>
      <c r="L53" s="11">
        <v>36171.595999999998</v>
      </c>
      <c r="M53" s="11">
        <v>37179.914000000004</v>
      </c>
      <c r="N53" s="11">
        <v>38298.366000000009</v>
      </c>
      <c r="O53" s="11">
        <v>38913.384000000005</v>
      </c>
      <c r="P53" s="11">
        <v>39631.238000000005</v>
      </c>
      <c r="Q53" s="11">
        <v>40312.040000000008</v>
      </c>
      <c r="R53" s="11">
        <v>40922.952000000005</v>
      </c>
      <c r="S53" s="11">
        <v>41801.548000000003</v>
      </c>
      <c r="T53" s="12">
        <v>2.0302746662945736E-2</v>
      </c>
    </row>
    <row r="54" spans="1:20" ht="15" customHeight="1" x14ac:dyDescent="0.3">
      <c r="A54" s="30"/>
      <c r="B54" s="6" t="s">
        <v>65</v>
      </c>
      <c r="C54" s="7">
        <v>6857.10887</v>
      </c>
      <c r="D54" s="7">
        <v>6343.2045075872156</v>
      </c>
      <c r="E54" s="7">
        <v>6351.2828308184153</v>
      </c>
      <c r="F54" s="7">
        <v>6449.1470041232506</v>
      </c>
      <c r="G54" s="7">
        <v>6560.313056193887</v>
      </c>
      <c r="H54" s="7">
        <v>6675.0178360698692</v>
      </c>
      <c r="I54" s="7">
        <v>6778.4274209731093</v>
      </c>
      <c r="J54" s="7">
        <v>6899.3199098998539</v>
      </c>
      <c r="K54" s="7">
        <v>7139.6810963793405</v>
      </c>
      <c r="L54" s="7">
        <v>7305.8993270793417</v>
      </c>
      <c r="M54" s="7">
        <v>7441.9245212678161</v>
      </c>
      <c r="N54" s="7">
        <v>7569.7047549487479</v>
      </c>
      <c r="O54" s="7">
        <v>7671.9195358315874</v>
      </c>
      <c r="P54" s="7">
        <v>7729.5212364041508</v>
      </c>
      <c r="Q54" s="7">
        <v>7904.5753798706774</v>
      </c>
      <c r="R54" s="7">
        <v>8032.8618395005224</v>
      </c>
      <c r="S54" s="7">
        <v>8158.0521271819771</v>
      </c>
      <c r="T54" s="8">
        <v>1.0916626557387898E-2</v>
      </c>
    </row>
    <row r="55" spans="1:20" ht="15" customHeight="1" x14ac:dyDescent="0.3">
      <c r="A55" s="30"/>
      <c r="B55" s="6" t="s">
        <v>125</v>
      </c>
      <c r="C55" s="7">
        <v>360.0603498839285</v>
      </c>
      <c r="D55" s="7">
        <v>332.33272049209432</v>
      </c>
      <c r="E55" s="7">
        <v>333.61556089114606</v>
      </c>
      <c r="F55" s="7">
        <v>338.90964920836922</v>
      </c>
      <c r="G55" s="7">
        <v>345.24626351153324</v>
      </c>
      <c r="H55" s="7">
        <v>351.96684320425828</v>
      </c>
      <c r="I55" s="7">
        <v>359.81704901580986</v>
      </c>
      <c r="J55" s="7">
        <v>367.8081753299781</v>
      </c>
      <c r="K55" s="7">
        <v>379.48349920194443</v>
      </c>
      <c r="L55" s="7">
        <v>390.44798927704119</v>
      </c>
      <c r="M55" s="7">
        <v>398.796537181791</v>
      </c>
      <c r="N55" s="7">
        <v>406.8491646590179</v>
      </c>
      <c r="O55" s="7">
        <v>413.32068256290557</v>
      </c>
      <c r="P55" s="7">
        <v>416.05312530089162</v>
      </c>
      <c r="Q55" s="7">
        <v>425.55370468327538</v>
      </c>
      <c r="R55" s="7">
        <v>435.68730452093621</v>
      </c>
      <c r="S55" s="7">
        <v>444.47625538293335</v>
      </c>
      <c r="T55" s="8">
        <v>1.3251088891516716E-2</v>
      </c>
    </row>
    <row r="56" spans="1:20" ht="15" customHeight="1" thickBot="1" x14ac:dyDescent="0.35">
      <c r="A56" s="30"/>
      <c r="B56" s="6" t="s">
        <v>126</v>
      </c>
      <c r="C56" s="7">
        <v>373.15345351607147</v>
      </c>
      <c r="D56" s="7">
        <v>344.41754669180693</v>
      </c>
      <c r="E56" s="7">
        <v>345.74703583264227</v>
      </c>
      <c r="F56" s="7">
        <v>351.23363645231001</v>
      </c>
      <c r="G56" s="7">
        <v>357.80067309377085</v>
      </c>
      <c r="H56" s="7">
        <v>364.76563750259493</v>
      </c>
      <c r="I56" s="7">
        <v>372.9013053436575</v>
      </c>
      <c r="J56" s="7">
        <v>381.18301806925001</v>
      </c>
      <c r="K56" s="7">
        <v>393.28289917292432</v>
      </c>
      <c r="L56" s="7">
        <v>404.64609797802461</v>
      </c>
      <c r="M56" s="7">
        <v>413.2982294429471</v>
      </c>
      <c r="N56" s="7">
        <v>421.64367973752769</v>
      </c>
      <c r="O56" s="7">
        <v>428.3505255651931</v>
      </c>
      <c r="P56" s="7">
        <v>431.18232985728764</v>
      </c>
      <c r="Q56" s="7">
        <v>441.02838485357631</v>
      </c>
      <c r="R56" s="7">
        <v>451.5304792307885</v>
      </c>
      <c r="S56" s="7">
        <v>460.63902830594913</v>
      </c>
      <c r="T56" s="8">
        <v>1.3251088891516716E-2</v>
      </c>
    </row>
    <row r="57" spans="1:20" ht="15" customHeight="1" thickBot="1" x14ac:dyDescent="0.35">
      <c r="A57" s="62" t="s">
        <v>127</v>
      </c>
      <c r="B57" s="63"/>
      <c r="C57" s="11">
        <v>7590.3226734</v>
      </c>
      <c r="D57" s="11">
        <v>7019.9547747711167</v>
      </c>
      <c r="E57" s="11">
        <v>7030.6454275422038</v>
      </c>
      <c r="F57" s="11">
        <v>7139.2902897839294</v>
      </c>
      <c r="G57" s="11">
        <v>7263.3599927991909</v>
      </c>
      <c r="H57" s="11">
        <v>7391.7503167767227</v>
      </c>
      <c r="I57" s="11">
        <v>7511.1457753325767</v>
      </c>
      <c r="J57" s="11">
        <v>7648.3111032990819</v>
      </c>
      <c r="K57" s="11">
        <v>7912.4474947542094</v>
      </c>
      <c r="L57" s="11">
        <v>8100.993414334408</v>
      </c>
      <c r="M57" s="11">
        <v>8254.0192878925536</v>
      </c>
      <c r="N57" s="11">
        <v>8398.1975993452943</v>
      </c>
      <c r="O57" s="11">
        <v>8513.5907439596867</v>
      </c>
      <c r="P57" s="11">
        <v>8576.7566915623302</v>
      </c>
      <c r="Q57" s="11">
        <v>8771.1574694075298</v>
      </c>
      <c r="R57" s="11">
        <v>8920.079623252248</v>
      </c>
      <c r="S57" s="11">
        <v>9063.1674108708612</v>
      </c>
      <c r="T57" s="12">
        <v>1.1145690460806268E-2</v>
      </c>
    </row>
    <row r="58" spans="1:20" ht="15" customHeight="1" thickBot="1" x14ac:dyDescent="0.35">
      <c r="A58" s="62" t="s">
        <v>128</v>
      </c>
      <c r="B58" s="63"/>
      <c r="C58" s="11">
        <v>1231.43625</v>
      </c>
      <c r="D58" s="11">
        <v>1251.3281718649405</v>
      </c>
      <c r="E58" s="11">
        <v>1259.802628665396</v>
      </c>
      <c r="F58" s="11">
        <v>1277.6622995562184</v>
      </c>
      <c r="G58" s="11">
        <v>1296.5506025834138</v>
      </c>
      <c r="H58" s="11">
        <v>1309.7632749205218</v>
      </c>
      <c r="I58" s="11">
        <v>1321.6889051359935</v>
      </c>
      <c r="J58" s="11">
        <v>1335.4971946869473</v>
      </c>
      <c r="K58" s="11">
        <v>1356.9397417921627</v>
      </c>
      <c r="L58" s="11">
        <v>1376.1808080651235</v>
      </c>
      <c r="M58" s="11">
        <v>1389.7080057323781</v>
      </c>
      <c r="N58" s="11">
        <v>1402.8418569698035</v>
      </c>
      <c r="O58" s="11">
        <v>1414.9426775121474</v>
      </c>
      <c r="P58" s="11">
        <v>1413.4395582032641</v>
      </c>
      <c r="Q58" s="11">
        <v>1435.8734200880735</v>
      </c>
      <c r="R58" s="11">
        <v>1451.9356785167254</v>
      </c>
      <c r="S58" s="11">
        <v>1464.3687734165178</v>
      </c>
      <c r="T58" s="12">
        <v>1.0886525821613979E-2</v>
      </c>
    </row>
    <row r="59" spans="1:20" ht="15" customHeight="1" thickBot="1" x14ac:dyDescent="0.35">
      <c r="A59" s="62" t="s">
        <v>135</v>
      </c>
      <c r="B59" s="63"/>
      <c r="C59" s="11">
        <v>51836.286</v>
      </c>
      <c r="D59" s="11">
        <v>52607.663</v>
      </c>
      <c r="E59" s="11">
        <v>53514.074000000001</v>
      </c>
      <c r="F59" s="11">
        <v>54682.743999999999</v>
      </c>
      <c r="G59" s="11">
        <v>56819.114000000001</v>
      </c>
      <c r="H59" s="11">
        <v>58863.057000000001</v>
      </c>
      <c r="I59" s="11">
        <v>60951.520000000004</v>
      </c>
      <c r="J59" s="11">
        <v>62877.333000000006</v>
      </c>
      <c r="K59" s="11">
        <v>64590.661</v>
      </c>
      <c r="L59" s="11">
        <v>66504.443999999989</v>
      </c>
      <c r="M59" s="11">
        <v>68484.941000000006</v>
      </c>
      <c r="N59" s="11">
        <v>70441.776000000013</v>
      </c>
      <c r="O59" s="11">
        <v>71971.786000000007</v>
      </c>
      <c r="P59" s="11">
        <v>73419.043999999994</v>
      </c>
      <c r="Q59" s="11">
        <v>74713.797000000006</v>
      </c>
      <c r="R59" s="11">
        <v>75856.656000000003</v>
      </c>
      <c r="S59" s="11">
        <v>77230.513000000006</v>
      </c>
      <c r="T59" s="12">
        <v>2.5232087402173864E-2</v>
      </c>
    </row>
    <row r="60" spans="1:20" ht="15" customHeight="1" thickBot="1" x14ac:dyDescent="0.35">
      <c r="A60" s="62" t="s">
        <v>136</v>
      </c>
      <c r="B60" s="63"/>
      <c r="C60" s="11">
        <v>49513.118489911372</v>
      </c>
      <c r="D60" s="11">
        <v>50288.924782757698</v>
      </c>
      <c r="E60" s="11">
        <v>51270.383828638696</v>
      </c>
      <c r="F60" s="11">
        <v>52539.046644159353</v>
      </c>
      <c r="G60" s="11">
        <v>54868.932855581246</v>
      </c>
      <c r="H60" s="11">
        <v>56996.611774998622</v>
      </c>
      <c r="I60" s="11">
        <v>59089.567829571977</v>
      </c>
      <c r="J60" s="11">
        <v>61021.996798870823</v>
      </c>
      <c r="K60" s="11">
        <v>62722.354038740799</v>
      </c>
      <c r="L60" s="11">
        <v>64604.720235248031</v>
      </c>
      <c r="M60" s="11">
        <v>66475.594915308786</v>
      </c>
      <c r="N60" s="11">
        <v>68324.94038280168</v>
      </c>
      <c r="O60" s="11">
        <v>69542.404426774461</v>
      </c>
      <c r="P60" s="11">
        <v>70813.838109645745</v>
      </c>
      <c r="Q60" s="11">
        <v>72021.75997258423</v>
      </c>
      <c r="R60" s="11">
        <v>73124.461684553971</v>
      </c>
      <c r="S60" s="11">
        <v>74377.80258123322</v>
      </c>
      <c r="T60" s="12">
        <v>2.575865820102341E-2</v>
      </c>
    </row>
    <row r="61" spans="1:20" ht="15" customHeight="1" thickBot="1" x14ac:dyDescent="0.35">
      <c r="A61" s="62" t="s">
        <v>137</v>
      </c>
      <c r="B61" s="63"/>
      <c r="C61" s="11">
        <v>66288.126033075678</v>
      </c>
      <c r="D61" s="11">
        <v>66456.042319799846</v>
      </c>
      <c r="E61" s="11">
        <v>67454.599488355656</v>
      </c>
      <c r="F61" s="11">
        <v>68842.591649594964</v>
      </c>
      <c r="G61" s="11">
        <v>71233.926178765789</v>
      </c>
      <c r="H61" s="11">
        <v>73538.029767616899</v>
      </c>
      <c r="I61" s="11">
        <v>75881.068749551981</v>
      </c>
      <c r="J61" s="11">
        <v>78089.46787211312</v>
      </c>
      <c r="K61" s="11">
        <v>80233.542078778119</v>
      </c>
      <c r="L61" s="11">
        <v>82494.04970315691</v>
      </c>
      <c r="M61" s="11">
        <v>84780.796290171682</v>
      </c>
      <c r="N61" s="11">
        <v>87027.770724832852</v>
      </c>
      <c r="O61" s="11">
        <v>88818.083136802306</v>
      </c>
      <c r="P61" s="11">
        <v>90768.473945448291</v>
      </c>
      <c r="Q61" s="11">
        <v>92435.972529328195</v>
      </c>
      <c r="R61" s="11">
        <v>93889.718884752452</v>
      </c>
      <c r="S61" s="11">
        <v>95571.943338445722</v>
      </c>
      <c r="T61" s="12">
        <v>2.313023101742262E-2</v>
      </c>
    </row>
    <row r="62" spans="1:20" ht="15" customHeight="1" thickBot="1" x14ac:dyDescent="0.35">
      <c r="A62" s="62" t="s">
        <v>138</v>
      </c>
      <c r="B62" s="63"/>
      <c r="C62" s="11">
        <v>63317.264642568232</v>
      </c>
      <c r="D62" s="11">
        <v>63526.922182043643</v>
      </c>
      <c r="E62" s="11">
        <v>64626.423448438814</v>
      </c>
      <c r="F62" s="11">
        <v>66143.793621309218</v>
      </c>
      <c r="G62" s="11">
        <v>68788.990841042178</v>
      </c>
      <c r="H62" s="11">
        <v>71206.266663370072</v>
      </c>
      <c r="I62" s="11">
        <v>73563.047465544194</v>
      </c>
      <c r="J62" s="11">
        <v>75785.263642107922</v>
      </c>
      <c r="K62" s="11">
        <v>77912.75943200718</v>
      </c>
      <c r="L62" s="11">
        <v>80137.577003802915</v>
      </c>
      <c r="M62" s="11">
        <v>82293.330307209675</v>
      </c>
      <c r="N62" s="11">
        <v>84412.511780258588</v>
      </c>
      <c r="O62" s="11">
        <v>85820.060904287995</v>
      </c>
      <c r="P62" s="11">
        <v>87547.63981171661</v>
      </c>
      <c r="Q62" s="11">
        <v>89105.382053326306</v>
      </c>
      <c r="R62" s="11">
        <v>90508.012258827017</v>
      </c>
      <c r="S62" s="11">
        <v>92041.744354743874</v>
      </c>
      <c r="T62" s="12">
        <v>2.3655722279054325E-2</v>
      </c>
    </row>
    <row r="63" spans="1:20" ht="15" customHeight="1" x14ac:dyDescent="0.3">
      <c r="A63" s="26" t="s">
        <v>199</v>
      </c>
      <c r="B63" s="32"/>
      <c r="C63" s="27"/>
      <c r="D63" s="27"/>
      <c r="E63" s="27"/>
      <c r="F63" s="27"/>
      <c r="G63" s="27"/>
      <c r="H63" s="27"/>
      <c r="I63" s="27"/>
      <c r="J63" s="27"/>
      <c r="K63" s="27"/>
      <c r="L63" s="27"/>
      <c r="M63" s="27"/>
      <c r="N63" s="27"/>
      <c r="O63" s="27"/>
      <c r="P63" s="27"/>
      <c r="Q63" s="27"/>
      <c r="R63" s="27"/>
      <c r="S63" s="27"/>
      <c r="T63" s="37"/>
    </row>
    <row r="64" spans="1:20" ht="15" customHeight="1" x14ac:dyDescent="0.3">
      <c r="A64" s="26" t="s">
        <v>200</v>
      </c>
    </row>
    <row r="65" spans="1:1" ht="15" customHeight="1" x14ac:dyDescent="0.3">
      <c r="A65" s="26" t="s">
        <v>196</v>
      </c>
    </row>
    <row r="66" spans="1:1" ht="15" customHeight="1" x14ac:dyDescent="0.3"/>
  </sheetData>
  <mergeCells count="23">
    <mergeCell ref="A58:B58"/>
    <mergeCell ref="A59:B59"/>
    <mergeCell ref="A60:B60"/>
    <mergeCell ref="A61:B61"/>
    <mergeCell ref="A62:B62"/>
    <mergeCell ref="A57:B57"/>
    <mergeCell ref="A24:B24"/>
    <mergeCell ref="A25:B25"/>
    <mergeCell ref="A28:B28"/>
    <mergeCell ref="A35:B35"/>
    <mergeCell ref="A42:B42"/>
    <mergeCell ref="A45:B45"/>
    <mergeCell ref="A49:B49"/>
    <mergeCell ref="A50:B50"/>
    <mergeCell ref="A51:B51"/>
    <mergeCell ref="A52:B52"/>
    <mergeCell ref="A53:B53"/>
    <mergeCell ref="A23:B23"/>
    <mergeCell ref="A1:T1"/>
    <mergeCell ref="A3:T3"/>
    <mergeCell ref="A13:B13"/>
    <mergeCell ref="A19:B19"/>
    <mergeCell ref="A2:U2"/>
  </mergeCells>
  <pageMargins left="0.7" right="0.7" top="0.75" bottom="0.75" header="0.3" footer="0.3"/>
  <pageSetup scale="47"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636B7-62AF-4D36-8C02-4359876DF6AB}">
  <sheetPr>
    <pageSetUpPr fitToPage="1"/>
  </sheetPr>
  <dimension ref="A1:U66"/>
  <sheetViews>
    <sheetView zoomScale="60" zoomScaleNormal="60" workbookViewId="0">
      <selection sqref="A1:T1"/>
    </sheetView>
  </sheetViews>
  <sheetFormatPr defaultRowHeight="14.4" x14ac:dyDescent="0.3"/>
  <cols>
    <col min="1" max="1" width="18.6640625" customWidth="1"/>
    <col min="2" max="2" width="40.6640625" customWidth="1"/>
    <col min="3" max="19" width="10.6640625" customWidth="1"/>
    <col min="20" max="20" width="15.33203125" customWidth="1"/>
  </cols>
  <sheetData>
    <row r="1" spans="1:21" ht="18.75" customHeight="1" x14ac:dyDescent="0.35">
      <c r="A1" s="58" t="s">
        <v>143</v>
      </c>
      <c r="B1" s="58"/>
      <c r="C1" s="58"/>
      <c r="D1" s="58"/>
      <c r="E1" s="58"/>
      <c r="F1" s="58"/>
      <c r="G1" s="58"/>
      <c r="H1" s="58"/>
      <c r="I1" s="58"/>
      <c r="J1" s="58"/>
      <c r="K1" s="58"/>
      <c r="L1" s="58"/>
      <c r="M1" s="58"/>
      <c r="N1" s="58"/>
      <c r="O1" s="58"/>
      <c r="P1" s="58"/>
      <c r="Q1" s="58"/>
      <c r="R1" s="58"/>
      <c r="S1" s="58"/>
      <c r="T1" s="58"/>
    </row>
    <row r="2" spans="1:21" ht="15.75" customHeight="1" x14ac:dyDescent="0.3">
      <c r="A2" s="59" t="str">
        <f>'List of Forms'!A2</f>
        <v>California Energy Demand 2024-2040 Forecast - Local Reliability Scenario</v>
      </c>
      <c r="B2" s="59"/>
      <c r="C2" s="59"/>
      <c r="D2" s="59"/>
      <c r="E2" s="59"/>
      <c r="F2" s="59"/>
      <c r="G2" s="59"/>
      <c r="H2" s="59"/>
      <c r="I2" s="59"/>
      <c r="J2" s="59"/>
      <c r="K2" s="59"/>
      <c r="L2" s="59"/>
      <c r="M2" s="59"/>
      <c r="N2" s="59"/>
      <c r="O2" s="59"/>
      <c r="P2" s="59"/>
      <c r="Q2" s="59"/>
      <c r="R2" s="59"/>
      <c r="S2" s="59"/>
      <c r="T2" s="59"/>
      <c r="U2" s="59"/>
    </row>
    <row r="3" spans="1:21" ht="15.75" customHeight="1" x14ac:dyDescent="0.3">
      <c r="A3" s="59" t="s">
        <v>144</v>
      </c>
      <c r="B3" s="59"/>
      <c r="C3" s="59"/>
      <c r="D3" s="59"/>
      <c r="E3" s="59"/>
      <c r="F3" s="59"/>
      <c r="G3" s="59"/>
      <c r="H3" s="59"/>
      <c r="I3" s="59"/>
      <c r="J3" s="59"/>
      <c r="K3" s="59"/>
      <c r="L3" s="59"/>
      <c r="M3" s="59"/>
      <c r="N3" s="59"/>
      <c r="O3" s="59"/>
      <c r="P3" s="59"/>
      <c r="Q3" s="59"/>
      <c r="R3" s="59"/>
      <c r="S3" s="59"/>
      <c r="T3" s="59"/>
    </row>
    <row r="4" spans="1:21" x14ac:dyDescent="0.3">
      <c r="A4" s="34"/>
    </row>
    <row r="5" spans="1:21" ht="43.8" thickBot="1" x14ac:dyDescent="0.35">
      <c r="A5" s="5" t="s">
        <v>86</v>
      </c>
      <c r="B5" s="5" t="s">
        <v>10</v>
      </c>
      <c r="C5" s="5">
        <v>2024</v>
      </c>
      <c r="D5" s="5">
        <v>2025</v>
      </c>
      <c r="E5" s="5">
        <v>2026</v>
      </c>
      <c r="F5" s="5">
        <v>2027</v>
      </c>
      <c r="G5" s="5">
        <v>2028</v>
      </c>
      <c r="H5" s="5">
        <v>2029</v>
      </c>
      <c r="I5" s="5">
        <v>2030</v>
      </c>
      <c r="J5" s="5">
        <v>2031</v>
      </c>
      <c r="K5" s="5">
        <v>2032</v>
      </c>
      <c r="L5" s="5">
        <v>2033</v>
      </c>
      <c r="M5" s="5">
        <v>2034</v>
      </c>
      <c r="N5" s="5">
        <v>2035</v>
      </c>
      <c r="O5" s="5">
        <v>2036</v>
      </c>
      <c r="P5" s="5">
        <v>2037</v>
      </c>
      <c r="Q5" s="5">
        <v>2038</v>
      </c>
      <c r="R5" s="5">
        <v>2039</v>
      </c>
      <c r="S5" s="5">
        <v>2040</v>
      </c>
      <c r="T5" s="5" t="s">
        <v>157</v>
      </c>
    </row>
    <row r="6" spans="1:21" ht="15" customHeight="1" thickTop="1" x14ac:dyDescent="0.3">
      <c r="A6" s="29"/>
      <c r="B6" s="6" t="s">
        <v>87</v>
      </c>
      <c r="C6" s="7">
        <v>7447.8862642928134</v>
      </c>
      <c r="D6" s="7">
        <v>7731.9477161759714</v>
      </c>
      <c r="E6" s="7">
        <v>8085.279322139997</v>
      </c>
      <c r="F6" s="7">
        <v>8496.1257856635239</v>
      </c>
      <c r="G6" s="7">
        <v>9843.9541767034825</v>
      </c>
      <c r="H6" s="7">
        <v>10828.334258711469</v>
      </c>
      <c r="I6" s="7">
        <v>11742.223575092103</v>
      </c>
      <c r="J6" s="7">
        <v>12524.136707205083</v>
      </c>
      <c r="K6" s="7">
        <v>12985.959955440072</v>
      </c>
      <c r="L6" s="7">
        <v>13479.174477515548</v>
      </c>
      <c r="M6" s="7">
        <v>13937.955550766686</v>
      </c>
      <c r="N6" s="7">
        <v>14282.70200914178</v>
      </c>
      <c r="O6" s="7">
        <v>14670.720397853007</v>
      </c>
      <c r="P6" s="7">
        <v>14972.399069738232</v>
      </c>
      <c r="Q6" s="7">
        <v>15220.386196287258</v>
      </c>
      <c r="R6" s="7">
        <v>15433.452075540585</v>
      </c>
      <c r="S6" s="7">
        <v>15618.820383985529</v>
      </c>
      <c r="T6" s="8">
        <v>4.7371976332684529E-2</v>
      </c>
    </row>
    <row r="7" spans="1:21" ht="15" customHeight="1" x14ac:dyDescent="0.3">
      <c r="A7" s="29"/>
      <c r="B7" s="6" t="s">
        <v>88</v>
      </c>
      <c r="C7" s="7">
        <v>239.25437649647864</v>
      </c>
      <c r="D7" s="7">
        <v>241.76655197395323</v>
      </c>
      <c r="E7" s="7">
        <v>246.80136933347643</v>
      </c>
      <c r="F7" s="7">
        <v>257.94244395834602</v>
      </c>
      <c r="G7" s="7">
        <v>268.86667689937565</v>
      </c>
      <c r="H7" s="7">
        <v>276.27715679718398</v>
      </c>
      <c r="I7" s="7">
        <v>282.73680490543455</v>
      </c>
      <c r="J7" s="7">
        <v>289.81959413817583</v>
      </c>
      <c r="K7" s="7">
        <v>298.99958641381119</v>
      </c>
      <c r="L7" s="7">
        <v>307.4207225545735</v>
      </c>
      <c r="M7" s="7">
        <v>317.43071522414442</v>
      </c>
      <c r="N7" s="7">
        <v>327.42681358869896</v>
      </c>
      <c r="O7" s="7">
        <v>337.95630288484807</v>
      </c>
      <c r="P7" s="7">
        <v>346.22178805304162</v>
      </c>
      <c r="Q7" s="7">
        <v>353.24717086363148</v>
      </c>
      <c r="R7" s="7">
        <v>359.14968185654931</v>
      </c>
      <c r="S7" s="7">
        <v>365.07795289537722</v>
      </c>
      <c r="T7" s="8">
        <v>2.676334757696508E-2</v>
      </c>
    </row>
    <row r="8" spans="1:21" ht="15" customHeight="1" x14ac:dyDescent="0.3">
      <c r="A8" s="30"/>
      <c r="B8" s="6" t="s">
        <v>13</v>
      </c>
      <c r="C8" s="7">
        <v>145.40550719938159</v>
      </c>
      <c r="D8" s="7">
        <v>151.7603862350868</v>
      </c>
      <c r="E8" s="7">
        <v>154.9982538333297</v>
      </c>
      <c r="F8" s="7">
        <v>156.78795372465993</v>
      </c>
      <c r="G8" s="7">
        <v>155.78199507285524</v>
      </c>
      <c r="H8" s="7">
        <v>156.07767945524606</v>
      </c>
      <c r="I8" s="7">
        <v>157.60238160442438</v>
      </c>
      <c r="J8" s="7">
        <v>159.40420984298416</v>
      </c>
      <c r="K8" s="7">
        <v>162.11200844543882</v>
      </c>
      <c r="L8" s="7">
        <v>164.27628153834706</v>
      </c>
      <c r="M8" s="7">
        <v>167.28379907702632</v>
      </c>
      <c r="N8" s="7">
        <v>170.60516743940551</v>
      </c>
      <c r="O8" s="7">
        <v>174.53413977295696</v>
      </c>
      <c r="P8" s="7">
        <v>177.43186265990991</v>
      </c>
      <c r="Q8" s="7">
        <v>179.93470691693872</v>
      </c>
      <c r="R8" s="7">
        <v>182.91296767796237</v>
      </c>
      <c r="S8" s="7">
        <v>185.37966800692092</v>
      </c>
      <c r="T8" s="8">
        <v>1.5295772285982112E-2</v>
      </c>
    </row>
    <row r="9" spans="1:21" ht="15" customHeight="1" x14ac:dyDescent="0.3">
      <c r="A9" s="30"/>
      <c r="B9" s="6" t="s">
        <v>14</v>
      </c>
      <c r="C9" s="7">
        <v>791.21085488098481</v>
      </c>
      <c r="D9" s="7">
        <v>874.67467125445285</v>
      </c>
      <c r="E9" s="7">
        <v>929.01674967500912</v>
      </c>
      <c r="F9" s="7">
        <v>988.85099108222403</v>
      </c>
      <c r="G9" s="7">
        <v>1052.6439849054877</v>
      </c>
      <c r="H9" s="7">
        <v>1125.2176764985161</v>
      </c>
      <c r="I9" s="7">
        <v>1177.2391909733851</v>
      </c>
      <c r="J9" s="7">
        <v>1297.5151210430981</v>
      </c>
      <c r="K9" s="7">
        <v>1386.3984968883842</v>
      </c>
      <c r="L9" s="7">
        <v>1479.5354039271492</v>
      </c>
      <c r="M9" s="7">
        <v>1583.7788640264428</v>
      </c>
      <c r="N9" s="7">
        <v>1677.6877180786005</v>
      </c>
      <c r="O9" s="7">
        <v>1761.5214745224459</v>
      </c>
      <c r="P9" s="7">
        <v>1831.2953829928647</v>
      </c>
      <c r="Q9" s="7">
        <v>1888.5523445809552</v>
      </c>
      <c r="R9" s="7">
        <v>1943.3437276792688</v>
      </c>
      <c r="S9" s="7">
        <v>1986.0429899154403</v>
      </c>
      <c r="T9" s="8">
        <v>5.9207446990881429E-2</v>
      </c>
    </row>
    <row r="10" spans="1:21" ht="15" customHeight="1" x14ac:dyDescent="0.3">
      <c r="A10" s="30"/>
      <c r="B10" s="6" t="s">
        <v>89</v>
      </c>
      <c r="C10" s="7">
        <v>6.2303073762499013</v>
      </c>
      <c r="D10" s="7">
        <v>6.21879621444352</v>
      </c>
      <c r="E10" s="7">
        <v>6.2719046912040026</v>
      </c>
      <c r="F10" s="7">
        <v>6.2606148127700099</v>
      </c>
      <c r="G10" s="7">
        <v>6.1689005415375364</v>
      </c>
      <c r="H10" s="7">
        <v>6.1436794764934683</v>
      </c>
      <c r="I10" s="7">
        <v>6.1534414728534097</v>
      </c>
      <c r="J10" s="7">
        <v>6.1886410293148035</v>
      </c>
      <c r="K10" s="7">
        <v>6.2749255115582976</v>
      </c>
      <c r="L10" s="7">
        <v>6.3332767363947688</v>
      </c>
      <c r="M10" s="7">
        <v>6.4308757752909393</v>
      </c>
      <c r="N10" s="7">
        <v>6.5283994405520254</v>
      </c>
      <c r="O10" s="7">
        <v>6.6558319776031931</v>
      </c>
      <c r="P10" s="7">
        <v>6.7427251341825603</v>
      </c>
      <c r="Q10" s="7">
        <v>6.8116214406861646</v>
      </c>
      <c r="R10" s="7">
        <v>6.8655340616304041</v>
      </c>
      <c r="S10" s="7">
        <v>6.9239899803022231</v>
      </c>
      <c r="T10" s="8">
        <v>6.6197216759267263E-3</v>
      </c>
    </row>
    <row r="11" spans="1:21" ht="15" customHeight="1" x14ac:dyDescent="0.3">
      <c r="A11" s="30"/>
      <c r="B11" s="6" t="s">
        <v>90</v>
      </c>
      <c r="C11" s="7">
        <v>47.094155999999991</v>
      </c>
      <c r="D11" s="7">
        <v>47.094155999999991</v>
      </c>
      <c r="E11" s="7">
        <v>47.094155999999991</v>
      </c>
      <c r="F11" s="7">
        <v>47.094155999999991</v>
      </c>
      <c r="G11" s="7">
        <v>47.094155999999991</v>
      </c>
      <c r="H11" s="7">
        <v>47.094155999999991</v>
      </c>
      <c r="I11" s="7">
        <v>47.094155999999991</v>
      </c>
      <c r="J11" s="7">
        <v>47.094155999999991</v>
      </c>
      <c r="K11" s="7">
        <v>47.094155999999991</v>
      </c>
      <c r="L11" s="7">
        <v>47.094155999999991</v>
      </c>
      <c r="M11" s="7">
        <v>47.094155999999991</v>
      </c>
      <c r="N11" s="7">
        <v>47.094155999999991</v>
      </c>
      <c r="O11" s="7">
        <v>47.094155999999991</v>
      </c>
      <c r="P11" s="7">
        <v>47.094155999999991</v>
      </c>
      <c r="Q11" s="7">
        <v>47.094155999999991</v>
      </c>
      <c r="R11" s="7">
        <v>47.094155999999991</v>
      </c>
      <c r="S11" s="7">
        <v>47.094155999999991</v>
      </c>
      <c r="T11" s="8">
        <v>0</v>
      </c>
    </row>
    <row r="12" spans="1:21" ht="15" customHeight="1" thickBot="1" x14ac:dyDescent="0.35">
      <c r="A12" s="30"/>
      <c r="B12" s="6" t="s">
        <v>91</v>
      </c>
      <c r="C12" s="7">
        <v>74.198074691407001</v>
      </c>
      <c r="D12" s="7">
        <v>63.478924562985071</v>
      </c>
      <c r="E12" s="7">
        <v>64.099225272621439</v>
      </c>
      <c r="F12" s="7">
        <v>64.963161247814725</v>
      </c>
      <c r="G12" s="7">
        <v>66.198338490545012</v>
      </c>
      <c r="H12" s="7">
        <v>67.616666555097012</v>
      </c>
      <c r="I12" s="7">
        <v>69.314807819732408</v>
      </c>
      <c r="J12" s="7">
        <v>71.200015620781372</v>
      </c>
      <c r="K12" s="7">
        <v>73.25334710326841</v>
      </c>
      <c r="L12" s="7">
        <v>75.410119382773942</v>
      </c>
      <c r="M12" s="7">
        <v>77.928540617063177</v>
      </c>
      <c r="N12" s="7">
        <v>80.647530581237604</v>
      </c>
      <c r="O12" s="7">
        <v>83.414736921768949</v>
      </c>
      <c r="P12" s="7">
        <v>85.692974687856335</v>
      </c>
      <c r="Q12" s="7">
        <v>87.695556421943067</v>
      </c>
      <c r="R12" s="7">
        <v>89.479268980164733</v>
      </c>
      <c r="S12" s="7">
        <v>91.136096912011269</v>
      </c>
      <c r="T12" s="8">
        <v>1.2933913604019409E-2</v>
      </c>
    </row>
    <row r="13" spans="1:21" ht="15" customHeight="1" thickBot="1" x14ac:dyDescent="0.35">
      <c r="A13" s="62" t="s">
        <v>92</v>
      </c>
      <c r="B13" s="63"/>
      <c r="C13" s="11">
        <v>8751.2795409373157</v>
      </c>
      <c r="D13" s="11">
        <v>9116.9412024168923</v>
      </c>
      <c r="E13" s="11">
        <v>9533.5609809456364</v>
      </c>
      <c r="F13" s="11">
        <v>10018.025106489338</v>
      </c>
      <c r="G13" s="11">
        <v>11440.708228613283</v>
      </c>
      <c r="H13" s="11">
        <v>12506.761273494005</v>
      </c>
      <c r="I13" s="11">
        <v>13482.364357867931</v>
      </c>
      <c r="J13" s="11">
        <v>14395.358444879437</v>
      </c>
      <c r="K13" s="11">
        <v>14960.092475802532</v>
      </c>
      <c r="L13" s="11">
        <v>15559.244437654786</v>
      </c>
      <c r="M13" s="11">
        <v>16137.902501486653</v>
      </c>
      <c r="N13" s="11">
        <v>16592.691794270275</v>
      </c>
      <c r="O13" s="11">
        <v>17081.897039932632</v>
      </c>
      <c r="P13" s="11">
        <v>17466.877959266087</v>
      </c>
      <c r="Q13" s="11">
        <v>17783.72175251141</v>
      </c>
      <c r="R13" s="11">
        <v>18062.297411796164</v>
      </c>
      <c r="S13" s="11">
        <v>18300.47523769558</v>
      </c>
      <c r="T13" s="12">
        <v>4.7187442578968453E-2</v>
      </c>
    </row>
    <row r="14" spans="1:21" ht="15" customHeight="1" x14ac:dyDescent="0.3">
      <c r="A14" s="30"/>
      <c r="B14" s="6" t="s">
        <v>93</v>
      </c>
      <c r="C14" s="7">
        <v>10214.718033437088</v>
      </c>
      <c r="D14" s="7">
        <v>10297.627993502771</v>
      </c>
      <c r="E14" s="7">
        <v>10429.446135980352</v>
      </c>
      <c r="F14" s="7">
        <v>10570.249468994378</v>
      </c>
      <c r="G14" s="7">
        <v>10578.680082934117</v>
      </c>
      <c r="H14" s="7">
        <v>10722.18359072063</v>
      </c>
      <c r="I14" s="7">
        <v>11006.090658036823</v>
      </c>
      <c r="J14" s="7">
        <v>11225.818042969664</v>
      </c>
      <c r="K14" s="7">
        <v>11534.854153802984</v>
      </c>
      <c r="L14" s="7">
        <v>11899.184354784977</v>
      </c>
      <c r="M14" s="7">
        <v>12227.272714222399</v>
      </c>
      <c r="N14" s="7">
        <v>12544.15078775813</v>
      </c>
      <c r="O14" s="7">
        <v>12896.908568943394</v>
      </c>
      <c r="P14" s="7">
        <v>13183.10464601871</v>
      </c>
      <c r="Q14" s="7">
        <v>13430.771178480434</v>
      </c>
      <c r="R14" s="7">
        <v>13641.622111342365</v>
      </c>
      <c r="S14" s="7">
        <v>13855.350040225885</v>
      </c>
      <c r="T14" s="8">
        <v>1.9235272858742603E-2</v>
      </c>
    </row>
    <row r="15" spans="1:21" ht="15" customHeight="1" x14ac:dyDescent="0.3">
      <c r="A15" s="30"/>
      <c r="B15" s="6" t="s">
        <v>94</v>
      </c>
      <c r="C15" s="7">
        <v>273.8987511426696</v>
      </c>
      <c r="D15" s="7">
        <v>275.49594224189264</v>
      </c>
      <c r="E15" s="7">
        <v>279.16247728873907</v>
      </c>
      <c r="F15" s="7">
        <v>284.38991052068724</v>
      </c>
      <c r="G15" s="7">
        <v>286.63549637261247</v>
      </c>
      <c r="H15" s="7">
        <v>292.97605611679342</v>
      </c>
      <c r="I15" s="7">
        <v>300.84663153051412</v>
      </c>
      <c r="J15" s="7">
        <v>309.38156627747526</v>
      </c>
      <c r="K15" s="7">
        <v>320.440878825396</v>
      </c>
      <c r="L15" s="7">
        <v>330.84003729121832</v>
      </c>
      <c r="M15" s="7">
        <v>342.76706209698898</v>
      </c>
      <c r="N15" s="7">
        <v>354.40044812997945</v>
      </c>
      <c r="O15" s="7">
        <v>366.56676417504559</v>
      </c>
      <c r="P15" s="7">
        <v>376.50948494996771</v>
      </c>
      <c r="Q15" s="7">
        <v>385.22616969122925</v>
      </c>
      <c r="R15" s="7">
        <v>392.58402911827989</v>
      </c>
      <c r="S15" s="7">
        <v>400.03732119277527</v>
      </c>
      <c r="T15" s="8">
        <v>2.3957434685611068E-2</v>
      </c>
    </row>
    <row r="16" spans="1:21" ht="15" customHeight="1" x14ac:dyDescent="0.3">
      <c r="A16" s="30"/>
      <c r="B16" s="6" t="s">
        <v>95</v>
      </c>
      <c r="C16" s="7">
        <v>33.61563026078867</v>
      </c>
      <c r="D16" s="7">
        <v>30.080448531131463</v>
      </c>
      <c r="E16" s="7">
        <v>34.002480822506037</v>
      </c>
      <c r="F16" s="7">
        <v>34.461683830760293</v>
      </c>
      <c r="G16" s="7">
        <v>34.518168879576862</v>
      </c>
      <c r="H16" s="7">
        <v>35.072513955225986</v>
      </c>
      <c r="I16" s="7">
        <v>35.756543522691679</v>
      </c>
      <c r="J16" s="7">
        <v>36.575271438538458</v>
      </c>
      <c r="K16" s="7">
        <v>37.677466274927653</v>
      </c>
      <c r="L16" s="7">
        <v>38.819833390764046</v>
      </c>
      <c r="M16" s="7">
        <v>40.08768076967187</v>
      </c>
      <c r="N16" s="7">
        <v>41.333691745999708</v>
      </c>
      <c r="O16" s="7">
        <v>42.657200318716491</v>
      </c>
      <c r="P16" s="7">
        <v>43.718920811053223</v>
      </c>
      <c r="Q16" s="7">
        <v>44.614563877424686</v>
      </c>
      <c r="R16" s="7">
        <v>45.342830512641058</v>
      </c>
      <c r="S16" s="7">
        <v>46.073026239891931</v>
      </c>
      <c r="T16" s="8">
        <v>1.9897653412222827E-2</v>
      </c>
    </row>
    <row r="17" spans="1:20" ht="15" customHeight="1" x14ac:dyDescent="0.3">
      <c r="A17" s="30"/>
      <c r="B17" s="6" t="s">
        <v>96</v>
      </c>
      <c r="C17" s="7">
        <v>61.520400000000002</v>
      </c>
      <c r="D17" s="7">
        <v>61.520400000000002</v>
      </c>
      <c r="E17" s="7">
        <v>61.520400000000002</v>
      </c>
      <c r="F17" s="7">
        <v>61.520400000000002</v>
      </c>
      <c r="G17" s="7">
        <v>61.520400000000002</v>
      </c>
      <c r="H17" s="7">
        <v>61.520400000000002</v>
      </c>
      <c r="I17" s="7">
        <v>61.520400000000002</v>
      </c>
      <c r="J17" s="7">
        <v>61.520400000000002</v>
      </c>
      <c r="K17" s="7">
        <v>61.520400000000002</v>
      </c>
      <c r="L17" s="7">
        <v>61.520400000000002</v>
      </c>
      <c r="M17" s="7">
        <v>61.520400000000002</v>
      </c>
      <c r="N17" s="7">
        <v>61.520400000000002</v>
      </c>
      <c r="O17" s="7">
        <v>61.520400000000002</v>
      </c>
      <c r="P17" s="7">
        <v>61.520400000000002</v>
      </c>
      <c r="Q17" s="7">
        <v>61.520400000000002</v>
      </c>
      <c r="R17" s="7">
        <v>61.520400000000002</v>
      </c>
      <c r="S17" s="7">
        <v>61.520400000000002</v>
      </c>
      <c r="T17" s="8">
        <v>0</v>
      </c>
    </row>
    <row r="18" spans="1:20" ht="15" customHeight="1" thickBot="1" x14ac:dyDescent="0.35">
      <c r="A18" s="30"/>
      <c r="B18" s="6" t="s">
        <v>97</v>
      </c>
      <c r="C18" s="7">
        <v>228.60907734072137</v>
      </c>
      <c r="D18" s="7">
        <v>260.4516014641643</v>
      </c>
      <c r="E18" s="7">
        <v>264.15986482504923</v>
      </c>
      <c r="F18" s="7">
        <v>269.38669711634276</v>
      </c>
      <c r="G18" s="7">
        <v>275.36939503490993</v>
      </c>
      <c r="H18" s="7">
        <v>282.49808692113879</v>
      </c>
      <c r="I18" s="7">
        <v>290.39846479151686</v>
      </c>
      <c r="J18" s="7">
        <v>298.98221352067799</v>
      </c>
      <c r="K18" s="7">
        <v>308.00267276662413</v>
      </c>
      <c r="L18" s="7">
        <v>318.48408100621924</v>
      </c>
      <c r="M18" s="7">
        <v>329.78455214068981</v>
      </c>
      <c r="N18" s="7">
        <v>341.25876093717972</v>
      </c>
      <c r="O18" s="7">
        <v>350.70619306062412</v>
      </c>
      <c r="P18" s="7">
        <v>359.03113438453829</v>
      </c>
      <c r="Q18" s="7">
        <v>366.45614808961261</v>
      </c>
      <c r="R18" s="7">
        <v>373.35291970061468</v>
      </c>
      <c r="S18" s="7">
        <v>379.42816717469515</v>
      </c>
      <c r="T18" s="8">
        <v>3.2172433494189301E-2</v>
      </c>
    </row>
    <row r="19" spans="1:20" ht="15" customHeight="1" thickBot="1" x14ac:dyDescent="0.35">
      <c r="A19" s="62" t="s">
        <v>98</v>
      </c>
      <c r="B19" s="63"/>
      <c r="C19" s="39">
        <v>19563.641433118581</v>
      </c>
      <c r="D19" s="39">
        <v>20042.117588156849</v>
      </c>
      <c r="E19" s="39">
        <v>20601.852339862282</v>
      </c>
      <c r="F19" s="39">
        <v>21238.033266951505</v>
      </c>
      <c r="G19" s="39">
        <v>22677.431771834497</v>
      </c>
      <c r="H19" s="39">
        <v>23901.011921207792</v>
      </c>
      <c r="I19" s="39">
        <v>25176.977055749478</v>
      </c>
      <c r="J19" s="39">
        <v>26327.635939085791</v>
      </c>
      <c r="K19" s="39">
        <v>27222.588047472465</v>
      </c>
      <c r="L19" s="39">
        <v>28208.093144127964</v>
      </c>
      <c r="M19" s="39">
        <v>29139.334910716403</v>
      </c>
      <c r="N19" s="39">
        <v>29935.355882841563</v>
      </c>
      <c r="O19" s="39">
        <v>30800.256166430408</v>
      </c>
      <c r="P19" s="39">
        <v>31490.762545430356</v>
      </c>
      <c r="Q19" s="39">
        <v>32072.310212650111</v>
      </c>
      <c r="R19" s="39">
        <v>32576.719702470065</v>
      </c>
      <c r="S19" s="39">
        <v>33042.884192528829</v>
      </c>
      <c r="T19" s="12">
        <v>3.3300800573885736E-2</v>
      </c>
    </row>
    <row r="20" spans="1:20" ht="15" customHeight="1" x14ac:dyDescent="0.3">
      <c r="A20" s="30"/>
      <c r="B20" s="6" t="s">
        <v>99</v>
      </c>
      <c r="C20" s="7">
        <v>2389.5079041641366</v>
      </c>
      <c r="D20" s="7">
        <v>2405.2418674859091</v>
      </c>
      <c r="E20" s="7">
        <v>2436.9777242564542</v>
      </c>
      <c r="F20" s="7">
        <v>2461.8425368943845</v>
      </c>
      <c r="G20" s="7">
        <v>2453.215021734366</v>
      </c>
      <c r="H20" s="7">
        <v>2473.4143275093375</v>
      </c>
      <c r="I20" s="7">
        <v>2558.4128130904792</v>
      </c>
      <c r="J20" s="7">
        <v>2598.3469638040824</v>
      </c>
      <c r="K20" s="7">
        <v>2658.3812266372752</v>
      </c>
      <c r="L20" s="7">
        <v>2763.8002904256768</v>
      </c>
      <c r="M20" s="7">
        <v>2828.3111078781476</v>
      </c>
      <c r="N20" s="7">
        <v>2890.8853593225763</v>
      </c>
      <c r="O20" s="7">
        <v>2963.2417895891699</v>
      </c>
      <c r="P20" s="7">
        <v>3019.8365070927994</v>
      </c>
      <c r="Q20" s="7">
        <v>3067.1085837244382</v>
      </c>
      <c r="R20" s="7">
        <v>3107.4979967317245</v>
      </c>
      <c r="S20" s="7">
        <v>3148.5840435135697</v>
      </c>
      <c r="T20" s="8">
        <v>1.7391081280074383E-2</v>
      </c>
    </row>
    <row r="21" spans="1:20" ht="15" customHeight="1" x14ac:dyDescent="0.3">
      <c r="A21" s="30"/>
      <c r="B21" s="6" t="s">
        <v>100</v>
      </c>
      <c r="C21" s="7">
        <v>98.385030000000015</v>
      </c>
      <c r="D21" s="7">
        <v>98.385030000000015</v>
      </c>
      <c r="E21" s="7">
        <v>98.385030000000015</v>
      </c>
      <c r="F21" s="7">
        <v>98.385030000000015</v>
      </c>
      <c r="G21" s="7">
        <v>98.385030000000015</v>
      </c>
      <c r="H21" s="7">
        <v>98.385030000000015</v>
      </c>
      <c r="I21" s="7">
        <v>98.385030000000015</v>
      </c>
      <c r="J21" s="7">
        <v>98.385030000000015</v>
      </c>
      <c r="K21" s="7">
        <v>98.385030000000015</v>
      </c>
      <c r="L21" s="7">
        <v>98.385030000000015</v>
      </c>
      <c r="M21" s="7">
        <v>98.385030000000015</v>
      </c>
      <c r="N21" s="7">
        <v>98.385030000000015</v>
      </c>
      <c r="O21" s="7">
        <v>98.385030000000015</v>
      </c>
      <c r="P21" s="7">
        <v>98.385030000000015</v>
      </c>
      <c r="Q21" s="7">
        <v>98.385030000000015</v>
      </c>
      <c r="R21" s="7">
        <v>98.385030000000015</v>
      </c>
      <c r="S21" s="7">
        <v>98.385030000000015</v>
      </c>
      <c r="T21" s="8">
        <v>0</v>
      </c>
    </row>
    <row r="22" spans="1:20" ht="15" customHeight="1" thickBot="1" x14ac:dyDescent="0.35">
      <c r="A22" s="30"/>
      <c r="B22" s="6" t="s">
        <v>101</v>
      </c>
      <c r="C22" s="7">
        <v>17.589632717283575</v>
      </c>
      <c r="D22" s="7">
        <v>17.761514357243435</v>
      </c>
      <c r="E22" s="7">
        <v>18.000905881273113</v>
      </c>
      <c r="F22" s="7">
        <v>18.343166154110843</v>
      </c>
      <c r="G22" s="7">
        <v>18.736176431141153</v>
      </c>
      <c r="H22" s="7">
        <v>19.206721282879514</v>
      </c>
      <c r="I22" s="7">
        <v>19.729101160051297</v>
      </c>
      <c r="J22" s="7">
        <v>20.298067110127317</v>
      </c>
      <c r="K22" s="7">
        <v>20.895695890269597</v>
      </c>
      <c r="L22" s="7">
        <v>21.593535446366708</v>
      </c>
      <c r="M22" s="7">
        <v>22.346951405459617</v>
      </c>
      <c r="N22" s="7">
        <v>23.113727835872982</v>
      </c>
      <c r="O22" s="7">
        <v>23.745013980432034</v>
      </c>
      <c r="P22" s="7">
        <v>24.29991747685116</v>
      </c>
      <c r="Q22" s="7">
        <v>24.794173625459898</v>
      </c>
      <c r="R22" s="7">
        <v>25.253270798223131</v>
      </c>
      <c r="S22" s="7">
        <v>25.656733957614577</v>
      </c>
      <c r="T22" s="8">
        <v>2.3874053532444428E-2</v>
      </c>
    </row>
    <row r="23" spans="1:20" ht="15" customHeight="1" thickBot="1" x14ac:dyDescent="0.35">
      <c r="A23" s="62" t="s">
        <v>102</v>
      </c>
      <c r="B23" s="63"/>
      <c r="C23" s="11">
        <v>2505.4825668814201</v>
      </c>
      <c r="D23" s="11">
        <v>2521.3884118431524</v>
      </c>
      <c r="E23" s="11">
        <v>2553.363660137727</v>
      </c>
      <c r="F23" s="11">
        <v>2578.5707330484952</v>
      </c>
      <c r="G23" s="11">
        <v>2570.3362281655072</v>
      </c>
      <c r="H23" s="11">
        <v>2591.0060787922171</v>
      </c>
      <c r="I23" s="11">
        <v>2676.5269442505305</v>
      </c>
      <c r="J23" s="11">
        <v>2717.0300609142096</v>
      </c>
      <c r="K23" s="11">
        <v>2777.6619525275446</v>
      </c>
      <c r="L23" s="11">
        <v>2883.7788558720436</v>
      </c>
      <c r="M23" s="11">
        <v>2949.0430892836071</v>
      </c>
      <c r="N23" s="11">
        <v>3012.384117158449</v>
      </c>
      <c r="O23" s="11">
        <v>3085.3718335696017</v>
      </c>
      <c r="P23" s="11">
        <v>3142.5214545696504</v>
      </c>
      <c r="Q23" s="11">
        <v>3190.2877873498978</v>
      </c>
      <c r="R23" s="11">
        <v>3231.1362975299476</v>
      </c>
      <c r="S23" s="11">
        <v>3272.6258074711841</v>
      </c>
      <c r="T23" s="12">
        <v>1.6834587686004987E-2</v>
      </c>
    </row>
    <row r="24" spans="1:20" ht="15" customHeight="1" thickBot="1" x14ac:dyDescent="0.35">
      <c r="A24" s="62" t="s">
        <v>103</v>
      </c>
      <c r="B24" s="63"/>
      <c r="C24" s="11">
        <v>13317.844459062686</v>
      </c>
      <c r="D24" s="11">
        <v>13446.564797583111</v>
      </c>
      <c r="E24" s="11">
        <v>13621.655019054373</v>
      </c>
      <c r="F24" s="11">
        <v>13798.578893510663</v>
      </c>
      <c r="G24" s="11">
        <v>13807.059771386721</v>
      </c>
      <c r="H24" s="11">
        <v>13985.256726506006</v>
      </c>
      <c r="I24" s="11">
        <v>14371.139642132075</v>
      </c>
      <c r="J24" s="11">
        <v>14649.307555120566</v>
      </c>
      <c r="K24" s="11">
        <v>15040.157524197479</v>
      </c>
      <c r="L24" s="11">
        <v>15532.627562345222</v>
      </c>
      <c r="M24" s="11">
        <v>15950.475498513357</v>
      </c>
      <c r="N24" s="11">
        <v>16355.048205729738</v>
      </c>
      <c r="O24" s="11">
        <v>16803.73096006738</v>
      </c>
      <c r="P24" s="11">
        <v>17166.40604073392</v>
      </c>
      <c r="Q24" s="11">
        <v>17478.876247488599</v>
      </c>
      <c r="R24" s="11">
        <v>17745.55858820385</v>
      </c>
      <c r="S24" s="11">
        <v>18015.034762304429</v>
      </c>
      <c r="T24" s="12">
        <v>1.9060745760967057E-2</v>
      </c>
    </row>
    <row r="25" spans="1:20" ht="15" customHeight="1" thickBot="1" x14ac:dyDescent="0.35">
      <c r="A25" s="62" t="s">
        <v>104</v>
      </c>
      <c r="B25" s="63"/>
      <c r="C25" s="11">
        <v>22069.124000000003</v>
      </c>
      <c r="D25" s="11">
        <v>22563.506000000001</v>
      </c>
      <c r="E25" s="11">
        <v>23155.216</v>
      </c>
      <c r="F25" s="11">
        <v>23816.604000000003</v>
      </c>
      <c r="G25" s="11">
        <v>25247.768000000004</v>
      </c>
      <c r="H25" s="11">
        <v>26492.018000000004</v>
      </c>
      <c r="I25" s="11">
        <v>27853.504000000001</v>
      </c>
      <c r="J25" s="11">
        <v>29044.666000000001</v>
      </c>
      <c r="K25" s="11">
        <v>30000.250000000004</v>
      </c>
      <c r="L25" s="11">
        <v>31091.872000000003</v>
      </c>
      <c r="M25" s="11">
        <v>32088.378000000004</v>
      </c>
      <c r="N25" s="11">
        <v>32947.740000000005</v>
      </c>
      <c r="O25" s="11">
        <v>33885.628000000004</v>
      </c>
      <c r="P25" s="11">
        <v>34633.284</v>
      </c>
      <c r="Q25" s="11">
        <v>35262.598000000005</v>
      </c>
      <c r="R25" s="11">
        <v>35807.856</v>
      </c>
      <c r="S25" s="11">
        <v>36315.51</v>
      </c>
      <c r="T25" s="12">
        <v>3.161866405339242E-2</v>
      </c>
    </row>
    <row r="26" spans="1:20" ht="15" customHeight="1" x14ac:dyDescent="0.3">
      <c r="A26" s="30"/>
      <c r="B26" s="6" t="s">
        <v>62</v>
      </c>
      <c r="C26" s="7">
        <v>671.62480573455548</v>
      </c>
      <c r="D26" s="7">
        <v>653.49407134673834</v>
      </c>
      <c r="E26" s="7">
        <v>653.51633739937699</v>
      </c>
      <c r="F26" s="7">
        <v>663.33202291340785</v>
      </c>
      <c r="G26" s="7">
        <v>675.0628163687029</v>
      </c>
      <c r="H26" s="7">
        <v>686.34952876145258</v>
      </c>
      <c r="I26" s="7">
        <v>698.14765571470878</v>
      </c>
      <c r="J26" s="7">
        <v>711.15059350711135</v>
      </c>
      <c r="K26" s="7">
        <v>725.68215578242337</v>
      </c>
      <c r="L26" s="7">
        <v>739.87853510725677</v>
      </c>
      <c r="M26" s="7">
        <v>754.34755836840282</v>
      </c>
      <c r="N26" s="7">
        <v>768.54655337630027</v>
      </c>
      <c r="O26" s="7">
        <v>782.24310064550025</v>
      </c>
      <c r="P26" s="7">
        <v>827.79824888455357</v>
      </c>
      <c r="Q26" s="7">
        <v>843.44306454024627</v>
      </c>
      <c r="R26" s="7">
        <v>857.62978067222002</v>
      </c>
      <c r="S26" s="7">
        <v>872.13548394977215</v>
      </c>
      <c r="T26" s="8">
        <v>1.6461834836452915E-2</v>
      </c>
    </row>
    <row r="27" spans="1:20" ht="15" customHeight="1" thickBot="1" x14ac:dyDescent="0.35">
      <c r="A27" s="30"/>
      <c r="B27" s="6" t="s">
        <v>63</v>
      </c>
      <c r="C27" s="7">
        <v>131.44933405531791</v>
      </c>
      <c r="D27" s="7">
        <v>127.9008156848479</v>
      </c>
      <c r="E27" s="7">
        <v>127.90517356110026</v>
      </c>
      <c r="F27" s="7">
        <v>129.82628384931334</v>
      </c>
      <c r="G27" s="7">
        <v>132.12221600439884</v>
      </c>
      <c r="H27" s="7">
        <v>134.33123332334404</v>
      </c>
      <c r="I27" s="7">
        <v>136.640343883085</v>
      </c>
      <c r="J27" s="7">
        <v>139.185258095574</v>
      </c>
      <c r="K27" s="7">
        <v>142.02935224987493</v>
      </c>
      <c r="L27" s="7">
        <v>144.80784493256414</v>
      </c>
      <c r="M27" s="7">
        <v>147.63969905091881</v>
      </c>
      <c r="N27" s="7">
        <v>150.4187036709188</v>
      </c>
      <c r="O27" s="7">
        <v>153.09937002216293</v>
      </c>
      <c r="P27" s="7">
        <v>162.01535086099685</v>
      </c>
      <c r="Q27" s="7">
        <v>165.07732918847958</v>
      </c>
      <c r="R27" s="7">
        <v>167.85393060649929</v>
      </c>
      <c r="S27" s="7">
        <v>170.69296367906847</v>
      </c>
      <c r="T27" s="8">
        <v>1.6461834836452915E-2</v>
      </c>
    </row>
    <row r="28" spans="1:20" ht="15" customHeight="1" thickBot="1" x14ac:dyDescent="0.35">
      <c r="A28" s="62" t="s">
        <v>105</v>
      </c>
      <c r="B28" s="63"/>
      <c r="C28" s="11">
        <v>803.07236039999998</v>
      </c>
      <c r="D28" s="11">
        <v>781.39315567693268</v>
      </c>
      <c r="E28" s="11">
        <v>781.41977954683239</v>
      </c>
      <c r="F28" s="11">
        <v>793.15654934358747</v>
      </c>
      <c r="G28" s="11">
        <v>807.18324387462894</v>
      </c>
      <c r="H28" s="11">
        <v>820.67894368352461</v>
      </c>
      <c r="I28" s="11">
        <v>834.78614993879046</v>
      </c>
      <c r="J28" s="11">
        <v>850.33396749394819</v>
      </c>
      <c r="K28" s="11">
        <v>867.70958542391895</v>
      </c>
      <c r="L28" s="11">
        <v>884.68441981982642</v>
      </c>
      <c r="M28" s="11">
        <v>901.98525886537459</v>
      </c>
      <c r="N28" s="11">
        <v>918.96322087472709</v>
      </c>
      <c r="O28" s="11">
        <v>935.34039820780174</v>
      </c>
      <c r="P28" s="11">
        <v>989.81140659275331</v>
      </c>
      <c r="Q28" s="11">
        <v>1008.5181591268544</v>
      </c>
      <c r="R28" s="11">
        <v>1025.4814390908343</v>
      </c>
      <c r="S28" s="11">
        <v>1042.8261370098237</v>
      </c>
      <c r="T28" s="12">
        <v>1.6461834836452915E-2</v>
      </c>
    </row>
    <row r="29" spans="1:20" ht="15" customHeight="1" x14ac:dyDescent="0.3">
      <c r="A29" s="30"/>
      <c r="B29" s="6" t="s">
        <v>57</v>
      </c>
      <c r="C29" s="7">
        <v>3529.3109976899996</v>
      </c>
      <c r="D29" s="7">
        <v>3533.7093343524753</v>
      </c>
      <c r="E29" s="7">
        <v>3609.0370589485779</v>
      </c>
      <c r="F29" s="7">
        <v>3672.684450409256</v>
      </c>
      <c r="G29" s="7">
        <v>3749.8336225055914</v>
      </c>
      <c r="H29" s="7">
        <v>3835.0708940902828</v>
      </c>
      <c r="I29" s="7">
        <v>3922.8564264709366</v>
      </c>
      <c r="J29" s="7">
        <v>4015.7263954281279</v>
      </c>
      <c r="K29" s="7">
        <v>4117.5394559900533</v>
      </c>
      <c r="L29" s="7">
        <v>4213.9442223647384</v>
      </c>
      <c r="M29" s="7">
        <v>4310.2721814849028</v>
      </c>
      <c r="N29" s="7">
        <v>4400.4006375642548</v>
      </c>
      <c r="O29" s="7">
        <v>4492.249205160846</v>
      </c>
      <c r="P29" s="7">
        <v>4799.3298771851605</v>
      </c>
      <c r="Q29" s="7">
        <v>4908.6568317919628</v>
      </c>
      <c r="R29" s="7">
        <v>5012.3724686756614</v>
      </c>
      <c r="S29" s="7">
        <v>5122.1973476596186</v>
      </c>
      <c r="T29" s="8">
        <v>2.3553148628473242E-2</v>
      </c>
    </row>
    <row r="30" spans="1:20" ht="15" customHeight="1" x14ac:dyDescent="0.3">
      <c r="A30" s="30"/>
      <c r="B30" s="6" t="s">
        <v>58</v>
      </c>
      <c r="C30" s="7">
        <v>738.33570730528572</v>
      </c>
      <c r="D30" s="7">
        <v>718.57036526179172</v>
      </c>
      <c r="E30" s="7">
        <v>718.602200108224</v>
      </c>
      <c r="F30" s="7">
        <v>729.32312927099269</v>
      </c>
      <c r="G30" s="7">
        <v>742.13778844811964</v>
      </c>
      <c r="H30" s="7">
        <v>754.47685082048565</v>
      </c>
      <c r="I30" s="7">
        <v>767.41186986537457</v>
      </c>
      <c r="J30" s="7">
        <v>781.63808003722568</v>
      </c>
      <c r="K30" s="7">
        <v>797.53613657807455</v>
      </c>
      <c r="L30" s="7">
        <v>813.07216992396275</v>
      </c>
      <c r="M30" s="7">
        <v>828.90371573357299</v>
      </c>
      <c r="N30" s="7">
        <v>844.43926361427407</v>
      </c>
      <c r="O30" s="7">
        <v>859.42119559285345</v>
      </c>
      <c r="P30" s="7">
        <v>909.14062162706057</v>
      </c>
      <c r="Q30" s="7">
        <v>926.25034875818267</v>
      </c>
      <c r="R30" s="7">
        <v>941.77159554628827</v>
      </c>
      <c r="S30" s="7">
        <v>957.6426492819694</v>
      </c>
      <c r="T30" s="8">
        <v>1.6387582360792408E-2</v>
      </c>
    </row>
    <row r="31" spans="1:20" ht="15" customHeight="1" x14ac:dyDescent="0.3">
      <c r="A31" s="30"/>
      <c r="B31" s="6" t="s">
        <v>106</v>
      </c>
      <c r="C31" s="7">
        <v>357.70607131361606</v>
      </c>
      <c r="D31" s="7">
        <v>348.13034722136695</v>
      </c>
      <c r="E31" s="7">
        <v>348.14577045154493</v>
      </c>
      <c r="F31" s="7">
        <v>353.33980707259377</v>
      </c>
      <c r="G31" s="7">
        <v>359.5482063672564</v>
      </c>
      <c r="H31" s="7">
        <v>365.52619025824629</v>
      </c>
      <c r="I31" s="7">
        <v>371.79290106223499</v>
      </c>
      <c r="J31" s="7">
        <v>378.68516342956241</v>
      </c>
      <c r="K31" s="7">
        <v>386.38739582220296</v>
      </c>
      <c r="L31" s="7">
        <v>393.91423653901438</v>
      </c>
      <c r="M31" s="7">
        <v>401.58424605539955</v>
      </c>
      <c r="N31" s="7">
        <v>409.11085157581005</v>
      </c>
      <c r="O31" s="7">
        <v>416.36924328508928</v>
      </c>
      <c r="P31" s="7">
        <v>440.4571292955697</v>
      </c>
      <c r="Q31" s="7">
        <v>448.74638743224517</v>
      </c>
      <c r="R31" s="7">
        <v>456.26606441152586</v>
      </c>
      <c r="S31" s="7">
        <v>463.95521458369967</v>
      </c>
      <c r="T31" s="8">
        <v>1.6387603078553914E-2</v>
      </c>
    </row>
    <row r="32" spans="1:20" ht="15" customHeight="1" x14ac:dyDescent="0.3">
      <c r="A32" s="30"/>
      <c r="B32" s="6" t="s">
        <v>107</v>
      </c>
      <c r="C32" s="7">
        <v>274.14445041340008</v>
      </c>
      <c r="D32" s="7">
        <v>266.80565515912991</v>
      </c>
      <c r="E32" s="7">
        <v>266.8174754588112</v>
      </c>
      <c r="F32" s="7">
        <v>270.79816359663181</v>
      </c>
      <c r="G32" s="7">
        <v>275.55625508311931</v>
      </c>
      <c r="H32" s="7">
        <v>280.13775715927159</v>
      </c>
      <c r="I32" s="7">
        <v>284.94053834481372</v>
      </c>
      <c r="J32" s="7">
        <v>290.2227396556753</v>
      </c>
      <c r="K32" s="7">
        <v>296.12569863672508</v>
      </c>
      <c r="L32" s="7">
        <v>301.89423816439324</v>
      </c>
      <c r="M32" s="7">
        <v>307.77250166664015</v>
      </c>
      <c r="N32" s="7">
        <v>313.54086094076149</v>
      </c>
      <c r="O32" s="7">
        <v>319.10366226174034</v>
      </c>
      <c r="P32" s="7">
        <v>337.56451825927292</v>
      </c>
      <c r="Q32" s="7">
        <v>343.91737133741191</v>
      </c>
      <c r="R32" s="7">
        <v>349.68042060632911</v>
      </c>
      <c r="S32" s="7">
        <v>355.57335342783716</v>
      </c>
      <c r="T32" s="8">
        <v>1.6387603078553914E-2</v>
      </c>
    </row>
    <row r="33" spans="1:20" ht="15" customHeight="1" x14ac:dyDescent="0.3">
      <c r="A33" s="30"/>
      <c r="B33" s="6" t="s">
        <v>108</v>
      </c>
      <c r="C33" s="7">
        <v>42.848793986013142</v>
      </c>
      <c r="D33" s="7">
        <v>41.70173984910992</v>
      </c>
      <c r="E33" s="7">
        <v>41.703587362656641</v>
      </c>
      <c r="F33" s="7">
        <v>42.325769156535117</v>
      </c>
      <c r="G33" s="7">
        <v>43.069459140277878</v>
      </c>
      <c r="H33" s="7">
        <v>43.78554818862996</v>
      </c>
      <c r="I33" s="7">
        <v>44.536223175006178</v>
      </c>
      <c r="J33" s="7">
        <v>45.361831555626139</v>
      </c>
      <c r="K33" s="7">
        <v>46.284464397200978</v>
      </c>
      <c r="L33" s="7">
        <v>47.186087470177625</v>
      </c>
      <c r="M33" s="7">
        <v>48.104860406939451</v>
      </c>
      <c r="N33" s="7">
        <v>49.006455306275953</v>
      </c>
      <c r="O33" s="7">
        <v>49.875921485249513</v>
      </c>
      <c r="P33" s="7">
        <v>52.761354381122068</v>
      </c>
      <c r="Q33" s="7">
        <v>53.754305696963407</v>
      </c>
      <c r="R33" s="7">
        <v>54.655070642169122</v>
      </c>
      <c r="S33" s="7">
        <v>55.57613639440828</v>
      </c>
      <c r="T33" s="8">
        <v>1.6387603078553914E-2</v>
      </c>
    </row>
    <row r="34" spans="1:20" ht="15" customHeight="1" thickBot="1" x14ac:dyDescent="0.35">
      <c r="A34" s="30"/>
      <c r="B34" s="6" t="s">
        <v>109</v>
      </c>
      <c r="C34" s="7">
        <v>88.63769664172095</v>
      </c>
      <c r="D34" s="7">
        <v>88.84113372808828</v>
      </c>
      <c r="E34" s="7">
        <v>89.050984913712242</v>
      </c>
      <c r="F34" s="7">
        <v>89.329351390226378</v>
      </c>
      <c r="G34" s="7">
        <v>89.693107174964396</v>
      </c>
      <c r="H34" s="7">
        <v>90.198372060322313</v>
      </c>
      <c r="I34" s="7">
        <v>91.270802504465507</v>
      </c>
      <c r="J34" s="7">
        <v>92.0074927594695</v>
      </c>
      <c r="K34" s="7">
        <v>92.819537725201712</v>
      </c>
      <c r="L34" s="7">
        <v>93.678178622518232</v>
      </c>
      <c r="M34" s="7">
        <v>94.508438023148202</v>
      </c>
      <c r="N34" s="7">
        <v>95.309448671637426</v>
      </c>
      <c r="O34" s="7">
        <v>96.031141681728499</v>
      </c>
      <c r="P34" s="7">
        <v>96.790072988789504</v>
      </c>
      <c r="Q34" s="7">
        <v>97.571094350445961</v>
      </c>
      <c r="R34" s="7">
        <v>98.376371913051912</v>
      </c>
      <c r="S34" s="7">
        <v>99.216717047336488</v>
      </c>
      <c r="T34" s="8">
        <v>7.071717431458735E-3</v>
      </c>
    </row>
    <row r="35" spans="1:20" ht="15" customHeight="1" thickBot="1" x14ac:dyDescent="0.35">
      <c r="A35" s="62" t="s">
        <v>110</v>
      </c>
      <c r="B35" s="63"/>
      <c r="C35" s="11">
        <v>5030.9837173500355</v>
      </c>
      <c r="D35" s="11">
        <v>4997.7585755719629</v>
      </c>
      <c r="E35" s="11">
        <v>5073.3570772435278</v>
      </c>
      <c r="F35" s="11">
        <v>5157.8006708962357</v>
      </c>
      <c r="G35" s="11">
        <v>5259.8384387193291</v>
      </c>
      <c r="H35" s="11">
        <v>5369.1956125772385</v>
      </c>
      <c r="I35" s="11">
        <v>5482.8087614228316</v>
      </c>
      <c r="J35" s="11">
        <v>5603.641702865687</v>
      </c>
      <c r="K35" s="11">
        <v>5736.6926891494586</v>
      </c>
      <c r="L35" s="11">
        <v>5863.6891330848057</v>
      </c>
      <c r="M35" s="11">
        <v>5991.1459433706032</v>
      </c>
      <c r="N35" s="11">
        <v>6111.8075176730135</v>
      </c>
      <c r="O35" s="11">
        <v>6233.0503694675072</v>
      </c>
      <c r="P35" s="11">
        <v>6636.0435737369762</v>
      </c>
      <c r="Q35" s="11">
        <v>6778.8963393672138</v>
      </c>
      <c r="R35" s="11">
        <v>6913.1219917950257</v>
      </c>
      <c r="S35" s="11">
        <v>7054.1614183948695</v>
      </c>
      <c r="T35" s="12">
        <v>2.1349851515870988E-2</v>
      </c>
    </row>
    <row r="36" spans="1:20" ht="15" customHeight="1" x14ac:dyDescent="0.3">
      <c r="A36" s="32"/>
      <c r="B36" s="6" t="s">
        <v>111</v>
      </c>
      <c r="C36" s="7">
        <v>17961.010449710917</v>
      </c>
      <c r="D36" s="7">
        <v>17938.629492458545</v>
      </c>
      <c r="E36" s="7">
        <v>18125.274558946436</v>
      </c>
      <c r="F36" s="7">
        <v>18382.880465373986</v>
      </c>
      <c r="G36" s="7">
        <v>18764.38180990432</v>
      </c>
      <c r="H36" s="7">
        <v>19249.382700030674</v>
      </c>
      <c r="I36" s="7">
        <v>19692.555382839451</v>
      </c>
      <c r="J36" s="7">
        <v>20130.865626850475</v>
      </c>
      <c r="K36" s="7">
        <v>20573.090392664348</v>
      </c>
      <c r="L36" s="7">
        <v>21050.4372117124</v>
      </c>
      <c r="M36" s="7">
        <v>21634.317557560484</v>
      </c>
      <c r="N36" s="7">
        <v>22279.185852583578</v>
      </c>
      <c r="O36" s="7">
        <v>22608.825413571452</v>
      </c>
      <c r="P36" s="7">
        <v>23009.987729463173</v>
      </c>
      <c r="Q36" s="7">
        <v>23387.943805451374</v>
      </c>
      <c r="R36" s="7">
        <v>23721.364998101941</v>
      </c>
      <c r="S36" s="7">
        <v>24181.981257659805</v>
      </c>
      <c r="T36" s="8">
        <v>1.8761606692521804E-2</v>
      </c>
    </row>
    <row r="37" spans="1:20" ht="15" customHeight="1" x14ac:dyDescent="0.3">
      <c r="A37" s="32"/>
      <c r="B37" s="6" t="s">
        <v>32</v>
      </c>
      <c r="C37" s="7">
        <v>573.08886061009878</v>
      </c>
      <c r="D37" s="7">
        <v>575.38392585891768</v>
      </c>
      <c r="E37" s="7">
        <v>579.07881980705633</v>
      </c>
      <c r="F37" s="7">
        <v>587.35791847418579</v>
      </c>
      <c r="G37" s="7">
        <v>599.96316732350567</v>
      </c>
      <c r="H37" s="7">
        <v>613.52966083380772</v>
      </c>
      <c r="I37" s="7">
        <v>625.76543712381351</v>
      </c>
      <c r="J37" s="7">
        <v>638.13305557138244</v>
      </c>
      <c r="K37" s="7">
        <v>650.84808492977265</v>
      </c>
      <c r="L37" s="7">
        <v>664.3550147105592</v>
      </c>
      <c r="M37" s="7">
        <v>682.38298930708254</v>
      </c>
      <c r="N37" s="7">
        <v>702.84268761946191</v>
      </c>
      <c r="O37" s="7">
        <v>715.13771092410173</v>
      </c>
      <c r="P37" s="7">
        <v>729.02664810879355</v>
      </c>
      <c r="Q37" s="7">
        <v>741.93209912033615</v>
      </c>
      <c r="R37" s="7">
        <v>753.06499807057946</v>
      </c>
      <c r="S37" s="7">
        <v>768.17984811383008</v>
      </c>
      <c r="T37" s="8">
        <v>1.8480126185481671E-2</v>
      </c>
    </row>
    <row r="38" spans="1:20" ht="15" customHeight="1" x14ac:dyDescent="0.3">
      <c r="A38" s="32"/>
      <c r="B38" s="6" t="s">
        <v>43</v>
      </c>
      <c r="C38" s="7">
        <v>317.97885410500692</v>
      </c>
      <c r="D38" s="7">
        <v>323.08853596576989</v>
      </c>
      <c r="E38" s="7">
        <v>326.83939943159163</v>
      </c>
      <c r="F38" s="7">
        <v>333.07350425950909</v>
      </c>
      <c r="G38" s="7">
        <v>341.96433130497854</v>
      </c>
      <c r="H38" s="7">
        <v>351.35894655646854</v>
      </c>
      <c r="I38" s="7">
        <v>360.0796033026669</v>
      </c>
      <c r="J38" s="7">
        <v>368.86268654835845</v>
      </c>
      <c r="K38" s="7">
        <v>377.82380977165815</v>
      </c>
      <c r="L38" s="7">
        <v>387.36110336000684</v>
      </c>
      <c r="M38" s="7">
        <v>399.60237666476718</v>
      </c>
      <c r="N38" s="7">
        <v>413.39519480535813</v>
      </c>
      <c r="O38" s="7">
        <v>422.09719072476332</v>
      </c>
      <c r="P38" s="7">
        <v>431.57080643063864</v>
      </c>
      <c r="Q38" s="7">
        <v>440.3176296104964</v>
      </c>
      <c r="R38" s="7">
        <v>447.82875874626177</v>
      </c>
      <c r="S38" s="7">
        <v>457.64961708800593</v>
      </c>
      <c r="T38" s="8">
        <v>2.3018362220867061E-2</v>
      </c>
    </row>
    <row r="39" spans="1:20" ht="15" customHeight="1" x14ac:dyDescent="0.3">
      <c r="A39" s="32"/>
      <c r="B39" s="6" t="s">
        <v>45</v>
      </c>
      <c r="C39" s="7">
        <v>641.1374449654096</v>
      </c>
      <c r="D39" s="7">
        <v>630.24012478449572</v>
      </c>
      <c r="E39" s="7">
        <v>637.00494261082201</v>
      </c>
      <c r="F39" s="7">
        <v>647.7063612009963</v>
      </c>
      <c r="G39" s="7">
        <v>662.25401613586826</v>
      </c>
      <c r="H39" s="7">
        <v>679.67970287589969</v>
      </c>
      <c r="I39" s="7">
        <v>695.40283862471006</v>
      </c>
      <c r="J39" s="7">
        <v>712.32984532927333</v>
      </c>
      <c r="K39" s="7">
        <v>729.03938448861118</v>
      </c>
      <c r="L39" s="7">
        <v>747.38907682713136</v>
      </c>
      <c r="M39" s="7">
        <v>768.38811019184516</v>
      </c>
      <c r="N39" s="7">
        <v>791.05217889337018</v>
      </c>
      <c r="O39" s="7">
        <v>804.82621797565196</v>
      </c>
      <c r="P39" s="7">
        <v>820.92553674372118</v>
      </c>
      <c r="Q39" s="7">
        <v>836.22366915066686</v>
      </c>
      <c r="R39" s="7">
        <v>849.72041368423413</v>
      </c>
      <c r="S39" s="7">
        <v>868.1389722318844</v>
      </c>
      <c r="T39" s="8">
        <v>1.9124827731537675E-2</v>
      </c>
    </row>
    <row r="40" spans="1:20" ht="15" customHeight="1" x14ac:dyDescent="0.3">
      <c r="A40" s="32"/>
      <c r="B40" s="6" t="s">
        <v>46</v>
      </c>
      <c r="C40" s="7">
        <v>159.15124981502825</v>
      </c>
      <c r="D40" s="7">
        <v>178.00565893772824</v>
      </c>
      <c r="E40" s="7">
        <v>180.86957053865032</v>
      </c>
      <c r="F40" s="7">
        <v>221.45816992740799</v>
      </c>
      <c r="G40" s="7">
        <v>241.75656801205744</v>
      </c>
      <c r="H40" s="7">
        <v>244.78133979140551</v>
      </c>
      <c r="I40" s="7">
        <v>245.26265857894205</v>
      </c>
      <c r="J40" s="7">
        <v>245.68442228025322</v>
      </c>
      <c r="K40" s="7">
        <v>245.57209906665315</v>
      </c>
      <c r="L40" s="7">
        <v>245.86272341401119</v>
      </c>
      <c r="M40" s="7">
        <v>248.1110916945162</v>
      </c>
      <c r="N40" s="7">
        <v>251.17566678922421</v>
      </c>
      <c r="O40" s="7">
        <v>250.6934930262951</v>
      </c>
      <c r="P40" s="7">
        <v>251.35451172313452</v>
      </c>
      <c r="Q40" s="7">
        <v>252.09655501259564</v>
      </c>
      <c r="R40" s="7">
        <v>252.72028997201926</v>
      </c>
      <c r="S40" s="7">
        <v>254.91503255087753</v>
      </c>
      <c r="T40" s="8">
        <v>2.9879911661424341E-2</v>
      </c>
    </row>
    <row r="41" spans="1:20" ht="15" customHeight="1" thickBot="1" x14ac:dyDescent="0.35">
      <c r="A41" s="32"/>
      <c r="B41" s="6" t="s">
        <v>112</v>
      </c>
      <c r="C41" s="7">
        <v>353.21653052430139</v>
      </c>
      <c r="D41" s="7">
        <v>351.83721381226587</v>
      </c>
      <c r="E41" s="7">
        <v>353.81496043134365</v>
      </c>
      <c r="F41" s="7">
        <v>357.82114978853537</v>
      </c>
      <c r="G41" s="7">
        <v>365.20343169649482</v>
      </c>
      <c r="H41" s="7">
        <v>372.46982765989753</v>
      </c>
      <c r="I41" s="7">
        <v>378.90579388831185</v>
      </c>
      <c r="J41" s="7">
        <v>385.90308233465015</v>
      </c>
      <c r="K41" s="7">
        <v>392.96341137982949</v>
      </c>
      <c r="L41" s="7">
        <v>400.93152202001062</v>
      </c>
      <c r="M41" s="7">
        <v>410.9530570352606</v>
      </c>
      <c r="N41" s="7">
        <v>422.05846067722729</v>
      </c>
      <c r="O41" s="7">
        <v>428.49473865132256</v>
      </c>
      <c r="P41" s="7">
        <v>436.2334963970182</v>
      </c>
      <c r="Q41" s="7">
        <v>443.62309088908535</v>
      </c>
      <c r="R41" s="7">
        <v>450.18858678888188</v>
      </c>
      <c r="S41" s="7">
        <v>459.28675244815804</v>
      </c>
      <c r="T41" s="8">
        <v>1.6547510593485582E-2</v>
      </c>
    </row>
    <row r="42" spans="1:20" ht="15" customHeight="1" thickBot="1" x14ac:dyDescent="0.35">
      <c r="A42" s="62" t="s">
        <v>113</v>
      </c>
      <c r="B42" s="63"/>
      <c r="C42" s="11">
        <v>20005.583389730764</v>
      </c>
      <c r="D42" s="11">
        <v>19997.184951817722</v>
      </c>
      <c r="E42" s="11">
        <v>20202.882251765899</v>
      </c>
      <c r="F42" s="11">
        <v>20530.29756902462</v>
      </c>
      <c r="G42" s="11">
        <v>20975.523324377224</v>
      </c>
      <c r="H42" s="11">
        <v>21511.202177748153</v>
      </c>
      <c r="I42" s="11">
        <v>21997.971714357896</v>
      </c>
      <c r="J42" s="11">
        <v>22481.778718914396</v>
      </c>
      <c r="K42" s="11">
        <v>22969.337182300871</v>
      </c>
      <c r="L42" s="11">
        <v>23496.33665204412</v>
      </c>
      <c r="M42" s="11">
        <v>24143.755182453955</v>
      </c>
      <c r="N42" s="11">
        <v>24859.71004136822</v>
      </c>
      <c r="O42" s="11">
        <v>25230.074764873585</v>
      </c>
      <c r="P42" s="11">
        <v>25679.098728866476</v>
      </c>
      <c r="Q42" s="11">
        <v>26102.136849234554</v>
      </c>
      <c r="R42" s="11">
        <v>26474.888045363914</v>
      </c>
      <c r="S42" s="11">
        <v>26990.151480092562</v>
      </c>
      <c r="T42" s="12">
        <v>1.8892537311880009E-2</v>
      </c>
    </row>
    <row r="43" spans="1:20" ht="15" customHeight="1" x14ac:dyDescent="0.3">
      <c r="A43" s="30"/>
      <c r="B43" s="6" t="s">
        <v>114</v>
      </c>
      <c r="C43" s="7">
        <v>4576.9544141690567</v>
      </c>
      <c r="D43" s="7">
        <v>4561.4262181175818</v>
      </c>
      <c r="E43" s="7">
        <v>4605.100090239338</v>
      </c>
      <c r="F43" s="7">
        <v>4690.84805953867</v>
      </c>
      <c r="G43" s="7">
        <v>4786.4086399277903</v>
      </c>
      <c r="H43" s="7">
        <v>4919.1553449775874</v>
      </c>
      <c r="I43" s="7">
        <v>5043.5400486868812</v>
      </c>
      <c r="J43" s="7">
        <v>5187.3407070567564</v>
      </c>
      <c r="K43" s="7">
        <v>5335.0596944274466</v>
      </c>
      <c r="L43" s="7">
        <v>5502.8855063267065</v>
      </c>
      <c r="M43" s="7">
        <v>5694.6716411349453</v>
      </c>
      <c r="N43" s="7">
        <v>5903.7110352787395</v>
      </c>
      <c r="O43" s="7">
        <v>6021.2603965152239</v>
      </c>
      <c r="P43" s="7">
        <v>6160.257548464042</v>
      </c>
      <c r="Q43" s="7">
        <v>6295.4992985348181</v>
      </c>
      <c r="R43" s="7">
        <v>6419.6332181617172</v>
      </c>
      <c r="S43" s="7">
        <v>6577.256129496177</v>
      </c>
      <c r="T43" s="8">
        <v>2.2920213165198655E-2</v>
      </c>
    </row>
    <row r="44" spans="1:20" ht="15" customHeight="1" thickBot="1" x14ac:dyDescent="0.35">
      <c r="A44" s="33"/>
      <c r="B44" s="6" t="s">
        <v>115</v>
      </c>
      <c r="C44" s="7">
        <v>233.80531213992887</v>
      </c>
      <c r="D44" s="7">
        <v>233.80530888378109</v>
      </c>
      <c r="E44" s="7">
        <v>233.82449780298893</v>
      </c>
      <c r="F44" s="7">
        <v>233.84396666609797</v>
      </c>
      <c r="G44" s="7">
        <v>246.15853712522602</v>
      </c>
      <c r="H44" s="7">
        <v>246.08180380375578</v>
      </c>
      <c r="I44" s="7">
        <v>246.08175411002003</v>
      </c>
      <c r="J44" s="7">
        <v>246.08092018255496</v>
      </c>
      <c r="K44" s="7">
        <v>246.05002289493692</v>
      </c>
      <c r="L44" s="7">
        <v>246.1322330080921</v>
      </c>
      <c r="M44" s="7">
        <v>246.14372547570301</v>
      </c>
      <c r="N44" s="7">
        <v>246.09203728750282</v>
      </c>
      <c r="O44" s="7">
        <v>246.08091116778553</v>
      </c>
      <c r="P44" s="7">
        <v>246.07877212265512</v>
      </c>
      <c r="Q44" s="7">
        <v>246.09125894595789</v>
      </c>
      <c r="R44" s="7">
        <v>246.1322330080921</v>
      </c>
      <c r="S44" s="7">
        <v>246.13324774025088</v>
      </c>
      <c r="T44" s="8">
        <v>3.216679766541608E-3</v>
      </c>
    </row>
    <row r="45" spans="1:20" ht="15" customHeight="1" thickBot="1" x14ac:dyDescent="0.35">
      <c r="A45" s="62" t="s">
        <v>116</v>
      </c>
      <c r="B45" s="63"/>
      <c r="C45" s="11">
        <v>4810.7597263089856</v>
      </c>
      <c r="D45" s="11">
        <v>4795.2315270013632</v>
      </c>
      <c r="E45" s="11">
        <v>4838.9245880423268</v>
      </c>
      <c r="F45" s="11">
        <v>4924.6920262047679</v>
      </c>
      <c r="G45" s="11">
        <v>5032.5671770530162</v>
      </c>
      <c r="H45" s="11">
        <v>5165.2371487813434</v>
      </c>
      <c r="I45" s="11">
        <v>5289.6218027969007</v>
      </c>
      <c r="J45" s="11">
        <v>5433.4216272393114</v>
      </c>
      <c r="K45" s="11">
        <v>5581.1097173223834</v>
      </c>
      <c r="L45" s="11">
        <v>5749.0177393347985</v>
      </c>
      <c r="M45" s="11">
        <v>5940.8153666106482</v>
      </c>
      <c r="N45" s="11">
        <v>6149.803072566242</v>
      </c>
      <c r="O45" s="11">
        <v>6267.3413076830093</v>
      </c>
      <c r="P45" s="11">
        <v>6406.3363205866972</v>
      </c>
      <c r="Q45" s="11">
        <v>6541.5905574807757</v>
      </c>
      <c r="R45" s="11">
        <v>6665.7654511698092</v>
      </c>
      <c r="S45" s="11">
        <v>6823.3893772364281</v>
      </c>
      <c r="T45" s="12">
        <v>2.2084154761332853E-2</v>
      </c>
    </row>
    <row r="46" spans="1:20" ht="15" customHeight="1" x14ac:dyDescent="0.3">
      <c r="A46" s="30"/>
      <c r="B46" s="6" t="s">
        <v>117</v>
      </c>
      <c r="C46" s="7">
        <v>1030.0465228418377</v>
      </c>
      <c r="D46" s="7">
        <v>1031.3988078795026</v>
      </c>
      <c r="E46" s="7">
        <v>1040.5800384283505</v>
      </c>
      <c r="F46" s="7">
        <v>1055.7759653695514</v>
      </c>
      <c r="G46" s="7">
        <v>1079.3995082519432</v>
      </c>
      <c r="H46" s="7">
        <v>1103.4772539920334</v>
      </c>
      <c r="I46" s="7">
        <v>1124.1754838545958</v>
      </c>
      <c r="J46" s="7">
        <v>1146.1224833595204</v>
      </c>
      <c r="K46" s="7">
        <v>1168.0972123595891</v>
      </c>
      <c r="L46" s="7">
        <v>1193.9311274986667</v>
      </c>
      <c r="M46" s="7">
        <v>1225.2161304124288</v>
      </c>
      <c r="N46" s="7">
        <v>1259.6050966263019</v>
      </c>
      <c r="O46" s="7">
        <v>1273.6938452522047</v>
      </c>
      <c r="P46" s="7">
        <v>1292.6673093958632</v>
      </c>
      <c r="Q46" s="7">
        <v>1311.0364720943105</v>
      </c>
      <c r="R46" s="7">
        <v>1327.2394649248802</v>
      </c>
      <c r="S46" s="7">
        <v>1351.1868236297721</v>
      </c>
      <c r="T46" s="8">
        <v>1.7105868393930246E-2</v>
      </c>
    </row>
    <row r="47" spans="1:20" ht="15" customHeight="1" x14ac:dyDescent="0.3">
      <c r="A47" s="30"/>
      <c r="B47" s="6" t="s">
        <v>118</v>
      </c>
      <c r="C47" s="7">
        <v>46.535673258353306</v>
      </c>
      <c r="D47" s="7">
        <v>311.03002218519805</v>
      </c>
      <c r="E47" s="7">
        <v>310.07761956640968</v>
      </c>
      <c r="F47" s="7">
        <v>310.67840606715555</v>
      </c>
      <c r="G47" s="7">
        <v>313.50852744304785</v>
      </c>
      <c r="H47" s="7">
        <v>316.52522328223233</v>
      </c>
      <c r="I47" s="7">
        <v>318.592753100626</v>
      </c>
      <c r="J47" s="7">
        <v>320.87809066933573</v>
      </c>
      <c r="K47" s="7">
        <v>323.30591091209033</v>
      </c>
      <c r="L47" s="7">
        <v>326.16671413050983</v>
      </c>
      <c r="M47" s="7">
        <v>330.39704599867571</v>
      </c>
      <c r="N47" s="7">
        <v>335.33382672673525</v>
      </c>
      <c r="O47" s="7">
        <v>337.33099335897901</v>
      </c>
      <c r="P47" s="7">
        <v>340.73641327362179</v>
      </c>
      <c r="Q47" s="7">
        <v>344.24738013631435</v>
      </c>
      <c r="R47" s="7">
        <v>347.47927154949514</v>
      </c>
      <c r="S47" s="7">
        <v>352.88556678150201</v>
      </c>
      <c r="T47" s="8">
        <v>0.13498597082718589</v>
      </c>
    </row>
    <row r="48" spans="1:20" ht="15" customHeight="1" thickBot="1" x14ac:dyDescent="0.35">
      <c r="A48" s="30"/>
      <c r="B48" s="6" t="s">
        <v>119</v>
      </c>
      <c r="C48" s="7">
        <v>38.245915059123128</v>
      </c>
      <c r="D48" s="7">
        <v>38.24591452648189</v>
      </c>
      <c r="E48" s="7">
        <v>38.249053453341084</v>
      </c>
      <c r="F48" s="7">
        <v>38.252238173474048</v>
      </c>
      <c r="G48" s="7">
        <v>40.266657826554997</v>
      </c>
      <c r="H48" s="7">
        <v>40.254105776012203</v>
      </c>
      <c r="I48" s="7">
        <v>40.254097647101958</v>
      </c>
      <c r="J48" s="7">
        <v>40.253961233097066</v>
      </c>
      <c r="K48" s="7">
        <v>40.248907049225103</v>
      </c>
      <c r="L48" s="7">
        <v>40.262354994337883</v>
      </c>
      <c r="M48" s="7">
        <v>40.264234934259022</v>
      </c>
      <c r="N48" s="7">
        <v>40.255779771126193</v>
      </c>
      <c r="O48" s="7">
        <v>40.253959758459459</v>
      </c>
      <c r="P48" s="7">
        <v>40.253609853071872</v>
      </c>
      <c r="Q48" s="7">
        <v>40.255652449876123</v>
      </c>
      <c r="R48" s="7">
        <v>40.262354994337883</v>
      </c>
      <c r="S48" s="7">
        <v>40.262520984407132</v>
      </c>
      <c r="T48" s="8">
        <v>3.216679766541608E-3</v>
      </c>
    </row>
    <row r="49" spans="1:20" ht="15" customHeight="1" thickBot="1" x14ac:dyDescent="0.35">
      <c r="A49" s="62" t="s">
        <v>120</v>
      </c>
      <c r="B49" s="63"/>
      <c r="C49" s="11">
        <v>25931.171227199058</v>
      </c>
      <c r="D49" s="11">
        <v>26173.091223410269</v>
      </c>
      <c r="E49" s="11">
        <v>26430.713551256333</v>
      </c>
      <c r="F49" s="11">
        <v>26859.696204839573</v>
      </c>
      <c r="G49" s="11">
        <v>27441.265194951786</v>
      </c>
      <c r="H49" s="11">
        <v>28136.695909579772</v>
      </c>
      <c r="I49" s="11">
        <v>28770.61585175712</v>
      </c>
      <c r="J49" s="11">
        <v>29422.454881415655</v>
      </c>
      <c r="K49" s="11">
        <v>30082.098929944161</v>
      </c>
      <c r="L49" s="11">
        <v>30805.714588002429</v>
      </c>
      <c r="M49" s="11">
        <v>31680.447960409969</v>
      </c>
      <c r="N49" s="11">
        <v>32644.707817058625</v>
      </c>
      <c r="O49" s="11">
        <v>33148.694870926243</v>
      </c>
      <c r="P49" s="11">
        <v>33759.09238197573</v>
      </c>
      <c r="Q49" s="11">
        <v>34339.26691139584</v>
      </c>
      <c r="R49" s="11">
        <v>34855.634588002438</v>
      </c>
      <c r="S49" s="11">
        <v>35557.875768724662</v>
      </c>
      <c r="T49" s="12">
        <v>1.9928211627073367E-2</v>
      </c>
    </row>
    <row r="50" spans="1:20" ht="15" customHeight="1" thickBot="1" x14ac:dyDescent="0.35">
      <c r="A50" s="62" t="s">
        <v>121</v>
      </c>
      <c r="B50" s="63"/>
      <c r="C50" s="11">
        <v>165.94877280094801</v>
      </c>
      <c r="D50" s="11">
        <v>165.94877658973701</v>
      </c>
      <c r="E50" s="11">
        <v>165.92644874366999</v>
      </c>
      <c r="F50" s="11">
        <v>165.90379516042799</v>
      </c>
      <c r="G50" s="11">
        <v>174.57480504821899</v>
      </c>
      <c r="H50" s="11">
        <v>174.66409042023199</v>
      </c>
      <c r="I50" s="11">
        <v>174.66414824287801</v>
      </c>
      <c r="J50" s="11">
        <v>174.66511858434799</v>
      </c>
      <c r="K50" s="11">
        <v>174.70107005583799</v>
      </c>
      <c r="L50" s="11">
        <v>174.60541199757</v>
      </c>
      <c r="M50" s="11">
        <v>174.59203959003801</v>
      </c>
      <c r="N50" s="11">
        <v>174.652182941371</v>
      </c>
      <c r="O50" s="11">
        <v>174.665129073755</v>
      </c>
      <c r="P50" s="11">
        <v>174.667618024273</v>
      </c>
      <c r="Q50" s="11">
        <v>174.65308860416599</v>
      </c>
      <c r="R50" s="11">
        <v>174.60541199757</v>
      </c>
      <c r="S50" s="11">
        <v>174.60423127534199</v>
      </c>
      <c r="T50" s="12">
        <v>3.1827250278204655E-3</v>
      </c>
    </row>
    <row r="51" spans="1:20" ht="15" customHeight="1" thickBot="1" x14ac:dyDescent="0.35">
      <c r="A51" s="62" t="s">
        <v>133</v>
      </c>
      <c r="B51" s="63"/>
      <c r="C51" s="11">
        <v>4772.4949999999999</v>
      </c>
      <c r="D51" s="11">
        <v>4824.43</v>
      </c>
      <c r="E51" s="11">
        <v>4900.6750000000002</v>
      </c>
      <c r="F51" s="11">
        <v>5004.5450000000001</v>
      </c>
      <c r="G51" s="11">
        <v>5169.1899999999996</v>
      </c>
      <c r="H51" s="11">
        <v>5320.5749999999998</v>
      </c>
      <c r="I51" s="11">
        <v>5462.0150000000003</v>
      </c>
      <c r="J51" s="11">
        <v>5589.09</v>
      </c>
      <c r="K51" s="11">
        <v>5726.11</v>
      </c>
      <c r="L51" s="11">
        <v>5868.6549999999997</v>
      </c>
      <c r="M51" s="11">
        <v>6024.46</v>
      </c>
      <c r="N51" s="11">
        <v>6202.3649999999998</v>
      </c>
      <c r="O51" s="11">
        <v>6325.0199999999995</v>
      </c>
      <c r="P51" s="11">
        <v>6447.6750000000002</v>
      </c>
      <c r="Q51" s="11">
        <v>6561.49</v>
      </c>
      <c r="R51" s="11">
        <v>6667.57</v>
      </c>
      <c r="S51" s="11">
        <v>6862.05</v>
      </c>
      <c r="T51" s="12">
        <v>2.2955577857974419E-2</v>
      </c>
    </row>
    <row r="52" spans="1:20" ht="15" customHeight="1" thickBot="1" x14ac:dyDescent="0.35">
      <c r="A52" s="62" t="s">
        <v>123</v>
      </c>
      <c r="B52" s="63"/>
      <c r="C52" s="11">
        <v>171.36</v>
      </c>
      <c r="D52" s="11">
        <v>173.60000000000002</v>
      </c>
      <c r="E52" s="11">
        <v>176.96</v>
      </c>
      <c r="F52" s="11">
        <v>180.32000000000002</v>
      </c>
      <c r="G52" s="11">
        <v>183.68</v>
      </c>
      <c r="H52" s="11">
        <v>187.04000000000002</v>
      </c>
      <c r="I52" s="11">
        <v>190.4</v>
      </c>
      <c r="J52" s="11">
        <v>193.76000000000002</v>
      </c>
      <c r="K52" s="11">
        <v>197.12</v>
      </c>
      <c r="L52" s="11">
        <v>200.48000000000002</v>
      </c>
      <c r="M52" s="11">
        <v>202.72000000000003</v>
      </c>
      <c r="N52" s="11">
        <v>206.08</v>
      </c>
      <c r="O52" s="11">
        <v>209.44000000000003</v>
      </c>
      <c r="P52" s="11">
        <v>211.68</v>
      </c>
      <c r="Q52" s="11">
        <v>215.04000000000002</v>
      </c>
      <c r="R52" s="11">
        <v>218.40000000000003</v>
      </c>
      <c r="S52" s="11">
        <v>221.76000000000002</v>
      </c>
      <c r="T52" s="12">
        <v>1.624485519810781E-2</v>
      </c>
    </row>
    <row r="53" spans="1:20" ht="15" customHeight="1" thickBot="1" x14ac:dyDescent="0.35">
      <c r="A53" s="62" t="s">
        <v>124</v>
      </c>
      <c r="B53" s="63"/>
      <c r="C53" s="11">
        <v>31040.975000000006</v>
      </c>
      <c r="D53" s="11">
        <v>31337.070000000003</v>
      </c>
      <c r="E53" s="11">
        <v>31674.275000000001</v>
      </c>
      <c r="F53" s="11">
        <v>32210.465</v>
      </c>
      <c r="G53" s="11">
        <v>32968.710000000006</v>
      </c>
      <c r="H53" s="11">
        <v>33818.974999999999</v>
      </c>
      <c r="I53" s="11">
        <v>34597.695</v>
      </c>
      <c r="J53" s="11">
        <v>35379.970000000008</v>
      </c>
      <c r="K53" s="11">
        <v>36180.03</v>
      </c>
      <c r="L53" s="11">
        <v>37049.455000000002</v>
      </c>
      <c r="M53" s="11">
        <v>38082.220000000008</v>
      </c>
      <c r="N53" s="11">
        <v>39227.804999999993</v>
      </c>
      <c r="O53" s="11">
        <v>39857.82</v>
      </c>
      <c r="P53" s="11">
        <v>40593.115000000005</v>
      </c>
      <c r="Q53" s="11">
        <v>41290.450000000004</v>
      </c>
      <c r="R53" s="11">
        <v>41916.210000000006</v>
      </c>
      <c r="S53" s="11">
        <v>42816.290000000008</v>
      </c>
      <c r="T53" s="12">
        <v>2.0304036860748553E-2</v>
      </c>
    </row>
    <row r="54" spans="1:20" ht="15" customHeight="1" x14ac:dyDescent="0.3">
      <c r="A54" s="30"/>
      <c r="B54" s="6" t="s">
        <v>65</v>
      </c>
      <c r="C54" s="7">
        <v>7023.0780662909965</v>
      </c>
      <c r="D54" s="7">
        <v>6496.7351826855211</v>
      </c>
      <c r="E54" s="7">
        <v>6505.0090333378948</v>
      </c>
      <c r="F54" s="7">
        <v>6605.241907285671</v>
      </c>
      <c r="G54" s="7">
        <v>6719.0986181553426</v>
      </c>
      <c r="H54" s="7">
        <v>6836.5797080604743</v>
      </c>
      <c r="I54" s="7">
        <v>6942.4922145332212</v>
      </c>
      <c r="J54" s="7">
        <v>7066.3107805582267</v>
      </c>
      <c r="K54" s="7">
        <v>7312.4896598432169</v>
      </c>
      <c r="L54" s="7">
        <v>7482.7310301318112</v>
      </c>
      <c r="M54" s="7">
        <v>7622.0485728279136</v>
      </c>
      <c r="N54" s="7">
        <v>7752.9215943131467</v>
      </c>
      <c r="O54" s="7">
        <v>7857.6103777754706</v>
      </c>
      <c r="P54" s="7">
        <v>7916.6062676675074</v>
      </c>
      <c r="Q54" s="7">
        <v>8095.8974148114385</v>
      </c>
      <c r="R54" s="7">
        <v>8227.288914918754</v>
      </c>
      <c r="S54" s="7">
        <v>8355.5093034523106</v>
      </c>
      <c r="T54" s="8">
        <v>1.0916626557387898E-2</v>
      </c>
    </row>
    <row r="55" spans="1:20" ht="15" customHeight="1" x14ac:dyDescent="0.3">
      <c r="A55" s="30"/>
      <c r="B55" s="6" t="s">
        <v>125</v>
      </c>
      <c r="C55" s="7">
        <v>364.25948597456755</v>
      </c>
      <c r="D55" s="7">
        <v>336.20848832148312</v>
      </c>
      <c r="E55" s="7">
        <v>337.50628960534192</v>
      </c>
      <c r="F55" s="7">
        <v>342.86211923156242</v>
      </c>
      <c r="G55" s="7">
        <v>349.27263310689943</v>
      </c>
      <c r="H55" s="7">
        <v>356.07159029591594</v>
      </c>
      <c r="I55" s="7">
        <v>364.01334765584784</v>
      </c>
      <c r="J55" s="7">
        <v>372.09766897724609</v>
      </c>
      <c r="K55" s="7">
        <v>383.90915411733448</v>
      </c>
      <c r="L55" s="7">
        <v>395.00151549512992</v>
      </c>
      <c r="M55" s="7">
        <v>403.4474267691665</v>
      </c>
      <c r="N55" s="7">
        <v>411.59396649936707</v>
      </c>
      <c r="O55" s="7">
        <v>418.14095726329111</v>
      </c>
      <c r="P55" s="7">
        <v>420.90526660064131</v>
      </c>
      <c r="Q55" s="7">
        <v>430.51664470268253</v>
      </c>
      <c r="R55" s="7">
        <v>440.76842574196729</v>
      </c>
      <c r="S55" s="7">
        <v>449.65987608988496</v>
      </c>
      <c r="T55" s="8">
        <v>1.3251088891516716E-2</v>
      </c>
    </row>
    <row r="56" spans="1:20" ht="15" customHeight="1" thickBot="1" x14ac:dyDescent="0.35">
      <c r="A56" s="30"/>
      <c r="B56" s="6" t="s">
        <v>126</v>
      </c>
      <c r="C56" s="7">
        <v>377.50528546455195</v>
      </c>
      <c r="D56" s="7">
        <v>348.43425153317349</v>
      </c>
      <c r="E56" s="7">
        <v>349.77924559099068</v>
      </c>
      <c r="F56" s="7">
        <v>355.32983265816478</v>
      </c>
      <c r="G56" s="7">
        <v>361.97345612896856</v>
      </c>
      <c r="H56" s="7">
        <v>369.01964812485835</v>
      </c>
      <c r="I56" s="7">
        <v>377.25019666151502</v>
      </c>
      <c r="J56" s="7">
        <v>385.62849330369141</v>
      </c>
      <c r="K56" s="7">
        <v>397.86948699432861</v>
      </c>
      <c r="L56" s="7">
        <v>409.36520696768019</v>
      </c>
      <c r="M56" s="7">
        <v>418.11824228804534</v>
      </c>
      <c r="N56" s="7">
        <v>426.56101982661681</v>
      </c>
      <c r="O56" s="7">
        <v>433.34608298195627</v>
      </c>
      <c r="P56" s="7">
        <v>436.21091265884644</v>
      </c>
      <c r="Q56" s="7">
        <v>446.17179541914373</v>
      </c>
      <c r="R56" s="7">
        <v>456.79636849622068</v>
      </c>
      <c r="S56" s="7">
        <v>466.01114431133533</v>
      </c>
      <c r="T56" s="8">
        <v>1.3251088891516716E-2</v>
      </c>
    </row>
    <row r="57" spans="1:20" ht="15" customHeight="1" thickBot="1" x14ac:dyDescent="0.35">
      <c r="A57" s="62" t="s">
        <v>127</v>
      </c>
      <c r="B57" s="63"/>
      <c r="C57" s="11">
        <v>7764.8428377301161</v>
      </c>
      <c r="D57" s="11">
        <v>7181.3779225401777</v>
      </c>
      <c r="E57" s="11">
        <v>7192.2945685342274</v>
      </c>
      <c r="F57" s="11">
        <v>7303.4338591753976</v>
      </c>
      <c r="G57" s="11">
        <v>7430.3447073912112</v>
      </c>
      <c r="H57" s="11">
        <v>7561.6709464812484</v>
      </c>
      <c r="I57" s="11">
        <v>7683.7557588505842</v>
      </c>
      <c r="J57" s="11">
        <v>7824.0369428391641</v>
      </c>
      <c r="K57" s="11">
        <v>8094.26830095488</v>
      </c>
      <c r="L57" s="11">
        <v>8287.0977525946219</v>
      </c>
      <c r="M57" s="11">
        <v>8443.614241885125</v>
      </c>
      <c r="N57" s="11">
        <v>8591.07658063913</v>
      </c>
      <c r="O57" s="11">
        <v>8709.0974180207177</v>
      </c>
      <c r="P57" s="11">
        <v>8773.722446926995</v>
      </c>
      <c r="Q57" s="11">
        <v>8972.5858549332661</v>
      </c>
      <c r="R57" s="11">
        <v>9124.8537091569433</v>
      </c>
      <c r="S57" s="11">
        <v>9271.1803238535304</v>
      </c>
      <c r="T57" s="12">
        <v>1.1143157723722652E-2</v>
      </c>
    </row>
    <row r="58" spans="1:20" ht="15" customHeight="1" thickBot="1" x14ac:dyDescent="0.35">
      <c r="A58" s="62" t="s">
        <v>128</v>
      </c>
      <c r="B58" s="63"/>
      <c r="C58" s="11">
        <v>1236.966513969995</v>
      </c>
      <c r="D58" s="11">
        <v>1256.9477685785378</v>
      </c>
      <c r="E58" s="11">
        <v>1265.4602833646252</v>
      </c>
      <c r="F58" s="11">
        <v>1283.4001603517381</v>
      </c>
      <c r="G58" s="11">
        <v>1302.3732889650619</v>
      </c>
      <c r="H58" s="11">
        <v>1315.6452981665614</v>
      </c>
      <c r="I58" s="11">
        <v>1327.6244852617338</v>
      </c>
      <c r="J58" s="11">
        <v>1341.4947865377694</v>
      </c>
      <c r="K58" s="11">
        <v>1363.0336300981858</v>
      </c>
      <c r="L58" s="11">
        <v>1382.3611061837159</v>
      </c>
      <c r="M58" s="11">
        <v>1395.9490532189336</v>
      </c>
      <c r="N58" s="11">
        <v>1409.1418873426314</v>
      </c>
      <c r="O58" s="11">
        <v>1421.2970515278985</v>
      </c>
      <c r="P58" s="11">
        <v>1419.7871818520705</v>
      </c>
      <c r="Q58" s="11">
        <v>1442.3217920931911</v>
      </c>
      <c r="R58" s="11">
        <v>1458.4561846084143</v>
      </c>
      <c r="S58" s="11">
        <v>1470.9451153639077</v>
      </c>
      <c r="T58" s="12">
        <v>1.0886525821613979E-2</v>
      </c>
    </row>
    <row r="59" spans="1:20" ht="15" customHeight="1" thickBot="1" x14ac:dyDescent="0.35">
      <c r="A59" s="62" t="s">
        <v>135</v>
      </c>
      <c r="B59" s="63"/>
      <c r="C59" s="11">
        <v>53110.099000000009</v>
      </c>
      <c r="D59" s="11">
        <v>53900.576000000001</v>
      </c>
      <c r="E59" s="11">
        <v>54829.491000000002</v>
      </c>
      <c r="F59" s="11">
        <v>56027.069000000003</v>
      </c>
      <c r="G59" s="11">
        <v>58216.47800000001</v>
      </c>
      <c r="H59" s="11">
        <v>60310.993000000002</v>
      </c>
      <c r="I59" s="11">
        <v>62451.199000000001</v>
      </c>
      <c r="J59" s="11">
        <v>64424.636000000013</v>
      </c>
      <c r="K59" s="11">
        <v>66180.28</v>
      </c>
      <c r="L59" s="11">
        <v>68141.327000000005</v>
      </c>
      <c r="M59" s="11">
        <v>70170.598000000013</v>
      </c>
      <c r="N59" s="11">
        <v>72175.544999999998</v>
      </c>
      <c r="O59" s="11">
        <v>73743.448000000004</v>
      </c>
      <c r="P59" s="11">
        <v>75226.399000000005</v>
      </c>
      <c r="Q59" s="11">
        <v>76553.04800000001</v>
      </c>
      <c r="R59" s="11">
        <v>77724.066000000006</v>
      </c>
      <c r="S59" s="11">
        <v>79131.800000000017</v>
      </c>
      <c r="T59" s="12">
        <v>2.5234874701570931E-2</v>
      </c>
    </row>
    <row r="60" spans="1:20" ht="15" customHeight="1" thickBot="1" x14ac:dyDescent="0.35">
      <c r="A60" s="62" t="s">
        <v>136</v>
      </c>
      <c r="B60" s="63"/>
      <c r="C60" s="11">
        <v>50729.842504494321</v>
      </c>
      <c r="D60" s="11">
        <v>51524.85127901072</v>
      </c>
      <c r="E60" s="11">
        <v>52530.649202654444</v>
      </c>
      <c r="F60" s="11">
        <v>53830.670815029596</v>
      </c>
      <c r="G60" s="11">
        <v>56218.33565497736</v>
      </c>
      <c r="H60" s="11">
        <v>58398.636241159882</v>
      </c>
      <c r="I60" s="11">
        <v>60543.43450907537</v>
      </c>
      <c r="J60" s="11">
        <v>62523.643166614878</v>
      </c>
      <c r="K60" s="11">
        <v>64265.992765471106</v>
      </c>
      <c r="L60" s="11">
        <v>66194.845073714983</v>
      </c>
      <c r="M60" s="11">
        <v>68111.794790229542</v>
      </c>
      <c r="N60" s="11">
        <v>70006.608141470177</v>
      </c>
      <c r="O60" s="11">
        <v>71254.264617537934</v>
      </c>
      <c r="P60" s="11">
        <v>72557.060813235556</v>
      </c>
      <c r="Q60" s="11">
        <v>73794.740323875114</v>
      </c>
      <c r="R60" s="11">
        <v>74924.61157508372</v>
      </c>
      <c r="S60" s="11">
        <v>76208.8605872349</v>
      </c>
      <c r="T60" s="12">
        <v>2.5761446932009102E-2</v>
      </c>
    </row>
    <row r="61" spans="1:20" ht="15" customHeight="1" thickBot="1" x14ac:dyDescent="0.35">
      <c r="A61" s="62" t="s">
        <v>137</v>
      </c>
      <c r="B61" s="63"/>
      <c r="C61" s="11">
        <v>67945.964429450149</v>
      </c>
      <c r="D61" s="11">
        <v>68118.053422367608</v>
      </c>
      <c r="E61" s="11">
        <v>69142.022708689212</v>
      </c>
      <c r="F61" s="11">
        <v>70564.86023976696</v>
      </c>
      <c r="G61" s="11">
        <v>73016.217678950241</v>
      </c>
      <c r="H61" s="11">
        <v>75378.183800908577</v>
      </c>
      <c r="I61" s="11">
        <v>77780.174155473942</v>
      </c>
      <c r="J61" s="11">
        <v>80044.143399736582</v>
      </c>
      <c r="K61" s="11">
        <v>82241.984205626432</v>
      </c>
      <c r="L61" s="11">
        <v>84559.159411682966</v>
      </c>
      <c r="M61" s="11">
        <v>86903.292497340051</v>
      </c>
      <c r="N61" s="11">
        <v>89206.534206529497</v>
      </c>
      <c r="O61" s="11">
        <v>91042.233237223933</v>
      </c>
      <c r="P61" s="11">
        <v>93045.763609108792</v>
      </c>
      <c r="Q61" s="11">
        <v>94755.37014552053</v>
      </c>
      <c r="R61" s="11">
        <v>96245.979324651213</v>
      </c>
      <c r="S61" s="11">
        <v>97970.912994622151</v>
      </c>
      <c r="T61" s="12">
        <v>2.3135945808340219E-2</v>
      </c>
    </row>
    <row r="62" spans="1:20" ht="15" customHeight="1" thickBot="1" x14ac:dyDescent="0.35">
      <c r="A62" s="62" t="s">
        <v>138</v>
      </c>
      <c r="B62" s="63"/>
      <c r="C62" s="11">
        <v>64900.803034126875</v>
      </c>
      <c r="D62" s="11">
        <v>65115.678392809714</v>
      </c>
      <c r="E62" s="11">
        <v>66243.097899123677</v>
      </c>
      <c r="F62" s="11">
        <v>67798.545068910622</v>
      </c>
      <c r="G62" s="11">
        <v>70510.109418369757</v>
      </c>
      <c r="H62" s="11">
        <v>72988.072610718751</v>
      </c>
      <c r="I62" s="11">
        <v>75404.138839454681</v>
      </c>
      <c r="J62" s="11">
        <v>77682.262100828637</v>
      </c>
      <c r="K62" s="11">
        <v>79863.106683392354</v>
      </c>
      <c r="L62" s="11">
        <v>82143.696098256522</v>
      </c>
      <c r="M62" s="11">
        <v>84353.552540255085</v>
      </c>
      <c r="N62" s="11">
        <v>86525.801555847836</v>
      </c>
      <c r="O62" s="11">
        <v>87969.135623503273</v>
      </c>
      <c r="P62" s="11">
        <v>89744.121988346757</v>
      </c>
      <c r="Q62" s="11">
        <v>91341.208702511169</v>
      </c>
      <c r="R62" s="11">
        <v>92779.405243197514</v>
      </c>
      <c r="S62" s="11">
        <v>94352.101810034364</v>
      </c>
      <c r="T62" s="12">
        <v>2.3661440005153134E-2</v>
      </c>
    </row>
    <row r="63" spans="1:20" ht="15" customHeight="1" x14ac:dyDescent="0.3">
      <c r="A63" s="26" t="s">
        <v>199</v>
      </c>
      <c r="B63" s="32"/>
      <c r="C63" s="27"/>
      <c r="D63" s="27"/>
      <c r="E63" s="27"/>
      <c r="F63" s="27"/>
      <c r="G63" s="27"/>
      <c r="H63" s="27"/>
      <c r="I63" s="27"/>
      <c r="J63" s="27"/>
      <c r="K63" s="27"/>
      <c r="L63" s="27"/>
      <c r="M63" s="27"/>
      <c r="N63" s="27"/>
      <c r="O63" s="27"/>
      <c r="P63" s="27"/>
      <c r="Q63" s="27"/>
      <c r="R63" s="27"/>
      <c r="S63" s="27"/>
      <c r="T63" s="37"/>
    </row>
    <row r="64" spans="1:20" ht="15" customHeight="1" x14ac:dyDescent="0.3">
      <c r="A64" s="26" t="s">
        <v>200</v>
      </c>
    </row>
    <row r="65" spans="1:1" ht="15" customHeight="1" x14ac:dyDescent="0.3">
      <c r="A65" s="26" t="s">
        <v>196</v>
      </c>
    </row>
    <row r="66" spans="1:1" ht="15" customHeight="1" x14ac:dyDescent="0.3"/>
  </sheetData>
  <mergeCells count="23">
    <mergeCell ref="A58:B58"/>
    <mergeCell ref="A59:B59"/>
    <mergeCell ref="A60:B60"/>
    <mergeCell ref="A61:B61"/>
    <mergeCell ref="A62:B62"/>
    <mergeCell ref="A57:B57"/>
    <mergeCell ref="A24:B24"/>
    <mergeCell ref="A25:B25"/>
    <mergeCell ref="A28:B28"/>
    <mergeCell ref="A35:B35"/>
    <mergeCell ref="A42:B42"/>
    <mergeCell ref="A45:B45"/>
    <mergeCell ref="A49:B49"/>
    <mergeCell ref="A50:B50"/>
    <mergeCell ref="A51:B51"/>
    <mergeCell ref="A52:B52"/>
    <mergeCell ref="A53:B53"/>
    <mergeCell ref="A23:B23"/>
    <mergeCell ref="A1:T1"/>
    <mergeCell ref="A3:T3"/>
    <mergeCell ref="A13:B13"/>
    <mergeCell ref="A19:B19"/>
    <mergeCell ref="A2:U2"/>
  </mergeCells>
  <pageMargins left="0.7" right="0.7" top="0.75" bottom="0.75" header="0.3" footer="0.3"/>
  <pageSetup scale="47"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Props1.xml><?xml version="1.0" encoding="utf-8"?>
<ds:datastoreItem xmlns:ds="http://schemas.openxmlformats.org/officeDocument/2006/customXml" ds:itemID="{A18DB2CD-16A6-4AB3-A0ED-08817665F6A8}"/>
</file>

<file path=customXml/itemProps2.xml><?xml version="1.0" encoding="utf-8"?>
<ds:datastoreItem xmlns:ds="http://schemas.openxmlformats.org/officeDocument/2006/customXml" ds:itemID="{FA0A6735-AA5B-480F-B320-81B1C5CDF180}"/>
</file>

<file path=customXml/itemProps3.xml><?xml version="1.0" encoding="utf-8"?>
<ds:datastoreItem xmlns:ds="http://schemas.openxmlformats.org/officeDocument/2006/customXml" ds:itemID="{3DA23874-04A0-4F16-9919-954CAF66D9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List of Forms</vt:lpstr>
      <vt:lpstr>Form 1.1c</vt:lpstr>
      <vt:lpstr>Form 1.5a</vt:lpstr>
      <vt:lpstr>Form 1.5b</vt:lpstr>
      <vt:lpstr>Form 1.5c</vt:lpstr>
      <vt:lpstr>Form 1.5d</vt:lpstr>
      <vt:lpstr>Form 1.5e</vt:lpstr>
      <vt:lpstr>'Form 1.1c'!Print_Area</vt:lpstr>
      <vt:lpstr>'Form 1.5a'!Print_Area</vt:lpstr>
      <vt:lpstr>'Form 1.5b'!Print_Area</vt:lpstr>
      <vt:lpstr>'Form 1.5c'!Print_Area</vt:lpstr>
      <vt:lpstr>'Form 1.5d'!Print_Area</vt:lpstr>
      <vt:lpstr>'Form 1.5e'!Print_Area</vt:lpstr>
      <vt:lpstr>'List of Forms'!Print_Area</vt:lpstr>
      <vt:lpstr>'Form 1.1c'!Print_Titles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2025-02-03T19:27:59Z</dcterms:created>
  <dcterms:modified xsi:type="dcterms:W3CDTF">2025-02-03T19:28:04Z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ies>
</file>