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66925"/>
  <xr:revisionPtr revIDLastSave="3" documentId="8_{18085A3A-0810-4CEA-8787-AE5B62C05B3F}" xr6:coauthVersionLast="47" xr6:coauthVersionMax="47" xr10:uidLastSave="{3F4E2FC1-65E4-42E3-9FB2-9124B43F8E92}"/>
  <bookViews>
    <workbookView xWindow="-108" yWindow="-108" windowWidth="23256" windowHeight="14016" xr2:uid="{03F55A1F-C505-4BA3-A200-00D6AB419004}"/>
  </bookViews>
  <sheets>
    <sheet name="List of Forms" sheetId="1" r:id="rId1"/>
    <sheet name="Form 1.1c" sheetId="2" r:id="rId2"/>
    <sheet name="Form 1.5a" sheetId="3" r:id="rId3"/>
    <sheet name="Form 1.5b" sheetId="4" r:id="rId4"/>
    <sheet name="Form 1.5c" sheetId="5" r:id="rId5"/>
    <sheet name="Form 1.5d" sheetId="6" r:id="rId6"/>
    <sheet name="Form 1.5e" sheetId="7" r:id="rId7"/>
  </sheets>
  <definedNames>
    <definedName name="_xlnm.Print_Area" localSheetId="1">'Form 1.1c'!$A$1:$U$108</definedName>
    <definedName name="_xlnm.Print_Area" localSheetId="2">'Form 1.5a'!$A$1:$V$63</definedName>
    <definedName name="_xlnm.Print_Area" localSheetId="3">'Form 1.5b'!$A$1:$U$65</definedName>
    <definedName name="_xlnm.Print_Area" localSheetId="4">'Form 1.5c'!$A$1:$T$65</definedName>
    <definedName name="_xlnm.Print_Area" localSheetId="5">'Form 1.5d'!$A$1:$T$65</definedName>
    <definedName name="_xlnm.Print_Area" localSheetId="6">'Form 1.5e'!$A$1:$T$65</definedName>
    <definedName name="_xlnm.Print_Area" localSheetId="0">'List of Forms'!$A$1:$A$50</definedName>
    <definedName name="_xlnm.Print_Titles" localSheetId="1">'Form 1.1c'!$1:$5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 l="1"/>
  <c r="A2" i="6"/>
  <c r="A2" i="3"/>
  <c r="A2" i="5"/>
  <c r="A2" i="7"/>
  <c r="A2" i="2"/>
</calcChain>
</file>

<file path=xl/sharedStrings.xml><?xml version="1.0" encoding="utf-8"?>
<sst xmlns="http://schemas.openxmlformats.org/spreadsheetml/2006/main" count="462" uniqueCount="203">
  <si>
    <t>List of Forms</t>
  </si>
  <si>
    <r>
      <rPr>
        <b/>
        <sz val="12"/>
        <color theme="1"/>
        <rFont val="Calibri"/>
        <family val="2"/>
        <scheme val="minor"/>
      </rPr>
      <t>Form 1.1c:</t>
    </r>
    <r>
      <rPr>
        <sz val="12"/>
        <color theme="1"/>
        <rFont val="Calibri"/>
        <family val="2"/>
        <scheme val="minor"/>
      </rPr>
      <t xml:space="preserve"> Electricity Deliveries to End Users by Agency (GWh)</t>
    </r>
  </si>
  <si>
    <r>
      <rPr>
        <b/>
        <sz val="12"/>
        <color theme="1"/>
        <rFont val="Calibri"/>
        <family val="2"/>
        <scheme val="minor"/>
      </rPr>
      <t>Form 1.5a:</t>
    </r>
    <r>
      <rPr>
        <sz val="12"/>
        <color theme="1"/>
        <rFont val="Calibri"/>
        <family val="2"/>
        <scheme val="minor"/>
      </rPr>
      <t xml:space="preserve"> Total Energy to Serve Load by Agency and Balancing Authority (GWh)</t>
    </r>
  </si>
  <si>
    <r>
      <rPr>
        <b/>
        <sz val="12"/>
        <color theme="1"/>
        <rFont val="Calibri"/>
        <family val="2"/>
        <scheme val="minor"/>
      </rPr>
      <t>Form 1.5b:</t>
    </r>
    <r>
      <rPr>
        <sz val="12"/>
        <color theme="1"/>
        <rFont val="Calibri"/>
        <family val="2"/>
        <scheme val="minor"/>
      </rPr>
      <t xml:space="preserve"> 1-in-2 Net Electricity Peak Demand by Agency and Balancing Authority (MW)</t>
    </r>
  </si>
  <si>
    <r>
      <rPr>
        <b/>
        <sz val="12"/>
        <color theme="1"/>
        <rFont val="Calibri"/>
        <family val="2"/>
        <scheme val="minor"/>
      </rPr>
      <t>Form 1.5c:</t>
    </r>
    <r>
      <rPr>
        <sz val="12"/>
        <color theme="1"/>
        <rFont val="Calibri"/>
        <family val="2"/>
        <scheme val="minor"/>
      </rPr>
      <t xml:space="preserve"> 1-in-5 Net Electricity Peak Demand by Agency and Balancing Authority (MW)</t>
    </r>
  </si>
  <si>
    <r>
      <rPr>
        <b/>
        <sz val="12"/>
        <color theme="1"/>
        <rFont val="Calibri"/>
        <family val="2"/>
        <scheme val="minor"/>
      </rPr>
      <t>Form 1.5d:</t>
    </r>
    <r>
      <rPr>
        <sz val="12"/>
        <color theme="1"/>
        <rFont val="Calibri"/>
        <family val="2"/>
        <scheme val="minor"/>
      </rPr>
      <t xml:space="preserve"> 1-in-10 Net Electricity Peak Demand by Agency and Balancing Authority (MW)</t>
    </r>
  </si>
  <si>
    <r>
      <rPr>
        <b/>
        <sz val="12"/>
        <color theme="1"/>
        <rFont val="Calibri"/>
        <family val="2"/>
        <scheme val="minor"/>
      </rPr>
      <t>Form 1.5e:</t>
    </r>
    <r>
      <rPr>
        <sz val="12"/>
        <color theme="1"/>
        <rFont val="Calibri"/>
        <family val="2"/>
        <scheme val="minor"/>
      </rPr>
      <t xml:space="preserve"> 1-in-20 Net Electricity Peak Demand by Agency and Balancing Authority (MW)</t>
    </r>
  </si>
  <si>
    <t>Form 1.1c - STATEWIDE</t>
  </si>
  <si>
    <t>Electricity Deliveries to End Users by Agency (GWh)</t>
  </si>
  <si>
    <t>Planning Area</t>
  </si>
  <si>
    <t>Agency</t>
  </si>
  <si>
    <t>PG&amp;E</t>
  </si>
  <si>
    <t>CCA - Central Coast Community Energy</t>
  </si>
  <si>
    <t>Power Enterprise of the San Francisco PUC</t>
  </si>
  <si>
    <t>Silicon Valley Power</t>
  </si>
  <si>
    <t>California Department of Water Resources</t>
  </si>
  <si>
    <t>USBR WAPA Central Valley Project</t>
  </si>
  <si>
    <t>PG&amp;E Total</t>
  </si>
  <si>
    <t>SCE</t>
  </si>
  <si>
    <t>Southern California Edison Company (Bundled)</t>
  </si>
  <si>
    <t>Southern California Edison Company (Direct Access)</t>
  </si>
  <si>
    <t>CCA - Apple Valley Choice Energy</t>
  </si>
  <si>
    <t>CCA - Clean Power Alliance</t>
  </si>
  <si>
    <t>CCA - Desert Community Energy</t>
  </si>
  <si>
    <t>CCA - Energy for Palmdale’s Independent Choice</t>
  </si>
  <si>
    <t>CCA - Lancaster Choice Energy</t>
  </si>
  <si>
    <t>CCA - Orange County Power Authority</t>
  </si>
  <si>
    <t>CCA - Pico Rivera Innovative Municipal Energy</t>
  </si>
  <si>
    <t>CCA - Pomona Choice Energy</t>
  </si>
  <si>
    <t>CCA - Rancho Mirage Energy Authority</t>
  </si>
  <si>
    <t>CCA - San Jacinto Power</t>
  </si>
  <si>
    <t>CCA - Santa Barbara Clean Energy</t>
  </si>
  <si>
    <t>Anaheim, City of</t>
  </si>
  <si>
    <t>Anza Electric Cooperative, Inc.</t>
  </si>
  <si>
    <t>Azusa Light and Water</t>
  </si>
  <si>
    <t>Banning, City of</t>
  </si>
  <si>
    <t>Bear Valley Electric Service</t>
  </si>
  <si>
    <t>Cerritos, City of</t>
  </si>
  <si>
    <t>Colton Public Utilities</t>
  </si>
  <si>
    <t>Corona, City of</t>
  </si>
  <si>
    <t>Eastside Power Authority</t>
  </si>
  <si>
    <t>Industry, City of</t>
  </si>
  <si>
    <t>Moreno Valley Electric Utility</t>
  </si>
  <si>
    <t>Pasadena Water and Power</t>
  </si>
  <si>
    <t>Rancho Cucamonga Municipal Utility</t>
  </si>
  <si>
    <t>Riverside, City of</t>
  </si>
  <si>
    <t>Vernon, City of</t>
  </si>
  <si>
    <t>Victorville Municipal Utility Services</t>
  </si>
  <si>
    <t>Metropolitan Water District of Southern California</t>
  </si>
  <si>
    <t>SCE Total</t>
  </si>
  <si>
    <t>SDG&amp;E</t>
  </si>
  <si>
    <t>San Diego Gas &amp; Electric Company (Bundled)</t>
  </si>
  <si>
    <t>San Diego Gas &amp; Electric Company (Direct Access)</t>
  </si>
  <si>
    <t>CCA - Clean Energy Alliance</t>
  </si>
  <si>
    <t>CCA - San Diego Community Power</t>
  </si>
  <si>
    <t>SDG&amp;E Total</t>
  </si>
  <si>
    <t>Northern California 
Non-California ISO
(NCNC)</t>
  </si>
  <si>
    <t>Sacramento Municipal Utility District</t>
  </si>
  <si>
    <t>Modesto Irrigation District</t>
  </si>
  <si>
    <t>Roseville Electric</t>
  </si>
  <si>
    <t>Redding Electric Utility</t>
  </si>
  <si>
    <t>Shasta Lake, City of</t>
  </si>
  <si>
    <t>Turlock Irrigation District</t>
  </si>
  <si>
    <t>Merced Irrigation District</t>
  </si>
  <si>
    <t>NCNC Total</t>
  </si>
  <si>
    <t>LADWP</t>
  </si>
  <si>
    <t>Los Angeles Department of Water and Power</t>
  </si>
  <si>
    <t>Burbank/Glendale
(BUGL)</t>
  </si>
  <si>
    <t>Burbank Water and Power</t>
  </si>
  <si>
    <t>Glendale Water and Power</t>
  </si>
  <si>
    <t>BUGL Total</t>
  </si>
  <si>
    <t>IID</t>
  </si>
  <si>
    <t>Imperial Irrigation District</t>
  </si>
  <si>
    <t>VEA (CA Territory)</t>
  </si>
  <si>
    <t>Valley Electric Association, Inc.</t>
  </si>
  <si>
    <t>OTHER Total</t>
  </si>
  <si>
    <t>Liberty Utilities</t>
  </si>
  <si>
    <t>Needles, City of</t>
  </si>
  <si>
    <t>PacifiCorp</t>
  </si>
  <si>
    <t>Surprise Valley Electric Cooperative</t>
  </si>
  <si>
    <t>Truckee Donner Public Utility District</t>
  </si>
  <si>
    <t>STATEWIDE Total</t>
  </si>
  <si>
    <t>Total Pumping Load</t>
  </si>
  <si>
    <t>STATEWIDE Total Excluding Pumping</t>
  </si>
  <si>
    <t>Form 1.5a - STATEWIDE</t>
  </si>
  <si>
    <t>Total Energy to Serve Load by Agency and Balancing Authority (GWh)</t>
  </si>
  <si>
    <t>Balancing Authority</t>
  </si>
  <si>
    <t>PG&amp;E Service Area - Greater Bay Area</t>
  </si>
  <si>
    <t>NCPA - Greater Bay Area</t>
  </si>
  <si>
    <t>Other NP15 LSEs - Bay Area</t>
  </si>
  <si>
    <t>CDWR - Greater Bay Area</t>
  </si>
  <si>
    <t>WAPA - Greater Bay Area</t>
  </si>
  <si>
    <t>Greater Bay Area Subtotal</t>
  </si>
  <si>
    <t>PG&amp;E Service Area - Non Bay Area</t>
  </si>
  <si>
    <t>NCPA - Non Bay Area</t>
  </si>
  <si>
    <t>Other NP15 LSEs - Non Bay Area</t>
  </si>
  <si>
    <t>CDWR - Non Bay Area</t>
  </si>
  <si>
    <t>WAPA - Non Bay Area</t>
  </si>
  <si>
    <t>Total North of Path 15</t>
  </si>
  <si>
    <t>PG&amp;E Service Area - ZP26</t>
  </si>
  <si>
    <t>CDWR - ZP26</t>
  </si>
  <si>
    <t>WAPA - ZP26</t>
  </si>
  <si>
    <t>Total Zone Path 26</t>
  </si>
  <si>
    <t>Total Valley</t>
  </si>
  <si>
    <t>Total North of Path 26 (Total PG&amp;E TAC Area)</t>
  </si>
  <si>
    <t>Total Turlock Irrigation District Control Area</t>
  </si>
  <si>
    <t>Roseville, City of</t>
  </si>
  <si>
    <t>Redding, City of</t>
  </si>
  <si>
    <t xml:space="preserve">Shasta Lake, City of </t>
  </si>
  <si>
    <t>WAPA (BANC)</t>
  </si>
  <si>
    <t>Total Balancing Authority of Northern California Control Area</t>
  </si>
  <si>
    <t>SCE Service Area - LA Basin</t>
  </si>
  <si>
    <t>Other SP15 LSEs - LA Basin</t>
  </si>
  <si>
    <t>LA Basin Subtotal</t>
  </si>
  <si>
    <t>SCE Service Area - Big Creek/Ventura</t>
  </si>
  <si>
    <t>CDWR - Big Creek/Ventura</t>
  </si>
  <si>
    <t>Big Creek/Ventura Subtotal</t>
  </si>
  <si>
    <t>SCE Service Area - Other</t>
  </si>
  <si>
    <t>Other SP15 LSEs - Other</t>
  </si>
  <si>
    <t>CDWR - Other</t>
  </si>
  <si>
    <t>Total SCE TAC Area</t>
  </si>
  <si>
    <t>MWD TAC Area</t>
  </si>
  <si>
    <t>SDG&amp;E TAC Area</t>
  </si>
  <si>
    <t>Valley Electric Association</t>
  </si>
  <si>
    <t>Total South of Path 26</t>
  </si>
  <si>
    <t>Burbank</t>
  </si>
  <si>
    <t>Glendale</t>
  </si>
  <si>
    <t>Total LADWP Control Area</t>
  </si>
  <si>
    <t>Imperial Irrigation District Control Area</t>
  </si>
  <si>
    <t>Total California ISO</t>
  </si>
  <si>
    <t>Total STATEWIDE</t>
  </si>
  <si>
    <t>Form 1.5b - STATEWIDE</t>
  </si>
  <si>
    <t>1-in-2 Net Electricity Peak Demand by Agency and Balancing Authority (MW)</t>
  </si>
  <si>
    <t>Total SDG&amp;E TAC Area</t>
  </si>
  <si>
    <t xml:space="preserve">Valley Electric Association </t>
  </si>
  <si>
    <t>Total California ISO Noncoincident Peak</t>
  </si>
  <si>
    <t>Total California ISO Coincident Peak</t>
  </si>
  <si>
    <t>Total STATEWIDE Noncoincident Peak</t>
  </si>
  <si>
    <t>Total STATEWIDE Coincident Peak</t>
  </si>
  <si>
    <t>Form 1.5c - STATEWIDE</t>
  </si>
  <si>
    <t>1-in-5 Net Electricity Peak Demand by Agency and Balancing Authority (MW)</t>
  </si>
  <si>
    <t>Form 1.5d - STATEWIDE</t>
  </si>
  <si>
    <t>1-in-10 Net Electricity Peak Demand by Agency and Balancing Authority (MW)</t>
  </si>
  <si>
    <t>Form 1.5e - STATEWIDE</t>
  </si>
  <si>
    <t>1-in-20 Net Electricity Peak Demand by Agency and Balancing Authority (MW)</t>
  </si>
  <si>
    <t>LSE and BAA Tables</t>
  </si>
  <si>
    <t>2024 Forecast Framework:</t>
  </si>
  <si>
    <t>The 2024 IEPR forecast contains one baseline demand forecast and multiple scenarios for load modifiers, which include behind-the-meter PV and storage, AAEE, AAFS, and Additional Achievable Transportation Electrification (AATE). The additional achievable scenario variations can be summarized as follows:</t>
  </si>
  <si>
    <r>
      <t>·</t>
    </r>
    <r>
      <rPr>
        <sz val="7"/>
        <color theme="1"/>
        <rFont val="Times New Roman"/>
        <family val="1"/>
      </rPr>
      <t xml:space="preserve">       </t>
    </r>
    <r>
      <rPr>
        <sz val="12"/>
        <color theme="1"/>
        <rFont val="Tahoma"/>
        <family val="2"/>
      </rPr>
      <t>Scenario 1: Firm commitments</t>
    </r>
  </si>
  <si>
    <r>
      <t>·</t>
    </r>
    <r>
      <rPr>
        <sz val="7"/>
        <color theme="1"/>
        <rFont val="Times New Roman"/>
        <family val="1"/>
      </rPr>
      <t>      </t>
    </r>
    <r>
      <rPr>
        <sz val="7"/>
        <color theme="1"/>
        <rFont val="Tahoma"/>
        <family val="2"/>
      </rPr>
      <t xml:space="preserve"> </t>
    </r>
    <r>
      <rPr>
        <sz val="12"/>
        <color theme="1"/>
        <rFont val="Tahoma"/>
        <family val="2"/>
      </rPr>
      <t>Scenario 2: Scenario 1 plus “will occur but some uncertainty around impacts”</t>
    </r>
  </si>
  <si>
    <r>
      <t>·</t>
    </r>
    <r>
      <rPr>
        <sz val="7"/>
        <color theme="1"/>
        <rFont val="Times New Roman"/>
        <family val="1"/>
      </rPr>
      <t xml:space="preserve">       </t>
    </r>
    <r>
      <rPr>
        <sz val="12"/>
        <color theme="1"/>
        <rFont val="Tahoma"/>
        <family val="2"/>
      </rPr>
      <t>Scenario 4: Scenario 3 plus “likely to occur but still in planning phases”</t>
    </r>
  </si>
  <si>
    <r>
      <t>·</t>
    </r>
    <r>
      <rPr>
        <sz val="7"/>
        <color theme="1"/>
        <rFont val="Times New Roman"/>
        <family val="1"/>
      </rPr>
      <t xml:space="preserve">       </t>
    </r>
    <r>
      <rPr>
        <sz val="12"/>
        <color theme="1"/>
        <rFont val="Tahoma"/>
        <family val="2"/>
      </rPr>
      <t>Scenario 5: Scenario 4 plus “more speculative programs, perhaps in early planning phases”</t>
    </r>
  </si>
  <si>
    <r>
      <t>·</t>
    </r>
    <r>
      <rPr>
        <sz val="7"/>
        <color theme="1"/>
        <rFont val="Times New Roman"/>
        <family val="1"/>
      </rPr>
      <t xml:space="preserve">       </t>
    </r>
    <r>
      <rPr>
        <sz val="12"/>
        <color theme="1"/>
        <rFont val="Tahoma"/>
        <family val="2"/>
      </rPr>
      <t>Scenario 6: Scenario 5 plus “programs that could exist in the future and would be required to meet some policy goals”</t>
    </r>
  </si>
  <si>
    <t>https://www.energy.ca.gov/publications/2024/2024-integrated-energy-policy-report-update</t>
  </si>
  <si>
    <t xml:space="preserve">Sets of the baseline forecast, data centers, PV, storage, and additional achievable forecasts and scenarios are combined into a “Planning Forecast” and a “Local Reliability Scenario.” The constituent scenarios that make up the Planning Forecast and Local Reliability Scenario are outlined in the table below along with the naming convention and use cases. </t>
  </si>
  <si>
    <r>
      <rPr>
        <sz val="12"/>
        <color theme="1"/>
        <rFont val="Tahoma"/>
        <family val="2"/>
      </rPr>
      <t>·</t>
    </r>
    <r>
      <rPr>
        <sz val="7"/>
        <color theme="1"/>
        <rFont val="Tahoma"/>
        <family val="2"/>
      </rPr>
      <t xml:space="preserve">       </t>
    </r>
    <r>
      <rPr>
        <sz val="12"/>
        <color theme="1"/>
        <rFont val="Tahoma"/>
        <family val="2"/>
      </rPr>
      <t>Scenario 3: Scenario 2 plus “very likely to occur with greater uncertainty about impact magnitudes”</t>
    </r>
  </si>
  <si>
    <r>
      <t xml:space="preserve">See the </t>
    </r>
    <r>
      <rPr>
        <b/>
        <sz val="12"/>
        <color theme="1"/>
        <rFont val="Tahoma"/>
        <family val="2"/>
      </rPr>
      <t xml:space="preserve">2024 Integrated Energy Policy Report Update </t>
    </r>
    <r>
      <rPr>
        <sz val="12"/>
        <color theme="1"/>
        <rFont val="Tahoma"/>
        <family val="2"/>
      </rPr>
      <t>for further discussion of the demand forecast.</t>
    </r>
  </si>
  <si>
    <t>Average Annual  Growth 
(2024-2040)</t>
  </si>
  <si>
    <t xml:space="preserve">This file contains disaggregated electricity demand forecast results developed as part of the California Energy Commission's 2025 Integrated Energy Policy Report. The underlying forecast tables and related information can be found in Docket 24-IEPR-03 and at:  </t>
  </si>
  <si>
    <t>https://www.energy.ca.gov/data-reports/reports/2024-integrated-energy-policy-report-update/2024-iepr-workshops-notices-and-0</t>
  </si>
  <si>
    <t>California Energy Demand 2024-2040 Forecast - Planning Forecast</t>
  </si>
  <si>
    <t>February 2025</t>
  </si>
  <si>
    <t>Pacific Gas &amp; Electric Company (Bundled)</t>
  </si>
  <si>
    <t>Pacific Gas &amp; Electric Company (Direct Access)</t>
  </si>
  <si>
    <t>BART</t>
  </si>
  <si>
    <t>CCA - CleanPowerSF</t>
  </si>
  <si>
    <t>CCA - East Bay Community Energy</t>
  </si>
  <si>
    <t>CCA - King City Community Power</t>
  </si>
  <si>
    <t>CCA - Marin Clean Energy</t>
  </si>
  <si>
    <t>CCA - Peninsula Clean Energy Authority</t>
  </si>
  <si>
    <t>CCA - Pioneer Community Energy</t>
  </si>
  <si>
    <t>CCA - Redwood Coast Energy Authority</t>
  </si>
  <si>
    <t>CCA - San José Clean Energy</t>
  </si>
  <si>
    <t>CCA - Silicon Valley Clean Energy</t>
  </si>
  <si>
    <t>CCA - Sonoma Clean Power</t>
  </si>
  <si>
    <t>CCA - Valley Clean Energy Alliance</t>
  </si>
  <si>
    <t>Alameda Municipal Power</t>
  </si>
  <si>
    <t>Biggs Municipal Utilities</t>
  </si>
  <si>
    <t>Calaveras Public Power Agency</t>
  </si>
  <si>
    <t>Gridley Electric Utility</t>
  </si>
  <si>
    <t>Healdsburg, City of</t>
  </si>
  <si>
    <t>Kirkwood Meadows Public Utility District</t>
  </si>
  <si>
    <t>Lassen Municipal Utility District</t>
  </si>
  <si>
    <t>Lathrop Irrigation District</t>
  </si>
  <si>
    <t>Lodi Electric Utility</t>
  </si>
  <si>
    <t>Lompoc, City of</t>
  </si>
  <si>
    <t>Palo Alto, City of</t>
  </si>
  <si>
    <t>Pittsburg, City of (dba Island Energy on Mare Island)</t>
  </si>
  <si>
    <t>Plumas-Sierra Rural Electric Cooperative</t>
  </si>
  <si>
    <t>Power and Water Resource Pooling Authority</t>
  </si>
  <si>
    <t>Port of Oakland</t>
  </si>
  <si>
    <t>Port of Stockton</t>
  </si>
  <si>
    <t>San Jose, City of</t>
  </si>
  <si>
    <t>Tuolumne County Public Power Agency</t>
  </si>
  <si>
    <t>Ukiah, City of</t>
  </si>
  <si>
    <t>This table includes retail sales and other deliveries at the customer level including losses= total energy to serve load. Table developed based on actual 2023 data.</t>
  </si>
  <si>
    <t>The SCE forecast published in the planning area and hourly forecast forms includes the MWD TAC load, which is reported separately here.</t>
  </si>
  <si>
    <t>Table developed using weather normalized 2024 net peak demand values for each BA area.</t>
  </si>
  <si>
    <t>Agency peak demand within a BA area is adjusted to be coincident with the respective BA area net peak demand total.</t>
  </si>
  <si>
    <t>Table developed using weather normalized 2024 peak demand values for each BA area.</t>
  </si>
  <si>
    <t>Agency peak demand within a BA area is adjusted to be coincident with the respective BA area peak demand total.</t>
  </si>
  <si>
    <t>This table includes retail sales and other deliveries only measured at the customer level. Losses and consumption served by self-generation are excluded. Table developed based on actual 2023 data.</t>
  </si>
  <si>
    <t>Table includes sales from entities outside of California-based Balancing Authority Areas. Thus, STATEWIDE Total in row 106 is higher than total given in STATEWIDE Form 1.1b.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</si>
</sst>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i/>
      <sz val="12"/>
      <name val="Calibri"/>
      <family val="2"/>
    </font>
    <font>
      <sz val="12"/>
      <name val="Calibri"/>
      <family val="2"/>
    </font>
    <font>
      <sz val="12"/>
      <color theme="1"/>
      <name val="Calibri"/>
      <family val="2"/>
      <scheme val="minor"/>
    </font>
    <font>
      <b/>
      <sz val="12"/>
      <color theme="1"/>
      <name val="Calibri"/>
      <family val="2"/>
      <scheme val="minor"/>
    </font>
    <font>
      <b/>
      <sz val="14"/>
      <name val="Calibri"/>
      <family val="2"/>
    </font>
    <font>
      <b/>
      <sz val="11"/>
      <name val="Calibri"/>
      <family val="2"/>
    </font>
    <font>
      <b/>
      <sz val="12"/>
      <name val="Calibri"/>
      <family val="2"/>
    </font>
    <font>
      <sz val="10"/>
      <name val="Calibri"/>
      <family val="2"/>
    </font>
    <font>
      <sz val="11"/>
      <name val="Calibri"/>
      <family val="2"/>
    </font>
    <font>
      <sz val="10"/>
      <color theme="1"/>
      <name val="Calibri"/>
      <family val="2"/>
      <scheme val="minor"/>
    </font>
    <font>
      <sz val="10"/>
      <color theme="1"/>
      <name val="Calibri"/>
      <family val="2"/>
    </font>
    <font>
      <b/>
      <sz val="11"/>
      <color theme="1"/>
      <name val="Calibri"/>
      <family val="2"/>
    </font>
    <font>
      <b/>
      <sz val="11"/>
      <color rgb="FFFF0000"/>
      <name val="Calibri"/>
      <family val="2"/>
    </font>
    <font>
      <sz val="12"/>
      <color rgb="FF000000"/>
      <name val="Tahoma"/>
      <family val="2"/>
    </font>
    <font>
      <sz val="12"/>
      <color theme="1"/>
      <name val="Tahoma"/>
      <family val="2"/>
    </font>
    <font>
      <sz val="12"/>
      <color theme="1"/>
      <name val="Symbol"/>
      <family val="1"/>
      <charset val="2"/>
    </font>
    <font>
      <sz val="7"/>
      <color theme="1"/>
      <name val="Times New Roman"/>
      <family val="1"/>
    </font>
    <font>
      <sz val="7"/>
      <color theme="1"/>
      <name val="Tahoma"/>
      <family val="2"/>
    </font>
    <font>
      <b/>
      <sz val="12"/>
      <color theme="1"/>
      <name val="Tahoma"/>
      <family val="2"/>
    </font>
    <font>
      <b/>
      <sz val="10"/>
      <name val="Calibri"/>
      <family val="2"/>
    </font>
    <font>
      <u/>
      <sz val="11"/>
      <color theme="10"/>
      <name val="Calibri"/>
      <family val="2"/>
      <scheme val="minor"/>
    </font>
  </fonts>
  <fills count="2">
    <fill>
      <patternFill patternType="none"/>
    </fill>
    <fill>
      <patternFill patternType="gray125"/>
    </fill>
  </fills>
  <borders count="25">
    <border>
      <left/>
      <right/>
      <top/>
      <bottom/>
      <diagonal/>
    </border>
    <border>
      <left style="thin">
        <color rgb="FF000000"/>
      </left>
      <right style="thin">
        <color rgb="FF000000"/>
      </right>
      <top style="thin">
        <color rgb="FF000000"/>
      </top>
      <bottom style="thick">
        <color rgb="FF000000"/>
      </bottom>
      <diagonal/>
    </border>
    <border>
      <left/>
      <right/>
      <top style="thick">
        <color rgb="FF000000"/>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cellStyleXfs>
  <cellXfs count="72">
    <xf numFmtId="0" fontId="0" fillId="0" borderId="0" xfId="0"/>
    <xf numFmtId="0" fontId="3" fillId="0" borderId="0" xfId="0" applyFont="1"/>
    <xf numFmtId="0" fontId="4" fillId="0" borderId="0" xfId="0" applyFont="1" applyAlignment="1">
      <alignment horizontal="left"/>
    </xf>
    <xf numFmtId="0" fontId="5" fillId="0" borderId="0" xfId="0" applyFont="1" applyAlignment="1">
      <alignment horizontal="left" wrapText="1"/>
    </xf>
    <xf numFmtId="0" fontId="6" fillId="0" borderId="0" xfId="0" applyFont="1"/>
    <xf numFmtId="0" fontId="9" fillId="0" borderId="1" xfId="0" applyFont="1" applyBorder="1" applyAlignment="1">
      <alignment horizontal="center" wrapText="1"/>
    </xf>
    <xf numFmtId="0" fontId="11" fillId="0" borderId="3" xfId="0" applyFont="1" applyBorder="1" applyAlignment="1">
      <alignment horizontal="left"/>
    </xf>
    <xf numFmtId="3" fontId="11" fillId="0" borderId="4" xfId="0" applyNumberFormat="1" applyFont="1" applyBorder="1"/>
    <xf numFmtId="10" fontId="11" fillId="0" borderId="5" xfId="2" applyNumberFormat="1" applyFont="1" applyBorder="1"/>
    <xf numFmtId="10" fontId="0" fillId="0" borderId="0" xfId="2" applyNumberFormat="1" applyFont="1"/>
    <xf numFmtId="43" fontId="11" fillId="0" borderId="4" xfId="1" applyFont="1" applyBorder="1"/>
    <xf numFmtId="3" fontId="9" fillId="0" borderId="8" xfId="0" applyNumberFormat="1" applyFont="1" applyBorder="1"/>
    <xf numFmtId="10" fontId="9" fillId="0" borderId="8" xfId="2" applyNumberFormat="1" applyFont="1" applyBorder="1"/>
    <xf numFmtId="164" fontId="11" fillId="0" borderId="4" xfId="1" applyNumberFormat="1" applyFont="1" applyBorder="1"/>
    <xf numFmtId="0" fontId="11" fillId="0" borderId="11" xfId="0" applyFont="1" applyBorder="1" applyAlignment="1">
      <alignment horizontal="left"/>
    </xf>
    <xf numFmtId="164" fontId="0" fillId="0" borderId="0" xfId="1" applyNumberFormat="1" applyFont="1"/>
    <xf numFmtId="43" fontId="0" fillId="0" borderId="0" xfId="1" applyFont="1"/>
    <xf numFmtId="0" fontId="11" fillId="0" borderId="14" xfId="0" applyFont="1" applyBorder="1" applyAlignment="1">
      <alignment horizontal="left"/>
    </xf>
    <xf numFmtId="3" fontId="0" fillId="0" borderId="0" xfId="0" applyNumberFormat="1"/>
    <xf numFmtId="3" fontId="10" fillId="0" borderId="15" xfId="0" applyNumberFormat="1" applyFont="1" applyBorder="1" applyAlignment="1">
      <alignment horizontal="center"/>
    </xf>
    <xf numFmtId="3" fontId="11" fillId="0" borderId="15" xfId="0" applyNumberFormat="1" applyFont="1" applyBorder="1"/>
    <xf numFmtId="165" fontId="0" fillId="0" borderId="0" xfId="0" applyNumberFormat="1"/>
    <xf numFmtId="3" fontId="9" fillId="0" borderId="15" xfId="0" applyNumberFormat="1" applyFont="1" applyBorder="1"/>
    <xf numFmtId="3" fontId="11" fillId="0" borderId="15" xfId="0" applyNumberFormat="1" applyFont="1" applyBorder="1" applyAlignment="1">
      <alignment horizontal="left"/>
    </xf>
    <xf numFmtId="3" fontId="12" fillId="0" borderId="5" xfId="0" applyNumberFormat="1" applyFont="1" applyBorder="1"/>
    <xf numFmtId="164" fontId="2" fillId="0" borderId="0" xfId="1" applyNumberFormat="1" applyFont="1"/>
    <xf numFmtId="0" fontId="13" fillId="0" borderId="0" xfId="0" applyFont="1"/>
    <xf numFmtId="3" fontId="9" fillId="0" borderId="0" xfId="0" applyNumberFormat="1" applyFont="1"/>
    <xf numFmtId="4" fontId="0" fillId="0" borderId="0" xfId="0" applyNumberFormat="1"/>
    <xf numFmtId="0" fontId="9" fillId="0" borderId="0" xfId="0" applyFont="1" applyAlignment="1">
      <alignment horizontal="center" wrapText="1"/>
    </xf>
    <xf numFmtId="0" fontId="10" fillId="0" borderId="0" xfId="0" applyFont="1" applyAlignment="1">
      <alignment vertical="top"/>
    </xf>
    <xf numFmtId="3" fontId="11" fillId="0" borderId="5" xfId="0" applyNumberFormat="1" applyFont="1" applyBorder="1"/>
    <xf numFmtId="0" fontId="9" fillId="0" borderId="0" xfId="0" applyFont="1" applyAlignment="1">
      <alignment horizontal="left"/>
    </xf>
    <xf numFmtId="0" fontId="10" fillId="0" borderId="18" xfId="0" applyFont="1" applyBorder="1" applyAlignment="1">
      <alignment vertical="top"/>
    </xf>
    <xf numFmtId="0" fontId="2" fillId="0" borderId="0" xfId="0" applyFont="1"/>
    <xf numFmtId="3" fontId="14" fillId="0" borderId="4" xfId="0" applyNumberFormat="1" applyFont="1" applyBorder="1"/>
    <xf numFmtId="3" fontId="15" fillId="0" borderId="8" xfId="0" applyNumberFormat="1" applyFont="1" applyBorder="1"/>
    <xf numFmtId="10" fontId="9" fillId="0" borderId="0" xfId="2" applyNumberFormat="1" applyFont="1" applyBorder="1"/>
    <xf numFmtId="0" fontId="16" fillId="0" borderId="0" xfId="0" applyFont="1" applyAlignment="1">
      <alignment horizontal="left"/>
    </xf>
    <xf numFmtId="164" fontId="9" fillId="0" borderId="8" xfId="1" applyNumberFormat="1" applyFont="1" applyBorder="1"/>
    <xf numFmtId="0" fontId="9" fillId="0" borderId="6" xfId="0" applyFont="1" applyBorder="1" applyAlignment="1">
      <alignment horizontal="left"/>
    </xf>
    <xf numFmtId="0" fontId="9" fillId="0" borderId="7" xfId="0" applyFont="1" applyBorder="1" applyAlignment="1">
      <alignment horizontal="left"/>
    </xf>
    <xf numFmtId="49" fontId="4" fillId="0" borderId="0" xfId="0" applyNumberFormat="1" applyFont="1" applyAlignment="1">
      <alignment horizontal="left"/>
    </xf>
    <xf numFmtId="0" fontId="18" fillId="0" borderId="0" xfId="0" applyFont="1" applyAlignment="1">
      <alignment vertical="center"/>
    </xf>
    <xf numFmtId="0" fontId="19" fillId="0" borderId="0" xfId="0" applyFont="1" applyAlignment="1">
      <alignment horizontal="left" vertical="center" indent="7"/>
    </xf>
    <xf numFmtId="0" fontId="18" fillId="0" borderId="0" xfId="0" applyFont="1" applyAlignment="1">
      <alignment horizontal="left" vertical="center" indent="7"/>
    </xf>
    <xf numFmtId="0" fontId="18" fillId="0" borderId="0" xfId="0" applyFont="1" applyAlignment="1">
      <alignment vertical="center" wrapText="1"/>
    </xf>
    <xf numFmtId="0" fontId="17" fillId="0" borderId="0" xfId="0" applyFont="1" applyAlignment="1">
      <alignment wrapText="1"/>
    </xf>
    <xf numFmtId="10" fontId="9" fillId="0" borderId="7" xfId="2" applyNumberFormat="1" applyFont="1" applyBorder="1"/>
    <xf numFmtId="3" fontId="9" fillId="0" borderId="19" xfId="0" applyNumberFormat="1" applyFont="1" applyBorder="1"/>
    <xf numFmtId="3" fontId="23" fillId="0" borderId="20" xfId="0" applyNumberFormat="1" applyFont="1" applyBorder="1"/>
    <xf numFmtId="3" fontId="23" fillId="0" borderId="21" xfId="0" applyNumberFormat="1" applyFont="1" applyBorder="1"/>
    <xf numFmtId="3" fontId="23" fillId="0" borderId="22" xfId="0" applyNumberFormat="1" applyFont="1" applyBorder="1"/>
    <xf numFmtId="3" fontId="23" fillId="0" borderId="23" xfId="0" applyNumberFormat="1" applyFont="1" applyBorder="1"/>
    <xf numFmtId="3" fontId="23" fillId="0" borderId="24" xfId="0" applyNumberFormat="1" applyFont="1" applyBorder="1"/>
    <xf numFmtId="49" fontId="24" fillId="0" borderId="0" xfId="3" applyNumberFormat="1" applyAlignment="1">
      <alignment horizontal="left" wrapText="1"/>
    </xf>
    <xf numFmtId="0" fontId="10" fillId="0" borderId="13" xfId="0" applyFont="1" applyBorder="1" applyAlignment="1">
      <alignment horizontal="center" wrapText="1"/>
    </xf>
    <xf numFmtId="0" fontId="10" fillId="0" borderId="0" xfId="0" applyFont="1" applyAlignment="1">
      <alignment horizontal="center"/>
    </xf>
    <xf numFmtId="0" fontId="8" fillId="0" borderId="0" xfId="0" applyFont="1" applyAlignment="1">
      <alignment horizontal="center"/>
    </xf>
    <xf numFmtId="0" fontId="4" fillId="0" borderId="0" xfId="0" applyFont="1" applyAlignment="1">
      <alignment horizontal="center"/>
    </xf>
    <xf numFmtId="0" fontId="10" fillId="0" borderId="2" xfId="0" applyFont="1" applyBorder="1" applyAlignment="1">
      <alignment horizontal="center" vertical="top"/>
    </xf>
    <xf numFmtId="0" fontId="10" fillId="0" borderId="0" xfId="0" applyFont="1" applyAlignment="1">
      <alignment horizontal="center" vertical="top"/>
    </xf>
    <xf numFmtId="0" fontId="9" fillId="0" borderId="6" xfId="0" applyFont="1" applyBorder="1" applyAlignment="1">
      <alignment horizontal="left"/>
    </xf>
    <xf numFmtId="0" fontId="9" fillId="0" borderId="7" xfId="0" applyFont="1" applyBorder="1" applyAlignment="1">
      <alignment horizontal="left"/>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12" xfId="0" applyFont="1" applyBorder="1" applyAlignment="1">
      <alignment horizontal="center" vertical="top"/>
    </xf>
    <xf numFmtId="0" fontId="10" fillId="0" borderId="13" xfId="0" applyFont="1" applyBorder="1" applyAlignment="1">
      <alignment horizontal="center" vertical="top" wrapText="1"/>
    </xf>
    <xf numFmtId="0" fontId="10" fillId="0" borderId="0" xfId="0" applyFont="1" applyAlignment="1">
      <alignment horizontal="center" vertical="top" wrapText="1"/>
    </xf>
    <xf numFmtId="0" fontId="9" fillId="0" borderId="13" xfId="0" applyFont="1" applyBorder="1" applyAlignment="1">
      <alignment horizontal="left"/>
    </xf>
    <xf numFmtId="3" fontId="9" fillId="0" borderId="16" xfId="0" applyNumberFormat="1" applyFont="1" applyBorder="1" applyAlignment="1">
      <alignment horizontal="left"/>
    </xf>
    <xf numFmtId="3" fontId="9" fillId="0" borderId="17" xfId="0" applyNumberFormat="1" applyFont="1" applyBorder="1" applyAlignment="1">
      <alignment horizontal="lef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70339</xdr:colOff>
      <xdr:row>23</xdr:row>
      <xdr:rowOff>117231</xdr:rowOff>
    </xdr:from>
    <xdr:to>
      <xdr:col>0</xdr:col>
      <xdr:colOff>8345659</xdr:colOff>
      <xdr:row>46</xdr:row>
      <xdr:rowOff>24618</xdr:rowOff>
    </xdr:to>
    <xdr:pic>
      <xdr:nvPicPr>
        <xdr:cNvPr id="2" name="Picture 1">
          <a:extLst>
            <a:ext uri="{FF2B5EF4-FFF2-40B4-BE49-F238E27FC236}">
              <a16:creationId xmlns:a16="http://schemas.microsoft.com/office/drawing/2014/main" id="{9CEB1CDB-62C2-4FFA-954F-69ECB8493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9" y="6060831"/>
          <a:ext cx="8275320" cy="4268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nergy.ca.gov/data-reports/reports/2024-integrated-energy-policy-report-update/2024-iepr-workshops-notices-and-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25B11-3407-4B80-9A92-232F55661E7C}">
  <sheetPr>
    <pageSetUpPr fitToPage="1"/>
  </sheetPr>
  <dimension ref="A1:A49"/>
  <sheetViews>
    <sheetView tabSelected="1" zoomScale="65" zoomScaleNormal="65" workbookViewId="0">
      <selection activeCell="A2" sqref="A2"/>
    </sheetView>
  </sheetViews>
  <sheetFormatPr defaultRowHeight="14.4" x14ac:dyDescent="0.3"/>
  <cols>
    <col min="1" max="1" width="131.109375" customWidth="1"/>
  </cols>
  <sheetData>
    <row r="1" spans="1:1" ht="18" x14ac:dyDescent="0.35">
      <c r="A1" s="1" t="s">
        <v>145</v>
      </c>
    </row>
    <row r="2" spans="1:1" ht="15.6" x14ac:dyDescent="0.3">
      <c r="A2" s="2" t="s">
        <v>160</v>
      </c>
    </row>
    <row r="3" spans="1:1" ht="15.6" x14ac:dyDescent="0.3">
      <c r="A3" s="42" t="s">
        <v>161</v>
      </c>
    </row>
    <row r="4" spans="1:1" ht="15.6" x14ac:dyDescent="0.3">
      <c r="A4" s="42"/>
    </row>
    <row r="5" spans="1:1" ht="31.2" x14ac:dyDescent="0.3">
      <c r="A5" s="3" t="s">
        <v>158</v>
      </c>
    </row>
    <row r="6" spans="1:1" x14ac:dyDescent="0.3">
      <c r="A6" s="55" t="s">
        <v>159</v>
      </c>
    </row>
    <row r="7" spans="1:1" ht="18" x14ac:dyDescent="0.35">
      <c r="A7" s="1" t="s">
        <v>0</v>
      </c>
    </row>
    <row r="8" spans="1:1" ht="15.6" x14ac:dyDescent="0.3">
      <c r="A8" s="4" t="s">
        <v>1</v>
      </c>
    </row>
    <row r="9" spans="1:1" ht="15.6" x14ac:dyDescent="0.3">
      <c r="A9" s="4" t="s">
        <v>2</v>
      </c>
    </row>
    <row r="10" spans="1:1" ht="15.6" x14ac:dyDescent="0.3">
      <c r="A10" s="4" t="s">
        <v>3</v>
      </c>
    </row>
    <row r="11" spans="1:1" ht="15.6" x14ac:dyDescent="0.3">
      <c r="A11" s="4" t="s">
        <v>4</v>
      </c>
    </row>
    <row r="12" spans="1:1" ht="15.6" x14ac:dyDescent="0.3">
      <c r="A12" s="4" t="s">
        <v>5</v>
      </c>
    </row>
    <row r="13" spans="1:1" ht="15.6" x14ac:dyDescent="0.3">
      <c r="A13" s="4" t="s">
        <v>6</v>
      </c>
    </row>
    <row r="15" spans="1:1" ht="18" x14ac:dyDescent="0.35">
      <c r="A15" s="1" t="s">
        <v>146</v>
      </c>
    </row>
    <row r="16" spans="1:1" ht="45" x14ac:dyDescent="0.3">
      <c r="A16" s="46" t="s">
        <v>147</v>
      </c>
    </row>
    <row r="17" spans="1:1" ht="15" x14ac:dyDescent="0.3">
      <c r="A17" s="44" t="s">
        <v>148</v>
      </c>
    </row>
    <row r="18" spans="1:1" ht="15" x14ac:dyDescent="0.3">
      <c r="A18" s="44" t="s">
        <v>149</v>
      </c>
    </row>
    <row r="19" spans="1:1" ht="15" x14ac:dyDescent="0.3">
      <c r="A19" s="45" t="s">
        <v>155</v>
      </c>
    </row>
    <row r="20" spans="1:1" ht="15" x14ac:dyDescent="0.3">
      <c r="A20" s="44" t="s">
        <v>150</v>
      </c>
    </row>
    <row r="21" spans="1:1" ht="15" x14ac:dyDescent="0.3">
      <c r="A21" s="44" t="s">
        <v>151</v>
      </c>
    </row>
    <row r="22" spans="1:1" ht="22.2" customHeight="1" x14ac:dyDescent="0.3">
      <c r="A22" s="44" t="s">
        <v>152</v>
      </c>
    </row>
    <row r="23" spans="1:1" ht="61.2" customHeight="1" x14ac:dyDescent="0.3">
      <c r="A23" s="47" t="s">
        <v>154</v>
      </c>
    </row>
    <row r="24" spans="1:1" ht="18" x14ac:dyDescent="0.35">
      <c r="A24" s="1"/>
    </row>
    <row r="48" spans="1:1" ht="15" x14ac:dyDescent="0.3">
      <c r="A48" s="43" t="s">
        <v>156</v>
      </c>
    </row>
    <row r="49" spans="1:1" ht="15.6" x14ac:dyDescent="0.3">
      <c r="A49" s="4" t="s">
        <v>153</v>
      </c>
    </row>
  </sheetData>
  <hyperlinks>
    <hyperlink ref="A6" r:id="rId1" xr:uid="{92740A62-9006-49DC-A4DA-BD8122B0D9D6}"/>
  </hyperlinks>
  <pageMargins left="0.7" right="0.7" top="0.75" bottom="0.75" header="0.3" footer="0.3"/>
  <pageSetup scale="68"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0BBEF-35D4-4055-92A0-0C42642E8F26}">
  <sheetPr>
    <pageSetUpPr fitToPage="1"/>
  </sheetPr>
  <dimension ref="A1:Z108"/>
  <sheetViews>
    <sheetView zoomScale="60" zoomScaleNormal="60" workbookViewId="0">
      <selection activeCell="A2" sqref="A2:U2"/>
    </sheetView>
  </sheetViews>
  <sheetFormatPr defaultRowHeight="14.4" x14ac:dyDescent="0.3"/>
  <cols>
    <col min="1" max="1" width="25.6640625" customWidth="1"/>
    <col min="2" max="2" width="49.33203125" customWidth="1"/>
    <col min="3" max="20" width="10.6640625" customWidth="1"/>
    <col min="21" max="21" width="17.88671875" customWidth="1"/>
    <col min="23" max="26" width="9.5546875" bestFit="1" customWidth="1"/>
  </cols>
  <sheetData>
    <row r="1" spans="1:22" ht="16.2" customHeight="1" x14ac:dyDescent="0.35">
      <c r="A1" s="58" t="s">
        <v>7</v>
      </c>
      <c r="B1" s="58"/>
      <c r="C1" s="58"/>
      <c r="D1" s="58"/>
      <c r="E1" s="58"/>
      <c r="F1" s="58"/>
      <c r="G1" s="58"/>
      <c r="H1" s="58"/>
      <c r="I1" s="58"/>
      <c r="J1" s="58"/>
      <c r="K1" s="58"/>
      <c r="L1" s="58"/>
      <c r="M1" s="58"/>
      <c r="N1" s="58"/>
      <c r="O1" s="58"/>
      <c r="P1" s="58"/>
      <c r="Q1" s="58"/>
      <c r="R1" s="58"/>
      <c r="S1" s="58"/>
      <c r="T1" s="58"/>
      <c r="U1" s="58"/>
    </row>
    <row r="2" spans="1:22" ht="16.2" customHeight="1" x14ac:dyDescent="0.3">
      <c r="A2" s="59" t="str">
        <f>'List of Forms'!A2</f>
        <v>California Energy Demand 2024-2040 Forecast - Planning Forecast</v>
      </c>
      <c r="B2" s="59"/>
      <c r="C2" s="59"/>
      <c r="D2" s="59"/>
      <c r="E2" s="59"/>
      <c r="F2" s="59"/>
      <c r="G2" s="59"/>
      <c r="H2" s="59"/>
      <c r="I2" s="59"/>
      <c r="J2" s="59"/>
      <c r="K2" s="59"/>
      <c r="L2" s="59"/>
      <c r="M2" s="59"/>
      <c r="N2" s="59"/>
      <c r="O2" s="59"/>
      <c r="P2" s="59"/>
      <c r="Q2" s="59"/>
      <c r="R2" s="59"/>
      <c r="S2" s="59"/>
      <c r="T2" s="59"/>
      <c r="U2" s="59"/>
    </row>
    <row r="3" spans="1:22" ht="16.2" customHeight="1" x14ac:dyDescent="0.3">
      <c r="A3" s="59" t="s">
        <v>8</v>
      </c>
      <c r="B3" s="59"/>
      <c r="C3" s="59"/>
      <c r="D3" s="59"/>
      <c r="E3" s="59"/>
      <c r="F3" s="59"/>
      <c r="G3" s="59"/>
      <c r="H3" s="59"/>
      <c r="I3" s="59"/>
      <c r="J3" s="59"/>
      <c r="K3" s="59"/>
      <c r="L3" s="59"/>
      <c r="M3" s="59"/>
      <c r="N3" s="59"/>
      <c r="O3" s="59"/>
      <c r="P3" s="59"/>
      <c r="Q3" s="59"/>
      <c r="R3" s="59"/>
      <c r="S3" s="59"/>
      <c r="T3" s="59"/>
      <c r="U3" s="59"/>
    </row>
    <row r="4" spans="1:22" ht="15.6" customHeight="1" x14ac:dyDescent="0.3"/>
    <row r="5" spans="1:22" ht="61.2" customHeight="1" thickBot="1" x14ac:dyDescent="0.35">
      <c r="A5" s="5" t="s">
        <v>9</v>
      </c>
      <c r="B5" s="5" t="s">
        <v>10</v>
      </c>
      <c r="C5" s="5">
        <v>2023</v>
      </c>
      <c r="D5" s="5">
        <v>2024</v>
      </c>
      <c r="E5" s="5">
        <v>2025</v>
      </c>
      <c r="F5" s="5">
        <v>2026</v>
      </c>
      <c r="G5" s="5">
        <v>2027</v>
      </c>
      <c r="H5" s="5">
        <v>2028</v>
      </c>
      <c r="I5" s="5">
        <v>2029</v>
      </c>
      <c r="J5" s="5">
        <v>2030</v>
      </c>
      <c r="K5" s="5">
        <v>2031</v>
      </c>
      <c r="L5" s="5">
        <v>2032</v>
      </c>
      <c r="M5" s="5">
        <v>2033</v>
      </c>
      <c r="N5" s="5">
        <v>2034</v>
      </c>
      <c r="O5" s="5">
        <v>2035</v>
      </c>
      <c r="P5" s="5">
        <v>2036</v>
      </c>
      <c r="Q5" s="5">
        <v>2037</v>
      </c>
      <c r="R5" s="5">
        <v>2038</v>
      </c>
      <c r="S5" s="5">
        <v>2039</v>
      </c>
      <c r="T5" s="5">
        <v>2040</v>
      </c>
      <c r="U5" s="5" t="s">
        <v>157</v>
      </c>
    </row>
    <row r="6" spans="1:22" ht="15" customHeight="1" thickTop="1" x14ac:dyDescent="0.3">
      <c r="A6" s="60" t="s">
        <v>11</v>
      </c>
      <c r="B6" s="6" t="s">
        <v>162</v>
      </c>
      <c r="C6" s="7">
        <v>25006.694639344936</v>
      </c>
      <c r="D6" s="7">
        <v>28276.325796111785</v>
      </c>
      <c r="E6" s="7">
        <v>29638.376560880512</v>
      </c>
      <c r="F6" s="7">
        <v>31189.89134248854</v>
      </c>
      <c r="G6" s="7">
        <v>33303.889173840573</v>
      </c>
      <c r="H6" s="7">
        <v>40015.105494878182</v>
      </c>
      <c r="I6" s="7">
        <v>44905.050142285443</v>
      </c>
      <c r="J6" s="7">
        <v>49297.75906200234</v>
      </c>
      <c r="K6" s="7">
        <v>53196.783782614919</v>
      </c>
      <c r="L6" s="7">
        <v>55054.571488375979</v>
      </c>
      <c r="M6" s="7">
        <v>57346.533057174121</v>
      </c>
      <c r="N6" s="7">
        <v>59259.52396931086</v>
      </c>
      <c r="O6" s="7">
        <v>61106.088747824688</v>
      </c>
      <c r="P6" s="7">
        <v>62606.490902009216</v>
      </c>
      <c r="Q6" s="7">
        <v>63916.227116417387</v>
      </c>
      <c r="R6" s="7">
        <v>65039.796560927367</v>
      </c>
      <c r="S6" s="7">
        <v>66132.871068512846</v>
      </c>
      <c r="T6" s="7">
        <v>67107.892530615514</v>
      </c>
      <c r="U6" s="8">
        <v>5.5502858912970021E-2</v>
      </c>
      <c r="V6" s="9"/>
    </row>
    <row r="7" spans="1:22" ht="15" customHeight="1" x14ac:dyDescent="0.3">
      <c r="A7" s="61"/>
      <c r="B7" s="6" t="s">
        <v>163</v>
      </c>
      <c r="C7" s="7">
        <v>11118.105745119998</v>
      </c>
      <c r="D7" s="7">
        <v>11393</v>
      </c>
      <c r="E7" s="7">
        <v>11393</v>
      </c>
      <c r="F7" s="7">
        <v>11393</v>
      </c>
      <c r="G7" s="7">
        <v>11393</v>
      </c>
      <c r="H7" s="7">
        <v>11393</v>
      </c>
      <c r="I7" s="7">
        <v>11393</v>
      </c>
      <c r="J7" s="7">
        <v>11393</v>
      </c>
      <c r="K7" s="7">
        <v>11393</v>
      </c>
      <c r="L7" s="7">
        <v>11393</v>
      </c>
      <c r="M7" s="7">
        <v>11393</v>
      </c>
      <c r="N7" s="7">
        <v>11393</v>
      </c>
      <c r="O7" s="7">
        <v>11393</v>
      </c>
      <c r="P7" s="7">
        <v>11393</v>
      </c>
      <c r="Q7" s="7">
        <v>11393</v>
      </c>
      <c r="R7" s="7">
        <v>11393</v>
      </c>
      <c r="S7" s="7">
        <v>11393</v>
      </c>
      <c r="T7" s="7">
        <v>11393</v>
      </c>
      <c r="U7" s="8">
        <v>0</v>
      </c>
      <c r="V7" s="9"/>
    </row>
    <row r="8" spans="1:22" ht="15" customHeight="1" x14ac:dyDescent="0.3">
      <c r="A8" s="61"/>
      <c r="B8" s="6" t="s">
        <v>164</v>
      </c>
      <c r="C8" s="7">
        <v>372</v>
      </c>
      <c r="D8" s="7">
        <v>372</v>
      </c>
      <c r="E8" s="7">
        <v>372</v>
      </c>
      <c r="F8" s="7">
        <v>372</v>
      </c>
      <c r="G8" s="7">
        <v>372</v>
      </c>
      <c r="H8" s="7">
        <v>372</v>
      </c>
      <c r="I8" s="7">
        <v>372</v>
      </c>
      <c r="J8" s="7">
        <v>372</v>
      </c>
      <c r="K8" s="7">
        <v>372</v>
      </c>
      <c r="L8" s="7">
        <v>372</v>
      </c>
      <c r="M8" s="7">
        <v>372</v>
      </c>
      <c r="N8" s="7">
        <v>372</v>
      </c>
      <c r="O8" s="7">
        <v>372</v>
      </c>
      <c r="P8" s="7">
        <v>372</v>
      </c>
      <c r="Q8" s="7">
        <v>372</v>
      </c>
      <c r="R8" s="7">
        <v>372</v>
      </c>
      <c r="S8" s="7">
        <v>372</v>
      </c>
      <c r="T8" s="7">
        <v>372</v>
      </c>
      <c r="U8" s="8">
        <v>0</v>
      </c>
      <c r="V8" s="9"/>
    </row>
    <row r="9" spans="1:22" ht="15" customHeight="1" x14ac:dyDescent="0.3">
      <c r="A9" s="61"/>
      <c r="B9" s="6" t="s">
        <v>12</v>
      </c>
      <c r="C9" s="7">
        <v>4076.2841600000002</v>
      </c>
      <c r="D9" s="7">
        <v>4054.12583768077</v>
      </c>
      <c r="E9" s="7">
        <v>4080.8666570993801</v>
      </c>
      <c r="F9" s="7">
        <v>4195.42902759137</v>
      </c>
      <c r="G9" s="7">
        <v>4358.1985649212902</v>
      </c>
      <c r="H9" s="7">
        <v>4549.8478698361296</v>
      </c>
      <c r="I9" s="7">
        <v>4772.2871043126697</v>
      </c>
      <c r="J9" s="7">
        <v>5023.7619303655601</v>
      </c>
      <c r="K9" s="7">
        <v>5273.4102019825104</v>
      </c>
      <c r="L9" s="7">
        <v>5543.4062070686696</v>
      </c>
      <c r="M9" s="7">
        <v>5837.9204782330298</v>
      </c>
      <c r="N9" s="7">
        <v>6157.11972070308</v>
      </c>
      <c r="O9" s="7">
        <v>6480.9282741853604</v>
      </c>
      <c r="P9" s="7">
        <v>6744.5617459758596</v>
      </c>
      <c r="Q9" s="7">
        <v>6984.5307279246099</v>
      </c>
      <c r="R9" s="7">
        <v>7201.5308625956804</v>
      </c>
      <c r="S9" s="7">
        <v>7397.4215927096302</v>
      </c>
      <c r="T9" s="7">
        <v>7582.7489220616199</v>
      </c>
      <c r="U9" s="8">
        <v>3.9909607788928048E-2</v>
      </c>
      <c r="V9" s="9"/>
    </row>
    <row r="10" spans="1:22" ht="15" customHeight="1" x14ac:dyDescent="0.3">
      <c r="A10" s="61"/>
      <c r="B10" s="6" t="s">
        <v>165</v>
      </c>
      <c r="C10" s="7">
        <v>2939.56572581</v>
      </c>
      <c r="D10" s="7">
        <v>2899.3232285182398</v>
      </c>
      <c r="E10" s="7">
        <v>2928.60173655364</v>
      </c>
      <c r="F10" s="7">
        <v>3011.32961900388</v>
      </c>
      <c r="G10" s="7">
        <v>3144.5185956486298</v>
      </c>
      <c r="H10" s="7">
        <v>3303.99727094433</v>
      </c>
      <c r="I10" s="7">
        <v>3486.9045623628899</v>
      </c>
      <c r="J10" s="7">
        <v>3686.56481183808</v>
      </c>
      <c r="K10" s="7">
        <v>3870.05051052925</v>
      </c>
      <c r="L10" s="7">
        <v>4064.52646390059</v>
      </c>
      <c r="M10" s="7">
        <v>4268.5256629610703</v>
      </c>
      <c r="N10" s="7">
        <v>4490.8490514201603</v>
      </c>
      <c r="O10" s="7">
        <v>4715.3020173376599</v>
      </c>
      <c r="P10" s="7">
        <v>4894.4043108617498</v>
      </c>
      <c r="Q10" s="7">
        <v>5055.5916165475101</v>
      </c>
      <c r="R10" s="7">
        <v>5199.9351196822299</v>
      </c>
      <c r="S10" s="7">
        <v>5330.9007326220399</v>
      </c>
      <c r="T10" s="7">
        <v>5448.9936885057296</v>
      </c>
      <c r="U10" s="8">
        <v>4.0222466568357484E-2</v>
      </c>
      <c r="V10" s="9"/>
    </row>
    <row r="11" spans="1:22" ht="15" customHeight="1" x14ac:dyDescent="0.3">
      <c r="A11" s="61"/>
      <c r="B11" s="6" t="s">
        <v>166</v>
      </c>
      <c r="C11" s="7">
        <v>7958.6231874286004</v>
      </c>
      <c r="D11" s="7">
        <v>6609.8035289999998</v>
      </c>
      <c r="E11" s="7">
        <v>6661.4583524764003</v>
      </c>
      <c r="F11" s="7">
        <v>7210.744299252</v>
      </c>
      <c r="G11" s="7">
        <v>7496.8001276352798</v>
      </c>
      <c r="H11" s="7">
        <v>7837.4440899700403</v>
      </c>
      <c r="I11" s="7">
        <v>8224.02683043039</v>
      </c>
      <c r="J11" s="7">
        <v>8681.3685004847994</v>
      </c>
      <c r="K11" s="7">
        <v>9072.0308133591807</v>
      </c>
      <c r="L11" s="7">
        <v>9488.2042328818407</v>
      </c>
      <c r="M11" s="7">
        <v>9955.9940964912803</v>
      </c>
      <c r="N11" s="7">
        <v>10432.9003489939</v>
      </c>
      <c r="O11" s="7">
        <v>10912.487684653501</v>
      </c>
      <c r="P11" s="7">
        <v>11295.9259125186</v>
      </c>
      <c r="Q11" s="7">
        <v>11639.502087461</v>
      </c>
      <c r="R11" s="7">
        <v>11945.939225420099</v>
      </c>
      <c r="S11" s="7">
        <v>12224.811231142199</v>
      </c>
      <c r="T11" s="7">
        <v>12474.943985984401</v>
      </c>
      <c r="U11" s="8">
        <v>4.0496511194873186E-2</v>
      </c>
      <c r="V11" s="9"/>
    </row>
    <row r="12" spans="1:22" ht="15" customHeight="1" x14ac:dyDescent="0.3">
      <c r="A12" s="61"/>
      <c r="B12" s="6" t="s">
        <v>167</v>
      </c>
      <c r="C12" s="7">
        <v>35.659897800000003</v>
      </c>
      <c r="D12" s="7">
        <v>35.560332671816298</v>
      </c>
      <c r="E12" s="7">
        <v>35.825216452314201</v>
      </c>
      <c r="F12" s="7">
        <v>36.596575050576</v>
      </c>
      <c r="G12" s="7">
        <v>37.777380471069399</v>
      </c>
      <c r="H12" s="7">
        <v>39.212409787144999</v>
      </c>
      <c r="I12" s="7">
        <v>40.957941983812603</v>
      </c>
      <c r="J12" s="7">
        <v>42.859050632926802</v>
      </c>
      <c r="K12" s="7">
        <v>44.794146040812301</v>
      </c>
      <c r="L12" s="7">
        <v>46.844902485856501</v>
      </c>
      <c r="M12" s="7">
        <v>49.058209263565502</v>
      </c>
      <c r="N12" s="7">
        <v>51.450511876553598</v>
      </c>
      <c r="O12" s="7">
        <v>53.859119946937398</v>
      </c>
      <c r="P12" s="7">
        <v>55.781187823444398</v>
      </c>
      <c r="Q12" s="7">
        <v>57.496397152813799</v>
      </c>
      <c r="R12" s="7">
        <v>59.040935707154901</v>
      </c>
      <c r="S12" s="7">
        <v>60.4356584452647</v>
      </c>
      <c r="T12" s="7">
        <v>61.716773600581703</v>
      </c>
      <c r="U12" s="8">
        <v>3.5058359993762833E-2</v>
      </c>
      <c r="V12" s="9"/>
    </row>
    <row r="13" spans="1:22" ht="15" customHeight="1" x14ac:dyDescent="0.3">
      <c r="A13" s="61"/>
      <c r="B13" s="6" t="s">
        <v>168</v>
      </c>
      <c r="C13" s="7">
        <v>5383.8934631100001</v>
      </c>
      <c r="D13" s="7">
        <v>5263.2066519835198</v>
      </c>
      <c r="E13" s="7">
        <v>5273.1556823430401</v>
      </c>
      <c r="F13" s="7">
        <v>5350.32398290942</v>
      </c>
      <c r="G13" s="7">
        <v>5498.54969683938</v>
      </c>
      <c r="H13" s="7">
        <v>5678.0809207853599</v>
      </c>
      <c r="I13" s="7">
        <v>5903.2037883487301</v>
      </c>
      <c r="J13" s="7">
        <v>6147.2427643758201</v>
      </c>
      <c r="K13" s="7">
        <v>6406.6131581745103</v>
      </c>
      <c r="L13" s="7">
        <v>6684.1224808617599</v>
      </c>
      <c r="M13" s="7">
        <v>7031.0301831861098</v>
      </c>
      <c r="N13" s="7">
        <v>7389.0697475057405</v>
      </c>
      <c r="O13" s="7">
        <v>7751.2314691092997</v>
      </c>
      <c r="P13" s="7">
        <v>8050.9423985782696</v>
      </c>
      <c r="Q13" s="7">
        <v>8322.0520625422305</v>
      </c>
      <c r="R13" s="7">
        <v>8561.0593991002406</v>
      </c>
      <c r="S13" s="7">
        <v>8773.1560235256893</v>
      </c>
      <c r="T13" s="7">
        <v>8964.7374615688295</v>
      </c>
      <c r="U13" s="8">
        <v>3.3845036583110888E-2</v>
      </c>
      <c r="V13" s="9"/>
    </row>
    <row r="14" spans="1:22" ht="15" customHeight="1" x14ac:dyDescent="0.3">
      <c r="A14" s="61"/>
      <c r="B14" s="6" t="s">
        <v>169</v>
      </c>
      <c r="C14" s="7">
        <v>3264.98892148</v>
      </c>
      <c r="D14" s="7">
        <v>3256.2793538690798</v>
      </c>
      <c r="E14" s="7">
        <v>3267.4285378412701</v>
      </c>
      <c r="F14" s="7">
        <v>3343.4447066774301</v>
      </c>
      <c r="G14" s="7">
        <v>3485.3908428091199</v>
      </c>
      <c r="H14" s="7">
        <v>3660.12853460005</v>
      </c>
      <c r="I14" s="7">
        <v>3879.82656751987</v>
      </c>
      <c r="J14" s="7">
        <v>4127.6868162377395</v>
      </c>
      <c r="K14" s="7">
        <v>4378.8502469575096</v>
      </c>
      <c r="L14" s="7">
        <v>4649.4459740306602</v>
      </c>
      <c r="M14" s="7">
        <v>4945.9986453749498</v>
      </c>
      <c r="N14" s="7">
        <v>5273.9874337970896</v>
      </c>
      <c r="O14" s="7">
        <v>5612.136858934</v>
      </c>
      <c r="P14" s="7">
        <v>5891.6418816288797</v>
      </c>
      <c r="Q14" s="7">
        <v>6152.53443732505</v>
      </c>
      <c r="R14" s="7">
        <v>6390.7712346185099</v>
      </c>
      <c r="S14" s="7">
        <v>6605.8579282494002</v>
      </c>
      <c r="T14" s="7">
        <v>6809.78864232247</v>
      </c>
      <c r="U14" s="8">
        <v>4.7190632339853433E-2</v>
      </c>
      <c r="V14" s="9"/>
    </row>
    <row r="15" spans="1:22" ht="15" customHeight="1" x14ac:dyDescent="0.3">
      <c r="A15" s="61"/>
      <c r="B15" s="6" t="s">
        <v>170</v>
      </c>
      <c r="C15" s="7">
        <v>1624.42711618</v>
      </c>
      <c r="D15" s="7">
        <v>1605.3233673586601</v>
      </c>
      <c r="E15" s="7">
        <v>1613.73372665593</v>
      </c>
      <c r="F15" s="7">
        <v>1650.5009778527301</v>
      </c>
      <c r="G15" s="7">
        <v>1712.8609609426901</v>
      </c>
      <c r="H15" s="7">
        <v>1789.3911858271699</v>
      </c>
      <c r="I15" s="7">
        <v>1877.68843285657</v>
      </c>
      <c r="J15" s="7">
        <v>1973.75439704823</v>
      </c>
      <c r="K15" s="7">
        <v>2064.88868317899</v>
      </c>
      <c r="L15" s="7">
        <v>2161.5082608995999</v>
      </c>
      <c r="M15" s="7">
        <v>2260.9512169700201</v>
      </c>
      <c r="N15" s="7">
        <v>2366.3320114831299</v>
      </c>
      <c r="O15" s="7">
        <v>2470.5065512563101</v>
      </c>
      <c r="P15" s="7">
        <v>2553.4584882618901</v>
      </c>
      <c r="Q15" s="7">
        <v>2628.3703551376998</v>
      </c>
      <c r="R15" s="7">
        <v>2697.1727185412501</v>
      </c>
      <c r="S15" s="7">
        <v>2760.1105548186301</v>
      </c>
      <c r="T15" s="7">
        <v>2818.5789880464599</v>
      </c>
      <c r="U15" s="8">
        <v>3.58079265932989E-2</v>
      </c>
      <c r="V15" s="9"/>
    </row>
    <row r="16" spans="1:22" ht="15" customHeight="1" x14ac:dyDescent="0.3">
      <c r="A16" s="61"/>
      <c r="B16" s="6" t="s">
        <v>171</v>
      </c>
      <c r="C16" s="7">
        <v>549.24273753749196</v>
      </c>
      <c r="D16" s="7">
        <v>542.68053742899997</v>
      </c>
      <c r="E16" s="7">
        <v>542.463471294285</v>
      </c>
      <c r="F16" s="7">
        <v>554.66469317452402</v>
      </c>
      <c r="G16" s="7">
        <v>576.46623489170599</v>
      </c>
      <c r="H16" s="7">
        <v>603.44146752690199</v>
      </c>
      <c r="I16" s="7">
        <v>636.55562534834496</v>
      </c>
      <c r="J16" s="7">
        <v>674.10437192917198</v>
      </c>
      <c r="K16" s="7">
        <v>711.17639316417797</v>
      </c>
      <c r="L16" s="7">
        <v>751.431162243431</v>
      </c>
      <c r="M16" s="7">
        <v>794.71287096927404</v>
      </c>
      <c r="N16" s="7">
        <v>842.78711174750902</v>
      </c>
      <c r="O16" s="7">
        <v>892.02787690339005</v>
      </c>
      <c r="P16" s="7">
        <v>932.89534430991705</v>
      </c>
      <c r="Q16" s="7">
        <v>971.055939436156</v>
      </c>
      <c r="R16" s="7">
        <v>1005.91284315872</v>
      </c>
      <c r="S16" s="7">
        <v>1037.36317349978</v>
      </c>
      <c r="T16" s="7">
        <v>1067.2462381784101</v>
      </c>
      <c r="U16" s="8">
        <v>4.3175849408491063E-2</v>
      </c>
      <c r="V16" s="9"/>
    </row>
    <row r="17" spans="1:22" ht="15" customHeight="1" x14ac:dyDescent="0.3">
      <c r="A17" s="61"/>
      <c r="B17" s="6" t="s">
        <v>172</v>
      </c>
      <c r="C17" s="7">
        <v>3692.3659419700002</v>
      </c>
      <c r="D17" s="7">
        <v>3651.11300139483</v>
      </c>
      <c r="E17" s="7">
        <v>3688.4792942137501</v>
      </c>
      <c r="F17" s="7">
        <v>3793.5267170856</v>
      </c>
      <c r="G17" s="7">
        <v>3966.70689738594</v>
      </c>
      <c r="H17" s="7">
        <v>4174.2859475537098</v>
      </c>
      <c r="I17" s="7">
        <v>4412.8170295585196</v>
      </c>
      <c r="J17" s="7">
        <v>4672.7671550189798</v>
      </c>
      <c r="K17" s="7">
        <v>4911.5052177570096</v>
      </c>
      <c r="L17" s="7">
        <v>5164.2103371875601</v>
      </c>
      <c r="M17" s="7">
        <v>5429.4752011842602</v>
      </c>
      <c r="N17" s="7">
        <v>5717.8824059774497</v>
      </c>
      <c r="O17" s="7">
        <v>6009.0698901812202</v>
      </c>
      <c r="P17" s="7">
        <v>6241.2571889910596</v>
      </c>
      <c r="Q17" s="7">
        <v>6450.3778473755401</v>
      </c>
      <c r="R17" s="7">
        <v>6637.79117500966</v>
      </c>
      <c r="S17" s="7">
        <v>6807.7409337383297</v>
      </c>
      <c r="T17" s="7">
        <v>6961.1641586414999</v>
      </c>
      <c r="U17" s="8">
        <v>4.1156554579526938E-2</v>
      </c>
      <c r="V17" s="9"/>
    </row>
    <row r="18" spans="1:22" ht="15" customHeight="1" x14ac:dyDescent="0.3">
      <c r="A18" s="61"/>
      <c r="B18" s="6" t="s">
        <v>173</v>
      </c>
      <c r="C18" s="7">
        <v>3830.1617768299998</v>
      </c>
      <c r="D18" s="7">
        <v>3769.8017118752</v>
      </c>
      <c r="E18" s="7">
        <v>3812.6329170240801</v>
      </c>
      <c r="F18" s="7">
        <v>3917.61506118541</v>
      </c>
      <c r="G18" s="7">
        <v>4072.6433309753302</v>
      </c>
      <c r="H18" s="7">
        <v>4256.5044162203903</v>
      </c>
      <c r="I18" s="7">
        <v>4466.6005473434998</v>
      </c>
      <c r="J18" s="7">
        <v>4697.0602096414204</v>
      </c>
      <c r="K18" s="7">
        <v>4911.0151050094601</v>
      </c>
      <c r="L18" s="7">
        <v>5138.3983046325102</v>
      </c>
      <c r="M18" s="7">
        <v>5377.8475426632604</v>
      </c>
      <c r="N18" s="7">
        <v>5640.93798265235</v>
      </c>
      <c r="O18" s="7">
        <v>5907.3209006402803</v>
      </c>
      <c r="P18" s="7">
        <v>6120.4664882973502</v>
      </c>
      <c r="Q18" s="7">
        <v>6311.7133221254999</v>
      </c>
      <c r="R18" s="7">
        <v>6482.4964155524103</v>
      </c>
      <c r="S18" s="7">
        <v>6638.1298078445398</v>
      </c>
      <c r="T18" s="7">
        <v>6777.6285294054996</v>
      </c>
      <c r="U18" s="8">
        <v>3.7343173797430795E-2</v>
      </c>
      <c r="V18" s="9"/>
    </row>
    <row r="19" spans="1:22" ht="15" customHeight="1" x14ac:dyDescent="0.3">
      <c r="A19" s="61"/>
      <c r="B19" s="6" t="s">
        <v>174</v>
      </c>
      <c r="C19" s="7">
        <v>2081.2290171700001</v>
      </c>
      <c r="D19" s="7">
        <v>2066.4007687543699</v>
      </c>
      <c r="E19" s="7">
        <v>2070.1583139429199</v>
      </c>
      <c r="F19" s="7">
        <v>2118.9745539801802</v>
      </c>
      <c r="G19" s="7">
        <v>2212.0929763284298</v>
      </c>
      <c r="H19" s="7">
        <v>2326.8941389741999</v>
      </c>
      <c r="I19" s="7">
        <v>2469.3195917066701</v>
      </c>
      <c r="J19" s="7">
        <v>2629.82261556293</v>
      </c>
      <c r="K19" s="7">
        <v>2789.3857058201002</v>
      </c>
      <c r="L19" s="7">
        <v>2961.5840384585799</v>
      </c>
      <c r="M19" s="7">
        <v>3148.2610903923701</v>
      </c>
      <c r="N19" s="7">
        <v>3354.1091268822702</v>
      </c>
      <c r="O19" s="7">
        <v>3565.2627527691602</v>
      </c>
      <c r="P19" s="7">
        <v>3739.9887458706498</v>
      </c>
      <c r="Q19" s="7">
        <v>3903.19535039831</v>
      </c>
      <c r="R19" s="7">
        <v>4052.4358772159999</v>
      </c>
      <c r="S19" s="7">
        <v>4187.12952150614</v>
      </c>
      <c r="T19" s="7">
        <v>4315.1685080137404</v>
      </c>
      <c r="U19" s="8">
        <v>4.7095878861408869E-2</v>
      </c>
      <c r="V19" s="9"/>
    </row>
    <row r="20" spans="1:22" ht="15" customHeight="1" x14ac:dyDescent="0.3">
      <c r="A20" s="61"/>
      <c r="B20" s="6" t="s">
        <v>175</v>
      </c>
      <c r="C20" s="7">
        <v>685.62352362000001</v>
      </c>
      <c r="D20" s="7">
        <v>725.19169311768906</v>
      </c>
      <c r="E20" s="7">
        <v>739.99274079168595</v>
      </c>
      <c r="F20" s="7">
        <v>758.57078271236105</v>
      </c>
      <c r="G20" s="7">
        <v>783.65164631164998</v>
      </c>
      <c r="H20" s="7">
        <v>811.95685317190703</v>
      </c>
      <c r="I20" s="7">
        <v>844.20835218694401</v>
      </c>
      <c r="J20" s="7">
        <v>879.76767633904103</v>
      </c>
      <c r="K20" s="7">
        <v>915.26293571892904</v>
      </c>
      <c r="L20" s="7">
        <v>952.927468664716</v>
      </c>
      <c r="M20" s="7">
        <v>992.60869274486697</v>
      </c>
      <c r="N20" s="7">
        <v>1035.0406041695701</v>
      </c>
      <c r="O20" s="7">
        <v>1077.9335794675001</v>
      </c>
      <c r="P20" s="7">
        <v>1112.60291372141</v>
      </c>
      <c r="Q20" s="7">
        <v>1144.3622877543901</v>
      </c>
      <c r="R20" s="7">
        <v>1173.7804825374701</v>
      </c>
      <c r="S20" s="7">
        <v>1201.36863624324</v>
      </c>
      <c r="T20" s="7">
        <v>1226.95689086267</v>
      </c>
      <c r="U20" s="8">
        <v>3.3412071227593376E-2</v>
      </c>
      <c r="V20" s="9"/>
    </row>
    <row r="21" spans="1:22" ht="15" customHeight="1" x14ac:dyDescent="0.3">
      <c r="A21" s="61"/>
      <c r="B21" s="6" t="s">
        <v>176</v>
      </c>
      <c r="C21" s="7">
        <v>356.45132591399999</v>
      </c>
      <c r="D21" s="7">
        <v>354.26025148742031</v>
      </c>
      <c r="E21" s="7">
        <v>358.26475536770016</v>
      </c>
      <c r="F21" s="7">
        <v>367.99016956148171</v>
      </c>
      <c r="G21" s="7">
        <v>383.56791217971528</v>
      </c>
      <c r="H21" s="7">
        <v>402.1470519467685</v>
      </c>
      <c r="I21" s="7">
        <v>423.55241640793764</v>
      </c>
      <c r="J21" s="7">
        <v>446.97579746887646</v>
      </c>
      <c r="K21" s="7">
        <v>468.71208543374848</v>
      </c>
      <c r="L21" s="7">
        <v>491.68967892587466</v>
      </c>
      <c r="M21" s="7">
        <v>516.00041245720206</v>
      </c>
      <c r="N21" s="7">
        <v>542.53553703411421</v>
      </c>
      <c r="O21" s="7">
        <v>569.45990873650373</v>
      </c>
      <c r="P21" s="7">
        <v>590.95546787956505</v>
      </c>
      <c r="Q21" s="7">
        <v>610.2814099526579</v>
      </c>
      <c r="R21" s="7">
        <v>627.58527625711008</v>
      </c>
      <c r="S21" s="7">
        <v>643.43524145010906</v>
      </c>
      <c r="T21" s="7">
        <v>657.62522721963626</v>
      </c>
      <c r="U21" s="8">
        <v>3.9419840475606094E-2</v>
      </c>
      <c r="V21" s="9"/>
    </row>
    <row r="22" spans="1:22" ht="15" customHeight="1" x14ac:dyDescent="0.3">
      <c r="A22" s="61"/>
      <c r="B22" s="6" t="s">
        <v>177</v>
      </c>
      <c r="C22" s="7">
        <v>11.834744000000001</v>
      </c>
      <c r="D22" s="7">
        <v>11.507252544523393</v>
      </c>
      <c r="E22" s="7">
        <v>11.426706176243481</v>
      </c>
      <c r="F22" s="7">
        <v>11.61441397016546</v>
      </c>
      <c r="G22" s="7">
        <v>11.783732274361189</v>
      </c>
      <c r="H22" s="7">
        <v>11.988191531764258</v>
      </c>
      <c r="I22" s="7">
        <v>12.196857229551323</v>
      </c>
      <c r="J22" s="7">
        <v>12.441879707582434</v>
      </c>
      <c r="K22" s="7">
        <v>12.655056272289862</v>
      </c>
      <c r="L22" s="7">
        <v>12.903554676213098</v>
      </c>
      <c r="M22" s="7">
        <v>13.147582346964235</v>
      </c>
      <c r="N22" s="7">
        <v>13.423127098890127</v>
      </c>
      <c r="O22" s="7">
        <v>13.68062160311937</v>
      </c>
      <c r="P22" s="7">
        <v>13.888350693228329</v>
      </c>
      <c r="Q22" s="7">
        <v>14.072962719449908</v>
      </c>
      <c r="R22" s="7">
        <v>14.233297394844925</v>
      </c>
      <c r="S22" s="7">
        <v>14.378662633656319</v>
      </c>
      <c r="T22" s="7">
        <v>14.508588422066559</v>
      </c>
      <c r="U22" s="8">
        <v>1.4590624379084094E-2</v>
      </c>
      <c r="V22" s="9"/>
    </row>
    <row r="23" spans="1:22" ht="15" customHeight="1" x14ac:dyDescent="0.3">
      <c r="A23" s="61"/>
      <c r="B23" s="6" t="s">
        <v>178</v>
      </c>
      <c r="C23" s="7">
        <v>32.453699079999993</v>
      </c>
      <c r="D23" s="7">
        <v>37.514926774066844</v>
      </c>
      <c r="E23" s="7">
        <v>38.980103149852262</v>
      </c>
      <c r="F23" s="7">
        <v>40.046572934003009</v>
      </c>
      <c r="G23" s="7">
        <v>41.003073608161692</v>
      </c>
      <c r="H23" s="7">
        <v>41.890147350733741</v>
      </c>
      <c r="I23" s="7">
        <v>42.911022017529461</v>
      </c>
      <c r="J23" s="7">
        <v>44.079543280161715</v>
      </c>
      <c r="K23" s="7">
        <v>45.455497603674701</v>
      </c>
      <c r="L23" s="7">
        <v>46.921193527179867</v>
      </c>
      <c r="M23" s="7">
        <v>48.583495708674263</v>
      </c>
      <c r="N23" s="7">
        <v>50.420767706058072</v>
      </c>
      <c r="O23" s="7">
        <v>52.36343033284053</v>
      </c>
      <c r="P23" s="7">
        <v>53.972442127809757</v>
      </c>
      <c r="Q23" s="7">
        <v>55.46257136137006</v>
      </c>
      <c r="R23" s="7">
        <v>56.839526639270687</v>
      </c>
      <c r="S23" s="7">
        <v>58.164825815437716</v>
      </c>
      <c r="T23" s="7">
        <v>59.381045543216011</v>
      </c>
      <c r="U23" s="8">
        <v>2.9118140234423384E-2</v>
      </c>
      <c r="V23" s="9"/>
    </row>
    <row r="24" spans="1:22" ht="15" customHeight="1" x14ac:dyDescent="0.3">
      <c r="A24" s="61"/>
      <c r="B24" s="6" t="s">
        <v>179</v>
      </c>
      <c r="C24" s="7">
        <v>30.504104321</v>
      </c>
      <c r="D24" s="7">
        <v>29.765445924719089</v>
      </c>
      <c r="E24" s="7">
        <v>29.782702956998104</v>
      </c>
      <c r="F24" s="7">
        <v>30.199058229641764</v>
      </c>
      <c r="G24" s="7">
        <v>31.000967333102274</v>
      </c>
      <c r="H24" s="7">
        <v>31.968780102625121</v>
      </c>
      <c r="I24" s="7">
        <v>33.171142333823511</v>
      </c>
      <c r="J24" s="7">
        <v>34.479588069422597</v>
      </c>
      <c r="K24" s="7">
        <v>35.842826490526484</v>
      </c>
      <c r="L24" s="7">
        <v>37.303608560374336</v>
      </c>
      <c r="M24" s="7">
        <v>39.097936683598114</v>
      </c>
      <c r="N24" s="7">
        <v>40.950112545048214</v>
      </c>
      <c r="O24" s="7">
        <v>42.814504374262121</v>
      </c>
      <c r="P24" s="7">
        <v>44.351495558947519</v>
      </c>
      <c r="Q24" s="7">
        <v>45.741215703386878</v>
      </c>
      <c r="R24" s="7">
        <v>46.972425858329458</v>
      </c>
      <c r="S24" s="7">
        <v>48.068301666671161</v>
      </c>
      <c r="T24" s="7">
        <v>49.061382144435228</v>
      </c>
      <c r="U24" s="8">
        <v>3.1725611559365818E-2</v>
      </c>
      <c r="V24" s="9"/>
    </row>
    <row r="25" spans="1:22" ht="15" customHeight="1" x14ac:dyDescent="0.3">
      <c r="A25" s="61"/>
      <c r="B25" s="6" t="s">
        <v>180</v>
      </c>
      <c r="C25" s="7">
        <v>74.981427000000011</v>
      </c>
      <c r="D25" s="7">
        <v>74.931092554402255</v>
      </c>
      <c r="E25" s="7">
        <v>75.264350941979032</v>
      </c>
      <c r="F25" s="7">
        <v>76.914346709630109</v>
      </c>
      <c r="G25" s="7">
        <v>79.837290983453556</v>
      </c>
      <c r="H25" s="7">
        <v>83.40956152483713</v>
      </c>
      <c r="I25" s="7">
        <v>87.880128945419571</v>
      </c>
      <c r="J25" s="7">
        <v>93.010683485447984</v>
      </c>
      <c r="K25" s="7">
        <v>98.194691318184155</v>
      </c>
      <c r="L25" s="7">
        <v>103.80679565157861</v>
      </c>
      <c r="M25" s="7">
        <v>109.95179968717922</v>
      </c>
      <c r="N25" s="7">
        <v>116.78261306342716</v>
      </c>
      <c r="O25" s="7">
        <v>123.8427803812942</v>
      </c>
      <c r="P25" s="7">
        <v>129.67612158270356</v>
      </c>
      <c r="Q25" s="7">
        <v>135.12633322070309</v>
      </c>
      <c r="R25" s="7">
        <v>140.10424365827382</v>
      </c>
      <c r="S25" s="7">
        <v>144.65584850764122</v>
      </c>
      <c r="T25" s="7">
        <v>148.9407952858306</v>
      </c>
      <c r="U25" s="8">
        <v>4.3871342971471661E-2</v>
      </c>
      <c r="V25" s="9"/>
    </row>
    <row r="26" spans="1:22" ht="15" customHeight="1" x14ac:dyDescent="0.3">
      <c r="A26" s="61"/>
      <c r="B26" s="6" t="s">
        <v>181</v>
      </c>
      <c r="C26" s="10">
        <v>7.3979479999999995</v>
      </c>
      <c r="D26" s="10">
        <v>7.3723059713278971</v>
      </c>
      <c r="E26" s="10">
        <v>7.4160050637029462</v>
      </c>
      <c r="F26" s="10">
        <v>7.5643146721996501</v>
      </c>
      <c r="G26" s="10">
        <v>7.8309064462074858</v>
      </c>
      <c r="H26" s="10">
        <v>8.1592540060001255</v>
      </c>
      <c r="I26" s="10">
        <v>8.5438646802744689</v>
      </c>
      <c r="J26" s="10">
        <v>8.9706853114136695</v>
      </c>
      <c r="K26" s="10">
        <v>9.3809349446803481</v>
      </c>
      <c r="L26" s="10">
        <v>9.8140189072274158</v>
      </c>
      <c r="M26" s="10">
        <v>10.267450032032162</v>
      </c>
      <c r="N26" s="10">
        <v>10.749497356346476</v>
      </c>
      <c r="O26" s="10">
        <v>11.231124561851736</v>
      </c>
      <c r="P26" s="10">
        <v>11.613563091904421</v>
      </c>
      <c r="Q26" s="10">
        <v>11.959682290768532</v>
      </c>
      <c r="R26" s="10">
        <v>12.277797351450435</v>
      </c>
      <c r="S26" s="10">
        <v>12.574374801106492</v>
      </c>
      <c r="T26" s="10">
        <v>12.846454021021417</v>
      </c>
      <c r="U26" s="8">
        <v>3.5317952353543625E-2</v>
      </c>
      <c r="V26" s="9"/>
    </row>
    <row r="27" spans="1:22" ht="15" customHeight="1" x14ac:dyDescent="0.3">
      <c r="A27" s="61"/>
      <c r="B27" s="6" t="s">
        <v>182</v>
      </c>
      <c r="C27" s="7">
        <v>126.79983800000001</v>
      </c>
      <c r="D27" s="7">
        <v>125.55988970423343</v>
      </c>
      <c r="E27" s="7">
        <v>126.01703272677329</v>
      </c>
      <c r="F27" s="7">
        <v>127.89407850457555</v>
      </c>
      <c r="G27" s="7">
        <v>131.26930505001275</v>
      </c>
      <c r="H27" s="7">
        <v>135.2285881387136</v>
      </c>
      <c r="I27" s="7">
        <v>140.04468887402035</v>
      </c>
      <c r="J27" s="7">
        <v>145.26197928715257</v>
      </c>
      <c r="K27" s="7">
        <v>150.72492484042121</v>
      </c>
      <c r="L27" s="7">
        <v>156.59146205176387</v>
      </c>
      <c r="M27" s="7">
        <v>163.68475125907466</v>
      </c>
      <c r="N27" s="7">
        <v>171.00624750269563</v>
      </c>
      <c r="O27" s="7">
        <v>178.40328808230333</v>
      </c>
      <c r="P27" s="7">
        <v>184.45685949865415</v>
      </c>
      <c r="Q27" s="7">
        <v>189.97468812167315</v>
      </c>
      <c r="R27" s="7">
        <v>194.88269992368953</v>
      </c>
      <c r="S27" s="7">
        <v>199.28018837697212</v>
      </c>
      <c r="T27" s="7">
        <v>203.28574074438532</v>
      </c>
      <c r="U27" s="8">
        <v>3.0572381259824866E-2</v>
      </c>
    </row>
    <row r="28" spans="1:22" ht="15" customHeight="1" x14ac:dyDescent="0.3">
      <c r="A28" s="61"/>
      <c r="B28" s="6" t="s">
        <v>183</v>
      </c>
      <c r="C28" s="7">
        <v>21.029595</v>
      </c>
      <c r="D28" s="7">
        <v>20.924661135515226</v>
      </c>
      <c r="E28" s="7">
        <v>21.042102597063611</v>
      </c>
      <c r="F28" s="7">
        <v>21.550363531167321</v>
      </c>
      <c r="G28" s="7">
        <v>22.431556405942352</v>
      </c>
      <c r="H28" s="7">
        <v>23.509192155667247</v>
      </c>
      <c r="I28" s="7">
        <v>24.708476789702491</v>
      </c>
      <c r="J28" s="7">
        <v>26.012289495617075</v>
      </c>
      <c r="K28" s="7">
        <v>27.196749638300791</v>
      </c>
      <c r="L28" s="7">
        <v>28.455858982862473</v>
      </c>
      <c r="M28" s="7">
        <v>29.707711548811808</v>
      </c>
      <c r="N28" s="7">
        <v>31.0153850162176</v>
      </c>
      <c r="O28" s="7">
        <v>32.291642554565321</v>
      </c>
      <c r="P28" s="7">
        <v>33.309503836717994</v>
      </c>
      <c r="Q28" s="7">
        <v>34.240447248141422</v>
      </c>
      <c r="R28" s="7">
        <v>35.110858229037639</v>
      </c>
      <c r="S28" s="7">
        <v>35.916503349276425</v>
      </c>
      <c r="T28" s="7">
        <v>36.672912854392457</v>
      </c>
      <c r="U28" s="8">
        <v>3.5691556838658434E-2</v>
      </c>
    </row>
    <row r="29" spans="1:22" ht="15" customHeight="1" x14ac:dyDescent="0.3">
      <c r="A29" s="61"/>
      <c r="B29" s="6" t="s">
        <v>184</v>
      </c>
      <c r="C29" s="7">
        <v>435.990553003</v>
      </c>
      <c r="D29" s="7">
        <v>429.32787042116104</v>
      </c>
      <c r="E29" s="7">
        <v>431.21030724890227</v>
      </c>
      <c r="F29" s="7">
        <v>440.42802448965671</v>
      </c>
      <c r="G29" s="7">
        <v>453.34020274591199</v>
      </c>
      <c r="H29" s="7">
        <v>469.10010477308788</v>
      </c>
      <c r="I29" s="7">
        <v>487.25462812618332</v>
      </c>
      <c r="J29" s="7">
        <v>507.41049651867053</v>
      </c>
      <c r="K29" s="7">
        <v>526.9003498560395</v>
      </c>
      <c r="L29" s="7">
        <v>547.78451115084022</v>
      </c>
      <c r="M29" s="7">
        <v>569.40753052129151</v>
      </c>
      <c r="N29" s="7">
        <v>592.82078882786448</v>
      </c>
      <c r="O29" s="7">
        <v>616.00934111179481</v>
      </c>
      <c r="P29" s="7">
        <v>634.59484727930271</v>
      </c>
      <c r="Q29" s="7">
        <v>651.27817945280367</v>
      </c>
      <c r="R29" s="7">
        <v>666.44847236666624</v>
      </c>
      <c r="S29" s="7">
        <v>680.3817339574814</v>
      </c>
      <c r="T29" s="7">
        <v>693.175403306465</v>
      </c>
      <c r="U29" s="8">
        <v>3.0394136960815166E-2</v>
      </c>
    </row>
    <row r="30" spans="1:22" ht="15" customHeight="1" x14ac:dyDescent="0.3">
      <c r="A30" s="61"/>
      <c r="B30" s="6" t="s">
        <v>185</v>
      </c>
      <c r="C30" s="7">
        <v>136.13966500000001</v>
      </c>
      <c r="D30" s="7">
        <v>138.71520075631585</v>
      </c>
      <c r="E30" s="7">
        <v>140.55923156367143</v>
      </c>
      <c r="F30" s="7">
        <v>144.7281474680633</v>
      </c>
      <c r="G30" s="7">
        <v>151.1305880413862</v>
      </c>
      <c r="H30" s="7">
        <v>158.48455014718664</v>
      </c>
      <c r="I30" s="7">
        <v>166.99137129893964</v>
      </c>
      <c r="J30" s="7">
        <v>176.49137410467645</v>
      </c>
      <c r="K30" s="7">
        <v>186.00947871765217</v>
      </c>
      <c r="L30" s="7">
        <v>196.16793160853089</v>
      </c>
      <c r="M30" s="7">
        <v>207.34236439143538</v>
      </c>
      <c r="N30" s="7">
        <v>219.32305540440339</v>
      </c>
      <c r="O30" s="7">
        <v>231.59093364081897</v>
      </c>
      <c r="P30" s="7">
        <v>241.57661911311695</v>
      </c>
      <c r="Q30" s="7">
        <v>250.73590161976585</v>
      </c>
      <c r="R30" s="7">
        <v>259.09389250996969</v>
      </c>
      <c r="S30" s="7">
        <v>266.6962889403062</v>
      </c>
      <c r="T30" s="7">
        <v>273.92396221364453</v>
      </c>
      <c r="U30" s="8">
        <v>4.3443944772668663E-2</v>
      </c>
    </row>
    <row r="31" spans="1:22" ht="15" customHeight="1" x14ac:dyDescent="0.3">
      <c r="A31" s="61"/>
      <c r="B31" s="6" t="s">
        <v>186</v>
      </c>
      <c r="C31" s="7">
        <v>834.43598206199999</v>
      </c>
      <c r="D31" s="7">
        <v>830.84685207182895</v>
      </c>
      <c r="E31" s="7">
        <v>841.94718978132005</v>
      </c>
      <c r="F31" s="7">
        <v>869.17051228414334</v>
      </c>
      <c r="G31" s="7">
        <v>931.14933630281439</v>
      </c>
      <c r="H31" s="7">
        <v>1014.0341600519284</v>
      </c>
      <c r="I31" s="7">
        <v>1064.6315335434372</v>
      </c>
      <c r="J31" s="7">
        <v>1106.4911366505394</v>
      </c>
      <c r="K31" s="7">
        <v>1148.2392238217519</v>
      </c>
      <c r="L31" s="7">
        <v>1192.4569919350959</v>
      </c>
      <c r="M31" s="7">
        <v>1241.2713256446641</v>
      </c>
      <c r="N31" s="7">
        <v>1295.5540206036644</v>
      </c>
      <c r="O31" s="7">
        <v>1351.707895063339</v>
      </c>
      <c r="P31" s="7">
        <v>1396.8091683306693</v>
      </c>
      <c r="Q31" s="7">
        <v>1436.9502717840348</v>
      </c>
      <c r="R31" s="7">
        <v>1472.5186454921939</v>
      </c>
      <c r="S31" s="7">
        <v>1504.972427703636</v>
      </c>
      <c r="T31" s="7">
        <v>1533.7326904594649</v>
      </c>
      <c r="U31" s="8">
        <v>3.9056810955358179E-2</v>
      </c>
    </row>
    <row r="32" spans="1:22" ht="15" customHeight="1" x14ac:dyDescent="0.3">
      <c r="A32" s="61"/>
      <c r="B32" s="6" t="s">
        <v>187</v>
      </c>
      <c r="C32" s="7">
        <v>32.092022</v>
      </c>
      <c r="D32" s="7">
        <v>30.853882453448318</v>
      </c>
      <c r="E32" s="7">
        <v>30.862611399417045</v>
      </c>
      <c r="F32" s="7">
        <v>31.434335742219005</v>
      </c>
      <c r="G32" s="7">
        <v>31.838465005934424</v>
      </c>
      <c r="H32" s="7">
        <v>32.325929503195901</v>
      </c>
      <c r="I32" s="7">
        <v>32.872628882594356</v>
      </c>
      <c r="J32" s="7">
        <v>33.54718820352722</v>
      </c>
      <c r="K32" s="7">
        <v>34.249183181018068</v>
      </c>
      <c r="L32" s="7">
        <v>35.043129811756963</v>
      </c>
      <c r="M32" s="7">
        <v>35.870103275043263</v>
      </c>
      <c r="N32" s="7">
        <v>36.850831889651857</v>
      </c>
      <c r="O32" s="7">
        <v>37.817028237725509</v>
      </c>
      <c r="P32" s="7">
        <v>38.610867146028497</v>
      </c>
      <c r="Q32" s="7">
        <v>39.302735865306332</v>
      </c>
      <c r="R32" s="7">
        <v>39.904396419531842</v>
      </c>
      <c r="S32" s="7">
        <v>40.458845695705151</v>
      </c>
      <c r="T32" s="7">
        <v>40.945933988659206</v>
      </c>
      <c r="U32" s="8">
        <v>1.7844209020154045E-2</v>
      </c>
    </row>
    <row r="33" spans="1:22" ht="15" customHeight="1" x14ac:dyDescent="0.3">
      <c r="A33" s="61"/>
      <c r="B33" s="6" t="s">
        <v>188</v>
      </c>
      <c r="C33" s="7">
        <v>143.77900100000002</v>
      </c>
      <c r="D33" s="7">
        <v>145.11422260999495</v>
      </c>
      <c r="E33" s="7">
        <v>146.22452202030877</v>
      </c>
      <c r="F33" s="7">
        <v>148.42414716009486</v>
      </c>
      <c r="G33" s="7">
        <v>151.86430158545539</v>
      </c>
      <c r="H33" s="7">
        <v>155.69724502466397</v>
      </c>
      <c r="I33" s="7">
        <v>160.41440546491111</v>
      </c>
      <c r="J33" s="7">
        <v>165.61008795869509</v>
      </c>
      <c r="K33" s="7">
        <v>171.1546508487707</v>
      </c>
      <c r="L33" s="7">
        <v>177.14109728747098</v>
      </c>
      <c r="M33" s="7">
        <v>184.41804655306282</v>
      </c>
      <c r="N33" s="7">
        <v>191.94224966260262</v>
      </c>
      <c r="O33" s="7">
        <v>199.5152884227499</v>
      </c>
      <c r="P33" s="7">
        <v>205.8461143866306</v>
      </c>
      <c r="Q33" s="7">
        <v>211.58768579910387</v>
      </c>
      <c r="R33" s="7">
        <v>216.79348995634788</v>
      </c>
      <c r="S33" s="7">
        <v>221.49549003884408</v>
      </c>
      <c r="T33" s="7">
        <v>225.81859330290271</v>
      </c>
      <c r="U33" s="8">
        <v>2.8023653618448829E-2</v>
      </c>
    </row>
    <row r="34" spans="1:22" ht="15" customHeight="1" x14ac:dyDescent="0.3">
      <c r="A34" s="61"/>
      <c r="B34" s="6" t="s">
        <v>189</v>
      </c>
      <c r="C34" s="7">
        <v>313.96738267197759</v>
      </c>
      <c r="D34" s="7">
        <v>313.96738267197759</v>
      </c>
      <c r="E34" s="7">
        <v>313.96738267197759</v>
      </c>
      <c r="F34" s="7">
        <v>313.96738267197759</v>
      </c>
      <c r="G34" s="7">
        <v>313.96738267197759</v>
      </c>
      <c r="H34" s="7">
        <v>313.96738267197759</v>
      </c>
      <c r="I34" s="7">
        <v>313.96738267197759</v>
      </c>
      <c r="J34" s="7">
        <v>313.96738267197759</v>
      </c>
      <c r="K34" s="7">
        <v>313.96738267197759</v>
      </c>
      <c r="L34" s="7">
        <v>313.96738267197759</v>
      </c>
      <c r="M34" s="7">
        <v>313.96738267197759</v>
      </c>
      <c r="N34" s="7">
        <v>313.96738267197759</v>
      </c>
      <c r="O34" s="7">
        <v>313.96738267197759</v>
      </c>
      <c r="P34" s="7">
        <v>313.96738267197759</v>
      </c>
      <c r="Q34" s="7">
        <v>313.96738267197759</v>
      </c>
      <c r="R34" s="7">
        <v>313.96738267197759</v>
      </c>
      <c r="S34" s="7">
        <v>313.96738267197759</v>
      </c>
      <c r="T34" s="7">
        <v>313.96738267197759</v>
      </c>
      <c r="U34" s="8">
        <v>0</v>
      </c>
    </row>
    <row r="35" spans="1:22" ht="15" customHeight="1" x14ac:dyDescent="0.3">
      <c r="A35" s="61"/>
      <c r="B35" s="6" t="s">
        <v>190</v>
      </c>
      <c r="C35" s="7">
        <v>84.036305479999996</v>
      </c>
      <c r="D35" s="7">
        <v>85.526045440747652</v>
      </c>
      <c r="E35" s="7">
        <v>85.526045440747652</v>
      </c>
      <c r="F35" s="7">
        <v>86.389899797387301</v>
      </c>
      <c r="G35" s="7">
        <v>87.397289466022627</v>
      </c>
      <c r="H35" s="7">
        <v>88.741882554483482</v>
      </c>
      <c r="I35" s="7">
        <v>90.302060682617778</v>
      </c>
      <c r="J35" s="7">
        <v>91.882429873698229</v>
      </c>
      <c r="K35" s="7">
        <v>94.378625439669776</v>
      </c>
      <c r="L35" s="7">
        <v>96.522743416811423</v>
      </c>
      <c r="M35" s="7">
        <v>98.57435286557876</v>
      </c>
      <c r="N35" s="7">
        <v>100.70231499282043</v>
      </c>
      <c r="O35" s="7">
        <v>103.16229731452378</v>
      </c>
      <c r="P35" s="7">
        <v>105.82061447202598</v>
      </c>
      <c r="Q35" s="7">
        <v>107.9713880265893</v>
      </c>
      <c r="R35" s="7">
        <v>109.86716113709207</v>
      </c>
      <c r="S35" s="7">
        <v>111.62717057087222</v>
      </c>
      <c r="T35" s="7">
        <v>114.30831661594058</v>
      </c>
      <c r="U35" s="8">
        <v>1.8295242750806295E-2</v>
      </c>
    </row>
    <row r="36" spans="1:22" ht="15" customHeight="1" x14ac:dyDescent="0.3">
      <c r="A36" s="61"/>
      <c r="B36" s="6" t="s">
        <v>191</v>
      </c>
      <c r="C36" s="7">
        <v>21.458040529999998</v>
      </c>
      <c r="D36" s="7">
        <v>21.615335319190319</v>
      </c>
      <c r="E36" s="7">
        <v>21.804980020140999</v>
      </c>
      <c r="F36" s="7">
        <v>22.199789858641719</v>
      </c>
      <c r="G36" s="7">
        <v>22.719531518311339</v>
      </c>
      <c r="H36" s="7">
        <v>23.344503881698525</v>
      </c>
      <c r="I36" s="7">
        <v>24.157900364830333</v>
      </c>
      <c r="J36" s="7">
        <v>25.074191626826543</v>
      </c>
      <c r="K36" s="7">
        <v>26.082658676192732</v>
      </c>
      <c r="L36" s="7">
        <v>27.152482611286022</v>
      </c>
      <c r="M36" s="7">
        <v>28.366105005804197</v>
      </c>
      <c r="N36" s="7">
        <v>29.710101427962535</v>
      </c>
      <c r="O36" s="7">
        <v>31.090746109960563</v>
      </c>
      <c r="P36" s="7">
        <v>32.194612836683255</v>
      </c>
      <c r="Q36" s="7">
        <v>33.172583899099415</v>
      </c>
      <c r="R36" s="7">
        <v>34.040210203822454</v>
      </c>
      <c r="S36" s="7">
        <v>34.832203533179289</v>
      </c>
      <c r="T36" s="7">
        <v>35.543324176490501</v>
      </c>
      <c r="U36" s="8">
        <v>3.1572495336417372E-2</v>
      </c>
    </row>
    <row r="37" spans="1:22" ht="15" customHeight="1" x14ac:dyDescent="0.3">
      <c r="A37" s="61"/>
      <c r="B37" s="6" t="s">
        <v>13</v>
      </c>
      <c r="C37" s="7">
        <v>957.40862328000003</v>
      </c>
      <c r="D37" s="7">
        <v>1031.9850840473114</v>
      </c>
      <c r="E37" s="7">
        <v>1080.0364079531582</v>
      </c>
      <c r="F37" s="7">
        <v>1114.713825652773</v>
      </c>
      <c r="G37" s="7">
        <v>1144.886924019153</v>
      </c>
      <c r="H37" s="7">
        <v>1172.7520995894633</v>
      </c>
      <c r="I37" s="7">
        <v>1200.2434309292476</v>
      </c>
      <c r="J37" s="7">
        <v>1235.0476950866005</v>
      </c>
      <c r="K37" s="7">
        <v>1268.0491606692076</v>
      </c>
      <c r="L37" s="7">
        <v>1301.0602746827158</v>
      </c>
      <c r="M37" s="7">
        <v>1336.7331030416099</v>
      </c>
      <c r="N37" s="7">
        <v>1376.8950436598072</v>
      </c>
      <c r="O37" s="7">
        <v>1419.5063170285571</v>
      </c>
      <c r="P37" s="7">
        <v>1454.2533417531092</v>
      </c>
      <c r="Q37" s="7">
        <v>1485.3013549633449</v>
      </c>
      <c r="R37" s="7">
        <v>1513.6721545271498</v>
      </c>
      <c r="S37" s="7">
        <v>1547.7267002247509</v>
      </c>
      <c r="T37" s="7">
        <v>1573.8789104830071</v>
      </c>
      <c r="U37" s="8">
        <v>2.6729684718388658E-2</v>
      </c>
    </row>
    <row r="38" spans="1:22" ht="15" customHeight="1" x14ac:dyDescent="0.3">
      <c r="A38" s="61"/>
      <c r="B38" s="6" t="s">
        <v>192</v>
      </c>
      <c r="C38" s="7">
        <v>0</v>
      </c>
      <c r="D38" s="7">
        <v>0</v>
      </c>
      <c r="E38" s="7">
        <v>0</v>
      </c>
      <c r="F38" s="7">
        <v>0</v>
      </c>
      <c r="G38" s="7">
        <v>0</v>
      </c>
      <c r="H38" s="7">
        <v>0</v>
      </c>
      <c r="I38" s="7">
        <v>153.67182485535801</v>
      </c>
      <c r="J38" s="7">
        <v>330.39442343902959</v>
      </c>
      <c r="K38" s="7">
        <v>487.52386435363621</v>
      </c>
      <c r="L38" s="7">
        <v>653.91708181111358</v>
      </c>
      <c r="M38" s="7">
        <v>833.92449492746289</v>
      </c>
      <c r="N38" s="7">
        <v>1034.488455819647</v>
      </c>
      <c r="O38" s="7">
        <v>1197.472087172293</v>
      </c>
      <c r="P38" s="7">
        <v>1363.593142594804</v>
      </c>
      <c r="Q38" s="7">
        <v>1533.3303317142611</v>
      </c>
      <c r="R38" s="7">
        <v>1707.153751911128</v>
      </c>
      <c r="S38" s="7">
        <v>1885.4803453786269</v>
      </c>
      <c r="T38" s="7">
        <v>1930.8315243183879</v>
      </c>
      <c r="U38" s="8">
        <v>0</v>
      </c>
    </row>
    <row r="39" spans="1:22" ht="15" customHeight="1" x14ac:dyDescent="0.3">
      <c r="A39" s="61"/>
      <c r="B39" s="6" t="s">
        <v>14</v>
      </c>
      <c r="C39" s="7">
        <v>4392.2922070300001</v>
      </c>
      <c r="D39" s="7">
        <v>4608.2492023811146</v>
      </c>
      <c r="E39" s="7">
        <v>5252.4880403235957</v>
      </c>
      <c r="F39" s="7">
        <v>5599.2277261535073</v>
      </c>
      <c r="G39" s="7">
        <v>5962.9531223890799</v>
      </c>
      <c r="H39" s="7">
        <v>6367.291980342191</v>
      </c>
      <c r="I39" s="7">
        <v>6793.2432198053266</v>
      </c>
      <c r="J39" s="7">
        <v>7110.0080917589685</v>
      </c>
      <c r="K39" s="7">
        <v>7852.1489534871953</v>
      </c>
      <c r="L39" s="7">
        <v>8414.8213271579352</v>
      </c>
      <c r="M39" s="7">
        <v>8947.906296769972</v>
      </c>
      <c r="N39" s="7">
        <v>9580.3185926673723</v>
      </c>
      <c r="O39" s="7">
        <v>10163.192983785426</v>
      </c>
      <c r="P39" s="7">
        <v>10704.869081204972</v>
      </c>
      <c r="Q39" s="7">
        <v>11107.127205031062</v>
      </c>
      <c r="R39" s="7">
        <v>11456.439383531881</v>
      </c>
      <c r="S39" s="7">
        <v>11790.0232062784</v>
      </c>
      <c r="T39" s="7">
        <v>12091.681113331435</v>
      </c>
      <c r="U39" s="8">
        <v>6.2146495575572169E-2</v>
      </c>
    </row>
    <row r="40" spans="1:22" ht="15" customHeight="1" x14ac:dyDescent="0.3">
      <c r="A40" s="61"/>
      <c r="B40" s="6" t="s">
        <v>193</v>
      </c>
      <c r="C40" s="7">
        <v>37.010144000000004</v>
      </c>
      <c r="D40" s="7">
        <v>37.830054379642618</v>
      </c>
      <c r="E40" s="7">
        <v>38.254763996801678</v>
      </c>
      <c r="F40" s="7">
        <v>38.903587077206069</v>
      </c>
      <c r="G40" s="7">
        <v>39.911565740852168</v>
      </c>
      <c r="H40" s="7">
        <v>41.12510568267534</v>
      </c>
      <c r="I40" s="7">
        <v>42.733695593903072</v>
      </c>
      <c r="J40" s="7">
        <v>44.545376367007464</v>
      </c>
      <c r="K40" s="7">
        <v>46.545803096921631</v>
      </c>
      <c r="L40" s="7">
        <v>48.647229692331109</v>
      </c>
      <c r="M40" s="7">
        <v>51.058125031324572</v>
      </c>
      <c r="N40" s="7">
        <v>53.70307660318845</v>
      </c>
      <c r="O40" s="7">
        <v>56.439328862999631</v>
      </c>
      <c r="P40" s="7">
        <v>58.617191327655661</v>
      </c>
      <c r="Q40" s="7">
        <v>60.555245658996654</v>
      </c>
      <c r="R40" s="7">
        <v>62.283962633978767</v>
      </c>
      <c r="S40" s="7">
        <v>63.875623416611141</v>
      </c>
      <c r="T40" s="7">
        <v>65.303892143960567</v>
      </c>
      <c r="U40" s="8">
        <v>3.4710559708673205E-2</v>
      </c>
    </row>
    <row r="41" spans="1:22" ht="15" customHeight="1" x14ac:dyDescent="0.3">
      <c r="A41" s="61"/>
      <c r="B41" s="6" t="s">
        <v>194</v>
      </c>
      <c r="C41" s="7">
        <v>104.95921300000001</v>
      </c>
      <c r="D41" s="7">
        <v>106.49091548446751</v>
      </c>
      <c r="E41" s="7">
        <v>107.73322913748315</v>
      </c>
      <c r="F41" s="7">
        <v>110.41423183674992</v>
      </c>
      <c r="G41" s="7">
        <v>114.93802882693629</v>
      </c>
      <c r="H41" s="7">
        <v>120.35351215190603</v>
      </c>
      <c r="I41" s="7">
        <v>127.21212716005019</v>
      </c>
      <c r="J41" s="7">
        <v>134.97759364043054</v>
      </c>
      <c r="K41" s="7">
        <v>143.02128504085505</v>
      </c>
      <c r="L41" s="7">
        <v>151.66809248208537</v>
      </c>
      <c r="M41" s="7">
        <v>161.26878261332837</v>
      </c>
      <c r="N41" s="7">
        <v>171.9099279207405</v>
      </c>
      <c r="O41" s="7">
        <v>182.95446155632189</v>
      </c>
      <c r="P41" s="7">
        <v>192.06993813712737</v>
      </c>
      <c r="Q41" s="7">
        <v>200.58388118546054</v>
      </c>
      <c r="R41" s="7">
        <v>208.35705836487489</v>
      </c>
      <c r="S41" s="7">
        <v>215.4172457840819</v>
      </c>
      <c r="T41" s="7">
        <v>222.08129514757621</v>
      </c>
      <c r="U41" s="8">
        <v>4.7007912607262892E-2</v>
      </c>
    </row>
    <row r="42" spans="1:22" ht="15" customHeight="1" x14ac:dyDescent="0.3">
      <c r="A42" s="61"/>
      <c r="B42" s="6" t="s">
        <v>15</v>
      </c>
      <c r="C42" s="7">
        <v>5868.3376539999999</v>
      </c>
      <c r="D42" s="7">
        <v>2797.6177540699996</v>
      </c>
      <c r="E42" s="7">
        <v>2797.6177540699996</v>
      </c>
      <c r="F42" s="7">
        <v>2797.6177540699996</v>
      </c>
      <c r="G42" s="7">
        <v>2797.6177540699996</v>
      </c>
      <c r="H42" s="7">
        <v>2797.6177540699996</v>
      </c>
      <c r="I42" s="7">
        <v>2797.6177540699996</v>
      </c>
      <c r="J42" s="7">
        <v>2797.6177540699996</v>
      </c>
      <c r="K42" s="7">
        <v>2797.6177540699996</v>
      </c>
      <c r="L42" s="7">
        <v>2797.6177540699996</v>
      </c>
      <c r="M42" s="7">
        <v>2797.6177540699996</v>
      </c>
      <c r="N42" s="7">
        <v>2797.6177540699996</v>
      </c>
      <c r="O42" s="7">
        <v>2797.6177540699996</v>
      </c>
      <c r="P42" s="7">
        <v>2797.6177540699996</v>
      </c>
      <c r="Q42" s="7">
        <v>2797.6177540699996</v>
      </c>
      <c r="R42" s="7">
        <v>2797.6177540699996</v>
      </c>
      <c r="S42" s="7">
        <v>2797.6177540699996</v>
      </c>
      <c r="T42" s="7">
        <v>2797.6177540699996</v>
      </c>
      <c r="U42" s="8">
        <v>0</v>
      </c>
    </row>
    <row r="43" spans="1:22" ht="15" customHeight="1" thickBot="1" x14ac:dyDescent="0.35">
      <c r="A43" s="61"/>
      <c r="B43" s="6" t="s">
        <v>16</v>
      </c>
      <c r="C43" s="7">
        <v>2654.5907307299999</v>
      </c>
      <c r="D43" s="7">
        <v>2268.2589197426269</v>
      </c>
      <c r="E43" s="7">
        <v>2287.8608764806445</v>
      </c>
      <c r="F43" s="7">
        <v>2311.4586979879691</v>
      </c>
      <c r="G43" s="7">
        <v>2347.8968141678142</v>
      </c>
      <c r="H43" s="7">
        <v>2390.4097504488923</v>
      </c>
      <c r="I43" s="7">
        <v>2446.5358314310242</v>
      </c>
      <c r="J43" s="7">
        <v>2510.6032856456368</v>
      </c>
      <c r="K43" s="7">
        <v>2580.2134073999136</v>
      </c>
      <c r="L43" s="7">
        <v>2653.2091690231891</v>
      </c>
      <c r="M43" s="7">
        <v>2738.8906707817155</v>
      </c>
      <c r="N43" s="7">
        <v>2834.0051291058508</v>
      </c>
      <c r="O43" s="7">
        <v>2933.9212223964587</v>
      </c>
      <c r="P43" s="7">
        <v>3014.7460711730928</v>
      </c>
      <c r="Q43" s="7">
        <v>3086.1983777038486</v>
      </c>
      <c r="R43" s="7">
        <v>3150.3808569485373</v>
      </c>
      <c r="S43" s="7">
        <v>3210.5486016299756</v>
      </c>
      <c r="T43" s="7">
        <v>3263.5833561696813</v>
      </c>
      <c r="U43" s="8">
        <v>2.2998813814058439E-2</v>
      </c>
    </row>
    <row r="44" spans="1:22" ht="15" customHeight="1" thickBot="1" x14ac:dyDescent="0.35">
      <c r="A44" s="62" t="s">
        <v>17</v>
      </c>
      <c r="B44" s="63"/>
      <c r="C44" s="11">
        <v>89296.816058502998</v>
      </c>
      <c r="D44" s="11">
        <v>88028.370357710999</v>
      </c>
      <c r="E44" s="11">
        <v>90362.460308657697</v>
      </c>
      <c r="F44" s="11">
        <v>93609.463719327294</v>
      </c>
      <c r="G44" s="11">
        <v>97674.882479833701</v>
      </c>
      <c r="H44" s="11">
        <v>106694.837327726</v>
      </c>
      <c r="I44" s="11">
        <v>114359.30490840301</v>
      </c>
      <c r="J44" s="11">
        <v>121694.42031519899</v>
      </c>
      <c r="K44" s="11">
        <v>128835.03144818</v>
      </c>
      <c r="L44" s="11">
        <v>133920.844692388</v>
      </c>
      <c r="M44" s="11">
        <v>139680.97452549601</v>
      </c>
      <c r="N44" s="11">
        <v>145383.68203917</v>
      </c>
      <c r="O44" s="11">
        <v>150979.20809128101</v>
      </c>
      <c r="P44" s="11">
        <v>155622.82805961501</v>
      </c>
      <c r="Q44" s="11">
        <v>159714.54913766199</v>
      </c>
      <c r="R44" s="11">
        <v>163349.20754812399</v>
      </c>
      <c r="S44" s="11">
        <v>166763.891829353</v>
      </c>
      <c r="T44" s="11">
        <v>169741.28091644199</v>
      </c>
      <c r="U44" s="12">
        <v>4.1892233766969822E-2</v>
      </c>
    </row>
    <row r="45" spans="1:22" ht="15" customHeight="1" x14ac:dyDescent="0.3">
      <c r="A45" s="64" t="s">
        <v>18</v>
      </c>
      <c r="B45" s="6" t="s">
        <v>19</v>
      </c>
      <c r="C45" s="13">
        <v>48164.342064344215</v>
      </c>
      <c r="D45" s="13">
        <v>50474.960142273041</v>
      </c>
      <c r="E45" s="13">
        <v>50949.693809139033</v>
      </c>
      <c r="F45" s="13">
        <v>52135.486928620419</v>
      </c>
      <c r="G45" s="13">
        <v>53171.481665631763</v>
      </c>
      <c r="H45" s="13">
        <v>54553.005435174447</v>
      </c>
      <c r="I45" s="13">
        <v>56961.038591982418</v>
      </c>
      <c r="J45" s="13">
        <v>59552.576779340779</v>
      </c>
      <c r="K45" s="13">
        <v>62098.384754794257</v>
      </c>
      <c r="L45" s="13">
        <v>64712.683747638417</v>
      </c>
      <c r="M45" s="13">
        <v>67498.77766416606</v>
      </c>
      <c r="N45" s="13">
        <v>70441.912079785077</v>
      </c>
      <c r="O45" s="13">
        <v>73441.629664735403</v>
      </c>
      <c r="P45" s="13">
        <v>75604.010598653142</v>
      </c>
      <c r="Q45" s="13">
        <v>77633.06051604604</v>
      </c>
      <c r="R45" s="13">
        <v>79452.775862079623</v>
      </c>
      <c r="S45" s="13">
        <v>81138.915102425381</v>
      </c>
      <c r="T45" s="13">
        <v>82663.366800270713</v>
      </c>
      <c r="U45" s="8">
        <v>3.1311401534270811E-2</v>
      </c>
    </row>
    <row r="46" spans="1:22" ht="15" customHeight="1" x14ac:dyDescent="0.3">
      <c r="A46" s="65"/>
      <c r="B46" s="6" t="s">
        <v>20</v>
      </c>
      <c r="C46" s="13">
        <v>12184.843116280001</v>
      </c>
      <c r="D46" s="13">
        <v>11631</v>
      </c>
      <c r="E46" s="13">
        <v>12003.300000000001</v>
      </c>
      <c r="F46" s="13">
        <v>12003.300000000001</v>
      </c>
      <c r="G46" s="13">
        <v>12670.15</v>
      </c>
      <c r="H46" s="13">
        <v>13337</v>
      </c>
      <c r="I46" s="13">
        <v>13337</v>
      </c>
      <c r="J46" s="13">
        <v>13337</v>
      </c>
      <c r="K46" s="13">
        <v>13337</v>
      </c>
      <c r="L46" s="13">
        <v>13337</v>
      </c>
      <c r="M46" s="13">
        <v>13337</v>
      </c>
      <c r="N46" s="13">
        <v>13337</v>
      </c>
      <c r="O46" s="13">
        <v>13337</v>
      </c>
      <c r="P46" s="13">
        <v>13338</v>
      </c>
      <c r="Q46" s="13">
        <v>13339</v>
      </c>
      <c r="R46" s="13">
        <v>13340</v>
      </c>
      <c r="S46" s="13">
        <v>13341</v>
      </c>
      <c r="T46" s="13">
        <v>13342</v>
      </c>
      <c r="U46" s="8">
        <v>8.6145817106140221E-3</v>
      </c>
    </row>
    <row r="47" spans="1:22" ht="15" customHeight="1" x14ac:dyDescent="0.3">
      <c r="A47" s="65"/>
      <c r="B47" s="6" t="s">
        <v>21</v>
      </c>
      <c r="C47" s="7">
        <v>217.19450838</v>
      </c>
      <c r="D47" s="7">
        <v>219.16705498486999</v>
      </c>
      <c r="E47" s="7">
        <v>218.844700051454</v>
      </c>
      <c r="F47" s="7">
        <v>221.52752671781201</v>
      </c>
      <c r="G47" s="7">
        <v>228.33383943461399</v>
      </c>
      <c r="H47" s="7">
        <v>237.98983103877401</v>
      </c>
      <c r="I47" s="7">
        <v>247.67089142726999</v>
      </c>
      <c r="J47" s="7">
        <v>258.26291354803101</v>
      </c>
      <c r="K47" s="7">
        <v>268.08472625695401</v>
      </c>
      <c r="L47" s="7">
        <v>278.22649208855103</v>
      </c>
      <c r="M47" s="7">
        <v>288.718218981657</v>
      </c>
      <c r="N47" s="7">
        <v>299.54515524413398</v>
      </c>
      <c r="O47" s="7">
        <v>310.36985831704999</v>
      </c>
      <c r="P47" s="7">
        <v>318.540105499361</v>
      </c>
      <c r="Q47" s="7">
        <v>326.37954045637599</v>
      </c>
      <c r="R47" s="7">
        <v>333.43358786837399</v>
      </c>
      <c r="S47" s="7">
        <v>339.89230290449399</v>
      </c>
      <c r="T47" s="7">
        <v>346.00285144348101</v>
      </c>
      <c r="U47" s="8">
        <v>2.8949416849880727E-2</v>
      </c>
    </row>
    <row r="48" spans="1:22" ht="15" customHeight="1" x14ac:dyDescent="0.3">
      <c r="A48" s="65"/>
      <c r="B48" s="6" t="s">
        <v>12</v>
      </c>
      <c r="C48" s="7">
        <v>446.62404814000001</v>
      </c>
      <c r="D48" s="7">
        <v>452.70588156544301</v>
      </c>
      <c r="E48" s="7">
        <v>455.21439833222303</v>
      </c>
      <c r="F48" s="7">
        <v>463.43204355001097</v>
      </c>
      <c r="G48" s="7">
        <v>480.33593244549002</v>
      </c>
      <c r="H48" s="7">
        <v>501.30167752376701</v>
      </c>
      <c r="I48" s="7">
        <v>525.046567770617</v>
      </c>
      <c r="J48" s="7">
        <v>550.44556619981699</v>
      </c>
      <c r="K48" s="7">
        <v>573.41451246695101</v>
      </c>
      <c r="L48" s="7">
        <v>597.22416926106098</v>
      </c>
      <c r="M48" s="7">
        <v>621.96045992059805</v>
      </c>
      <c r="N48" s="7">
        <v>648.43205307412302</v>
      </c>
      <c r="O48" s="7">
        <v>675.17217741453703</v>
      </c>
      <c r="P48" s="7">
        <v>695.24848804099395</v>
      </c>
      <c r="Q48" s="7">
        <v>713.85700229789995</v>
      </c>
      <c r="R48" s="7">
        <v>730.26882433159199</v>
      </c>
      <c r="S48" s="7">
        <v>744.87103059307003</v>
      </c>
      <c r="T48" s="7">
        <v>757.99062604056599</v>
      </c>
      <c r="U48" s="8">
        <v>3.2738769911689225E-2</v>
      </c>
      <c r="V48" s="9"/>
    </row>
    <row r="49" spans="1:22" ht="15" customHeight="1" x14ac:dyDescent="0.3">
      <c r="A49" s="65"/>
      <c r="B49" s="6" t="s">
        <v>22</v>
      </c>
      <c r="C49" s="7">
        <v>10410.71333884</v>
      </c>
      <c r="D49" s="7">
        <v>10484.156992693001</v>
      </c>
      <c r="E49" s="7">
        <v>10528.9936189931</v>
      </c>
      <c r="F49" s="7">
        <v>10700.5765925627</v>
      </c>
      <c r="G49" s="7">
        <v>11080.850916092801</v>
      </c>
      <c r="H49" s="7">
        <v>11551.4942439754</v>
      </c>
      <c r="I49" s="7">
        <v>12083.887660542448</v>
      </c>
      <c r="J49" s="7">
        <v>12653.134155542957</v>
      </c>
      <c r="K49" s="7">
        <v>13161.265760620799</v>
      </c>
      <c r="L49" s="7">
        <v>13690.18884056881</v>
      </c>
      <c r="M49" s="7">
        <v>14234.628464179061</v>
      </c>
      <c r="N49" s="7">
        <v>14813.850142779307</v>
      </c>
      <c r="O49" s="7">
        <v>15392.403959926582</v>
      </c>
      <c r="P49" s="7">
        <v>15823.380533113683</v>
      </c>
      <c r="Q49" s="7">
        <v>16224.408928987083</v>
      </c>
      <c r="R49" s="7">
        <v>16578.981587952883</v>
      </c>
      <c r="S49" s="7">
        <v>16895.394289219283</v>
      </c>
      <c r="T49" s="7">
        <v>17179.979384947485</v>
      </c>
      <c r="U49" s="8">
        <v>3.1348806094376958E-2</v>
      </c>
      <c r="V49" s="9"/>
    </row>
    <row r="50" spans="1:22" ht="15" customHeight="1" x14ac:dyDescent="0.3">
      <c r="A50" s="65"/>
      <c r="B50" s="6" t="s">
        <v>23</v>
      </c>
      <c r="C50" s="7">
        <v>351.53559998999998</v>
      </c>
      <c r="D50" s="7">
        <v>357.20797615983901</v>
      </c>
      <c r="E50" s="7">
        <v>360.68641079461298</v>
      </c>
      <c r="F50" s="7">
        <v>368.946907585632</v>
      </c>
      <c r="G50" s="7">
        <v>382.86454290371699</v>
      </c>
      <c r="H50" s="7">
        <v>399.433882567789</v>
      </c>
      <c r="I50" s="7">
        <v>418.76973831215298</v>
      </c>
      <c r="J50" s="7">
        <v>439.50910266262701</v>
      </c>
      <c r="K50" s="7">
        <v>459.51909647035302</v>
      </c>
      <c r="L50" s="7">
        <v>479.77460107714302</v>
      </c>
      <c r="M50" s="7">
        <v>500.79040137834397</v>
      </c>
      <c r="N50" s="7">
        <v>521.74092006588899</v>
      </c>
      <c r="O50" s="7">
        <v>542.19629094634399</v>
      </c>
      <c r="P50" s="7">
        <v>557.61727086769201</v>
      </c>
      <c r="Q50" s="7">
        <v>572.35294615592295</v>
      </c>
      <c r="R50" s="7">
        <v>585.559483240075</v>
      </c>
      <c r="S50" s="7">
        <v>597.62521901289495</v>
      </c>
      <c r="T50" s="7">
        <v>608.93512310142205</v>
      </c>
      <c r="U50" s="8">
        <v>3.3899004847691705E-2</v>
      </c>
      <c r="V50" s="9"/>
    </row>
    <row r="51" spans="1:22" ht="15" customHeight="1" x14ac:dyDescent="0.3">
      <c r="A51" s="65"/>
      <c r="B51" s="6" t="s">
        <v>24</v>
      </c>
      <c r="C51" s="7">
        <v>411.93938901000001</v>
      </c>
      <c r="D51" s="7">
        <v>415.27737085058197</v>
      </c>
      <c r="E51" s="7">
        <v>416.014702704922</v>
      </c>
      <c r="F51" s="7">
        <v>424.569375258881</v>
      </c>
      <c r="G51" s="7">
        <v>443.115509649594</v>
      </c>
      <c r="H51" s="7">
        <v>465.70946352148098</v>
      </c>
      <c r="I51" s="7">
        <v>491.10526522888603</v>
      </c>
      <c r="J51" s="7">
        <v>518.57372979244803</v>
      </c>
      <c r="K51" s="7">
        <v>542.34529888515101</v>
      </c>
      <c r="L51" s="7">
        <v>567.31584443143402</v>
      </c>
      <c r="M51" s="7">
        <v>592.51537879458897</v>
      </c>
      <c r="N51" s="7">
        <v>618.91123471499702</v>
      </c>
      <c r="O51" s="7">
        <v>644.65004734566799</v>
      </c>
      <c r="P51" s="7">
        <v>663.47501412475197</v>
      </c>
      <c r="Q51" s="7">
        <v>681.26886803281195</v>
      </c>
      <c r="R51" s="7">
        <v>697.22873901917399</v>
      </c>
      <c r="S51" s="7">
        <v>711.60009869411999</v>
      </c>
      <c r="T51" s="7">
        <v>724.63452561777603</v>
      </c>
      <c r="U51" s="8">
        <v>3.5407478003852022E-2</v>
      </c>
      <c r="V51" s="9"/>
    </row>
    <row r="52" spans="1:22" ht="15" customHeight="1" x14ac:dyDescent="0.3">
      <c r="A52" s="65"/>
      <c r="B52" s="6" t="s">
        <v>25</v>
      </c>
      <c r="C52" s="7">
        <v>531.48059929999999</v>
      </c>
      <c r="D52" s="7">
        <v>536.50901568203199</v>
      </c>
      <c r="E52" s="7">
        <v>538.54711317798899</v>
      </c>
      <c r="F52" s="7">
        <v>548.52317933677796</v>
      </c>
      <c r="G52" s="7">
        <v>569.96611369392997</v>
      </c>
      <c r="H52" s="7">
        <v>596.18260492229297</v>
      </c>
      <c r="I52" s="7">
        <v>625.67845050935</v>
      </c>
      <c r="J52" s="7">
        <v>657.46953808216699</v>
      </c>
      <c r="K52" s="7">
        <v>685.35725733728805</v>
      </c>
      <c r="L52" s="7">
        <v>714.51940374551702</v>
      </c>
      <c r="M52" s="7">
        <v>744.21632771877296</v>
      </c>
      <c r="N52" s="7">
        <v>775.57715136144498</v>
      </c>
      <c r="O52" s="7">
        <v>806.52836977917195</v>
      </c>
      <c r="P52" s="7">
        <v>829.37846806481105</v>
      </c>
      <c r="Q52" s="7">
        <v>850.82050098720003</v>
      </c>
      <c r="R52" s="7">
        <v>869.93637475487901</v>
      </c>
      <c r="S52" s="7">
        <v>887.13716469966198</v>
      </c>
      <c r="T52" s="7">
        <v>902.65757779223998</v>
      </c>
      <c r="U52" s="8">
        <v>3.3050674260013624E-2</v>
      </c>
      <c r="V52" s="9"/>
    </row>
    <row r="53" spans="1:22" ht="15" customHeight="1" x14ac:dyDescent="0.3">
      <c r="A53" s="65"/>
      <c r="B53" s="6" t="s">
        <v>26</v>
      </c>
      <c r="C53" s="7">
        <v>2685.305512976774</v>
      </c>
      <c r="D53" s="7">
        <v>2709.32671730946</v>
      </c>
      <c r="E53" s="7">
        <v>2726.5107221792905</v>
      </c>
      <c r="F53" s="7">
        <v>2765.7333679904204</v>
      </c>
      <c r="G53" s="7">
        <v>2851.391922629949</v>
      </c>
      <c r="H53" s="7">
        <v>2958.5503500465488</v>
      </c>
      <c r="I53" s="7">
        <v>3080.2198882848802</v>
      </c>
      <c r="J53" s="7">
        <v>3209.3350461264044</v>
      </c>
      <c r="K53" s="7">
        <v>3327.6590924394231</v>
      </c>
      <c r="L53" s="7">
        <v>3449.8481038834948</v>
      </c>
      <c r="M53" s="7">
        <v>3577.754418213317</v>
      </c>
      <c r="N53" s="7">
        <v>3715.6201943641368</v>
      </c>
      <c r="O53" s="7">
        <v>3856.0667728080857</v>
      </c>
      <c r="P53" s="7">
        <v>3962.211633908636</v>
      </c>
      <c r="Q53" s="7">
        <v>4059.8890105428459</v>
      </c>
      <c r="R53" s="7">
        <v>4145.407740358236</v>
      </c>
      <c r="S53" s="7">
        <v>4221.3553957912163</v>
      </c>
      <c r="T53" s="7">
        <v>4289.2006043206356</v>
      </c>
      <c r="U53" s="8">
        <v>2.9128691339517454E-2</v>
      </c>
      <c r="V53" s="9"/>
    </row>
    <row r="54" spans="1:22" ht="15" customHeight="1" x14ac:dyDescent="0.3">
      <c r="A54" s="65"/>
      <c r="B54" s="6" t="s">
        <v>27</v>
      </c>
      <c r="C54" s="7">
        <v>198.32610047</v>
      </c>
      <c r="D54" s="7">
        <v>200.065951412267</v>
      </c>
      <c r="E54" s="7">
        <v>201.17130827953599</v>
      </c>
      <c r="F54" s="7">
        <v>204.291782972059</v>
      </c>
      <c r="G54" s="7">
        <v>211.09214123807499</v>
      </c>
      <c r="H54" s="7">
        <v>219.540162559111</v>
      </c>
      <c r="I54" s="7">
        <v>229.10749859446801</v>
      </c>
      <c r="J54" s="7">
        <v>239.30784265885401</v>
      </c>
      <c r="K54" s="7">
        <v>248.527180179276</v>
      </c>
      <c r="L54" s="7">
        <v>258.08590672626002</v>
      </c>
      <c r="M54" s="7">
        <v>268.005727694266</v>
      </c>
      <c r="N54" s="7">
        <v>278.628959794732</v>
      </c>
      <c r="O54" s="7">
        <v>289.346160268267</v>
      </c>
      <c r="P54" s="7">
        <v>297.388621954602</v>
      </c>
      <c r="Q54" s="7">
        <v>304.83225347783701</v>
      </c>
      <c r="R54" s="7">
        <v>311.38405208945898</v>
      </c>
      <c r="S54" s="7">
        <v>317.22244874058299</v>
      </c>
      <c r="T54" s="7">
        <v>322.455028317043</v>
      </c>
      <c r="U54" s="8">
        <v>3.0281728994358437E-2</v>
      </c>
      <c r="V54" s="9"/>
    </row>
    <row r="55" spans="1:22" ht="15" customHeight="1" x14ac:dyDescent="0.3">
      <c r="A55" s="65"/>
      <c r="B55" s="6" t="s">
        <v>28</v>
      </c>
      <c r="C55" s="7">
        <v>386.12388886000002</v>
      </c>
      <c r="D55" s="7">
        <v>392.070296084429</v>
      </c>
      <c r="E55" s="7">
        <v>393.96665981783502</v>
      </c>
      <c r="F55" s="7">
        <v>401.880780398848</v>
      </c>
      <c r="G55" s="7">
        <v>417.90179887383403</v>
      </c>
      <c r="H55" s="7">
        <v>437.62808761339699</v>
      </c>
      <c r="I55" s="7">
        <v>459.90490640685499</v>
      </c>
      <c r="J55" s="7">
        <v>483.859845286775</v>
      </c>
      <c r="K55" s="7">
        <v>505.254099274596</v>
      </c>
      <c r="L55" s="7">
        <v>527.50923522656001</v>
      </c>
      <c r="M55" s="7">
        <v>550.45411585169904</v>
      </c>
      <c r="N55" s="7">
        <v>574.86544239191596</v>
      </c>
      <c r="O55" s="7">
        <v>599.312462394107</v>
      </c>
      <c r="P55" s="7">
        <v>617.54943907302095</v>
      </c>
      <c r="Q55" s="7">
        <v>634.55235973889501</v>
      </c>
      <c r="R55" s="7">
        <v>649.63267510760204</v>
      </c>
      <c r="S55" s="7">
        <v>663.10180300850197</v>
      </c>
      <c r="T55" s="7">
        <v>675.24190957827796</v>
      </c>
      <c r="U55" s="8">
        <v>3.4560673233045902E-2</v>
      </c>
      <c r="V55" s="9"/>
    </row>
    <row r="56" spans="1:22" ht="15" customHeight="1" x14ac:dyDescent="0.3">
      <c r="A56" s="65"/>
      <c r="B56" s="6" t="s">
        <v>29</v>
      </c>
      <c r="C56" s="7">
        <v>265.77950479999998</v>
      </c>
      <c r="D56" s="7">
        <v>266.75350380933099</v>
      </c>
      <c r="E56" s="7">
        <v>268.36143989978302</v>
      </c>
      <c r="F56" s="7">
        <v>272.33112834301897</v>
      </c>
      <c r="G56" s="7">
        <v>280.29590555539602</v>
      </c>
      <c r="H56" s="7">
        <v>289.953264173121</v>
      </c>
      <c r="I56" s="7">
        <v>301.137404927722</v>
      </c>
      <c r="J56" s="7">
        <v>312.948695985119</v>
      </c>
      <c r="K56" s="7">
        <v>324.23362961183</v>
      </c>
      <c r="L56" s="7">
        <v>335.695688275279</v>
      </c>
      <c r="M56" s="7">
        <v>347.50012161714301</v>
      </c>
      <c r="N56" s="7">
        <v>359.24037962198599</v>
      </c>
      <c r="O56" s="7">
        <v>370.60727298882603</v>
      </c>
      <c r="P56" s="7">
        <v>379.14401568075903</v>
      </c>
      <c r="Q56" s="7">
        <v>387.34108865343097</v>
      </c>
      <c r="R56" s="7">
        <v>394.70210421119901</v>
      </c>
      <c r="S56" s="7">
        <v>401.448174181409</v>
      </c>
      <c r="T56" s="7">
        <v>407.77823674427702</v>
      </c>
      <c r="U56" s="8">
        <v>2.6879820356162876E-2</v>
      </c>
      <c r="V56" s="9"/>
    </row>
    <row r="57" spans="1:22" ht="15" customHeight="1" x14ac:dyDescent="0.3">
      <c r="A57" s="65"/>
      <c r="B57" s="6" t="s">
        <v>30</v>
      </c>
      <c r="C57" s="7">
        <v>161.07568158999999</v>
      </c>
      <c r="D57" s="7">
        <v>162.31812683579199</v>
      </c>
      <c r="E57" s="7">
        <v>163.41714057399699</v>
      </c>
      <c r="F57" s="7">
        <v>166.550777559408</v>
      </c>
      <c r="G57" s="7">
        <v>172.30942341362299</v>
      </c>
      <c r="H57" s="7">
        <v>179.24194523942299</v>
      </c>
      <c r="I57" s="7">
        <v>187.245594853196</v>
      </c>
      <c r="J57" s="7">
        <v>195.79150035268199</v>
      </c>
      <c r="K57" s="7">
        <v>203.905892949194</v>
      </c>
      <c r="L57" s="7">
        <v>212.14803926822799</v>
      </c>
      <c r="M57" s="7">
        <v>220.61797856568899</v>
      </c>
      <c r="N57" s="7">
        <v>229.03195329815799</v>
      </c>
      <c r="O57" s="7">
        <v>237.179495957401</v>
      </c>
      <c r="P57" s="7">
        <v>243.261085393347</v>
      </c>
      <c r="Q57" s="7">
        <v>249.11559015328399</v>
      </c>
      <c r="R57" s="7">
        <v>254.37719975479399</v>
      </c>
      <c r="S57" s="7">
        <v>259.21169734886098</v>
      </c>
      <c r="T57" s="7">
        <v>263.76019754778099</v>
      </c>
      <c r="U57" s="8">
        <v>3.0807666312954618E-2</v>
      </c>
      <c r="V57" s="9"/>
    </row>
    <row r="58" spans="1:22" ht="15" customHeight="1" x14ac:dyDescent="0.3">
      <c r="A58" s="65"/>
      <c r="B58" s="6" t="s">
        <v>31</v>
      </c>
      <c r="C58" s="7">
        <v>328.16281594999998</v>
      </c>
      <c r="D58" s="7">
        <v>328.75067184652102</v>
      </c>
      <c r="E58" s="7">
        <v>331.22350280898598</v>
      </c>
      <c r="F58" s="7">
        <v>338.29042883090898</v>
      </c>
      <c r="G58" s="7">
        <v>353.36744930065902</v>
      </c>
      <c r="H58" s="7">
        <v>371.84629709514701</v>
      </c>
      <c r="I58" s="7">
        <v>394.52980768497798</v>
      </c>
      <c r="J58" s="7">
        <v>419.90838178670401</v>
      </c>
      <c r="K58" s="7">
        <v>445.35868778210602</v>
      </c>
      <c r="L58" s="7">
        <v>472.28970192472002</v>
      </c>
      <c r="M58" s="7">
        <v>502.40727660654397</v>
      </c>
      <c r="N58" s="7">
        <v>534.37985585461502</v>
      </c>
      <c r="O58" s="7">
        <v>566.65962262068604</v>
      </c>
      <c r="P58" s="7">
        <v>593.06609551004499</v>
      </c>
      <c r="Q58" s="7">
        <v>618.39573611702599</v>
      </c>
      <c r="R58" s="7">
        <v>641.79034947571404</v>
      </c>
      <c r="S58" s="7">
        <v>662.95746442019697</v>
      </c>
      <c r="T58" s="7">
        <v>682.89354247709196</v>
      </c>
      <c r="U58" s="8">
        <v>4.6749825852803184E-2</v>
      </c>
      <c r="V58" s="9"/>
    </row>
    <row r="59" spans="1:22" ht="15" customHeight="1" x14ac:dyDescent="0.3">
      <c r="A59" s="65"/>
      <c r="B59" s="6" t="s">
        <v>32</v>
      </c>
      <c r="C59" s="7">
        <v>2111.1182209640001</v>
      </c>
      <c r="D59" s="7">
        <v>2145.5812827857967</v>
      </c>
      <c r="E59" s="7">
        <v>2166.7670673791099</v>
      </c>
      <c r="F59" s="7">
        <v>2196.018002475761</v>
      </c>
      <c r="G59" s="7">
        <v>2254.9966909615782</v>
      </c>
      <c r="H59" s="7">
        <v>2328.6915218344861</v>
      </c>
      <c r="I59" s="7">
        <v>2412.2608964365045</v>
      </c>
      <c r="J59" s="7">
        <v>2500.7071451369011</v>
      </c>
      <c r="K59" s="7">
        <v>2583.8065828733065</v>
      </c>
      <c r="L59" s="7">
        <v>2668.9046595051791</v>
      </c>
      <c r="M59" s="7">
        <v>2759.414031787313</v>
      </c>
      <c r="N59" s="7">
        <v>2858.3836243491905</v>
      </c>
      <c r="O59" s="7">
        <v>2961.1664135023148</v>
      </c>
      <c r="P59" s="7">
        <v>3039.9036566019349</v>
      </c>
      <c r="Q59" s="7">
        <v>3111.7341922130936</v>
      </c>
      <c r="R59" s="7">
        <v>3174.1798190614818</v>
      </c>
      <c r="S59" s="7">
        <v>3229.8628315086476</v>
      </c>
      <c r="T59" s="7">
        <v>3279.1452881155765</v>
      </c>
      <c r="U59" s="8">
        <v>2.6865304973805681E-2</v>
      </c>
      <c r="V59" s="9"/>
    </row>
    <row r="60" spans="1:22" ht="15" customHeight="1" x14ac:dyDescent="0.3">
      <c r="A60" s="65"/>
      <c r="B60" s="14" t="s">
        <v>33</v>
      </c>
      <c r="C60" s="7">
        <v>62.935685999999997</v>
      </c>
      <c r="D60" s="7">
        <v>63.239799178380807</v>
      </c>
      <c r="E60" s="7">
        <v>63.457416421139513</v>
      </c>
      <c r="F60" s="7">
        <v>65.003610595622561</v>
      </c>
      <c r="G60" s="7">
        <v>67.767645282756689</v>
      </c>
      <c r="H60" s="7">
        <v>71.104857390556276</v>
      </c>
      <c r="I60" s="7">
        <v>74.853053123816096</v>
      </c>
      <c r="J60" s="7">
        <v>78.95310601737711</v>
      </c>
      <c r="K60" s="7">
        <v>82.682467281296653</v>
      </c>
      <c r="L60" s="7">
        <v>86.493275116272827</v>
      </c>
      <c r="M60" s="7">
        <v>90.325698640098864</v>
      </c>
      <c r="N60" s="7">
        <v>94.106531646751037</v>
      </c>
      <c r="O60" s="7">
        <v>97.710212782364749</v>
      </c>
      <c r="P60" s="7">
        <v>100.31850165833045</v>
      </c>
      <c r="Q60" s="7">
        <v>102.88715626997231</v>
      </c>
      <c r="R60" s="7">
        <v>105.21513796098121</v>
      </c>
      <c r="S60" s="7">
        <v>107.43208121099926</v>
      </c>
      <c r="T60" s="7">
        <v>109.5228780807101</v>
      </c>
      <c r="U60" s="8">
        <v>3.4920876977680315E-2</v>
      </c>
      <c r="V60" s="9"/>
    </row>
    <row r="61" spans="1:22" ht="15" customHeight="1" x14ac:dyDescent="0.3">
      <c r="A61" s="65"/>
      <c r="B61" s="6" t="s">
        <v>34</v>
      </c>
      <c r="C61" s="7">
        <v>233.822565</v>
      </c>
      <c r="D61" s="7">
        <v>236.32334651292399</v>
      </c>
      <c r="E61" s="7">
        <v>237.95058990794934</v>
      </c>
      <c r="F61" s="7">
        <v>241.42465620670865</v>
      </c>
      <c r="G61" s="7">
        <v>248.74648135780211</v>
      </c>
      <c r="H61" s="7">
        <v>257.68246705329028</v>
      </c>
      <c r="I61" s="7">
        <v>267.68898706378894</v>
      </c>
      <c r="J61" s="7">
        <v>278.54840814598515</v>
      </c>
      <c r="K61" s="7">
        <v>288.19198863484746</v>
      </c>
      <c r="L61" s="7">
        <v>298.18253631539784</v>
      </c>
      <c r="M61" s="7">
        <v>308.4736061244966</v>
      </c>
      <c r="N61" s="7">
        <v>319.52555287192888</v>
      </c>
      <c r="O61" s="7">
        <v>330.6482238446896</v>
      </c>
      <c r="P61" s="7">
        <v>338.98175563853874</v>
      </c>
      <c r="Q61" s="7">
        <v>346.72574645414221</v>
      </c>
      <c r="R61" s="7">
        <v>353.59334667129883</v>
      </c>
      <c r="S61" s="7">
        <v>359.92205065053508</v>
      </c>
      <c r="T61" s="7">
        <v>365.52996525880928</v>
      </c>
      <c r="U61" s="8">
        <v>2.7634136182931535E-2</v>
      </c>
    </row>
    <row r="62" spans="1:22" ht="15" customHeight="1" x14ac:dyDescent="0.3">
      <c r="A62" s="65"/>
      <c r="B62" s="6" t="s">
        <v>35</v>
      </c>
      <c r="C62" s="7">
        <v>145.04692066900003</v>
      </c>
      <c r="D62" s="7">
        <v>148.86382824589907</v>
      </c>
      <c r="E62" s="7">
        <v>150.9871178634796</v>
      </c>
      <c r="F62" s="7">
        <v>154.21522693385594</v>
      </c>
      <c r="G62" s="7">
        <v>159.20027288478533</v>
      </c>
      <c r="H62" s="7">
        <v>164.98633322502013</v>
      </c>
      <c r="I62" s="7">
        <v>171.76433013744847</v>
      </c>
      <c r="J62" s="7">
        <v>179.02664882221421</v>
      </c>
      <c r="K62" s="7">
        <v>186.29475610406308</v>
      </c>
      <c r="L62" s="7">
        <v>193.63940827951157</v>
      </c>
      <c r="M62" s="7">
        <v>201.35104825872872</v>
      </c>
      <c r="N62" s="7">
        <v>209.09475237738221</v>
      </c>
      <c r="O62" s="7">
        <v>216.73390908834739</v>
      </c>
      <c r="P62" s="7">
        <v>222.63081014048427</v>
      </c>
      <c r="Q62" s="7">
        <v>228.25647887677752</v>
      </c>
      <c r="R62" s="7">
        <v>233.32264733148648</v>
      </c>
      <c r="S62" s="7">
        <v>237.9858344367417</v>
      </c>
      <c r="T62" s="7">
        <v>242.33061148307945</v>
      </c>
      <c r="U62" s="8">
        <v>3.0922915830838615E-2</v>
      </c>
    </row>
    <row r="63" spans="1:22" ht="15" customHeight="1" x14ac:dyDescent="0.3">
      <c r="A63" s="65"/>
      <c r="B63" s="6" t="s">
        <v>36</v>
      </c>
      <c r="C63" s="7">
        <v>138.27173400499998</v>
      </c>
      <c r="D63" s="7">
        <v>140.00859118537628</v>
      </c>
      <c r="E63" s="7">
        <v>140.00512211816746</v>
      </c>
      <c r="F63" s="7">
        <v>141.91414321929079</v>
      </c>
      <c r="G63" s="7">
        <v>146.36003815423868</v>
      </c>
      <c r="H63" s="7">
        <v>152.92341011090704</v>
      </c>
      <c r="I63" s="7">
        <v>159.32947509413961</v>
      </c>
      <c r="J63" s="7">
        <v>166.34680346043706</v>
      </c>
      <c r="K63" s="7">
        <v>172.97486380814883</v>
      </c>
      <c r="L63" s="7">
        <v>179.80343289188693</v>
      </c>
      <c r="M63" s="7">
        <v>186.95584630693892</v>
      </c>
      <c r="N63" s="7">
        <v>194.36279323663575</v>
      </c>
      <c r="O63" s="7">
        <v>201.83148459889676</v>
      </c>
      <c r="P63" s="7">
        <v>207.50908551198501</v>
      </c>
      <c r="Q63" s="7">
        <v>212.91792368719345</v>
      </c>
      <c r="R63" s="7">
        <v>217.7640753925387</v>
      </c>
      <c r="S63" s="7">
        <v>222.16769401545415</v>
      </c>
      <c r="T63" s="7">
        <v>226.3095901717904</v>
      </c>
      <c r="U63" s="8">
        <v>3.0467423960245377E-2</v>
      </c>
    </row>
    <row r="64" spans="1:22" ht="15" customHeight="1" x14ac:dyDescent="0.3">
      <c r="A64" s="65"/>
      <c r="B64" s="6" t="s">
        <v>37</v>
      </c>
      <c r="C64" s="7">
        <v>66.730999999999995</v>
      </c>
      <c r="D64" s="7">
        <v>67.131385999999992</v>
      </c>
      <c r="E64" s="7">
        <v>67.534174315999991</v>
      </c>
      <c r="F64" s="7">
        <v>67.939379361895988</v>
      </c>
      <c r="G64" s="7">
        <v>68.347015638067361</v>
      </c>
      <c r="H64" s="7">
        <v>68.757097731895769</v>
      </c>
      <c r="I64" s="7">
        <v>69.169640318287151</v>
      </c>
      <c r="J64" s="7">
        <v>69.584658160196881</v>
      </c>
      <c r="K64" s="7">
        <v>70.002166109158068</v>
      </c>
      <c r="L64" s="7">
        <v>70.422179105813015</v>
      </c>
      <c r="M64" s="7">
        <v>70.8447121804479</v>
      </c>
      <c r="N64" s="7">
        <v>71.269780453530586</v>
      </c>
      <c r="O64" s="7">
        <v>71.697399136251775</v>
      </c>
      <c r="P64" s="7">
        <v>72.127583531069291</v>
      </c>
      <c r="Q64" s="7">
        <v>72.560349032255701</v>
      </c>
      <c r="R64" s="7">
        <v>72.995711126449237</v>
      </c>
      <c r="S64" s="7">
        <v>73.433685393207938</v>
      </c>
      <c r="T64" s="7">
        <v>73.874287505567182</v>
      </c>
      <c r="U64" s="8">
        <v>6.0000000000000053E-3</v>
      </c>
    </row>
    <row r="65" spans="1:26" ht="15" customHeight="1" x14ac:dyDescent="0.3">
      <c r="A65" s="65"/>
      <c r="B65" s="6" t="s">
        <v>38</v>
      </c>
      <c r="C65" s="7">
        <v>324.10635259099996</v>
      </c>
      <c r="D65" s="7">
        <v>330.55285283583299</v>
      </c>
      <c r="E65" s="7">
        <v>332.93183692853381</v>
      </c>
      <c r="F65" s="7">
        <v>336.35992456992261</v>
      </c>
      <c r="G65" s="7">
        <v>343.60624110611298</v>
      </c>
      <c r="H65" s="7">
        <v>355.50824082294912</v>
      </c>
      <c r="I65" s="7">
        <v>366.19160492084194</v>
      </c>
      <c r="J65" s="7">
        <v>377.7774535301948</v>
      </c>
      <c r="K65" s="7">
        <v>389.30761720929769</v>
      </c>
      <c r="L65" s="7">
        <v>401.1759672251585</v>
      </c>
      <c r="M65" s="7">
        <v>414.02161454847374</v>
      </c>
      <c r="N65" s="7">
        <v>427.52529791061801</v>
      </c>
      <c r="O65" s="7">
        <v>441.45235040088448</v>
      </c>
      <c r="P65" s="7">
        <v>452.36904873608199</v>
      </c>
      <c r="Q65" s="7">
        <v>462.59665033953047</v>
      </c>
      <c r="R65" s="7">
        <v>471.72542486617601</v>
      </c>
      <c r="S65" s="7">
        <v>479.99876397976112</v>
      </c>
      <c r="T65" s="7">
        <v>487.60170933146219</v>
      </c>
      <c r="U65" s="8">
        <v>2.4593318254278129E-2</v>
      </c>
    </row>
    <row r="66" spans="1:26" ht="15" customHeight="1" x14ac:dyDescent="0.3">
      <c r="A66" s="65"/>
      <c r="B66" s="6" t="s">
        <v>39</v>
      </c>
      <c r="C66" s="7">
        <v>133.74528075999999</v>
      </c>
      <c r="D66" s="7">
        <v>136.59375576357564</v>
      </c>
      <c r="E66" s="7">
        <v>138.21498849365926</v>
      </c>
      <c r="F66" s="7">
        <v>139.33509604229354</v>
      </c>
      <c r="G66" s="7">
        <v>141.1943848061797</v>
      </c>
      <c r="H66" s="7">
        <v>143.33292194008959</v>
      </c>
      <c r="I66" s="7">
        <v>145.87002553908985</v>
      </c>
      <c r="J66" s="7">
        <v>148.72132183066816</v>
      </c>
      <c r="K66" s="7">
        <v>151.7830733722916</v>
      </c>
      <c r="L66" s="7">
        <v>154.86123976829214</v>
      </c>
      <c r="M66" s="7">
        <v>158.21648399261812</v>
      </c>
      <c r="N66" s="7">
        <v>161.70274166317435</v>
      </c>
      <c r="O66" s="7">
        <v>165.18905689756207</v>
      </c>
      <c r="P66" s="7">
        <v>168.0735259817323</v>
      </c>
      <c r="Q66" s="7">
        <v>170.81692490499981</v>
      </c>
      <c r="R66" s="7">
        <v>173.29618953904836</v>
      </c>
      <c r="S66" s="7">
        <v>175.86113930982154</v>
      </c>
      <c r="T66" s="7">
        <v>178.0594523075774</v>
      </c>
      <c r="U66" s="8">
        <v>1.6707170887380052E-2</v>
      </c>
    </row>
    <row r="67" spans="1:26" ht="15" customHeight="1" x14ac:dyDescent="0.3">
      <c r="A67" s="65"/>
      <c r="B67" s="6" t="s">
        <v>40</v>
      </c>
      <c r="C67" s="7">
        <v>29.9</v>
      </c>
      <c r="D67" s="7">
        <v>29.9</v>
      </c>
      <c r="E67" s="7">
        <v>29.9</v>
      </c>
      <c r="F67" s="7">
        <v>29.9</v>
      </c>
      <c r="G67" s="7">
        <v>29.9</v>
      </c>
      <c r="H67" s="7">
        <v>29.9</v>
      </c>
      <c r="I67" s="7">
        <v>29.9</v>
      </c>
      <c r="J67" s="7">
        <v>29.9</v>
      </c>
      <c r="K67" s="7">
        <v>29.9</v>
      </c>
      <c r="L67" s="7">
        <v>29.9</v>
      </c>
      <c r="M67" s="7">
        <v>29.9</v>
      </c>
      <c r="N67" s="7">
        <v>29.9</v>
      </c>
      <c r="O67" s="7">
        <v>29.9</v>
      </c>
      <c r="P67" s="7">
        <v>29.9</v>
      </c>
      <c r="Q67" s="7">
        <v>29.9</v>
      </c>
      <c r="R67" s="7">
        <v>29.9</v>
      </c>
      <c r="S67" s="7">
        <v>29.9</v>
      </c>
      <c r="T67" s="7">
        <v>29.9</v>
      </c>
      <c r="U67" s="8">
        <v>0</v>
      </c>
    </row>
    <row r="68" spans="1:26" ht="15" customHeight="1" x14ac:dyDescent="0.3">
      <c r="A68" s="65"/>
      <c r="B68" s="6" t="s">
        <v>41</v>
      </c>
      <c r="C68" s="7">
        <v>35.364829</v>
      </c>
      <c r="D68" s="7">
        <v>36.610428995644455</v>
      </c>
      <c r="E68" s="7">
        <v>37.224364552711087</v>
      </c>
      <c r="F68" s="7">
        <v>37.722982408550337</v>
      </c>
      <c r="G68" s="7">
        <v>38.410338765055684</v>
      </c>
      <c r="H68" s="7">
        <v>39.279926413743418</v>
      </c>
      <c r="I68" s="7">
        <v>40.262220656758601</v>
      </c>
      <c r="J68" s="7">
        <v>41.324870283107145</v>
      </c>
      <c r="K68" s="7">
        <v>42.428445210658282</v>
      </c>
      <c r="L68" s="7">
        <v>43.509062211533916</v>
      </c>
      <c r="M68" s="7">
        <v>44.745557453792081</v>
      </c>
      <c r="N68" s="7">
        <v>46.182351670489354</v>
      </c>
      <c r="O68" s="7">
        <v>47.797769431146733</v>
      </c>
      <c r="P68" s="7">
        <v>49.099186281332869</v>
      </c>
      <c r="Q68" s="7">
        <v>50.254394732357007</v>
      </c>
      <c r="R68" s="7">
        <v>51.243641664699631</v>
      </c>
      <c r="S68" s="7">
        <v>52.15781150182675</v>
      </c>
      <c r="T68" s="7">
        <v>52.938673576188421</v>
      </c>
      <c r="U68" s="8">
        <v>2.331776786774542E-2</v>
      </c>
    </row>
    <row r="69" spans="1:26" ht="15" customHeight="1" x14ac:dyDescent="0.3">
      <c r="A69" s="65"/>
      <c r="B69" s="6" t="s">
        <v>42</v>
      </c>
      <c r="C69" s="7">
        <v>200.97545787999996</v>
      </c>
      <c r="D69" s="7">
        <v>206.79503726745168</v>
      </c>
      <c r="E69" s="7">
        <v>210.15875862874373</v>
      </c>
      <c r="F69" s="7">
        <v>214.30515626381103</v>
      </c>
      <c r="G69" s="7">
        <v>220.58145494987579</v>
      </c>
      <c r="H69" s="7">
        <v>227.8759353222886</v>
      </c>
      <c r="I69" s="7">
        <v>236.86720936589202</v>
      </c>
      <c r="J69" s="7">
        <v>246.45278259860279</v>
      </c>
      <c r="K69" s="7">
        <v>256.46075239140799</v>
      </c>
      <c r="L69" s="7">
        <v>266.45513532334382</v>
      </c>
      <c r="M69" s="7">
        <v>277.27923829267127</v>
      </c>
      <c r="N69" s="7">
        <v>288.26207482126534</v>
      </c>
      <c r="O69" s="7">
        <v>299.29114835488269</v>
      </c>
      <c r="P69" s="7">
        <v>308.02796337110709</v>
      </c>
      <c r="Q69" s="7">
        <v>316.13109745858873</v>
      </c>
      <c r="R69" s="7">
        <v>323.31129586083472</v>
      </c>
      <c r="S69" s="7">
        <v>329.79366270246766</v>
      </c>
      <c r="T69" s="7">
        <v>335.69811764761596</v>
      </c>
      <c r="U69" s="8">
        <v>3.074336910607256E-2</v>
      </c>
    </row>
    <row r="70" spans="1:26" ht="15" customHeight="1" x14ac:dyDescent="0.3">
      <c r="A70" s="65"/>
      <c r="B70" s="6" t="s">
        <v>43</v>
      </c>
      <c r="C70" s="7">
        <v>1036.937472004</v>
      </c>
      <c r="D70" s="7">
        <v>1065.7021434644842</v>
      </c>
      <c r="E70" s="7">
        <v>1077.841672010594</v>
      </c>
      <c r="F70" s="7">
        <v>1097.0950534438434</v>
      </c>
      <c r="G70" s="7">
        <v>1131.0522441016997</v>
      </c>
      <c r="H70" s="7">
        <v>1173.2846024334747</v>
      </c>
      <c r="I70" s="7">
        <v>1221.1318924085949</v>
      </c>
      <c r="J70" s="7">
        <v>1271.9743788024373</v>
      </c>
      <c r="K70" s="7">
        <v>1320.1607223275689</v>
      </c>
      <c r="L70" s="7">
        <v>1369.39743031684</v>
      </c>
      <c r="M70" s="7">
        <v>1422.1160043443317</v>
      </c>
      <c r="N70" s="7">
        <v>1479.8551673347902</v>
      </c>
      <c r="O70" s="7">
        <v>1540.2610155460384</v>
      </c>
      <c r="P70" s="7">
        <v>1586.735725928115</v>
      </c>
      <c r="Q70" s="7">
        <v>1629.1563693455812</v>
      </c>
      <c r="R70" s="7">
        <v>1666.122805119689</v>
      </c>
      <c r="S70" s="7">
        <v>1698.8909585551876</v>
      </c>
      <c r="T70" s="7">
        <v>1728.0502833844785</v>
      </c>
      <c r="U70" s="8">
        <v>3.0670945530911098E-2</v>
      </c>
    </row>
    <row r="71" spans="1:26" ht="15" customHeight="1" x14ac:dyDescent="0.3">
      <c r="A71" s="65"/>
      <c r="B71" s="6" t="s">
        <v>44</v>
      </c>
      <c r="C71" s="7">
        <v>105.19920531</v>
      </c>
      <c r="D71" s="7">
        <v>107.20350502363816</v>
      </c>
      <c r="E71" s="7">
        <v>108.61391516485428</v>
      </c>
      <c r="F71" s="7">
        <v>109.41825641404718</v>
      </c>
      <c r="G71" s="7">
        <v>111.22354565299271</v>
      </c>
      <c r="H71" s="7">
        <v>114.91175546741631</v>
      </c>
      <c r="I71" s="7">
        <v>117.9249876513456</v>
      </c>
      <c r="J71" s="7">
        <v>121.01881427020277</v>
      </c>
      <c r="K71" s="7">
        <v>124.40926734381712</v>
      </c>
      <c r="L71" s="7">
        <v>127.87403963099077</v>
      </c>
      <c r="M71" s="7">
        <v>131.80317555548368</v>
      </c>
      <c r="N71" s="7">
        <v>135.97169149867491</v>
      </c>
      <c r="O71" s="7">
        <v>140.3410792324249</v>
      </c>
      <c r="P71" s="7">
        <v>143.8914906273445</v>
      </c>
      <c r="Q71" s="7">
        <v>147.11839257240447</v>
      </c>
      <c r="R71" s="7">
        <v>149.90853003801519</v>
      </c>
      <c r="S71" s="7">
        <v>152.32252699241789</v>
      </c>
      <c r="T71" s="7">
        <v>154.45335022873746</v>
      </c>
      <c r="U71" s="8">
        <v>2.3085128314674241E-2</v>
      </c>
    </row>
    <row r="72" spans="1:26" ht="15" customHeight="1" x14ac:dyDescent="0.3">
      <c r="A72" s="65"/>
      <c r="B72" s="6" t="s">
        <v>45</v>
      </c>
      <c r="C72" s="7">
        <v>2046.2503552149997</v>
      </c>
      <c r="D72" s="7">
        <v>2086.781981023767</v>
      </c>
      <c r="E72" s="7">
        <v>2112.6382343449031</v>
      </c>
      <c r="F72" s="7">
        <v>2152.6603025549439</v>
      </c>
      <c r="G72" s="7">
        <v>2218.6248822617099</v>
      </c>
      <c r="H72" s="7">
        <v>2296.3424626550027</v>
      </c>
      <c r="I72" s="7">
        <v>2388.9511320519268</v>
      </c>
      <c r="J72" s="7">
        <v>2487.5703144356744</v>
      </c>
      <c r="K72" s="7">
        <v>2586.4723175637573</v>
      </c>
      <c r="L72" s="7">
        <v>2686.0509534120115</v>
      </c>
      <c r="M72" s="7">
        <v>2791.3680007769231</v>
      </c>
      <c r="N72" s="7">
        <v>2897.2716901340796</v>
      </c>
      <c r="O72" s="7">
        <v>3001.9860288881478</v>
      </c>
      <c r="P72" s="7">
        <v>3083.0503650485575</v>
      </c>
      <c r="Q72" s="7">
        <v>3159.5316908111172</v>
      </c>
      <c r="R72" s="7">
        <v>3227.8349808426324</v>
      </c>
      <c r="S72" s="7">
        <v>3290.0399255263051</v>
      </c>
      <c r="T72" s="7">
        <v>3347.5674071337999</v>
      </c>
      <c r="U72" s="8">
        <v>2.9978752715257073E-2</v>
      </c>
    </row>
    <row r="73" spans="1:26" ht="15" customHeight="1" x14ac:dyDescent="0.3">
      <c r="A73" s="65"/>
      <c r="B73" s="6" t="s">
        <v>46</v>
      </c>
      <c r="C73" s="7">
        <v>1049.420116106</v>
      </c>
      <c r="D73" s="7">
        <v>1021.1844096859912</v>
      </c>
      <c r="E73" s="7">
        <v>1160.2792513863594</v>
      </c>
      <c r="F73" s="7">
        <v>1192.2317162760628</v>
      </c>
      <c r="G73" s="7">
        <v>1480.5497952087958</v>
      </c>
      <c r="H73" s="7">
        <v>1641.484277581005</v>
      </c>
      <c r="I73" s="7">
        <v>1670.44951071629</v>
      </c>
      <c r="J73" s="7">
        <v>1694.4887103969959</v>
      </c>
      <c r="K73" s="7">
        <v>1717.198349467883</v>
      </c>
      <c r="L73" s="7">
        <v>1737.6547562504929</v>
      </c>
      <c r="M73" s="7">
        <v>1757.9656614965265</v>
      </c>
      <c r="N73" s="7">
        <v>1779.4030063949922</v>
      </c>
      <c r="O73" s="7">
        <v>1801.5196507280677</v>
      </c>
      <c r="P73" s="7">
        <v>1813.6335873428854</v>
      </c>
      <c r="Q73" s="7">
        <v>1823.628308830253</v>
      </c>
      <c r="R73" s="7">
        <v>1831.3740619008684</v>
      </c>
      <c r="S73" s="7">
        <v>1838.1152719888369</v>
      </c>
      <c r="T73" s="7">
        <v>1843.5266343426551</v>
      </c>
      <c r="U73" s="8">
        <v>3.7609830162770752E-2</v>
      </c>
    </row>
    <row r="74" spans="1:26" ht="15" customHeight="1" x14ac:dyDescent="0.3">
      <c r="A74" s="65"/>
      <c r="B74" s="6" t="s">
        <v>47</v>
      </c>
      <c r="C74" s="7">
        <v>105.42894499399999</v>
      </c>
      <c r="D74" s="7">
        <v>105.55047021082743</v>
      </c>
      <c r="E74" s="7">
        <v>106.26330340954858</v>
      </c>
      <c r="F74" s="7">
        <v>106.1089657457015</v>
      </c>
      <c r="G74" s="7">
        <v>106.78391847861226</v>
      </c>
      <c r="H74" s="7">
        <v>108.08760127017524</v>
      </c>
      <c r="I74" s="7">
        <v>109.16405668704357</v>
      </c>
      <c r="J74" s="7">
        <v>110.14241336463792</v>
      </c>
      <c r="K74" s="7">
        <v>111.1404488783114</v>
      </c>
      <c r="L74" s="7">
        <v>112.18971348781159</v>
      </c>
      <c r="M74" s="7">
        <v>113.37003738143548</v>
      </c>
      <c r="N74" s="7">
        <v>114.65680183499543</v>
      </c>
      <c r="O74" s="7">
        <v>115.99270023084169</v>
      </c>
      <c r="P74" s="7">
        <v>117.14023469166253</v>
      </c>
      <c r="Q74" s="7">
        <v>118.19009720507442</v>
      </c>
      <c r="R74" s="7">
        <v>119.13639315420937</v>
      </c>
      <c r="S74" s="7">
        <v>120.02665934612159</v>
      </c>
      <c r="T74" s="7">
        <v>120.8025105781787</v>
      </c>
      <c r="U74" s="8">
        <v>8.4711689398009327E-3</v>
      </c>
      <c r="W74" s="15"/>
      <c r="X74" s="15"/>
      <c r="Y74" s="15"/>
      <c r="Z74" s="15"/>
    </row>
    <row r="75" spans="1:26" ht="15" customHeight="1" x14ac:dyDescent="0.3">
      <c r="A75" s="65"/>
      <c r="B75" s="6" t="s">
        <v>15</v>
      </c>
      <c r="C75" s="7">
        <v>4551.3834900000002</v>
      </c>
      <c r="D75" s="7">
        <v>2947.5678085999998</v>
      </c>
      <c r="E75" s="7">
        <v>2947.5678085999998</v>
      </c>
      <c r="F75" s="7">
        <v>2947.5678085999998</v>
      </c>
      <c r="G75" s="7">
        <v>2947.5678085999998</v>
      </c>
      <c r="H75" s="7">
        <v>2947.5678085999998</v>
      </c>
      <c r="I75" s="7">
        <v>2947.5678085999998</v>
      </c>
      <c r="J75" s="7">
        <v>2947.5678085999998</v>
      </c>
      <c r="K75" s="7">
        <v>2947.5678085999998</v>
      </c>
      <c r="L75" s="7">
        <v>2947.5678085999998</v>
      </c>
      <c r="M75" s="7">
        <v>2947.5678085999998</v>
      </c>
      <c r="N75" s="7">
        <v>2947.5678085999998</v>
      </c>
      <c r="O75" s="7">
        <v>2947.5678085999998</v>
      </c>
      <c r="P75" s="7">
        <v>2947.5678085999998</v>
      </c>
      <c r="Q75" s="7">
        <v>2947.5678085999998</v>
      </c>
      <c r="R75" s="7">
        <v>2947.5678085999998</v>
      </c>
      <c r="S75" s="7">
        <v>2947.5678085999998</v>
      </c>
      <c r="T75" s="7">
        <v>2947.5678085999998</v>
      </c>
      <c r="U75" s="8">
        <v>0</v>
      </c>
    </row>
    <row r="76" spans="1:26" ht="15" customHeight="1" thickBot="1" x14ac:dyDescent="0.35">
      <c r="A76" s="66"/>
      <c r="B76" s="6" t="s">
        <v>48</v>
      </c>
      <c r="C76" s="7">
        <v>1276.7543780000001</v>
      </c>
      <c r="D76" s="7">
        <v>1797.9730496</v>
      </c>
      <c r="E76" s="7">
        <v>1797.9730496</v>
      </c>
      <c r="F76" s="7">
        <v>1797.9730496</v>
      </c>
      <c r="G76" s="7">
        <v>1797.9730496</v>
      </c>
      <c r="H76" s="7">
        <v>1797.9730496</v>
      </c>
      <c r="I76" s="7">
        <v>1797.9730496</v>
      </c>
      <c r="J76" s="7">
        <v>1797.9730496</v>
      </c>
      <c r="K76" s="7">
        <v>1797.9730496</v>
      </c>
      <c r="L76" s="7">
        <v>1797.9730496</v>
      </c>
      <c r="M76" s="7">
        <v>1797.9730496</v>
      </c>
      <c r="N76" s="7">
        <v>1797.9730496</v>
      </c>
      <c r="O76" s="7">
        <v>1797.9730496</v>
      </c>
      <c r="P76" s="7">
        <v>1797.9730496</v>
      </c>
      <c r="Q76" s="7">
        <v>1797.9730496</v>
      </c>
      <c r="R76" s="7">
        <v>1797.9730496</v>
      </c>
      <c r="S76" s="7">
        <v>1797.9730496</v>
      </c>
      <c r="T76" s="7">
        <v>1797.9730496</v>
      </c>
      <c r="U76" s="8">
        <v>0</v>
      </c>
    </row>
    <row r="77" spans="1:26" ht="15" customHeight="1" thickBot="1" x14ac:dyDescent="0.35">
      <c r="A77" s="62" t="s">
        <v>49</v>
      </c>
      <c r="B77" s="62"/>
      <c r="C77" s="11">
        <v>90396.838177428901</v>
      </c>
      <c r="D77" s="11">
        <v>91303.8333778862</v>
      </c>
      <c r="E77" s="11">
        <v>92442.254197878501</v>
      </c>
      <c r="F77" s="11">
        <v>94042.634150439204</v>
      </c>
      <c r="G77" s="11">
        <v>96826.342968673707</v>
      </c>
      <c r="H77" s="11">
        <v>100018.571514903</v>
      </c>
      <c r="I77" s="11">
        <v>103569.662146897</v>
      </c>
      <c r="J77" s="11">
        <v>107376.20178482099</v>
      </c>
      <c r="K77" s="11">
        <v>111039.06466584399</v>
      </c>
      <c r="L77" s="11">
        <v>114804.564421156</v>
      </c>
      <c r="M77" s="11">
        <v>118789.03812902801</v>
      </c>
      <c r="N77" s="11">
        <v>123001.75023874899</v>
      </c>
      <c r="O77" s="11">
        <v>127278.181456365</v>
      </c>
      <c r="P77" s="11">
        <v>130401.204749176</v>
      </c>
      <c r="Q77" s="11">
        <v>133323.22097257999</v>
      </c>
      <c r="R77" s="11">
        <v>135931.943498974</v>
      </c>
      <c r="S77" s="11">
        <v>138325.18394635801</v>
      </c>
      <c r="T77" s="11">
        <v>140487.74802554501</v>
      </c>
      <c r="U77" s="12">
        <v>2.7298939899574215E-2</v>
      </c>
    </row>
    <row r="78" spans="1:26" ht="15" customHeight="1" x14ac:dyDescent="0.3">
      <c r="A78" s="64" t="s">
        <v>50</v>
      </c>
      <c r="B78" s="6" t="s">
        <v>51</v>
      </c>
      <c r="C78" s="7">
        <v>4685.5035072768005</v>
      </c>
      <c r="D78" s="7">
        <v>4504.7306154359176</v>
      </c>
      <c r="E78" s="7">
        <v>4571.9700832244016</v>
      </c>
      <c r="F78" s="7">
        <v>4696.4039525577409</v>
      </c>
      <c r="G78" s="7">
        <v>4927.8811537376387</v>
      </c>
      <c r="H78" s="7">
        <v>5328.4869638914606</v>
      </c>
      <c r="I78" s="7">
        <v>5641.5729748837784</v>
      </c>
      <c r="J78" s="7">
        <v>5997.309590555391</v>
      </c>
      <c r="K78" s="7">
        <v>6335.4822113871196</v>
      </c>
      <c r="L78" s="7">
        <v>6685.0109961324379</v>
      </c>
      <c r="M78" s="7">
        <v>7046.6483210952101</v>
      </c>
      <c r="N78" s="7">
        <v>7438.6179270846187</v>
      </c>
      <c r="O78" s="7">
        <v>7965.9179775643097</v>
      </c>
      <c r="P78" s="7">
        <v>8324.5819289303399</v>
      </c>
      <c r="Q78" s="7">
        <v>8636.334196758311</v>
      </c>
      <c r="R78" s="7">
        <v>8912.054114273069</v>
      </c>
      <c r="S78" s="7">
        <v>9174.9431647024394</v>
      </c>
      <c r="T78" s="7">
        <v>9533.4020923569806</v>
      </c>
      <c r="U78" s="8">
        <v>4.7969619887013648E-2</v>
      </c>
    </row>
    <row r="79" spans="1:26" ht="15" customHeight="1" x14ac:dyDescent="0.3">
      <c r="A79" s="65"/>
      <c r="B79" s="6" t="s">
        <v>52</v>
      </c>
      <c r="C79" s="7">
        <v>3802</v>
      </c>
      <c r="D79" s="7">
        <v>3941.9070000000002</v>
      </c>
      <c r="E79" s="7">
        <v>3941.9070000000002</v>
      </c>
      <c r="F79" s="7">
        <v>3941.9070000000002</v>
      </c>
      <c r="G79" s="7">
        <v>3941.9070000000002</v>
      </c>
      <c r="H79" s="7">
        <v>3941.9070000000002</v>
      </c>
      <c r="I79" s="7">
        <v>3941.9070000000002</v>
      </c>
      <c r="J79" s="7">
        <v>3941.9070000000002</v>
      </c>
      <c r="K79" s="7">
        <v>3941.9070000000002</v>
      </c>
      <c r="L79" s="7">
        <v>3941.9070000000002</v>
      </c>
      <c r="M79" s="7">
        <v>3941.9070000000002</v>
      </c>
      <c r="N79" s="7">
        <v>3941.9070000000002</v>
      </c>
      <c r="O79" s="7">
        <v>3941.9070000000002</v>
      </c>
      <c r="P79" s="7">
        <v>3942.9070000000002</v>
      </c>
      <c r="Q79" s="7">
        <v>3943.9070000000002</v>
      </c>
      <c r="R79" s="7">
        <v>3944.9070000000002</v>
      </c>
      <c r="S79" s="7">
        <v>3945.9070000000002</v>
      </c>
      <c r="T79" s="7">
        <v>3946.9070000000002</v>
      </c>
      <c r="U79" s="8">
        <v>7.9229253282964152E-5</v>
      </c>
    </row>
    <row r="80" spans="1:26" ht="15" customHeight="1" x14ac:dyDescent="0.3">
      <c r="A80" s="65"/>
      <c r="B80" s="6" t="s">
        <v>53</v>
      </c>
      <c r="C80" s="7">
        <v>1049.8780704999999</v>
      </c>
      <c r="D80" s="7">
        <v>1047.4806839754201</v>
      </c>
      <c r="E80" s="7">
        <v>1061.66027897037</v>
      </c>
      <c r="F80" s="7">
        <v>1090.2895697103199</v>
      </c>
      <c r="G80" s="7">
        <v>1139.55882415168</v>
      </c>
      <c r="H80" s="7">
        <v>1199.3369376625001</v>
      </c>
      <c r="I80" s="7">
        <v>1268.6132745645</v>
      </c>
      <c r="J80" s="7">
        <v>1343.9053566190801</v>
      </c>
      <c r="K80" s="7">
        <v>1414.54229312193</v>
      </c>
      <c r="L80" s="7">
        <v>1487.4023936573601</v>
      </c>
      <c r="M80" s="7">
        <v>1563.25276421219</v>
      </c>
      <c r="N80" s="7">
        <v>1644.38727030878</v>
      </c>
      <c r="O80" s="7">
        <v>1727.3920991515899</v>
      </c>
      <c r="P80" s="7">
        <v>1800.82618103496</v>
      </c>
      <c r="Q80" s="7">
        <v>1863.9872227383901</v>
      </c>
      <c r="R80" s="7">
        <v>1919.36452943163</v>
      </c>
      <c r="S80" s="7">
        <v>1968.7623538227599</v>
      </c>
      <c r="T80" s="7">
        <v>2014.6652604170199</v>
      </c>
      <c r="U80" s="8">
        <v>4.1726122327371051E-2</v>
      </c>
    </row>
    <row r="81" spans="1:26" ht="15" customHeight="1" thickBot="1" x14ac:dyDescent="0.35">
      <c r="A81" s="65"/>
      <c r="B81" s="6" t="s">
        <v>54</v>
      </c>
      <c r="C81" s="7">
        <v>7444.8364918500001</v>
      </c>
      <c r="D81" s="7">
        <v>7408.4276838283604</v>
      </c>
      <c r="E81" s="7">
        <v>7502.8734124554303</v>
      </c>
      <c r="F81" s="7">
        <v>7702.9191361470403</v>
      </c>
      <c r="G81" s="7">
        <v>8051.6624882603801</v>
      </c>
      <c r="H81" s="7">
        <v>8474.6184114836396</v>
      </c>
      <c r="I81" s="7">
        <v>8962.9229179233207</v>
      </c>
      <c r="J81" s="7">
        <v>9494.2320873029294</v>
      </c>
      <c r="K81" s="7">
        <v>9989.1971115581491</v>
      </c>
      <c r="L81" s="7">
        <v>10500.104638180601</v>
      </c>
      <c r="M81" s="7">
        <v>11030.094841728</v>
      </c>
      <c r="N81" s="7">
        <v>11596.1446892944</v>
      </c>
      <c r="O81" s="7">
        <v>12173.5555123131</v>
      </c>
      <c r="P81" s="7">
        <v>12683.7800427119</v>
      </c>
      <c r="Q81" s="7">
        <v>13123.9667369609</v>
      </c>
      <c r="R81" s="7">
        <v>13510.282197589</v>
      </c>
      <c r="S81" s="7">
        <v>13855.296676832901</v>
      </c>
      <c r="T81" s="7">
        <v>14176.025983177</v>
      </c>
      <c r="U81" s="8">
        <v>4.1392099086847711E-2</v>
      </c>
    </row>
    <row r="82" spans="1:26" ht="15" customHeight="1" thickBot="1" x14ac:dyDescent="0.35">
      <c r="A82" s="62" t="s">
        <v>55</v>
      </c>
      <c r="B82" s="62"/>
      <c r="C82" s="11">
        <v>16982.218069626801</v>
      </c>
      <c r="D82" s="11">
        <v>16902.545983239699</v>
      </c>
      <c r="E82" s="11">
        <v>17078.410774650201</v>
      </c>
      <c r="F82" s="11">
        <v>17431.519658415102</v>
      </c>
      <c r="G82" s="11">
        <v>18061.009466149699</v>
      </c>
      <c r="H82" s="11">
        <v>18944.349313037601</v>
      </c>
      <c r="I82" s="11">
        <v>19815.016167371599</v>
      </c>
      <c r="J82" s="11">
        <v>20777.354034477401</v>
      </c>
      <c r="K82" s="11">
        <v>21681.128616067199</v>
      </c>
      <c r="L82" s="11">
        <v>22614.425027970399</v>
      </c>
      <c r="M82" s="11">
        <v>23581.9029270354</v>
      </c>
      <c r="N82" s="11">
        <v>24621.056886687798</v>
      </c>
      <c r="O82" s="11">
        <v>25808.772589028998</v>
      </c>
      <c r="P82" s="11">
        <v>26752.095152677201</v>
      </c>
      <c r="Q82" s="11">
        <v>27568.195156457601</v>
      </c>
      <c r="R82" s="11">
        <v>28286.607841293699</v>
      </c>
      <c r="S82" s="11">
        <v>28944.909195358101</v>
      </c>
      <c r="T82" s="11">
        <v>29671.000335951001</v>
      </c>
      <c r="U82" s="12">
        <v>3.579486558674172E-2</v>
      </c>
      <c r="V82" s="9"/>
      <c r="W82" s="9"/>
      <c r="X82" s="9"/>
    </row>
    <row r="83" spans="1:26" ht="15" customHeight="1" x14ac:dyDescent="0.3">
      <c r="A83" s="67" t="s">
        <v>56</v>
      </c>
      <c r="B83" s="17" t="s">
        <v>57</v>
      </c>
      <c r="C83" s="7">
        <v>10157.467600469001</v>
      </c>
      <c r="D83" s="7">
        <v>10283.712899556855</v>
      </c>
      <c r="E83" s="7">
        <v>10402.966222615847</v>
      </c>
      <c r="F83" s="7">
        <v>10580.24320383144</v>
      </c>
      <c r="G83" s="7">
        <v>10844.272011678868</v>
      </c>
      <c r="H83" s="7">
        <v>11182.235445207119</v>
      </c>
      <c r="I83" s="7">
        <v>11594.427791442489</v>
      </c>
      <c r="J83" s="7">
        <v>12042.786223521476</v>
      </c>
      <c r="K83" s="7">
        <v>12482.405535867087</v>
      </c>
      <c r="L83" s="7">
        <v>12940.4289922553</v>
      </c>
      <c r="M83" s="7">
        <v>13398.804962214697</v>
      </c>
      <c r="N83" s="7">
        <v>13861.756794676872</v>
      </c>
      <c r="O83" s="7">
        <v>14317.738120156213</v>
      </c>
      <c r="P83" s="7">
        <v>14680.608418446533</v>
      </c>
      <c r="Q83" s="7">
        <v>15015.208109368094</v>
      </c>
      <c r="R83" s="7">
        <v>15334.010048204487</v>
      </c>
      <c r="S83" s="7">
        <v>15634.939099442692</v>
      </c>
      <c r="T83" s="7">
        <v>15913.340061136074</v>
      </c>
      <c r="U83" s="8">
        <v>2.766298116693644E-2</v>
      </c>
    </row>
    <row r="84" spans="1:26" ht="15" customHeight="1" x14ac:dyDescent="0.3">
      <c r="A84" s="68"/>
      <c r="B84" s="6" t="s">
        <v>58</v>
      </c>
      <c r="C84" s="7">
        <v>2572.7977599999999</v>
      </c>
      <c r="D84" s="7">
        <v>2669.386840627843</v>
      </c>
      <c r="E84" s="7">
        <v>2682.9766878117762</v>
      </c>
      <c r="F84" s="7">
        <v>2701.2731924948771</v>
      </c>
      <c r="G84" s="7">
        <v>2727.3643484943227</v>
      </c>
      <c r="H84" s="7">
        <v>2762.3061006419825</v>
      </c>
      <c r="I84" s="7">
        <v>2803.2258458543542</v>
      </c>
      <c r="J84" s="7">
        <v>2851.7356012304012</v>
      </c>
      <c r="K84" s="7">
        <v>2899.8178218189128</v>
      </c>
      <c r="L84" s="7">
        <v>2953.808227674474</v>
      </c>
      <c r="M84" s="7">
        <v>3012.4757364261463</v>
      </c>
      <c r="N84" s="7">
        <v>3076.6032813533398</v>
      </c>
      <c r="O84" s="7">
        <v>3142.3182103045351</v>
      </c>
      <c r="P84" s="7">
        <v>3198.5913676247133</v>
      </c>
      <c r="Q84" s="7">
        <v>3247.7839984679731</v>
      </c>
      <c r="R84" s="7">
        <v>3291.3515302964493</v>
      </c>
      <c r="S84" s="7">
        <v>3330.5737187896148</v>
      </c>
      <c r="T84" s="7">
        <v>3365.5575143983265</v>
      </c>
      <c r="U84" s="8">
        <v>1.4589454111405331E-2</v>
      </c>
    </row>
    <row r="85" spans="1:26" ht="15" customHeight="1" x14ac:dyDescent="0.3">
      <c r="A85" s="68"/>
      <c r="B85" s="6" t="s">
        <v>59</v>
      </c>
      <c r="C85" s="7">
        <v>1159.494394995</v>
      </c>
      <c r="D85" s="7">
        <v>1204.350609929789</v>
      </c>
      <c r="E85" s="7">
        <v>1209.9792905745217</v>
      </c>
      <c r="F85" s="7">
        <v>1217.5739054976166</v>
      </c>
      <c r="G85" s="7">
        <v>1231.1204757462622</v>
      </c>
      <c r="H85" s="7">
        <v>1250.5024092591061</v>
      </c>
      <c r="I85" s="7">
        <v>1274.0723516629998</v>
      </c>
      <c r="J85" s="7">
        <v>1301.9574290222617</v>
      </c>
      <c r="K85" s="7">
        <v>1328.0191114386982</v>
      </c>
      <c r="L85" s="7">
        <v>1357.4049856178942</v>
      </c>
      <c r="M85" s="7">
        <v>1388.9923081275165</v>
      </c>
      <c r="N85" s="7">
        <v>1423.3457151495479</v>
      </c>
      <c r="O85" s="7">
        <v>1458.1273170895183</v>
      </c>
      <c r="P85" s="7">
        <v>1487.5213668166484</v>
      </c>
      <c r="Q85" s="7">
        <v>1512.8678198001869</v>
      </c>
      <c r="R85" s="7">
        <v>1535.2635792066476</v>
      </c>
      <c r="S85" s="7">
        <v>1555.2347792600704</v>
      </c>
      <c r="T85" s="7">
        <v>1572.9569516141114</v>
      </c>
      <c r="U85" s="8">
        <v>1.6828578429640473E-2</v>
      </c>
    </row>
    <row r="86" spans="1:26" ht="15" customHeight="1" x14ac:dyDescent="0.3">
      <c r="A86" s="68"/>
      <c r="B86" s="6" t="s">
        <v>60</v>
      </c>
      <c r="C86" s="7">
        <v>743.92056900199998</v>
      </c>
      <c r="D86" s="7">
        <v>773.9341348827495</v>
      </c>
      <c r="E86" s="7">
        <v>778.53895119336346</v>
      </c>
      <c r="F86" s="7">
        <v>783.96445522034139</v>
      </c>
      <c r="G86" s="7">
        <v>793.71868339770708</v>
      </c>
      <c r="H86" s="7">
        <v>807.74146580012928</v>
      </c>
      <c r="I86" s="7">
        <v>824.64321604076792</v>
      </c>
      <c r="J86" s="7">
        <v>844.73063635985875</v>
      </c>
      <c r="K86" s="7">
        <v>863.80395086402245</v>
      </c>
      <c r="L86" s="7">
        <v>885.32157705895122</v>
      </c>
      <c r="M86" s="7">
        <v>908.5464885719889</v>
      </c>
      <c r="N86" s="7">
        <v>933.76158301058285</v>
      </c>
      <c r="O86" s="7">
        <v>959.17103160646582</v>
      </c>
      <c r="P86" s="7">
        <v>980.81636942571492</v>
      </c>
      <c r="Q86" s="7">
        <v>999.6560514753379</v>
      </c>
      <c r="R86" s="7">
        <v>1016.420772099227</v>
      </c>
      <c r="S86" s="7">
        <v>1031.4045539645963</v>
      </c>
      <c r="T86" s="7">
        <v>1044.7154174837019</v>
      </c>
      <c r="U86" s="8">
        <v>1.8927714626087555E-2</v>
      </c>
    </row>
    <row r="87" spans="1:26" ht="15" customHeight="1" x14ac:dyDescent="0.3">
      <c r="A87" s="68"/>
      <c r="B87" s="6" t="s">
        <v>61</v>
      </c>
      <c r="C87" s="7">
        <v>215.99556803999999</v>
      </c>
      <c r="D87" s="7">
        <v>220.38339687961027</v>
      </c>
      <c r="E87" s="7">
        <v>219.57126023632716</v>
      </c>
      <c r="F87" s="7">
        <v>220.45751720194505</v>
      </c>
      <c r="G87" s="7">
        <v>221.39997832661669</v>
      </c>
      <c r="H87" s="7">
        <v>222.39963721445474</v>
      </c>
      <c r="I87" s="7">
        <v>223.32490511780054</v>
      </c>
      <c r="J87" s="7">
        <v>224.47455917705147</v>
      </c>
      <c r="K87" s="7">
        <v>225.60257319093506</v>
      </c>
      <c r="L87" s="7">
        <v>227.07674779008175</v>
      </c>
      <c r="M87" s="7">
        <v>228.73803123115724</v>
      </c>
      <c r="N87" s="7">
        <v>230.63210535607061</v>
      </c>
      <c r="O87" s="7">
        <v>232.69564893922666</v>
      </c>
      <c r="P87" s="7">
        <v>234.33663176829697</v>
      </c>
      <c r="Q87" s="7">
        <v>235.62994102250534</v>
      </c>
      <c r="R87" s="7">
        <v>236.55477289384518</v>
      </c>
      <c r="S87" s="7">
        <v>237.29668126852766</v>
      </c>
      <c r="T87" s="7">
        <v>237.84683654027899</v>
      </c>
      <c r="U87" s="8">
        <v>4.77751233604784E-3</v>
      </c>
    </row>
    <row r="88" spans="1:26" ht="15" customHeight="1" x14ac:dyDescent="0.3">
      <c r="A88" s="68"/>
      <c r="B88" s="6" t="s">
        <v>16</v>
      </c>
      <c r="C88" s="7">
        <v>550.50823080000009</v>
      </c>
      <c r="D88" s="7">
        <v>553.46933986841589</v>
      </c>
      <c r="E88" s="7">
        <v>554.7386673232088</v>
      </c>
      <c r="F88" s="7">
        <v>556.04650017552899</v>
      </c>
      <c r="G88" s="7">
        <v>557.78176920545548</v>
      </c>
      <c r="H88" s="7">
        <v>560.04973004563988</v>
      </c>
      <c r="I88" s="7">
        <v>563.20192873614144</v>
      </c>
      <c r="J88" s="7">
        <v>569.8953639185861</v>
      </c>
      <c r="K88" s="7">
        <v>574.4921647638713</v>
      </c>
      <c r="L88" s="7">
        <v>579.55921181471024</v>
      </c>
      <c r="M88" s="7">
        <v>584.91693817245721</v>
      </c>
      <c r="N88" s="7">
        <v>590.09914156079287</v>
      </c>
      <c r="O88" s="7">
        <v>595.10026065441934</v>
      </c>
      <c r="P88" s="7">
        <v>599.60627332956574</v>
      </c>
      <c r="Q88" s="7">
        <v>604.34500733849438</v>
      </c>
      <c r="R88" s="7">
        <v>609.22175871165462</v>
      </c>
      <c r="S88" s="7">
        <v>614.25001524218067</v>
      </c>
      <c r="T88" s="7">
        <v>619.49704691509839</v>
      </c>
      <c r="U88" s="8">
        <v>7.0687147985071253E-3</v>
      </c>
    </row>
    <row r="89" spans="1:26" ht="15" customHeight="1" x14ac:dyDescent="0.3">
      <c r="A89" s="68"/>
      <c r="B89" s="6" t="s">
        <v>62</v>
      </c>
      <c r="C89" s="7">
        <v>2228.3823285900003</v>
      </c>
      <c r="D89" s="7">
        <v>2334.123874388938</v>
      </c>
      <c r="E89" s="7">
        <v>2357.7579851052769</v>
      </c>
      <c r="F89" s="7">
        <v>2398.0811448637796</v>
      </c>
      <c r="G89" s="7">
        <v>2455.3076146072444</v>
      </c>
      <c r="H89" s="7">
        <v>2525.7649547735191</v>
      </c>
      <c r="I89" s="7">
        <v>2604.2224054071662</v>
      </c>
      <c r="J89" s="7">
        <v>2693.9556054199302</v>
      </c>
      <c r="K89" s="7">
        <v>2792.1202003560716</v>
      </c>
      <c r="L89" s="7">
        <v>2899.5360897730657</v>
      </c>
      <c r="M89" s="7">
        <v>3027.4854393009641</v>
      </c>
      <c r="N89" s="7">
        <v>3160.1649434175474</v>
      </c>
      <c r="O89" s="7">
        <v>3292.7428887691663</v>
      </c>
      <c r="P89" s="7">
        <v>3399.751372709371</v>
      </c>
      <c r="Q89" s="7">
        <v>3491.7090545531146</v>
      </c>
      <c r="R89" s="7">
        <v>3571.7046676444102</v>
      </c>
      <c r="S89" s="7">
        <v>3641.7728242433022</v>
      </c>
      <c r="T89" s="7">
        <v>3700.6861262659968</v>
      </c>
      <c r="U89" s="8">
        <v>2.9223981467039639E-2</v>
      </c>
      <c r="V89" s="18"/>
      <c r="W89" s="18"/>
      <c r="X89" s="18"/>
    </row>
    <row r="90" spans="1:26" ht="15" customHeight="1" thickBot="1" x14ac:dyDescent="0.35">
      <c r="A90" s="68"/>
      <c r="B90" s="6" t="s">
        <v>63</v>
      </c>
      <c r="C90" s="7">
        <v>501.47260774199998</v>
      </c>
      <c r="D90" s="7">
        <v>523.56019680125098</v>
      </c>
      <c r="E90" s="7">
        <v>531.00801392590699</v>
      </c>
      <c r="F90" s="7">
        <v>541.88536582428696</v>
      </c>
      <c r="G90" s="7">
        <v>555.48886904057565</v>
      </c>
      <c r="H90" s="7">
        <v>571.23097630878726</v>
      </c>
      <c r="I90" s="7">
        <v>588.52680662600164</v>
      </c>
      <c r="J90" s="7">
        <v>607.45690272319689</v>
      </c>
      <c r="K90" s="7">
        <v>628.62733962926302</v>
      </c>
      <c r="L90" s="7">
        <v>651.06305404138288</v>
      </c>
      <c r="M90" s="7">
        <v>679.37367396557272</v>
      </c>
      <c r="N90" s="7">
        <v>707.53997199397486</v>
      </c>
      <c r="O90" s="7">
        <v>735.8040682859546</v>
      </c>
      <c r="P90" s="7">
        <v>758.90808663145651</v>
      </c>
      <c r="Q90" s="7">
        <v>779.30386026014423</v>
      </c>
      <c r="R90" s="7">
        <v>797.07683368730125</v>
      </c>
      <c r="S90" s="7">
        <v>812.54725401986707</v>
      </c>
      <c r="T90" s="7">
        <v>826.09998539254104</v>
      </c>
      <c r="U90" s="8">
        <v>2.8914113690311716E-2</v>
      </c>
    </row>
    <row r="91" spans="1:26" ht="15" customHeight="1" thickBot="1" x14ac:dyDescent="0.35">
      <c r="A91" s="62" t="s">
        <v>64</v>
      </c>
      <c r="B91" s="69"/>
      <c r="C91" s="49">
        <v>18130.039059637998</v>
      </c>
      <c r="D91" s="49">
        <v>18563.2034819482</v>
      </c>
      <c r="E91" s="49">
        <v>18738.0053299549</v>
      </c>
      <c r="F91" s="49">
        <v>18999.525285109801</v>
      </c>
      <c r="G91" s="49">
        <v>19386.453750496999</v>
      </c>
      <c r="H91" s="49">
        <v>19882.2307192507</v>
      </c>
      <c r="I91" s="49">
        <v>20475.645250887701</v>
      </c>
      <c r="J91" s="49">
        <v>21136.9923213728</v>
      </c>
      <c r="K91" s="49">
        <v>21794.888697928898</v>
      </c>
      <c r="L91" s="49">
        <v>22494.198886025901</v>
      </c>
      <c r="M91" s="49">
        <v>23229.333578010501</v>
      </c>
      <c r="N91" s="49">
        <v>23983.903536518701</v>
      </c>
      <c r="O91" s="49">
        <v>24733.697545805499</v>
      </c>
      <c r="P91" s="49">
        <v>25340.139886752298</v>
      </c>
      <c r="Q91" s="49">
        <v>25886.503842285802</v>
      </c>
      <c r="R91" s="49">
        <v>26391.603962744</v>
      </c>
      <c r="S91" s="49">
        <v>26858.0189262309</v>
      </c>
      <c r="T91" s="49">
        <v>27280.6999397461</v>
      </c>
      <c r="U91" s="12">
        <v>2.4354221285269428E-2</v>
      </c>
    </row>
    <row r="92" spans="1:26" ht="15" customHeight="1" thickBot="1" x14ac:dyDescent="0.35">
      <c r="A92" s="19" t="s">
        <v>65</v>
      </c>
      <c r="B92" s="51" t="s">
        <v>66</v>
      </c>
      <c r="C92" s="52">
        <v>20989.451741911995</v>
      </c>
      <c r="D92" s="53">
        <v>21027.859340786788</v>
      </c>
      <c r="E92" s="53">
        <v>21139.101417876445</v>
      </c>
      <c r="F92" s="53">
        <v>21422.219644090368</v>
      </c>
      <c r="G92" s="53">
        <v>22077.530695517293</v>
      </c>
      <c r="H92" s="53">
        <v>22911.32201719554</v>
      </c>
      <c r="I92" s="53">
        <v>23928.765662904014</v>
      </c>
      <c r="J92" s="53">
        <v>25047.413557584539</v>
      </c>
      <c r="K92" s="53">
        <v>26167.494973880512</v>
      </c>
      <c r="L92" s="53">
        <v>27337.774123166982</v>
      </c>
      <c r="M92" s="53">
        <v>28593.530031829563</v>
      </c>
      <c r="N92" s="53">
        <v>29885.227443469998</v>
      </c>
      <c r="O92" s="53">
        <v>31177.413150897177</v>
      </c>
      <c r="P92" s="53">
        <v>32155.028424910943</v>
      </c>
      <c r="Q92" s="53">
        <v>33072.768237762175</v>
      </c>
      <c r="R92" s="53">
        <v>33892.455630063116</v>
      </c>
      <c r="S92" s="54">
        <v>34657.337015048688</v>
      </c>
      <c r="T92" s="50">
        <v>35333.297340210214</v>
      </c>
      <c r="U92" s="48">
        <v>3.2967883933616049E-2</v>
      </c>
      <c r="V92" s="18"/>
      <c r="W92" s="18"/>
      <c r="X92" s="18"/>
      <c r="Y92" s="18"/>
      <c r="Z92" s="18"/>
    </row>
    <row r="93" spans="1:26" ht="15" customHeight="1" x14ac:dyDescent="0.3">
      <c r="A93" s="56" t="s">
        <v>67</v>
      </c>
      <c r="B93" s="14" t="s">
        <v>68</v>
      </c>
      <c r="C93" s="7">
        <v>946.0578756000001</v>
      </c>
      <c r="D93" s="7">
        <v>1033.5636602734942</v>
      </c>
      <c r="E93" s="7">
        <v>1089.5306903184435</v>
      </c>
      <c r="F93" s="7">
        <v>1133.2689201637393</v>
      </c>
      <c r="G93" s="7">
        <v>1181.5192278854261</v>
      </c>
      <c r="H93" s="7">
        <v>1232.387751452867</v>
      </c>
      <c r="I93" s="7">
        <v>1290.6821752426754</v>
      </c>
      <c r="J93" s="7">
        <v>1359.5796320254879</v>
      </c>
      <c r="K93" s="7">
        <v>1431.6658479124392</v>
      </c>
      <c r="L93" s="7">
        <v>1506.9936949131643</v>
      </c>
      <c r="M93" s="7">
        <v>1588.6216875148302</v>
      </c>
      <c r="N93" s="7">
        <v>1675.5159529139107</v>
      </c>
      <c r="O93" s="7">
        <v>1763.8459097159669</v>
      </c>
      <c r="P93" s="7">
        <v>1837.0755314225594</v>
      </c>
      <c r="Q93" s="7">
        <v>1908.0452473361402</v>
      </c>
      <c r="R93" s="7">
        <v>1974.8222246859364</v>
      </c>
      <c r="S93" s="7">
        <v>2039.2842786436186</v>
      </c>
      <c r="T93" s="7">
        <v>2099.4876099291655</v>
      </c>
      <c r="U93" s="8">
        <v>4.5288097743467981E-2</v>
      </c>
      <c r="V93" s="21"/>
      <c r="W93" s="18"/>
      <c r="X93" s="18"/>
      <c r="Y93" s="18"/>
      <c r="Z93" s="18"/>
    </row>
    <row r="94" spans="1:26" ht="15" customHeight="1" thickBot="1" x14ac:dyDescent="0.35">
      <c r="A94" s="57"/>
      <c r="B94" s="6" t="s">
        <v>69</v>
      </c>
      <c r="C94" s="7">
        <v>953.00775983499989</v>
      </c>
      <c r="D94" s="7">
        <v>974.17189995497199</v>
      </c>
      <c r="E94" s="7">
        <v>989.85640197914358</v>
      </c>
      <c r="F94" s="7">
        <v>1016.3364084391376</v>
      </c>
      <c r="G94" s="7">
        <v>1062.146180930524</v>
      </c>
      <c r="H94" s="7">
        <v>1118.7168518187527</v>
      </c>
      <c r="I94" s="7">
        <v>1188.0973053557429</v>
      </c>
      <c r="J94" s="7">
        <v>1269.1170202917592</v>
      </c>
      <c r="K94" s="7">
        <v>1350.2075903329344</v>
      </c>
      <c r="L94" s="7">
        <v>1436.0985810060909</v>
      </c>
      <c r="M94" s="7">
        <v>1528.2323224721124</v>
      </c>
      <c r="N94" s="7">
        <v>1625.7437599047996</v>
      </c>
      <c r="O94" s="7">
        <v>1722.8031508412651</v>
      </c>
      <c r="P94" s="7">
        <v>1802.862481129167</v>
      </c>
      <c r="Q94" s="7">
        <v>1880.1200758019297</v>
      </c>
      <c r="R94" s="7">
        <v>1952.5137573545037</v>
      </c>
      <c r="S94" s="7">
        <v>2018.8988265348287</v>
      </c>
      <c r="T94" s="7">
        <v>2082.6495393580763</v>
      </c>
      <c r="U94" s="8">
        <v>4.8633643812068694E-2</v>
      </c>
    </row>
    <row r="95" spans="1:26" ht="15" customHeight="1" thickBot="1" x14ac:dyDescent="0.35">
      <c r="A95" s="22" t="s">
        <v>70</v>
      </c>
      <c r="B95" s="22"/>
      <c r="C95" s="11">
        <v>1899.0656354350001</v>
      </c>
      <c r="D95" s="11">
        <v>2007.80531368538</v>
      </c>
      <c r="E95" s="11">
        <v>2079.5032625003601</v>
      </c>
      <c r="F95" s="11">
        <v>2149.60532860288</v>
      </c>
      <c r="G95" s="11">
        <v>2243.6654088159498</v>
      </c>
      <c r="H95" s="11">
        <v>2351.1046032716199</v>
      </c>
      <c r="I95" s="11">
        <v>2478.7794805984199</v>
      </c>
      <c r="J95" s="11">
        <v>2628.69665231725</v>
      </c>
      <c r="K95" s="11">
        <v>2781.8734382453699</v>
      </c>
      <c r="L95" s="11">
        <v>2943.0922759192499</v>
      </c>
      <c r="M95" s="11">
        <v>3116.8540099869401</v>
      </c>
      <c r="N95" s="11">
        <v>3301.2597128187099</v>
      </c>
      <c r="O95" s="11">
        <v>3486.6490605572299</v>
      </c>
      <c r="P95" s="11">
        <v>3639.93801255173</v>
      </c>
      <c r="Q95" s="11">
        <v>3788.1653231380701</v>
      </c>
      <c r="R95" s="11">
        <v>3927.3359820404398</v>
      </c>
      <c r="S95" s="11">
        <v>4058.1831051784502</v>
      </c>
      <c r="T95" s="11">
        <v>4182.1371492872404</v>
      </c>
      <c r="U95" s="12">
        <v>4.6929149525674285E-2</v>
      </c>
    </row>
    <row r="96" spans="1:26" ht="15" customHeight="1" thickBot="1" x14ac:dyDescent="0.35">
      <c r="A96" s="19" t="s">
        <v>71</v>
      </c>
      <c r="B96" s="20" t="s">
        <v>72</v>
      </c>
      <c r="C96" s="11">
        <v>3422.2665919999999</v>
      </c>
      <c r="D96" s="11">
        <v>3562.8721545548601</v>
      </c>
      <c r="E96" s="11">
        <v>3587.5067783731301</v>
      </c>
      <c r="F96" s="11">
        <v>3617.8528899336702</v>
      </c>
      <c r="G96" s="11">
        <v>3666.0121059001999</v>
      </c>
      <c r="H96" s="11">
        <v>3720.1749464510499</v>
      </c>
      <c r="I96" s="11">
        <v>3779.6643313364898</v>
      </c>
      <c r="J96" s="11">
        <v>3845.3113216443098</v>
      </c>
      <c r="K96" s="11">
        <v>3907.58613362191</v>
      </c>
      <c r="L96" s="11">
        <v>3975.3963437747502</v>
      </c>
      <c r="M96" s="11">
        <v>4046.9468280655401</v>
      </c>
      <c r="N96" s="11">
        <v>4118.0271478627901</v>
      </c>
      <c r="O96" s="11">
        <v>4190.1556475674897</v>
      </c>
      <c r="P96" s="11">
        <v>4238.2336287588596</v>
      </c>
      <c r="Q96" s="11">
        <v>4286.83216173457</v>
      </c>
      <c r="R96" s="11">
        <v>4330.9972124113701</v>
      </c>
      <c r="S96" s="11">
        <v>4372.3629325558304</v>
      </c>
      <c r="T96" s="11">
        <v>4412.9780108823397</v>
      </c>
      <c r="U96" s="12">
        <v>1.346375233526409E-2</v>
      </c>
    </row>
    <row r="97" spans="1:22" ht="15" customHeight="1" thickBot="1" x14ac:dyDescent="0.35">
      <c r="A97" s="19" t="s">
        <v>73</v>
      </c>
      <c r="B97" s="23" t="s">
        <v>74</v>
      </c>
      <c r="C97" s="11">
        <v>6.5825569999999898</v>
      </c>
      <c r="D97" s="11">
        <v>7.0981044281037597</v>
      </c>
      <c r="E97" s="11">
        <v>6.9248343161085097</v>
      </c>
      <c r="F97" s="11">
        <v>6.7606298510843903</v>
      </c>
      <c r="G97" s="11">
        <v>6.6615023441757</v>
      </c>
      <c r="H97" s="11">
        <v>6.6017645682061197</v>
      </c>
      <c r="I97" s="11">
        <v>6.6272595923986302</v>
      </c>
      <c r="J97" s="11">
        <v>6.6533774709468601</v>
      </c>
      <c r="K97" s="11">
        <v>6.9367902501396097</v>
      </c>
      <c r="L97" s="11">
        <v>7.2471928481905898</v>
      </c>
      <c r="M97" s="11">
        <v>7.8658662405478399</v>
      </c>
      <c r="N97" s="11">
        <v>8.4609516829463107</v>
      </c>
      <c r="O97" s="11">
        <v>9.1004024307397202</v>
      </c>
      <c r="P97" s="11">
        <v>9.7819479542420797</v>
      </c>
      <c r="Q97" s="11">
        <v>10.4706623933548</v>
      </c>
      <c r="R97" s="11">
        <v>11.1375007395217</v>
      </c>
      <c r="S97" s="11">
        <v>11.7501399838625</v>
      </c>
      <c r="T97" s="11">
        <v>12.3025566820947</v>
      </c>
      <c r="U97" s="12">
        <v>3.497131195644454E-2</v>
      </c>
    </row>
    <row r="98" spans="1:22" ht="15" customHeight="1" x14ac:dyDescent="0.3">
      <c r="A98" s="65" t="s">
        <v>75</v>
      </c>
      <c r="B98" s="6" t="s">
        <v>76</v>
      </c>
      <c r="C98" s="24">
        <v>539.03366050500006</v>
      </c>
      <c r="D98" s="24">
        <v>539.66029699874014</v>
      </c>
      <c r="E98" s="24">
        <v>548.67069888987169</v>
      </c>
      <c r="F98" s="24">
        <v>561.7381851549676</v>
      </c>
      <c r="G98" s="24">
        <v>581.10436283305614</v>
      </c>
      <c r="H98" s="24">
        <v>613.71293839601651</v>
      </c>
      <c r="I98" s="24">
        <v>644.75137883585853</v>
      </c>
      <c r="J98" s="24">
        <v>676.27113624769515</v>
      </c>
      <c r="K98" s="24">
        <v>706.89978164431693</v>
      </c>
      <c r="L98" s="24">
        <v>733.46555808571031</v>
      </c>
      <c r="M98" s="24">
        <v>762.41296875560909</v>
      </c>
      <c r="N98" s="24">
        <v>792.04895947455054</v>
      </c>
      <c r="O98" s="24">
        <v>821.91495724921822</v>
      </c>
      <c r="P98" s="24">
        <v>845.37903801572895</v>
      </c>
      <c r="Q98" s="24">
        <v>866.59728835376814</v>
      </c>
      <c r="R98" s="24">
        <v>885.53336855660586</v>
      </c>
      <c r="S98" s="24">
        <v>903.12761529401644</v>
      </c>
      <c r="T98" s="24">
        <v>919.06637533020444</v>
      </c>
      <c r="U98" s="8">
        <v>3.3835999022527652E-2</v>
      </c>
    </row>
    <row r="99" spans="1:22" ht="15" customHeight="1" x14ac:dyDescent="0.3">
      <c r="A99" s="65"/>
      <c r="B99" s="6" t="s">
        <v>77</v>
      </c>
      <c r="C99" s="24">
        <v>69.558095999999992</v>
      </c>
      <c r="D99" s="24">
        <v>69.638958559395348</v>
      </c>
      <c r="E99" s="24">
        <v>70.80168075220746</v>
      </c>
      <c r="F99" s="24">
        <v>72.487938087704208</v>
      </c>
      <c r="G99" s="24">
        <v>74.986992497077296</v>
      </c>
      <c r="H99" s="24">
        <v>79.19487522430191</v>
      </c>
      <c r="I99" s="24">
        <v>83.200144241791747</v>
      </c>
      <c r="J99" s="24">
        <v>87.267523466115549</v>
      </c>
      <c r="K99" s="24">
        <v>91.219911624681046</v>
      </c>
      <c r="L99" s="24">
        <v>94.648018185398954</v>
      </c>
      <c r="M99" s="24">
        <v>98.383456095606348</v>
      </c>
      <c r="N99" s="24">
        <v>102.20774989861665</v>
      </c>
      <c r="O99" s="24">
        <v>106.06172432091871</v>
      </c>
      <c r="P99" s="24">
        <v>109.08958121018912</v>
      </c>
      <c r="Q99" s="24">
        <v>111.82763117275111</v>
      </c>
      <c r="R99" s="24">
        <v>114.27118485245767</v>
      </c>
      <c r="S99" s="24">
        <v>116.54158537338606</v>
      </c>
      <c r="T99" s="24">
        <v>118.59835822812663</v>
      </c>
      <c r="U99" s="8">
        <v>3.3835999022527652E-2</v>
      </c>
    </row>
    <row r="100" spans="1:22" ht="15" customHeight="1" x14ac:dyDescent="0.3">
      <c r="A100" s="65"/>
      <c r="B100" s="6" t="s">
        <v>78</v>
      </c>
      <c r="C100" s="24">
        <v>774.31286198800001</v>
      </c>
      <c r="D100" s="24">
        <v>775.21301485867502</v>
      </c>
      <c r="E100" s="24">
        <v>788.15630687767032</v>
      </c>
      <c r="F100" s="24">
        <v>806.92753292584666</v>
      </c>
      <c r="G100" s="24">
        <v>834.7467241237398</v>
      </c>
      <c r="H100" s="24">
        <v>881.58839899401175</v>
      </c>
      <c r="I100" s="24">
        <v>926.17460095049466</v>
      </c>
      <c r="J100" s="24">
        <v>971.45220670866104</v>
      </c>
      <c r="K100" s="24">
        <v>1015.4497449211264</v>
      </c>
      <c r="L100" s="24">
        <v>1053.6110396499143</v>
      </c>
      <c r="M100" s="24">
        <v>1095.1935122212044</v>
      </c>
      <c r="N100" s="24">
        <v>1137.7651185471148</v>
      </c>
      <c r="O100" s="24">
        <v>1180.6671261719534</v>
      </c>
      <c r="P100" s="24">
        <v>1214.3728868014716</v>
      </c>
      <c r="Q100" s="24">
        <v>1244.8525494819669</v>
      </c>
      <c r="R100" s="24">
        <v>1272.0539128308844</v>
      </c>
      <c r="S100" s="24">
        <v>1297.3277547891105</v>
      </c>
      <c r="T100" s="24">
        <v>1320.2235177153038</v>
      </c>
      <c r="U100" s="8">
        <v>3.3835999022527652E-2</v>
      </c>
    </row>
    <row r="101" spans="1:22" ht="15" customHeight="1" x14ac:dyDescent="0.3">
      <c r="A101" s="65"/>
      <c r="B101" s="6" t="s">
        <v>79</v>
      </c>
      <c r="C101" s="24">
        <v>92.93195900000002</v>
      </c>
      <c r="D101" s="24">
        <v>93.039994102834982</v>
      </c>
      <c r="E101" s="24">
        <v>94.593430113372207</v>
      </c>
      <c r="F101" s="24">
        <v>96.846326707405396</v>
      </c>
      <c r="G101" s="24">
        <v>100.18514756746214</v>
      </c>
      <c r="H101" s="24">
        <v>105.8070206141776</v>
      </c>
      <c r="I101" s="24">
        <v>111.15819492057805</v>
      </c>
      <c r="J101" s="24">
        <v>116.59235055520485</v>
      </c>
      <c r="K101" s="24">
        <v>121.87287425303427</v>
      </c>
      <c r="L101" s="24">
        <v>126.45294007812913</v>
      </c>
      <c r="M101" s="24">
        <v>131.44361093718254</v>
      </c>
      <c r="N101" s="24">
        <v>136.55299626172203</v>
      </c>
      <c r="O101" s="24">
        <v>141.7020358932902</v>
      </c>
      <c r="P101" s="24">
        <v>145.74735467676501</v>
      </c>
      <c r="Q101" s="24">
        <v>149.40548164534624</v>
      </c>
      <c r="R101" s="24">
        <v>152.67015166128209</v>
      </c>
      <c r="S101" s="24">
        <v>155.70348322522392</v>
      </c>
      <c r="T101" s="24">
        <v>158.4514010320751</v>
      </c>
      <c r="U101" s="8">
        <v>3.3835999022527652E-2</v>
      </c>
    </row>
    <row r="102" spans="1:22" ht="15" customHeight="1" thickBot="1" x14ac:dyDescent="0.35">
      <c r="A102" s="66"/>
      <c r="B102" s="6" t="s">
        <v>80</v>
      </c>
      <c r="C102" s="24">
        <v>166.385053</v>
      </c>
      <c r="D102" s="24">
        <v>166.57847866867718</v>
      </c>
      <c r="E102" s="24">
        <v>169.35974504599892</v>
      </c>
      <c r="F102" s="24">
        <v>173.39332319538164</v>
      </c>
      <c r="G102" s="24">
        <v>179.37113633669341</v>
      </c>
      <c r="H102" s="24">
        <v>189.43651809451285</v>
      </c>
      <c r="I102" s="24">
        <v>199.0172417784145</v>
      </c>
      <c r="J102" s="24">
        <v>208.74653494092738</v>
      </c>
      <c r="K102" s="24">
        <v>218.20076602338099</v>
      </c>
      <c r="L102" s="24">
        <v>226.40089979062353</v>
      </c>
      <c r="M102" s="24">
        <v>235.33617936854739</v>
      </c>
      <c r="N102" s="24">
        <v>244.48400490853115</v>
      </c>
      <c r="O102" s="24">
        <v>253.7028273805461</v>
      </c>
      <c r="P102" s="24">
        <v>260.94555192259901</v>
      </c>
      <c r="Q102" s="24">
        <v>267.49504959915305</v>
      </c>
      <c r="R102" s="24">
        <v>273.34010332958178</v>
      </c>
      <c r="S102" s="24">
        <v>278.77096950806225</v>
      </c>
      <c r="T102" s="24">
        <v>283.6908318982716</v>
      </c>
      <c r="U102" s="8">
        <v>3.3835999022527652E-2</v>
      </c>
    </row>
    <row r="103" spans="1:22" ht="15" customHeight="1" thickBot="1" x14ac:dyDescent="0.35">
      <c r="A103" s="70" t="s">
        <v>75</v>
      </c>
      <c r="B103" s="71"/>
      <c r="C103" s="22">
        <v>1642.221630493</v>
      </c>
      <c r="D103" s="22">
        <v>1644.1307431883226</v>
      </c>
      <c r="E103" s="22">
        <v>1671.5818616791205</v>
      </c>
      <c r="F103" s="22">
        <v>1711.3933060713055</v>
      </c>
      <c r="G103" s="22">
        <v>1770.3943633580286</v>
      </c>
      <c r="H103" s="22">
        <v>1869.7397513230205</v>
      </c>
      <c r="I103" s="22">
        <v>1964.3015607271375</v>
      </c>
      <c r="J103" s="22">
        <v>2060.329751918604</v>
      </c>
      <c r="K103" s="22">
        <v>2153.6430784665395</v>
      </c>
      <c r="L103" s="22">
        <v>2234.5784557897759</v>
      </c>
      <c r="M103" s="22">
        <v>2322.7697273781496</v>
      </c>
      <c r="N103" s="22">
        <v>2413.0588290905348</v>
      </c>
      <c r="O103" s="22">
        <v>2504.0486710159262</v>
      </c>
      <c r="P103" s="22">
        <v>2575.5344126267532</v>
      </c>
      <c r="Q103" s="22">
        <v>2640.1780002529849</v>
      </c>
      <c r="R103" s="22">
        <v>2697.8687212308114</v>
      </c>
      <c r="S103" s="22">
        <v>2751.4714081897987</v>
      </c>
      <c r="T103" s="22">
        <v>2800.0304842039814</v>
      </c>
      <c r="U103" s="12">
        <v>3.3835999022527652E-2</v>
      </c>
    </row>
    <row r="104" spans="1:22" ht="15" customHeight="1" thickBot="1" x14ac:dyDescent="0.35">
      <c r="A104" s="70" t="s">
        <v>81</v>
      </c>
      <c r="B104" s="71"/>
      <c r="C104" s="22">
        <v>242765.49952203667</v>
      </c>
      <c r="D104" s="22">
        <v>243047.71885742852</v>
      </c>
      <c r="E104" s="22">
        <v>247105.74876588647</v>
      </c>
      <c r="F104" s="22">
        <v>252990.97461184073</v>
      </c>
      <c r="G104" s="22">
        <v>261712.95274108977</v>
      </c>
      <c r="H104" s="22">
        <v>276398.93195772666</v>
      </c>
      <c r="I104" s="22">
        <v>290377.76676871773</v>
      </c>
      <c r="J104" s="22">
        <v>304573.37311680586</v>
      </c>
      <c r="K104" s="22">
        <v>318367.64784248458</v>
      </c>
      <c r="L104" s="22">
        <v>330332.12141903926</v>
      </c>
      <c r="M104" s="22">
        <v>343369.2156230706</v>
      </c>
      <c r="N104" s="22">
        <v>356716.42678605049</v>
      </c>
      <c r="O104" s="22">
        <v>370167.22661494906</v>
      </c>
      <c r="P104" s="22">
        <v>380734.78427502315</v>
      </c>
      <c r="Q104" s="22">
        <v>390290.88349426648</v>
      </c>
      <c r="R104" s="22">
        <v>398819.15789762099</v>
      </c>
      <c r="S104" s="22">
        <v>406743.10849825665</v>
      </c>
      <c r="T104" s="22">
        <v>413921.47475894995</v>
      </c>
      <c r="U104" s="12">
        <v>3.3835999022527652E-2</v>
      </c>
    </row>
    <row r="105" spans="1:22" ht="15" customHeight="1" thickBot="1" x14ac:dyDescent="0.35">
      <c r="A105" s="70" t="s">
        <v>82</v>
      </c>
      <c r="B105" s="71"/>
      <c r="C105" s="25">
        <v>12683.045521999999</v>
      </c>
      <c r="D105" s="25">
        <v>8120.4006122700002</v>
      </c>
      <c r="E105" s="25">
        <v>8120.4006122700002</v>
      </c>
      <c r="F105" s="25">
        <v>8120.4006122700002</v>
      </c>
      <c r="G105" s="25">
        <v>8120.4006122700002</v>
      </c>
      <c r="H105" s="25">
        <v>8120.4006122700002</v>
      </c>
      <c r="I105" s="25">
        <v>8120.4006122700002</v>
      </c>
      <c r="J105" s="25">
        <v>8120.4006122700002</v>
      </c>
      <c r="K105" s="25">
        <v>8120.4006122700002</v>
      </c>
      <c r="L105" s="25">
        <v>8120.4006122700002</v>
      </c>
      <c r="M105" s="25">
        <v>8120.4006122700002</v>
      </c>
      <c r="N105" s="25">
        <v>8120.4006122700002</v>
      </c>
      <c r="O105" s="25">
        <v>8120.4006122700002</v>
      </c>
      <c r="P105" s="25">
        <v>8120.4006122700002</v>
      </c>
      <c r="Q105" s="25">
        <v>8120.4006122700002</v>
      </c>
      <c r="R105" s="25">
        <v>8120.4006122700002</v>
      </c>
      <c r="S105" s="25">
        <v>8120.4006122700002</v>
      </c>
      <c r="T105" s="25">
        <v>8120.4006122700002</v>
      </c>
      <c r="U105" s="12">
        <v>0</v>
      </c>
    </row>
    <row r="106" spans="1:22" ht="15" customHeight="1" thickBot="1" x14ac:dyDescent="0.35">
      <c r="A106" s="70" t="s">
        <v>83</v>
      </c>
      <c r="B106" s="71"/>
      <c r="C106" s="22">
        <v>230082.45400003667</v>
      </c>
      <c r="D106" s="22">
        <v>234927.31824515853</v>
      </c>
      <c r="E106" s="22">
        <v>238985.34815361648</v>
      </c>
      <c r="F106" s="22">
        <v>244870.57399957074</v>
      </c>
      <c r="G106" s="22">
        <v>253592.55212881978</v>
      </c>
      <c r="H106" s="22">
        <v>268278.53134545666</v>
      </c>
      <c r="I106" s="22">
        <v>282257.36615644774</v>
      </c>
      <c r="J106" s="22">
        <v>296452.97250453586</v>
      </c>
      <c r="K106" s="22">
        <v>310247.24723021459</v>
      </c>
      <c r="L106" s="22">
        <v>322211.72080676927</v>
      </c>
      <c r="M106" s="22">
        <v>335248.81501080061</v>
      </c>
      <c r="N106" s="22">
        <v>348596.0261737805</v>
      </c>
      <c r="O106" s="22">
        <v>362046.82600267907</v>
      </c>
      <c r="P106" s="22">
        <v>372614.38366275316</v>
      </c>
      <c r="Q106" s="22">
        <v>382170.48288199649</v>
      </c>
      <c r="R106" s="22">
        <v>390698.75728535099</v>
      </c>
      <c r="S106" s="22">
        <v>398622.70788598666</v>
      </c>
      <c r="T106" s="22">
        <v>405801.07414667995</v>
      </c>
      <c r="U106" s="12">
        <v>3.4751892674824703E-2</v>
      </c>
    </row>
    <row r="107" spans="1:22" ht="15" customHeight="1" x14ac:dyDescent="0.3">
      <c r="A107" s="26" t="s">
        <v>201</v>
      </c>
    </row>
    <row r="108" spans="1:22" ht="15" customHeight="1" x14ac:dyDescent="0.3">
      <c r="A108" s="26" t="s">
        <v>202</v>
      </c>
      <c r="V108" s="18"/>
    </row>
  </sheetData>
  <mergeCells count="17">
    <mergeCell ref="A98:A102"/>
    <mergeCell ref="A103:B103"/>
    <mergeCell ref="A104:B104"/>
    <mergeCell ref="A105:B105"/>
    <mergeCell ref="A106:B106"/>
    <mergeCell ref="A93:A94"/>
    <mergeCell ref="A1:U1"/>
    <mergeCell ref="A2:U2"/>
    <mergeCell ref="A3:U3"/>
    <mergeCell ref="A6:A43"/>
    <mergeCell ref="A44:B44"/>
    <mergeCell ref="A45:A76"/>
    <mergeCell ref="A77:B77"/>
    <mergeCell ref="A78:A81"/>
    <mergeCell ref="A82:B82"/>
    <mergeCell ref="A83:A90"/>
    <mergeCell ref="A91:B91"/>
  </mergeCells>
  <pageMargins left="0.25" right="0.25" top="0.75" bottom="0.75" header="0.3" footer="0.3"/>
  <pageSetup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45D1E-21C5-4A09-A1CD-436B63202AFB}">
  <sheetPr>
    <pageSetUpPr fitToPage="1"/>
  </sheetPr>
  <dimension ref="A1:U86"/>
  <sheetViews>
    <sheetView topLeftCell="A31" zoomScale="75" zoomScaleNormal="75" workbookViewId="0">
      <selection sqref="A1:U1"/>
    </sheetView>
  </sheetViews>
  <sheetFormatPr defaultRowHeight="14.4" x14ac:dyDescent="0.3"/>
  <cols>
    <col min="1" max="1" width="20.44140625" customWidth="1"/>
    <col min="2" max="2" width="43.6640625" customWidth="1"/>
    <col min="3" max="20" width="10.6640625" customWidth="1"/>
    <col min="21" max="21" width="15.33203125" customWidth="1"/>
  </cols>
  <sheetData>
    <row r="1" spans="1:21" ht="18.75" customHeight="1" x14ac:dyDescent="0.35">
      <c r="A1" s="58" t="s">
        <v>84</v>
      </c>
      <c r="B1" s="58"/>
      <c r="C1" s="58"/>
      <c r="D1" s="58"/>
      <c r="E1" s="58"/>
      <c r="F1" s="58"/>
      <c r="G1" s="58"/>
      <c r="H1" s="58"/>
      <c r="I1" s="58"/>
      <c r="J1" s="58"/>
      <c r="K1" s="58"/>
      <c r="L1" s="58"/>
      <c r="M1" s="58"/>
      <c r="N1" s="58"/>
      <c r="O1" s="58"/>
      <c r="P1" s="58"/>
      <c r="Q1" s="58"/>
      <c r="R1" s="58"/>
      <c r="S1" s="58"/>
      <c r="T1" s="58"/>
      <c r="U1" s="58"/>
    </row>
    <row r="2" spans="1:21" ht="15.75" customHeight="1" x14ac:dyDescent="0.3">
      <c r="A2" s="59" t="str">
        <f>'List of Forms'!A2</f>
        <v>California Energy Demand 2024-2040 Forecast - Planning Forecast</v>
      </c>
      <c r="B2" s="59"/>
      <c r="C2" s="59"/>
      <c r="D2" s="59"/>
      <c r="E2" s="59"/>
      <c r="F2" s="59"/>
      <c r="G2" s="59"/>
      <c r="H2" s="59"/>
      <c r="I2" s="59"/>
      <c r="J2" s="59"/>
      <c r="K2" s="59"/>
      <c r="L2" s="59"/>
      <c r="M2" s="59"/>
      <c r="N2" s="59"/>
      <c r="O2" s="59"/>
      <c r="P2" s="59"/>
      <c r="Q2" s="59"/>
      <c r="R2" s="59"/>
      <c r="S2" s="59"/>
      <c r="T2" s="59"/>
      <c r="U2" s="59"/>
    </row>
    <row r="3" spans="1:21" ht="15.75" customHeight="1" x14ac:dyDescent="0.3">
      <c r="A3" s="59" t="s">
        <v>85</v>
      </c>
      <c r="B3" s="59"/>
      <c r="C3" s="59"/>
      <c r="D3" s="59"/>
      <c r="E3" s="59"/>
      <c r="F3" s="59"/>
      <c r="G3" s="59"/>
      <c r="H3" s="59"/>
      <c r="I3" s="59"/>
      <c r="J3" s="59"/>
      <c r="K3" s="59"/>
      <c r="L3" s="59"/>
      <c r="M3" s="59"/>
      <c r="N3" s="59"/>
      <c r="O3" s="59"/>
      <c r="P3" s="59"/>
      <c r="Q3" s="59"/>
      <c r="R3" s="59"/>
      <c r="S3" s="59"/>
      <c r="T3" s="59"/>
      <c r="U3" s="59"/>
    </row>
    <row r="4" spans="1:21" x14ac:dyDescent="0.3">
      <c r="C4" s="28"/>
      <c r="D4" s="28"/>
      <c r="E4" s="28"/>
      <c r="F4" s="28"/>
      <c r="G4" s="28"/>
      <c r="H4" s="28"/>
      <c r="I4" s="28"/>
      <c r="J4" s="28"/>
      <c r="K4" s="28"/>
      <c r="L4" s="28"/>
      <c r="M4" s="28"/>
      <c r="N4" s="28"/>
      <c r="O4" s="28"/>
      <c r="P4" s="28"/>
      <c r="Q4" s="28"/>
      <c r="R4" s="28"/>
      <c r="S4" s="28"/>
      <c r="T4" s="28"/>
    </row>
    <row r="5" spans="1:21" ht="43.8" thickBot="1" x14ac:dyDescent="0.35">
      <c r="A5" s="5" t="s">
        <v>86</v>
      </c>
      <c r="B5" s="5" t="s">
        <v>10</v>
      </c>
      <c r="C5" s="5">
        <v>2023</v>
      </c>
      <c r="D5" s="5">
        <v>2024</v>
      </c>
      <c r="E5" s="5">
        <v>2025</v>
      </c>
      <c r="F5" s="5">
        <v>2026</v>
      </c>
      <c r="G5" s="5">
        <v>2027</v>
      </c>
      <c r="H5" s="5">
        <v>2028</v>
      </c>
      <c r="I5" s="5">
        <v>2029</v>
      </c>
      <c r="J5" s="5">
        <v>2030</v>
      </c>
      <c r="K5" s="5">
        <v>2031</v>
      </c>
      <c r="L5" s="5">
        <v>2032</v>
      </c>
      <c r="M5" s="5">
        <v>2033</v>
      </c>
      <c r="N5" s="5">
        <v>2034</v>
      </c>
      <c r="O5" s="5">
        <v>2035</v>
      </c>
      <c r="P5" s="5">
        <v>2036</v>
      </c>
      <c r="Q5" s="5">
        <v>2037</v>
      </c>
      <c r="R5" s="5">
        <v>2038</v>
      </c>
      <c r="S5" s="5">
        <v>2039</v>
      </c>
      <c r="T5" s="5">
        <v>2040</v>
      </c>
      <c r="U5" s="5" t="s">
        <v>157</v>
      </c>
    </row>
    <row r="6" spans="1:21" ht="15" customHeight="1" thickTop="1" x14ac:dyDescent="0.3">
      <c r="A6" s="29"/>
      <c r="B6" s="6" t="s">
        <v>87</v>
      </c>
      <c r="C6" s="7">
        <v>34045.303355032862</v>
      </c>
      <c r="D6" s="7">
        <v>34804.448984124901</v>
      </c>
      <c r="E6" s="7">
        <v>35978.29234734628</v>
      </c>
      <c r="F6" s="7">
        <v>37776.158062114606</v>
      </c>
      <c r="G6" s="7">
        <v>40088.153279052618</v>
      </c>
      <c r="H6" s="7">
        <v>47342.441071157766</v>
      </c>
      <c r="I6" s="7">
        <v>53040.562129633268</v>
      </c>
      <c r="J6" s="7">
        <v>57304.958917657175</v>
      </c>
      <c r="K6" s="7">
        <v>61812.189085433747</v>
      </c>
      <c r="L6" s="7">
        <v>63999.230650237136</v>
      </c>
      <c r="M6" s="7">
        <v>66040.774305217594</v>
      </c>
      <c r="N6" s="7">
        <v>68570.344022090911</v>
      </c>
      <c r="O6" s="7">
        <v>71435.28168108502</v>
      </c>
      <c r="P6" s="7">
        <v>73715.027019642584</v>
      </c>
      <c r="Q6" s="7">
        <v>75733.18556948175</v>
      </c>
      <c r="R6" s="7">
        <v>77487.923977222832</v>
      </c>
      <c r="S6" s="7">
        <v>79139.288818007131</v>
      </c>
      <c r="T6" s="7">
        <v>80491.998757820242</v>
      </c>
      <c r="U6" s="8">
        <v>5.3798004467102478E-2</v>
      </c>
    </row>
    <row r="7" spans="1:21" ht="15" customHeight="1" x14ac:dyDescent="0.3">
      <c r="A7" s="29"/>
      <c r="B7" s="6" t="s">
        <v>88</v>
      </c>
      <c r="C7" s="7">
        <v>1390.9416622804961</v>
      </c>
      <c r="D7" s="7">
        <v>1386.2607655589966</v>
      </c>
      <c r="E7" s="7">
        <v>1402.7401477334367</v>
      </c>
      <c r="F7" s="7">
        <v>1443.9936845725263</v>
      </c>
      <c r="G7" s="7">
        <v>1529.7069609018704</v>
      </c>
      <c r="H7" s="7">
        <v>1641.8710961575198</v>
      </c>
      <c r="I7" s="7">
        <v>1722.1282376016859</v>
      </c>
      <c r="J7" s="7">
        <v>1795.0761561164873</v>
      </c>
      <c r="K7" s="7">
        <v>1867.0609587524305</v>
      </c>
      <c r="L7" s="7">
        <v>1942.71033097706</v>
      </c>
      <c r="M7" s="7">
        <v>2024.7280852454821</v>
      </c>
      <c r="N7" s="7">
        <v>2115.2219330399835</v>
      </c>
      <c r="O7" s="7">
        <v>2208.5441403157738</v>
      </c>
      <c r="P7" s="7">
        <v>2284.101508494346</v>
      </c>
      <c r="Q7" s="7">
        <v>2351.3265491117409</v>
      </c>
      <c r="R7" s="7">
        <v>2411.0784514290576</v>
      </c>
      <c r="S7" s="7">
        <v>2465.698010139557</v>
      </c>
      <c r="T7" s="7">
        <v>2515.4818616158905</v>
      </c>
      <c r="U7" s="8">
        <v>3.7943028258503597E-2</v>
      </c>
    </row>
    <row r="8" spans="1:21" ht="15" customHeight="1" x14ac:dyDescent="0.3">
      <c r="A8" s="30"/>
      <c r="B8" s="6" t="s">
        <v>13</v>
      </c>
      <c r="C8" s="7">
        <v>1044.5328079984799</v>
      </c>
      <c r="D8" s="7">
        <v>1125.8957266956168</v>
      </c>
      <c r="E8" s="7">
        <v>1178.3197210768956</v>
      </c>
      <c r="F8" s="7">
        <v>1216.1527837871754</v>
      </c>
      <c r="G8" s="7">
        <v>1249.0716341048958</v>
      </c>
      <c r="H8" s="7">
        <v>1279.4725406521045</v>
      </c>
      <c r="I8" s="7">
        <v>1309.465583143809</v>
      </c>
      <c r="J8" s="7">
        <v>1347.4370353394811</v>
      </c>
      <c r="K8" s="7">
        <v>1383.4416342901054</v>
      </c>
      <c r="L8" s="7">
        <v>1419.4567596788429</v>
      </c>
      <c r="M8" s="7">
        <v>1458.3758154183963</v>
      </c>
      <c r="N8" s="7">
        <v>1502.1924926328497</v>
      </c>
      <c r="O8" s="7">
        <v>1548.6813918781556</v>
      </c>
      <c r="P8" s="7">
        <v>1586.5903958526421</v>
      </c>
      <c r="Q8" s="7">
        <v>1620.4637782650093</v>
      </c>
      <c r="R8" s="7">
        <v>1651.4163205891205</v>
      </c>
      <c r="S8" s="7">
        <v>1688.5698299452031</v>
      </c>
      <c r="T8" s="7">
        <v>1717.1018913369608</v>
      </c>
      <c r="U8" s="8">
        <v>2.6729684718388658E-2</v>
      </c>
    </row>
    <row r="9" spans="1:21" ht="15" customHeight="1" x14ac:dyDescent="0.3">
      <c r="A9" s="30"/>
      <c r="B9" s="6" t="s">
        <v>14</v>
      </c>
      <c r="C9" s="7">
        <v>4791.9907978697302</v>
      </c>
      <c r="D9" s="7">
        <v>5027.5998797977963</v>
      </c>
      <c r="E9" s="7">
        <v>5730.4644519930425</v>
      </c>
      <c r="F9" s="7">
        <v>6108.7574492334761</v>
      </c>
      <c r="G9" s="7">
        <v>6505.5818565264863</v>
      </c>
      <c r="H9" s="7">
        <v>6946.7155505533301</v>
      </c>
      <c r="I9" s="7">
        <v>7411.4283528076112</v>
      </c>
      <c r="J9" s="7">
        <v>7757.0188281090341</v>
      </c>
      <c r="K9" s="7">
        <v>8566.6945082545299</v>
      </c>
      <c r="L9" s="7">
        <v>9180.5700679293077</v>
      </c>
      <c r="M9" s="7">
        <v>9762.1657697760384</v>
      </c>
      <c r="N9" s="7">
        <v>10452.127584600103</v>
      </c>
      <c r="O9" s="7">
        <v>11088.0435453099</v>
      </c>
      <c r="P9" s="7">
        <v>11679.012167594623</v>
      </c>
      <c r="Q9" s="7">
        <v>12117.875780688888</v>
      </c>
      <c r="R9" s="7">
        <v>12498.975367433281</v>
      </c>
      <c r="S9" s="7">
        <v>12862.915318049734</v>
      </c>
      <c r="T9" s="7">
        <v>13192.024094644596</v>
      </c>
      <c r="U9" s="8">
        <v>6.2146495575572169E-2</v>
      </c>
    </row>
    <row r="10" spans="1:21" ht="15" customHeight="1" x14ac:dyDescent="0.3">
      <c r="A10" s="30"/>
      <c r="B10" s="6" t="s">
        <v>89</v>
      </c>
      <c r="C10" s="7">
        <v>35.012396001999996</v>
      </c>
      <c r="D10" s="7">
        <v>33.661585756712114</v>
      </c>
      <c r="E10" s="7">
        <v>33.671109036763994</v>
      </c>
      <c r="F10" s="7">
        <v>34.294860294760937</v>
      </c>
      <c r="G10" s="7">
        <v>34.735765321474453</v>
      </c>
      <c r="H10" s="7">
        <v>35.267589087986728</v>
      </c>
      <c r="I10" s="7">
        <v>35.864038110910442</v>
      </c>
      <c r="J10" s="7">
        <v>36.599982330048199</v>
      </c>
      <c r="K10" s="7">
        <v>37.36585885049071</v>
      </c>
      <c r="L10" s="7">
        <v>38.232054624626848</v>
      </c>
      <c r="M10" s="7">
        <v>39.1342826730722</v>
      </c>
      <c r="N10" s="7">
        <v>40.204257591610173</v>
      </c>
      <c r="O10" s="7">
        <v>41.258377807358528</v>
      </c>
      <c r="P10" s="7">
        <v>42.124456056317086</v>
      </c>
      <c r="Q10" s="7">
        <v>42.879284829049205</v>
      </c>
      <c r="R10" s="7">
        <v>43.535696493709239</v>
      </c>
      <c r="S10" s="7">
        <v>44.140600654014321</v>
      </c>
      <c r="T10" s="7">
        <v>44.672013981627195</v>
      </c>
      <c r="U10" s="8">
        <v>1.7844209020154045E-2</v>
      </c>
    </row>
    <row r="11" spans="1:21" ht="15" customHeight="1" x14ac:dyDescent="0.3">
      <c r="A11" s="30"/>
      <c r="B11" s="6" t="s">
        <v>90</v>
      </c>
      <c r="C11" s="31">
        <v>1542.7011082145909</v>
      </c>
      <c r="D11" s="31">
        <v>735.45325167558997</v>
      </c>
      <c r="E11" s="31">
        <v>735.45325167558997</v>
      </c>
      <c r="F11" s="31">
        <v>735.45325167558997</v>
      </c>
      <c r="G11" s="31">
        <v>735.45325167558997</v>
      </c>
      <c r="H11" s="31">
        <v>735.45325167558997</v>
      </c>
      <c r="I11" s="31">
        <v>735.45325167558997</v>
      </c>
      <c r="J11" s="31">
        <v>735.45325167558997</v>
      </c>
      <c r="K11" s="31">
        <v>735.45325167558997</v>
      </c>
      <c r="L11" s="31">
        <v>735.45325167558997</v>
      </c>
      <c r="M11" s="31">
        <v>735.45325167558997</v>
      </c>
      <c r="N11" s="31">
        <v>735.45325167558997</v>
      </c>
      <c r="O11" s="31">
        <v>735.45325167558997</v>
      </c>
      <c r="P11" s="31">
        <v>735.45325167558997</v>
      </c>
      <c r="Q11" s="31">
        <v>735.45325167558997</v>
      </c>
      <c r="R11" s="31">
        <v>735.45325167558997</v>
      </c>
      <c r="S11" s="31">
        <v>735.45325167558997</v>
      </c>
      <c r="T11" s="31">
        <v>735.45325167558997</v>
      </c>
      <c r="U11" s="8">
        <v>0</v>
      </c>
    </row>
    <row r="12" spans="1:21" ht="15" customHeight="1" thickBot="1" x14ac:dyDescent="0.35">
      <c r="A12" s="30"/>
      <c r="B12" s="6" t="s">
        <v>91</v>
      </c>
      <c r="C12" s="7">
        <v>636.277267356587</v>
      </c>
      <c r="D12" s="7">
        <v>543.67762623587487</v>
      </c>
      <c r="E12" s="7">
        <v>548.37600754329321</v>
      </c>
      <c r="F12" s="7">
        <v>554.03215529158285</v>
      </c>
      <c r="G12" s="7">
        <v>562.76598560378238</v>
      </c>
      <c r="H12" s="7">
        <v>572.95588591914679</v>
      </c>
      <c r="I12" s="7">
        <v>586.40871276033931</v>
      </c>
      <c r="J12" s="7">
        <v>601.76500261032197</v>
      </c>
      <c r="K12" s="7">
        <v>618.44981113370227</v>
      </c>
      <c r="L12" s="7">
        <v>635.94612165592673</v>
      </c>
      <c r="M12" s="7">
        <v>656.48306965729785</v>
      </c>
      <c r="N12" s="7">
        <v>679.28099738604431</v>
      </c>
      <c r="O12" s="7">
        <v>703.22982613314514</v>
      </c>
      <c r="P12" s="7">
        <v>722.60268588089377</v>
      </c>
      <c r="Q12" s="7">
        <v>739.72904657349375</v>
      </c>
      <c r="R12" s="7">
        <v>755.11290670426092</v>
      </c>
      <c r="S12" s="7">
        <v>769.53447750451255</v>
      </c>
      <c r="T12" s="7">
        <v>782.24634615635989</v>
      </c>
      <c r="U12" s="8">
        <v>2.2998813814058439E-2</v>
      </c>
    </row>
    <row r="13" spans="1:21" ht="15" customHeight="1" thickBot="1" x14ac:dyDescent="0.35">
      <c r="A13" s="62" t="s">
        <v>92</v>
      </c>
      <c r="B13" s="63"/>
      <c r="C13" s="11">
        <v>43486.759394754743</v>
      </c>
      <c r="D13" s="11">
        <v>43656.997819845492</v>
      </c>
      <c r="E13" s="11">
        <v>45607.3170364053</v>
      </c>
      <c r="F13" s="11">
        <v>47868.842246969718</v>
      </c>
      <c r="G13" s="11">
        <v>50705.468733186717</v>
      </c>
      <c r="H13" s="11">
        <v>58554.176985203449</v>
      </c>
      <c r="I13" s="11">
        <v>64841.310305733212</v>
      </c>
      <c r="J13" s="11">
        <v>69578.309173838134</v>
      </c>
      <c r="K13" s="11">
        <v>75020.655108390594</v>
      </c>
      <c r="L13" s="11">
        <v>77951.599236778493</v>
      </c>
      <c r="M13" s="11">
        <v>80717.114579663466</v>
      </c>
      <c r="N13" s="11">
        <v>84094.824539017092</v>
      </c>
      <c r="O13" s="11">
        <v>87760.492214204947</v>
      </c>
      <c r="P13" s="11">
        <v>90764.911485196993</v>
      </c>
      <c r="Q13" s="11">
        <v>93340.91326062553</v>
      </c>
      <c r="R13" s="11">
        <v>95583.495971547847</v>
      </c>
      <c r="S13" s="11">
        <v>97705.60030597575</v>
      </c>
      <c r="T13" s="11">
        <v>99478.97821723127</v>
      </c>
      <c r="U13" s="12">
        <v>5.2821731080889167E-2</v>
      </c>
    </row>
    <row r="14" spans="1:21" ht="15" customHeight="1" x14ac:dyDescent="0.3">
      <c r="A14" s="30"/>
      <c r="B14" s="6" t="s">
        <v>93</v>
      </c>
      <c r="C14" s="31">
        <v>38195.006867516953</v>
      </c>
      <c r="D14" s="31">
        <v>38320.260304819843</v>
      </c>
      <c r="E14" s="31">
        <v>38849.899800914565</v>
      </c>
      <c r="F14" s="31">
        <v>39932.698096369604</v>
      </c>
      <c r="G14" s="31">
        <v>41270.226411243159</v>
      </c>
      <c r="H14" s="31">
        <v>42985.333905582527</v>
      </c>
      <c r="I14" s="31">
        <v>44705.407810149372</v>
      </c>
      <c r="J14" s="31">
        <v>47408.604071844435</v>
      </c>
      <c r="K14" s="31">
        <v>49344.420999146721</v>
      </c>
      <c r="L14" s="31">
        <v>51522.029953660953</v>
      </c>
      <c r="M14" s="31">
        <v>54516.852081125049</v>
      </c>
      <c r="N14" s="31">
        <v>56925.247748478825</v>
      </c>
      <c r="O14" s="31">
        <v>58861.634438142202</v>
      </c>
      <c r="P14" s="31">
        <v>60512.982147514995</v>
      </c>
      <c r="Q14" s="31">
        <v>62070.397802683881</v>
      </c>
      <c r="R14" s="31">
        <v>63475.57777952309</v>
      </c>
      <c r="S14" s="31">
        <v>64770.600500269989</v>
      </c>
      <c r="T14" s="31">
        <v>65923.915838101922</v>
      </c>
      <c r="U14" s="8">
        <v>3.4489076349485392E-2</v>
      </c>
    </row>
    <row r="15" spans="1:21" ht="15" customHeight="1" x14ac:dyDescent="0.3">
      <c r="A15" s="30"/>
      <c r="B15" s="6" t="s">
        <v>94</v>
      </c>
      <c r="C15" s="31">
        <v>1023.563879690484</v>
      </c>
      <c r="D15" s="31">
        <v>1021.0145323224822</v>
      </c>
      <c r="E15" s="31">
        <v>1027.9413455997346</v>
      </c>
      <c r="F15" s="31">
        <v>1050.3301055216261</v>
      </c>
      <c r="G15" s="31">
        <v>1084.3395669635522</v>
      </c>
      <c r="H15" s="31">
        <v>1124.8231222743734</v>
      </c>
      <c r="I15" s="31">
        <v>1172.9566406697365</v>
      </c>
      <c r="J15" s="31">
        <v>1226.744078502054</v>
      </c>
      <c r="K15" s="31">
        <v>1280.5921673518508</v>
      </c>
      <c r="L15" s="31">
        <v>1338.412170236049</v>
      </c>
      <c r="M15" s="31">
        <v>1401.5357406913736</v>
      </c>
      <c r="N15" s="31">
        <v>1469.7426951045672</v>
      </c>
      <c r="O15" s="31">
        <v>1538.7550528195841</v>
      </c>
      <c r="P15" s="31">
        <v>1595.0458040454032</v>
      </c>
      <c r="Q15" s="31">
        <v>1646.4566402334349</v>
      </c>
      <c r="R15" s="31">
        <v>1693.2351421992537</v>
      </c>
      <c r="S15" s="31">
        <v>1735.8830865377922</v>
      </c>
      <c r="T15" s="31">
        <v>1775.6134316268065</v>
      </c>
      <c r="U15" s="8">
        <v>3.5189316129375703E-2</v>
      </c>
    </row>
    <row r="16" spans="1:21" ht="15" customHeight="1" x14ac:dyDescent="0.3">
      <c r="A16" s="30"/>
      <c r="B16" s="6" t="s">
        <v>95</v>
      </c>
      <c r="C16" s="31">
        <v>169.82050674423002</v>
      </c>
      <c r="D16" s="31">
        <v>168.61135631527404</v>
      </c>
      <c r="E16" s="31">
        <v>169.3646774313834</v>
      </c>
      <c r="F16" s="31">
        <v>172.00507769163985</v>
      </c>
      <c r="G16" s="31">
        <v>176.54533962885392</v>
      </c>
      <c r="H16" s="31">
        <v>181.90498951481575</v>
      </c>
      <c r="I16" s="31">
        <v>188.46638122576556</v>
      </c>
      <c r="J16" s="31">
        <v>195.62378014190352</v>
      </c>
      <c r="K16" s="31">
        <v>203.13167364127204</v>
      </c>
      <c r="L16" s="31">
        <v>211.17173825517253</v>
      </c>
      <c r="M16" s="31">
        <v>220.72927216992994</v>
      </c>
      <c r="N16" s="31">
        <v>230.70923829912206</v>
      </c>
      <c r="O16" s="31">
        <v>240.81114820074015</v>
      </c>
      <c r="P16" s="31">
        <v>249.03715365112083</v>
      </c>
      <c r="Q16" s="31">
        <v>256.50168715389134</v>
      </c>
      <c r="R16" s="31">
        <v>263.14997185954797</v>
      </c>
      <c r="S16" s="31">
        <v>269.13526248198235</v>
      </c>
      <c r="T16" s="31">
        <v>274.57799116560989</v>
      </c>
      <c r="U16" s="8">
        <v>3.0946625287634033E-2</v>
      </c>
    </row>
    <row r="17" spans="1:21" ht="15" customHeight="1" x14ac:dyDescent="0.3">
      <c r="A17" s="30"/>
      <c r="B17" s="6" t="s">
        <v>96</v>
      </c>
      <c r="C17" s="31">
        <v>1574.7659974394135</v>
      </c>
      <c r="D17" s="31">
        <v>750.73957442433391</v>
      </c>
      <c r="E17" s="31">
        <v>750.73957442433391</v>
      </c>
      <c r="F17" s="31">
        <v>750.73957442433391</v>
      </c>
      <c r="G17" s="31">
        <v>750.73957442433391</v>
      </c>
      <c r="H17" s="31">
        <v>750.73957442433391</v>
      </c>
      <c r="I17" s="31">
        <v>750.73957442433391</v>
      </c>
      <c r="J17" s="31">
        <v>750.73957442433391</v>
      </c>
      <c r="K17" s="31">
        <v>750.73957442433391</v>
      </c>
      <c r="L17" s="31">
        <v>750.73957442433391</v>
      </c>
      <c r="M17" s="31">
        <v>750.73957442433391</v>
      </c>
      <c r="N17" s="31">
        <v>750.73957442433391</v>
      </c>
      <c r="O17" s="31">
        <v>750.73957442433391</v>
      </c>
      <c r="P17" s="31">
        <v>750.73957442433391</v>
      </c>
      <c r="Q17" s="31">
        <v>750.73957442433391</v>
      </c>
      <c r="R17" s="31">
        <v>750.73957442433391</v>
      </c>
      <c r="S17" s="31">
        <v>750.73957442433391</v>
      </c>
      <c r="T17" s="31">
        <v>750.73957442433391</v>
      </c>
      <c r="U17" s="8">
        <v>0</v>
      </c>
    </row>
    <row r="18" spans="1:21" ht="15" customHeight="1" thickBot="1" x14ac:dyDescent="0.35">
      <c r="A18" s="30"/>
      <c r="B18" s="6" t="s">
        <v>97</v>
      </c>
      <c r="C18" s="7">
        <v>2185.9548798332135</v>
      </c>
      <c r="D18" s="7">
        <v>1888.4953894778632</v>
      </c>
      <c r="E18" s="7">
        <v>1906.0978252208847</v>
      </c>
      <c r="F18" s="7">
        <v>1927.0779947329297</v>
      </c>
      <c r="G18" s="7">
        <v>1958.8328411098705</v>
      </c>
      <c r="H18" s="7">
        <v>1995.726981434897</v>
      </c>
      <c r="I18" s="7">
        <v>2044.0344319172468</v>
      </c>
      <c r="J18" s="7">
        <v>2099.0826450664649</v>
      </c>
      <c r="K18" s="7">
        <v>2158.790912184601</v>
      </c>
      <c r="L18" s="7">
        <v>2221.4507494746326</v>
      </c>
      <c r="M18" s="7">
        <v>2294.6292214387422</v>
      </c>
      <c r="N18" s="7">
        <v>2375.7316974613836</v>
      </c>
      <c r="O18" s="7">
        <v>2460.7898731438768</v>
      </c>
      <c r="P18" s="7">
        <v>2529.5820386827718</v>
      </c>
      <c r="Q18" s="7">
        <v>2590.5186912418822</v>
      </c>
      <c r="R18" s="7">
        <v>2645.321391910757</v>
      </c>
      <c r="S18" s="7">
        <v>2696.6908803218312</v>
      </c>
      <c r="T18" s="7">
        <v>2742.100926117208</v>
      </c>
      <c r="U18" s="8">
        <v>2.3582775598402383E-2</v>
      </c>
    </row>
    <row r="19" spans="1:21" ht="15" customHeight="1" thickBot="1" x14ac:dyDescent="0.35">
      <c r="A19" s="62" t="s">
        <v>98</v>
      </c>
      <c r="B19" s="63"/>
      <c r="C19" s="11">
        <v>86635.871525979033</v>
      </c>
      <c r="D19" s="11">
        <v>85806.118977205289</v>
      </c>
      <c r="E19" s="11">
        <v>88311.360259996203</v>
      </c>
      <c r="F19" s="11">
        <v>91701.693095709852</v>
      </c>
      <c r="G19" s="11">
        <v>95946.152466556479</v>
      </c>
      <c r="H19" s="11">
        <v>105592.70555843439</v>
      </c>
      <c r="I19" s="11">
        <v>113702.91514411966</v>
      </c>
      <c r="J19" s="11">
        <v>121259.10332381733</v>
      </c>
      <c r="K19" s="11">
        <v>128758.33043513937</v>
      </c>
      <c r="L19" s="11">
        <v>133995.40342282964</v>
      </c>
      <c r="M19" s="11">
        <v>139901.60046951289</v>
      </c>
      <c r="N19" s="11">
        <v>145846.99549278533</v>
      </c>
      <c r="O19" s="11">
        <v>151613.22230093568</v>
      </c>
      <c r="P19" s="11">
        <v>156402.29820351562</v>
      </c>
      <c r="Q19" s="11">
        <v>160655.52765636294</v>
      </c>
      <c r="R19" s="11">
        <v>164411.51983146483</v>
      </c>
      <c r="S19" s="11">
        <v>167928.64961001169</v>
      </c>
      <c r="T19" s="11">
        <v>170945.92597866716</v>
      </c>
      <c r="U19" s="12">
        <v>4.4019910057942813E-2</v>
      </c>
    </row>
    <row r="20" spans="1:21" ht="15" customHeight="1" x14ac:dyDescent="0.3">
      <c r="A20" s="30"/>
      <c r="B20" s="6" t="s">
        <v>99</v>
      </c>
      <c r="C20" s="31">
        <v>7358.7525262758336</v>
      </c>
      <c r="D20" s="31">
        <v>9329.7983225116004</v>
      </c>
      <c r="E20" s="31">
        <v>9377.8191277170899</v>
      </c>
      <c r="F20" s="31">
        <v>9556.0854888049489</v>
      </c>
      <c r="G20" s="31">
        <v>9760.1101815113452</v>
      </c>
      <c r="H20" s="31">
        <v>9965.0110466585302</v>
      </c>
      <c r="I20" s="31">
        <v>10232.864018554954</v>
      </c>
      <c r="J20" s="31">
        <v>10698.3608892252</v>
      </c>
      <c r="K20" s="31">
        <v>11012.850332965803</v>
      </c>
      <c r="L20" s="31">
        <v>11330.011698193719</v>
      </c>
      <c r="M20" s="31">
        <v>11874.304923413083</v>
      </c>
      <c r="N20" s="31">
        <v>12270.01165219346</v>
      </c>
      <c r="O20" s="31">
        <v>12726.781297576988</v>
      </c>
      <c r="P20" s="31">
        <v>13089.223543792348</v>
      </c>
      <c r="Q20" s="31">
        <v>13416.722830240482</v>
      </c>
      <c r="R20" s="31">
        <v>13707.016224274234</v>
      </c>
      <c r="S20" s="31">
        <v>13981.156133350052</v>
      </c>
      <c r="T20" s="31">
        <v>14232.917382264341</v>
      </c>
      <c r="U20" s="8">
        <v>2.6747973912063516E-2</v>
      </c>
    </row>
    <row r="21" spans="1:21" ht="15" customHeight="1" x14ac:dyDescent="0.3">
      <c r="A21" s="30"/>
      <c r="B21" s="6" t="s">
        <v>100</v>
      </c>
      <c r="C21" s="31">
        <v>3255.5475865899953</v>
      </c>
      <c r="D21" s="31">
        <v>1552.0200548200953</v>
      </c>
      <c r="E21" s="31">
        <v>1552.0200548200953</v>
      </c>
      <c r="F21" s="31">
        <v>1552.0200548200953</v>
      </c>
      <c r="G21" s="31">
        <v>1552.0200548200953</v>
      </c>
      <c r="H21" s="31">
        <v>1552.0200548200953</v>
      </c>
      <c r="I21" s="31">
        <v>1552.0200548200953</v>
      </c>
      <c r="J21" s="31">
        <v>1552.0200548200953</v>
      </c>
      <c r="K21" s="31">
        <v>1552.0200548200953</v>
      </c>
      <c r="L21" s="31">
        <v>1552.0200548200953</v>
      </c>
      <c r="M21" s="31">
        <v>1552.0200548200953</v>
      </c>
      <c r="N21" s="31">
        <v>1552.0200548200953</v>
      </c>
      <c r="O21" s="31">
        <v>1552.0200548200953</v>
      </c>
      <c r="P21" s="31">
        <v>1552.0200548200953</v>
      </c>
      <c r="Q21" s="31">
        <v>1552.0200548200953</v>
      </c>
      <c r="R21" s="31">
        <v>1552.0200548200953</v>
      </c>
      <c r="S21" s="31">
        <v>1552.0200548200953</v>
      </c>
      <c r="T21" s="31">
        <v>1552.0200548200953</v>
      </c>
      <c r="U21" s="8">
        <v>0</v>
      </c>
    </row>
    <row r="22" spans="1:21" ht="15" customHeight="1" thickBot="1" x14ac:dyDescent="0.35">
      <c r="A22" s="30"/>
      <c r="B22" s="6" t="s">
        <v>101</v>
      </c>
      <c r="C22" s="7">
        <v>172.65468098190951</v>
      </c>
      <c r="D22" s="7">
        <v>147.52764546301219</v>
      </c>
      <c r="E22" s="7">
        <v>148.80255746660114</v>
      </c>
      <c r="F22" s="7">
        <v>150.33736066509448</v>
      </c>
      <c r="G22" s="7">
        <v>152.70729711208978</v>
      </c>
      <c r="H22" s="7">
        <v>155.47234008698004</v>
      </c>
      <c r="I22" s="7">
        <v>159.12278250529963</v>
      </c>
      <c r="J22" s="7">
        <v>163.28973213738291</v>
      </c>
      <c r="K22" s="7">
        <v>167.81717707473922</v>
      </c>
      <c r="L22" s="7">
        <v>172.56482415652962</v>
      </c>
      <c r="M22" s="7">
        <v>178.13755225390426</v>
      </c>
      <c r="N22" s="7">
        <v>184.32380020113666</v>
      </c>
      <c r="O22" s="7">
        <v>190.82234666720706</v>
      </c>
      <c r="P22" s="7">
        <v>196.07919787195127</v>
      </c>
      <c r="Q22" s="7">
        <v>200.72645857646549</v>
      </c>
      <c r="R22" s="7">
        <v>204.90088944083169</v>
      </c>
      <c r="S22" s="7">
        <v>208.81420181818564</v>
      </c>
      <c r="T22" s="7">
        <v>212.26358424840635</v>
      </c>
      <c r="U22" s="8">
        <v>2.2998813814058439E-2</v>
      </c>
    </row>
    <row r="23" spans="1:21" ht="15" customHeight="1" thickBot="1" x14ac:dyDescent="0.35">
      <c r="A23" s="62" t="s">
        <v>102</v>
      </c>
      <c r="B23" s="63"/>
      <c r="C23" s="11">
        <v>10786.954793847739</v>
      </c>
      <c r="D23" s="11">
        <v>11029.346022794709</v>
      </c>
      <c r="E23" s="11">
        <v>11078.641740003786</v>
      </c>
      <c r="F23" s="11">
        <v>11258.442904290139</v>
      </c>
      <c r="G23" s="11">
        <v>11464.837533443531</v>
      </c>
      <c r="H23" s="11">
        <v>11672.503441565606</v>
      </c>
      <c r="I23" s="11">
        <v>11944.006855880349</v>
      </c>
      <c r="J23" s="11">
        <v>12413.670676182677</v>
      </c>
      <c r="K23" s="11">
        <v>12732.687564860638</v>
      </c>
      <c r="L23" s="11">
        <v>13054.596577170345</v>
      </c>
      <c r="M23" s="11">
        <v>13604.462530487082</v>
      </c>
      <c r="N23" s="11">
        <v>14006.355507214692</v>
      </c>
      <c r="O23" s="11">
        <v>14469.623699064292</v>
      </c>
      <c r="P23" s="11">
        <v>14837.322796484395</v>
      </c>
      <c r="Q23" s="11">
        <v>15169.469343637043</v>
      </c>
      <c r="R23" s="11">
        <v>15463.937168535162</v>
      </c>
      <c r="S23" s="11">
        <v>15741.990389988334</v>
      </c>
      <c r="T23" s="11">
        <v>15997.201021332843</v>
      </c>
      <c r="U23" s="12">
        <v>2.3513063277807111E-2</v>
      </c>
    </row>
    <row r="24" spans="1:21" ht="15" customHeight="1" thickBot="1" x14ac:dyDescent="0.35">
      <c r="A24" s="62" t="s">
        <v>103</v>
      </c>
      <c r="B24" s="63"/>
      <c r="C24" s="11">
        <v>53936.066925072031</v>
      </c>
      <c r="D24" s="11">
        <v>53178.467180154505</v>
      </c>
      <c r="E24" s="11">
        <v>53782.684963594686</v>
      </c>
      <c r="F24" s="11">
        <v>55091.293753030273</v>
      </c>
      <c r="G24" s="11">
        <v>56705.521266813295</v>
      </c>
      <c r="H24" s="11">
        <v>58711.032014796547</v>
      </c>
      <c r="I24" s="11">
        <v>60805.611694266794</v>
      </c>
      <c r="J24" s="11">
        <v>64094.464826161871</v>
      </c>
      <c r="K24" s="11">
        <v>66470.362891609417</v>
      </c>
      <c r="L24" s="11">
        <v>69098.400763221493</v>
      </c>
      <c r="M24" s="11">
        <v>72788.948420336514</v>
      </c>
      <c r="N24" s="11">
        <v>75758.526460982917</v>
      </c>
      <c r="O24" s="11">
        <v>78322.353785795029</v>
      </c>
      <c r="P24" s="11">
        <v>80474.70951480302</v>
      </c>
      <c r="Q24" s="11">
        <v>82484.083739374473</v>
      </c>
      <c r="R24" s="11">
        <v>84291.961028452148</v>
      </c>
      <c r="S24" s="11">
        <v>85965.039694024264</v>
      </c>
      <c r="T24" s="11">
        <v>87464.148782768738</v>
      </c>
      <c r="U24" s="12">
        <v>3.1587072756050771E-2</v>
      </c>
    </row>
    <row r="25" spans="1:21" ht="15" customHeight="1" thickBot="1" x14ac:dyDescent="0.35">
      <c r="A25" s="62" t="s">
        <v>104</v>
      </c>
      <c r="B25" s="63"/>
      <c r="C25" s="11">
        <v>97422.826319826767</v>
      </c>
      <c r="D25" s="11">
        <v>96835.464999999997</v>
      </c>
      <c r="E25" s="11">
        <v>99390.001999999993</v>
      </c>
      <c r="F25" s="11">
        <v>102960.136</v>
      </c>
      <c r="G25" s="11">
        <v>107410.99</v>
      </c>
      <c r="H25" s="11">
        <v>117265.209</v>
      </c>
      <c r="I25" s="11">
        <v>125646.92200000001</v>
      </c>
      <c r="J25" s="11">
        <v>133672.774</v>
      </c>
      <c r="K25" s="11">
        <v>141491.01800000001</v>
      </c>
      <c r="L25" s="11">
        <v>147050</v>
      </c>
      <c r="M25" s="11">
        <v>153506.06299999999</v>
      </c>
      <c r="N25" s="11">
        <v>159853.351</v>
      </c>
      <c r="O25" s="11">
        <v>166082.84599999999</v>
      </c>
      <c r="P25" s="11">
        <v>171239.62100000001</v>
      </c>
      <c r="Q25" s="11">
        <v>175824.997</v>
      </c>
      <c r="R25" s="11">
        <v>179875.45699999999</v>
      </c>
      <c r="S25" s="11">
        <v>183670.64</v>
      </c>
      <c r="T25" s="11">
        <v>186943.12700000001</v>
      </c>
      <c r="U25" s="12">
        <v>4.1968743233824046E-2</v>
      </c>
    </row>
    <row r="26" spans="1:21" ht="15" customHeight="1" x14ac:dyDescent="0.3">
      <c r="A26" s="30"/>
      <c r="B26" s="6" t="s">
        <v>62</v>
      </c>
      <c r="C26" s="13">
        <v>2370.9987976197604</v>
      </c>
      <c r="D26" s="13">
        <v>2483.5078023498304</v>
      </c>
      <c r="E26" s="13">
        <v>2508.6544961520149</v>
      </c>
      <c r="F26" s="13">
        <v>2551.5583381350616</v>
      </c>
      <c r="G26" s="13">
        <v>2612.4473019421084</v>
      </c>
      <c r="H26" s="13">
        <v>2687.4139118790245</v>
      </c>
      <c r="I26" s="13">
        <v>2770.8926393532251</v>
      </c>
      <c r="J26" s="13">
        <v>2866.3687641668057</v>
      </c>
      <c r="K26" s="13">
        <v>2970.8158931788603</v>
      </c>
      <c r="L26" s="13">
        <v>3085.1063995185418</v>
      </c>
      <c r="M26" s="13">
        <v>3221.244507416226</v>
      </c>
      <c r="N26" s="13">
        <v>3362.4154997962705</v>
      </c>
      <c r="O26" s="13">
        <v>3503.4784336503931</v>
      </c>
      <c r="P26" s="13">
        <v>3617.335460562771</v>
      </c>
      <c r="Q26" s="13">
        <v>3715.1784340445142</v>
      </c>
      <c r="R26" s="13">
        <v>3800.2937663736525</v>
      </c>
      <c r="S26" s="13">
        <v>3874.8462849948737</v>
      </c>
      <c r="T26" s="13">
        <v>3937.5300383470208</v>
      </c>
      <c r="U26" s="8">
        <v>2.9223981467039639E-2</v>
      </c>
    </row>
    <row r="27" spans="1:21" ht="15" customHeight="1" thickBot="1" x14ac:dyDescent="0.35">
      <c r="A27" s="30"/>
      <c r="B27" s="6" t="s">
        <v>63</v>
      </c>
      <c r="C27" s="13">
        <v>533.56685463748806</v>
      </c>
      <c r="D27" s="13">
        <v>557.06804939653102</v>
      </c>
      <c r="E27" s="13">
        <v>564.99252681716507</v>
      </c>
      <c r="F27" s="13">
        <v>576.56602923704133</v>
      </c>
      <c r="G27" s="13">
        <v>591.04015665917257</v>
      </c>
      <c r="H27" s="13">
        <v>607.78975879254972</v>
      </c>
      <c r="I27" s="13">
        <v>626.19252225006574</v>
      </c>
      <c r="J27" s="13">
        <v>646.33414449748147</v>
      </c>
      <c r="K27" s="13">
        <v>668.85948936553586</v>
      </c>
      <c r="L27" s="13">
        <v>692.73108950003143</v>
      </c>
      <c r="M27" s="13">
        <v>722.8535890993694</v>
      </c>
      <c r="N27" s="13">
        <v>752.8225302015893</v>
      </c>
      <c r="O27" s="13">
        <v>782.89552865625569</v>
      </c>
      <c r="P27" s="13">
        <v>807.47820417586979</v>
      </c>
      <c r="Q27" s="13">
        <v>829.17930731679348</v>
      </c>
      <c r="R27" s="13">
        <v>848.08975104328852</v>
      </c>
      <c r="S27" s="13">
        <v>864.55027827713866</v>
      </c>
      <c r="T27" s="13">
        <v>878.97038445766373</v>
      </c>
      <c r="U27" s="8">
        <v>2.8914113690311716E-2</v>
      </c>
    </row>
    <row r="28" spans="1:21" ht="15" customHeight="1" thickBot="1" x14ac:dyDescent="0.35">
      <c r="A28" s="62" t="s">
        <v>105</v>
      </c>
      <c r="B28" s="63"/>
      <c r="C28" s="11">
        <v>2904.5656522572485</v>
      </c>
      <c r="D28" s="11">
        <v>3040.5758517463614</v>
      </c>
      <c r="E28" s="11">
        <v>3073.6470229691799</v>
      </c>
      <c r="F28" s="11">
        <v>3128.1243673721028</v>
      </c>
      <c r="G28" s="11">
        <v>3203.4874586012811</v>
      </c>
      <c r="H28" s="11">
        <v>3295.2036706715744</v>
      </c>
      <c r="I28" s="11">
        <v>3397.085161603291</v>
      </c>
      <c r="J28" s="11">
        <v>3512.702908664287</v>
      </c>
      <c r="K28" s="11">
        <v>3639.6753825443961</v>
      </c>
      <c r="L28" s="11">
        <v>3777.8374890185733</v>
      </c>
      <c r="M28" s="11">
        <v>3944.0980965155954</v>
      </c>
      <c r="N28" s="11">
        <v>4115.2380299978595</v>
      </c>
      <c r="O28" s="11">
        <v>4286.3739623066485</v>
      </c>
      <c r="P28" s="11">
        <v>4424.8136647386409</v>
      </c>
      <c r="Q28" s="11">
        <v>4544.3577413613075</v>
      </c>
      <c r="R28" s="11">
        <v>4648.3835174169408</v>
      </c>
      <c r="S28" s="11">
        <v>4739.3965632720119</v>
      </c>
      <c r="T28" s="11">
        <v>4816.5004228046846</v>
      </c>
      <c r="U28" s="12">
        <v>2.9167314786268106E-2</v>
      </c>
    </row>
    <row r="29" spans="1:21" ht="15" customHeight="1" x14ac:dyDescent="0.3">
      <c r="A29" s="30"/>
      <c r="B29" s="6" t="s">
        <v>57</v>
      </c>
      <c r="C29" s="7">
        <v>10807.545526899017</v>
      </c>
      <c r="D29" s="7">
        <v>10941.870525128494</v>
      </c>
      <c r="E29" s="7">
        <v>11068.756060863261</v>
      </c>
      <c r="F29" s="7">
        <v>11257.378768876653</v>
      </c>
      <c r="G29" s="7">
        <v>11538.305420426315</v>
      </c>
      <c r="H29" s="7">
        <v>11897.898513700376</v>
      </c>
      <c r="I29" s="7">
        <v>12336.47117009481</v>
      </c>
      <c r="J29" s="7">
        <v>12813.524541826851</v>
      </c>
      <c r="K29" s="7">
        <v>13281.27949016258</v>
      </c>
      <c r="L29" s="7">
        <v>13768.616447759639</v>
      </c>
      <c r="M29" s="7">
        <v>14256.328479796439</v>
      </c>
      <c r="N29" s="7">
        <v>14748.909229536193</v>
      </c>
      <c r="O29" s="7">
        <v>15234.073359846212</v>
      </c>
      <c r="P29" s="7">
        <v>15620.167357227112</v>
      </c>
      <c r="Q29" s="7">
        <v>15976.181428367652</v>
      </c>
      <c r="R29" s="7">
        <v>16315.386691289576</v>
      </c>
      <c r="S29" s="7">
        <v>16635.575201807027</v>
      </c>
      <c r="T29" s="7">
        <v>16931.793825048782</v>
      </c>
      <c r="U29" s="8">
        <v>2.766298116693644E-2</v>
      </c>
    </row>
    <row r="30" spans="1:21" ht="15" customHeight="1" x14ac:dyDescent="0.3">
      <c r="A30" s="30"/>
      <c r="B30" s="6" t="s">
        <v>58</v>
      </c>
      <c r="C30" s="7">
        <v>2737.4568166399999</v>
      </c>
      <c r="D30" s="7">
        <v>2840.227598428025</v>
      </c>
      <c r="E30" s="7">
        <v>2854.6871958317302</v>
      </c>
      <c r="F30" s="7">
        <v>2874.1546768145495</v>
      </c>
      <c r="G30" s="7">
        <v>2901.9156667979596</v>
      </c>
      <c r="H30" s="7">
        <v>2939.0936910830696</v>
      </c>
      <c r="I30" s="7">
        <v>2982.6322999890331</v>
      </c>
      <c r="J30" s="7">
        <v>3034.246679709147</v>
      </c>
      <c r="K30" s="7">
        <v>3085.4061624153233</v>
      </c>
      <c r="L30" s="7">
        <v>3142.8519542456406</v>
      </c>
      <c r="M30" s="7">
        <v>3205.2741835574197</v>
      </c>
      <c r="N30" s="7">
        <v>3273.5058913599537</v>
      </c>
      <c r="O30" s="7">
        <v>3343.4265757640255</v>
      </c>
      <c r="P30" s="7">
        <v>3403.301215152695</v>
      </c>
      <c r="Q30" s="7">
        <v>3455.6421743699234</v>
      </c>
      <c r="R30" s="7">
        <v>3501.9980282354222</v>
      </c>
      <c r="S30" s="7">
        <v>3543.7304367921502</v>
      </c>
      <c r="T30" s="7">
        <v>3580.9531953198198</v>
      </c>
      <c r="U30" s="8">
        <v>1.4589454111405331E-2</v>
      </c>
    </row>
    <row r="31" spans="1:21" ht="15" customHeight="1" x14ac:dyDescent="0.3">
      <c r="A31" s="30"/>
      <c r="B31" s="6" t="s">
        <v>106</v>
      </c>
      <c r="C31" s="7">
        <v>1233.70203627468</v>
      </c>
      <c r="D31" s="7">
        <v>1281.4290489652956</v>
      </c>
      <c r="E31" s="7">
        <v>1287.4179651712911</v>
      </c>
      <c r="F31" s="7">
        <v>1295.498635449464</v>
      </c>
      <c r="G31" s="7">
        <v>1309.912186194023</v>
      </c>
      <c r="H31" s="7">
        <v>1330.5345634516889</v>
      </c>
      <c r="I31" s="7">
        <v>1355.6129821694319</v>
      </c>
      <c r="J31" s="7">
        <v>1385.2827044796866</v>
      </c>
      <c r="K31" s="7">
        <v>1413.012334570775</v>
      </c>
      <c r="L31" s="7">
        <v>1444.2789046974394</v>
      </c>
      <c r="M31" s="7">
        <v>1477.8878158476775</v>
      </c>
      <c r="N31" s="7">
        <v>1514.439840919119</v>
      </c>
      <c r="O31" s="7">
        <v>1551.4474653832476</v>
      </c>
      <c r="P31" s="7">
        <v>1582.7227342929141</v>
      </c>
      <c r="Q31" s="7">
        <v>1609.691360267399</v>
      </c>
      <c r="R31" s="7">
        <v>1633.5204482758732</v>
      </c>
      <c r="S31" s="7">
        <v>1654.769805132715</v>
      </c>
      <c r="T31" s="7">
        <v>1673.6261965174147</v>
      </c>
      <c r="U31" s="8">
        <v>1.6828578429640473E-2</v>
      </c>
    </row>
    <row r="32" spans="1:21" ht="15" customHeight="1" x14ac:dyDescent="0.3">
      <c r="A32" s="30"/>
      <c r="B32" s="6" t="s">
        <v>107</v>
      </c>
      <c r="C32" s="7">
        <v>791.531485418128</v>
      </c>
      <c r="D32" s="7">
        <v>823.46591951524556</v>
      </c>
      <c r="E32" s="7">
        <v>828.36544406973871</v>
      </c>
      <c r="F32" s="7">
        <v>834.13818035444331</v>
      </c>
      <c r="G32" s="7">
        <v>844.51667913516042</v>
      </c>
      <c r="H32" s="7">
        <v>859.43691961133754</v>
      </c>
      <c r="I32" s="7">
        <v>877.42038186737716</v>
      </c>
      <c r="J32" s="7">
        <v>898.79339708688974</v>
      </c>
      <c r="K32" s="7">
        <v>919.08740371931992</v>
      </c>
      <c r="L32" s="7">
        <v>941.9821579907242</v>
      </c>
      <c r="M32" s="7">
        <v>966.69346384059622</v>
      </c>
      <c r="N32" s="7">
        <v>993.52232432326025</v>
      </c>
      <c r="O32" s="7">
        <v>1020.5579776292797</v>
      </c>
      <c r="P32" s="7">
        <v>1043.5886170689607</v>
      </c>
      <c r="Q32" s="7">
        <v>1063.6340387697596</v>
      </c>
      <c r="R32" s="7">
        <v>1081.4717015135775</v>
      </c>
      <c r="S32" s="7">
        <v>1097.4144454183306</v>
      </c>
      <c r="T32" s="7">
        <v>1111.577204202659</v>
      </c>
      <c r="U32" s="8">
        <v>1.8927714626087555E-2</v>
      </c>
    </row>
    <row r="33" spans="1:21" ht="15" customHeight="1" x14ac:dyDescent="0.3">
      <c r="A33" s="30"/>
      <c r="B33" s="6" t="s">
        <v>108</v>
      </c>
      <c r="C33" s="7">
        <v>229.81928439456001</v>
      </c>
      <c r="D33" s="7">
        <v>234.48793427990535</v>
      </c>
      <c r="E33" s="7">
        <v>233.62382089145211</v>
      </c>
      <c r="F33" s="7">
        <v>234.56679830286956</v>
      </c>
      <c r="G33" s="7">
        <v>235.56957693952018</v>
      </c>
      <c r="H33" s="7">
        <v>236.63321399617985</v>
      </c>
      <c r="I33" s="7">
        <v>237.61769904533978</v>
      </c>
      <c r="J33" s="7">
        <v>238.84093096438278</v>
      </c>
      <c r="K33" s="7">
        <v>240.04113787515493</v>
      </c>
      <c r="L33" s="7">
        <v>241.60965964864701</v>
      </c>
      <c r="M33" s="7">
        <v>243.37726522995132</v>
      </c>
      <c r="N33" s="7">
        <v>245.39256009885915</v>
      </c>
      <c r="O33" s="7">
        <v>247.58817047133718</v>
      </c>
      <c r="P33" s="7">
        <v>249.33417620146798</v>
      </c>
      <c r="Q33" s="7">
        <v>250.71025724794569</v>
      </c>
      <c r="R33" s="7">
        <v>251.69427835905128</v>
      </c>
      <c r="S33" s="7">
        <v>252.48366886971345</v>
      </c>
      <c r="T33" s="7">
        <v>253.06903407885684</v>
      </c>
      <c r="U33" s="8">
        <v>4.77751233604784E-3</v>
      </c>
    </row>
    <row r="34" spans="1:21" ht="15" customHeight="1" thickBot="1" x14ac:dyDescent="0.35">
      <c r="A34" s="30"/>
      <c r="B34" s="6" t="s">
        <v>109</v>
      </c>
      <c r="C34" s="7">
        <v>585.74075757120011</v>
      </c>
      <c r="D34" s="7">
        <v>588.8913776199945</v>
      </c>
      <c r="E34" s="7">
        <v>590.24194203189415</v>
      </c>
      <c r="F34" s="7">
        <v>591.63347618676289</v>
      </c>
      <c r="G34" s="7">
        <v>593.47980243460461</v>
      </c>
      <c r="H34" s="7">
        <v>595.8929127685609</v>
      </c>
      <c r="I34" s="7">
        <v>599.2468521752545</v>
      </c>
      <c r="J34" s="7">
        <v>606.36866720937564</v>
      </c>
      <c r="K34" s="7">
        <v>611.25966330875906</v>
      </c>
      <c r="L34" s="7">
        <v>616.65100137085176</v>
      </c>
      <c r="M34" s="7">
        <v>622.35162221549456</v>
      </c>
      <c r="N34" s="7">
        <v>627.86548662068367</v>
      </c>
      <c r="O34" s="7">
        <v>633.18667733630218</v>
      </c>
      <c r="P34" s="7">
        <v>637.981074822658</v>
      </c>
      <c r="Q34" s="7">
        <v>643.02308780815804</v>
      </c>
      <c r="R34" s="7">
        <v>648.21195126920054</v>
      </c>
      <c r="S34" s="7">
        <v>653.56201621768025</v>
      </c>
      <c r="T34" s="7">
        <v>659.14485791766469</v>
      </c>
      <c r="U34" s="8">
        <v>7.0687147985071253E-3</v>
      </c>
    </row>
    <row r="35" spans="1:21" ht="15" customHeight="1" thickBot="1" x14ac:dyDescent="0.35">
      <c r="A35" s="62" t="s">
        <v>110</v>
      </c>
      <c r="B35" s="63"/>
      <c r="C35" s="11">
        <v>16385.795907197586</v>
      </c>
      <c r="D35" s="11">
        <v>16710.372403936959</v>
      </c>
      <c r="E35" s="11">
        <v>16863.092428859367</v>
      </c>
      <c r="F35" s="11">
        <v>17087.370535984741</v>
      </c>
      <c r="G35" s="11">
        <v>17423.699331927586</v>
      </c>
      <c r="H35" s="11">
        <v>17859.489814611217</v>
      </c>
      <c r="I35" s="11">
        <v>18389.001385341246</v>
      </c>
      <c r="J35" s="11">
        <v>18977.056921276333</v>
      </c>
      <c r="K35" s="11">
        <v>19550.086192051916</v>
      </c>
      <c r="L35" s="11">
        <v>20155.990125712942</v>
      </c>
      <c r="M35" s="11">
        <v>20771.912830487574</v>
      </c>
      <c r="N35" s="11">
        <v>21403.635332858074</v>
      </c>
      <c r="O35" s="11">
        <v>22030.280226430405</v>
      </c>
      <c r="P35" s="11">
        <v>22537.095174765807</v>
      </c>
      <c r="Q35" s="11">
        <v>22998.882346830836</v>
      </c>
      <c r="R35" s="11">
        <v>23432.283098942706</v>
      </c>
      <c r="S35" s="11">
        <v>23837.535574237616</v>
      </c>
      <c r="T35" s="11">
        <v>24210.164313085199</v>
      </c>
      <c r="U35" s="12">
        <v>2.3441976318419266E-2</v>
      </c>
    </row>
    <row r="36" spans="1:21" ht="15" customHeight="1" x14ac:dyDescent="0.3">
      <c r="A36" s="32"/>
      <c r="B36" s="6" t="s">
        <v>111</v>
      </c>
      <c r="C36" s="7">
        <v>63434.149408403311</v>
      </c>
      <c r="D36" s="7">
        <v>68400.34905258358</v>
      </c>
      <c r="E36" s="7">
        <v>69300.570312671276</v>
      </c>
      <c r="F36" s="7">
        <v>70634.183929667764</v>
      </c>
      <c r="G36" s="7">
        <v>72600.099923136862</v>
      </c>
      <c r="H36" s="7">
        <v>74985.943039543708</v>
      </c>
      <c r="I36" s="7">
        <v>77778.860418326498</v>
      </c>
      <c r="J36" s="7">
        <v>80760.965095713182</v>
      </c>
      <c r="K36" s="7">
        <v>83556.722483314777</v>
      </c>
      <c r="L36" s="7">
        <v>86407.26257798131</v>
      </c>
      <c r="M36" s="7">
        <v>89469.814594159878</v>
      </c>
      <c r="N36" s="7">
        <v>92691.244901807688</v>
      </c>
      <c r="O36" s="7">
        <v>95963.591249166071</v>
      </c>
      <c r="P36" s="7">
        <v>98300.347714252493</v>
      </c>
      <c r="Q36" s="7">
        <v>100506.39127285432</v>
      </c>
      <c r="R36" s="7">
        <v>102439.2917100983</v>
      </c>
      <c r="S36" s="7">
        <v>104201.90193493263</v>
      </c>
      <c r="T36" s="7">
        <v>105759.40918801892</v>
      </c>
      <c r="U36" s="8">
        <v>2.7611116249045997E-2</v>
      </c>
    </row>
    <row r="37" spans="1:21" ht="15" customHeight="1" x14ac:dyDescent="0.3">
      <c r="A37" s="32"/>
      <c r="B37" s="6" t="s">
        <v>32</v>
      </c>
      <c r="C37" s="7">
        <v>2254.6742599895524</v>
      </c>
      <c r="D37" s="7">
        <v>2291.4808100152309</v>
      </c>
      <c r="E37" s="7">
        <v>2314.1072279608893</v>
      </c>
      <c r="F37" s="7">
        <v>2345.3472266441131</v>
      </c>
      <c r="G37" s="7">
        <v>2408.3364659469657</v>
      </c>
      <c r="H37" s="7">
        <v>2487.0425453192315</v>
      </c>
      <c r="I37" s="7">
        <v>2576.2946373941868</v>
      </c>
      <c r="J37" s="7">
        <v>2670.7552310062106</v>
      </c>
      <c r="K37" s="7">
        <v>2759.5054305086915</v>
      </c>
      <c r="L37" s="7">
        <v>2850.3901763515314</v>
      </c>
      <c r="M37" s="7">
        <v>2947.0541859488503</v>
      </c>
      <c r="N37" s="7">
        <v>3052.7537108049355</v>
      </c>
      <c r="O37" s="7">
        <v>3162.5257296204722</v>
      </c>
      <c r="P37" s="7">
        <v>3246.6171052508666</v>
      </c>
      <c r="Q37" s="7">
        <v>3323.332117283584</v>
      </c>
      <c r="R37" s="7">
        <v>3390.0240467576627</v>
      </c>
      <c r="S37" s="7">
        <v>3449.493504051236</v>
      </c>
      <c r="T37" s="7">
        <v>3502.127167707436</v>
      </c>
      <c r="U37" s="8">
        <v>2.6865304973805681E-2</v>
      </c>
    </row>
    <row r="38" spans="1:21" ht="15" customHeight="1" x14ac:dyDescent="0.3">
      <c r="A38" s="32"/>
      <c r="B38" s="6" t="s">
        <v>43</v>
      </c>
      <c r="C38" s="7">
        <v>1107.449220100272</v>
      </c>
      <c r="D38" s="7">
        <v>1138.1698892200691</v>
      </c>
      <c r="E38" s="7">
        <v>1151.1349057073146</v>
      </c>
      <c r="F38" s="7">
        <v>1171.6975170780249</v>
      </c>
      <c r="G38" s="7">
        <v>1207.9637967006154</v>
      </c>
      <c r="H38" s="7">
        <v>1253.067955398951</v>
      </c>
      <c r="I38" s="7">
        <v>1304.1688610923795</v>
      </c>
      <c r="J38" s="7">
        <v>1358.468636561003</v>
      </c>
      <c r="K38" s="7">
        <v>1409.9316514458437</v>
      </c>
      <c r="L38" s="7">
        <v>1462.5164555783851</v>
      </c>
      <c r="M38" s="7">
        <v>1518.8198926397463</v>
      </c>
      <c r="N38" s="7">
        <v>1580.4853187135559</v>
      </c>
      <c r="O38" s="7">
        <v>1644.9987646031691</v>
      </c>
      <c r="P38" s="7">
        <v>1694.6337552912269</v>
      </c>
      <c r="Q38" s="7">
        <v>1739.9390024610809</v>
      </c>
      <c r="R38" s="7">
        <v>1779.4191558678281</v>
      </c>
      <c r="S38" s="7">
        <v>1814.4155437369404</v>
      </c>
      <c r="T38" s="7">
        <v>1845.5577026546232</v>
      </c>
      <c r="U38" s="8">
        <v>3.0670945530911098E-2</v>
      </c>
    </row>
    <row r="39" spans="1:21" ht="15" customHeight="1" x14ac:dyDescent="0.3">
      <c r="A39" s="32"/>
      <c r="B39" s="6" t="s">
        <v>45</v>
      </c>
      <c r="C39" s="7">
        <v>2185.3953793696196</v>
      </c>
      <c r="D39" s="7">
        <v>2228.6831557333835</v>
      </c>
      <c r="E39" s="7">
        <v>2256.2976342803568</v>
      </c>
      <c r="F39" s="7">
        <v>2299.0412031286801</v>
      </c>
      <c r="G39" s="7">
        <v>2369.4913742555063</v>
      </c>
      <c r="H39" s="7">
        <v>2452.4937501155432</v>
      </c>
      <c r="I39" s="7">
        <v>2551.3998090314581</v>
      </c>
      <c r="J39" s="7">
        <v>2656.7250958173004</v>
      </c>
      <c r="K39" s="7">
        <v>2762.3524351580932</v>
      </c>
      <c r="L39" s="7">
        <v>2868.7024182440286</v>
      </c>
      <c r="M39" s="7">
        <v>2981.1810248297538</v>
      </c>
      <c r="N39" s="7">
        <v>3094.2861650631971</v>
      </c>
      <c r="O39" s="7">
        <v>3206.1210788525418</v>
      </c>
      <c r="P39" s="7">
        <v>3292.6977898718596</v>
      </c>
      <c r="Q39" s="7">
        <v>3374.3798457862736</v>
      </c>
      <c r="R39" s="7">
        <v>3447.3277595399318</v>
      </c>
      <c r="S39" s="7">
        <v>3513.7626404620942</v>
      </c>
      <c r="T39" s="7">
        <v>3575.2019908188986</v>
      </c>
      <c r="U39" s="8">
        <v>2.9978752715257073E-2</v>
      </c>
    </row>
    <row r="40" spans="1:21" ht="15" customHeight="1" x14ac:dyDescent="0.3">
      <c r="A40" s="32"/>
      <c r="B40" s="6" t="s">
        <v>46</v>
      </c>
      <c r="C40" s="7">
        <v>1120.7806840012081</v>
      </c>
      <c r="D40" s="7">
        <v>1090.6249495446386</v>
      </c>
      <c r="E40" s="7">
        <v>1239.178240480632</v>
      </c>
      <c r="F40" s="7">
        <v>1273.303472982835</v>
      </c>
      <c r="G40" s="7">
        <v>1581.227181282994</v>
      </c>
      <c r="H40" s="7">
        <v>1753.1052084565135</v>
      </c>
      <c r="I40" s="7">
        <v>1784.0400774449979</v>
      </c>
      <c r="J40" s="7">
        <v>1809.7139427039917</v>
      </c>
      <c r="K40" s="7">
        <v>1833.9678372316991</v>
      </c>
      <c r="L40" s="7">
        <v>1855.8152796755267</v>
      </c>
      <c r="M40" s="7">
        <v>1877.5073264782905</v>
      </c>
      <c r="N40" s="7">
        <v>1900.4024108298518</v>
      </c>
      <c r="O40" s="7">
        <v>1924.0229869775765</v>
      </c>
      <c r="P40" s="7">
        <v>1936.9606712822017</v>
      </c>
      <c r="Q40" s="7">
        <v>1947.6350338307102</v>
      </c>
      <c r="R40" s="7">
        <v>1955.9074981101276</v>
      </c>
      <c r="S40" s="7">
        <v>1963.1071104840778</v>
      </c>
      <c r="T40" s="7">
        <v>1968.8864454779557</v>
      </c>
      <c r="U40" s="8">
        <v>3.7609830162770752E-2</v>
      </c>
    </row>
    <row r="41" spans="1:21" ht="15" customHeight="1" thickBot="1" x14ac:dyDescent="0.35">
      <c r="A41" s="32"/>
      <c r="B41" s="6" t="s">
        <v>112</v>
      </c>
      <c r="C41" s="7">
        <v>1477.3252526896201</v>
      </c>
      <c r="D41" s="7">
        <v>1505.9683575948056</v>
      </c>
      <c r="E41" s="7">
        <v>1520.4270869963373</v>
      </c>
      <c r="F41" s="7">
        <v>1540.7339892769619</v>
      </c>
      <c r="G41" s="7">
        <v>1578.1513179005378</v>
      </c>
      <c r="H41" s="7">
        <v>1628.9756380775573</v>
      </c>
      <c r="I41" s="7">
        <v>1682.1731374384287</v>
      </c>
      <c r="J41" s="7">
        <v>1739.5602808565184</v>
      </c>
      <c r="K41" s="7">
        <v>1796.2189294361813</v>
      </c>
      <c r="L41" s="7">
        <v>1853.9657648030598</v>
      </c>
      <c r="M41" s="7">
        <v>1915.6622899381794</v>
      </c>
      <c r="N41" s="7">
        <v>1979.962034985951</v>
      </c>
      <c r="O41" s="7">
        <v>2045.2012256120722</v>
      </c>
      <c r="P41" s="7">
        <v>2096.1747604074139</v>
      </c>
      <c r="Q41" s="7">
        <v>2143.8796592062104</v>
      </c>
      <c r="R41" s="7">
        <v>2186.3678011399043</v>
      </c>
      <c r="S41" s="7">
        <v>2225.3309044730258</v>
      </c>
      <c r="T41" s="7">
        <v>2260.7378690215642</v>
      </c>
      <c r="U41" s="8">
        <v>2.5716041506215204E-2</v>
      </c>
    </row>
    <row r="42" spans="1:21" ht="15" customHeight="1" thickBot="1" x14ac:dyDescent="0.35">
      <c r="A42" s="62" t="s">
        <v>113</v>
      </c>
      <c r="B42" s="63"/>
      <c r="C42" s="11">
        <v>71579.774204553585</v>
      </c>
      <c r="D42" s="11">
        <v>76655.276214691708</v>
      </c>
      <c r="E42" s="11">
        <v>77781.715408096803</v>
      </c>
      <c r="F42" s="11">
        <v>79264.307338778381</v>
      </c>
      <c r="G42" s="11">
        <v>81745.270059223476</v>
      </c>
      <c r="H42" s="11">
        <v>84560.628136911502</v>
      </c>
      <c r="I42" s="11">
        <v>87676.936940727945</v>
      </c>
      <c r="J42" s="11">
        <v>90996.1882826582</v>
      </c>
      <c r="K42" s="11">
        <v>94118.69876709528</v>
      </c>
      <c r="L42" s="11">
        <v>97298.652672633834</v>
      </c>
      <c r="M42" s="11">
        <v>100710.0393139947</v>
      </c>
      <c r="N42" s="11">
        <v>104299.13454220518</v>
      </c>
      <c r="O42" s="11">
        <v>107946.4610348319</v>
      </c>
      <c r="P42" s="11">
        <v>110567.43179635606</v>
      </c>
      <c r="Q42" s="11">
        <v>113035.55693142218</v>
      </c>
      <c r="R42" s="11">
        <v>115198.33797151376</v>
      </c>
      <c r="S42" s="11">
        <v>117168.01163814</v>
      </c>
      <c r="T42" s="11">
        <v>118911.92036369941</v>
      </c>
      <c r="U42" s="12">
        <v>2.7821525358755483E-2</v>
      </c>
    </row>
    <row r="43" spans="1:21" ht="15" customHeight="1" x14ac:dyDescent="0.3">
      <c r="A43" s="30"/>
      <c r="B43" s="6" t="s">
        <v>114</v>
      </c>
      <c r="C43" s="7">
        <v>14046.891397064412</v>
      </c>
      <c r="D43" s="7">
        <v>15444.344542496106</v>
      </c>
      <c r="E43" s="7">
        <v>15535.075664835604</v>
      </c>
      <c r="F43" s="7">
        <v>15750.250076008288</v>
      </c>
      <c r="G43" s="7">
        <v>16192.14503135865</v>
      </c>
      <c r="H43" s="7">
        <v>16700.163092714152</v>
      </c>
      <c r="I43" s="7">
        <v>17308.558743776146</v>
      </c>
      <c r="J43" s="7">
        <v>17971.156740864375</v>
      </c>
      <c r="K43" s="7">
        <v>18675.472725086242</v>
      </c>
      <c r="L43" s="7">
        <v>19408.247272144534</v>
      </c>
      <c r="M43" s="7">
        <v>20236.380302724148</v>
      </c>
      <c r="N43" s="7">
        <v>21098.776310359353</v>
      </c>
      <c r="O43" s="7">
        <v>21971.794159862729</v>
      </c>
      <c r="P43" s="7">
        <v>22647.225443577172</v>
      </c>
      <c r="Q43" s="7">
        <v>23302.182636389174</v>
      </c>
      <c r="R43" s="7">
        <v>23903.368712983694</v>
      </c>
      <c r="S43" s="7">
        <v>24466.720864308551</v>
      </c>
      <c r="T43" s="7">
        <v>24977.992934632624</v>
      </c>
      <c r="U43" s="8">
        <v>3.0502983669008055E-2</v>
      </c>
    </row>
    <row r="44" spans="1:21" ht="15" customHeight="1" thickBot="1" x14ac:dyDescent="0.35">
      <c r="A44" s="33"/>
      <c r="B44" s="6" t="s">
        <v>115</v>
      </c>
      <c r="C44" s="7">
        <v>4200.9141002930246</v>
      </c>
      <c r="D44" s="7">
        <v>2720.5967583095376</v>
      </c>
      <c r="E44" s="7">
        <v>2720.5967583095376</v>
      </c>
      <c r="F44" s="7">
        <v>2720.5967583095376</v>
      </c>
      <c r="G44" s="7">
        <v>2720.5967583095376</v>
      </c>
      <c r="H44" s="7">
        <v>2720.5967583095376</v>
      </c>
      <c r="I44" s="7">
        <v>2720.5967583095376</v>
      </c>
      <c r="J44" s="7">
        <v>2720.5967583095376</v>
      </c>
      <c r="K44" s="7">
        <v>2720.5967583095376</v>
      </c>
      <c r="L44" s="7">
        <v>2720.5967583095376</v>
      </c>
      <c r="M44" s="7">
        <v>2720.5967583095376</v>
      </c>
      <c r="N44" s="7">
        <v>2720.5967583095376</v>
      </c>
      <c r="O44" s="7">
        <v>2720.5967583095376</v>
      </c>
      <c r="P44" s="7">
        <v>2720.5967583095376</v>
      </c>
      <c r="Q44" s="7">
        <v>2720.5967583095376</v>
      </c>
      <c r="R44" s="7">
        <v>2720.5967583095376</v>
      </c>
      <c r="S44" s="7">
        <v>2720.5967583095376</v>
      </c>
      <c r="T44" s="7">
        <v>2720.5967583095376</v>
      </c>
      <c r="U44" s="8">
        <v>0</v>
      </c>
    </row>
    <row r="45" spans="1:21" ht="15" customHeight="1" thickBot="1" x14ac:dyDescent="0.35">
      <c r="A45" s="62" t="s">
        <v>116</v>
      </c>
      <c r="B45" s="63"/>
      <c r="C45" s="11">
        <v>18247.805497357436</v>
      </c>
      <c r="D45" s="11">
        <v>18164.941300805644</v>
      </c>
      <c r="E45" s="11">
        <v>18255.672423145141</v>
      </c>
      <c r="F45" s="11">
        <v>18470.846834317825</v>
      </c>
      <c r="G45" s="11">
        <v>18912.741789668187</v>
      </c>
      <c r="H45" s="11">
        <v>19420.759851023689</v>
      </c>
      <c r="I45" s="11">
        <v>20029.155502085683</v>
      </c>
      <c r="J45" s="11">
        <v>20691.753499173912</v>
      </c>
      <c r="K45" s="11">
        <v>21396.069483395779</v>
      </c>
      <c r="L45" s="11">
        <v>22128.844030454071</v>
      </c>
      <c r="M45" s="11">
        <v>22956.977061033685</v>
      </c>
      <c r="N45" s="11">
        <v>23819.37306866889</v>
      </c>
      <c r="O45" s="11">
        <v>24692.390918172267</v>
      </c>
      <c r="P45" s="11">
        <v>25367.822201886709</v>
      </c>
      <c r="Q45" s="11">
        <v>26022.779394698711</v>
      </c>
      <c r="R45" s="11">
        <v>26623.965471293232</v>
      </c>
      <c r="S45" s="11">
        <v>27187.317622618088</v>
      </c>
      <c r="T45" s="11">
        <v>27698.589692942161</v>
      </c>
      <c r="U45" s="12">
        <v>2.6718715557443984E-2</v>
      </c>
    </row>
    <row r="46" spans="1:21" ht="15" customHeight="1" x14ac:dyDescent="0.3">
      <c r="A46" s="30"/>
      <c r="B46" s="6" t="s">
        <v>117</v>
      </c>
      <c r="C46" s="7">
        <v>4480.9597029506031</v>
      </c>
      <c r="D46" s="7">
        <v>4821.6596630993145</v>
      </c>
      <c r="E46" s="7">
        <v>4872.2456262832156</v>
      </c>
      <c r="F46" s="7">
        <v>4932.1867816756057</v>
      </c>
      <c r="G46" s="7">
        <v>5042.7332673155506</v>
      </c>
      <c r="H46" s="7">
        <v>5203.5836525194836</v>
      </c>
      <c r="I46" s="7">
        <v>5350.8804702127218</v>
      </c>
      <c r="J46" s="7">
        <v>5510.309389772231</v>
      </c>
      <c r="K46" s="7">
        <v>5666.9080613548304</v>
      </c>
      <c r="L46" s="7">
        <v>5827.4500513872745</v>
      </c>
      <c r="M46" s="7">
        <v>6004.1257652049371</v>
      </c>
      <c r="N46" s="7">
        <v>6187.8063352717336</v>
      </c>
      <c r="O46" s="7">
        <v>6376.5475222020614</v>
      </c>
      <c r="P46" s="7">
        <v>6518.1772576397516</v>
      </c>
      <c r="Q46" s="7">
        <v>6653.7843534720705</v>
      </c>
      <c r="R46" s="7">
        <v>6774.4623082662947</v>
      </c>
      <c r="S46" s="7">
        <v>6885.0819906312054</v>
      </c>
      <c r="T46" s="7">
        <v>6985.4826145750449</v>
      </c>
      <c r="U46" s="8">
        <v>2.344024649892007E-2</v>
      </c>
    </row>
    <row r="47" spans="1:21" ht="15" customHeight="1" x14ac:dyDescent="0.3">
      <c r="A47" s="30"/>
      <c r="B47" s="6" t="s">
        <v>118</v>
      </c>
      <c r="C47" s="7">
        <v>211.74662590159201</v>
      </c>
      <c r="D47" s="7">
        <v>212.2012077076744</v>
      </c>
      <c r="E47" s="7">
        <v>213.19492877917492</v>
      </c>
      <c r="F47" s="7">
        <v>214.68143153253411</v>
      </c>
      <c r="G47" s="7">
        <v>218.35427009714206</v>
      </c>
      <c r="H47" s="7">
        <v>223.31074584966129</v>
      </c>
      <c r="I47" s="7">
        <v>228.46347327799813</v>
      </c>
      <c r="J47" s="7">
        <v>233.88721469999206</v>
      </c>
      <c r="K47" s="7">
        <v>238.93607445846141</v>
      </c>
      <c r="L47" s="7">
        <v>244.12663182916216</v>
      </c>
      <c r="M47" s="7">
        <v>249.4802460709987</v>
      </c>
      <c r="N47" s="7">
        <v>254.89244015850528</v>
      </c>
      <c r="O47" s="7">
        <v>260.16791109810453</v>
      </c>
      <c r="P47" s="7">
        <v>264.17913042179254</v>
      </c>
      <c r="Q47" s="7">
        <v>268.04370671134996</v>
      </c>
      <c r="R47" s="7">
        <v>271.5406352310236</v>
      </c>
      <c r="S47" s="7">
        <v>274.85913491500503</v>
      </c>
      <c r="T47" s="7">
        <v>277.92071508769322</v>
      </c>
      <c r="U47" s="8">
        <v>1.7005535348781908E-2</v>
      </c>
    </row>
    <row r="48" spans="1:21" ht="15" customHeight="1" thickBot="1" x14ac:dyDescent="0.35">
      <c r="A48" s="30"/>
      <c r="B48" s="6" t="s">
        <v>119</v>
      </c>
      <c r="C48" s="7">
        <v>741.88836984697582</v>
      </c>
      <c r="D48" s="7">
        <v>480.46188183006228</v>
      </c>
      <c r="E48" s="7">
        <v>480.46188183006228</v>
      </c>
      <c r="F48" s="7">
        <v>480.46188183006228</v>
      </c>
      <c r="G48" s="7">
        <v>480.46188183006228</v>
      </c>
      <c r="H48" s="7">
        <v>480.46188183006228</v>
      </c>
      <c r="I48" s="7">
        <v>480.46188183006228</v>
      </c>
      <c r="J48" s="7">
        <v>480.46188183006228</v>
      </c>
      <c r="K48" s="7">
        <v>480.46188183006228</v>
      </c>
      <c r="L48" s="7">
        <v>480.46188183006228</v>
      </c>
      <c r="M48" s="7">
        <v>480.46188183006228</v>
      </c>
      <c r="N48" s="7">
        <v>480.46188183006228</v>
      </c>
      <c r="O48" s="7">
        <v>480.46188183006228</v>
      </c>
      <c r="P48" s="7">
        <v>480.46188183006228</v>
      </c>
      <c r="Q48" s="7">
        <v>480.46188183006228</v>
      </c>
      <c r="R48" s="7">
        <v>480.46188183006228</v>
      </c>
      <c r="S48" s="7">
        <v>480.46188183006228</v>
      </c>
      <c r="T48" s="7">
        <v>480.46188183006228</v>
      </c>
      <c r="U48" s="8">
        <v>0</v>
      </c>
    </row>
    <row r="49" spans="1:21" ht="15" customHeight="1" thickBot="1" x14ac:dyDescent="0.35">
      <c r="A49" s="62" t="s">
        <v>120</v>
      </c>
      <c r="B49" s="63"/>
      <c r="C49" s="11">
        <v>95262.174400610194</v>
      </c>
      <c r="D49" s="11">
        <v>100334.5402681344</v>
      </c>
      <c r="E49" s="11">
        <v>101603.2902681344</v>
      </c>
      <c r="F49" s="11">
        <v>103362.4842681344</v>
      </c>
      <c r="G49" s="11">
        <v>106399.56126813441</v>
      </c>
      <c r="H49" s="11">
        <v>109888.7442681344</v>
      </c>
      <c r="I49" s="11">
        <v>113765.89826813441</v>
      </c>
      <c r="J49" s="11">
        <v>117912.6002681344</v>
      </c>
      <c r="K49" s="11">
        <v>121901.0742681344</v>
      </c>
      <c r="L49" s="11">
        <v>125979.53526813441</v>
      </c>
      <c r="M49" s="11">
        <v>130401.08426813439</v>
      </c>
      <c r="N49" s="11">
        <v>135041.66826813438</v>
      </c>
      <c r="O49" s="11">
        <v>139756.02926813439</v>
      </c>
      <c r="P49" s="11">
        <v>143198.07226813439</v>
      </c>
      <c r="Q49" s="11">
        <v>146460.62626813439</v>
      </c>
      <c r="R49" s="11">
        <v>149348.76826813439</v>
      </c>
      <c r="S49" s="11">
        <v>151995.73226813439</v>
      </c>
      <c r="T49" s="11">
        <v>154354.37526813438</v>
      </c>
      <c r="U49" s="12">
        <v>2.7286970827387957E-2</v>
      </c>
    </row>
    <row r="50" spans="1:21" ht="15" customHeight="1" thickBot="1" x14ac:dyDescent="0.35">
      <c r="A50" s="62" t="s">
        <v>121</v>
      </c>
      <c r="B50" s="63"/>
      <c r="C50" s="11">
        <v>1386.5552545080002</v>
      </c>
      <c r="D50" s="11">
        <v>1952.5987318656</v>
      </c>
      <c r="E50" s="11">
        <v>1952.5987318656</v>
      </c>
      <c r="F50" s="11">
        <v>1952.5987318656</v>
      </c>
      <c r="G50" s="11">
        <v>1952.5987318656</v>
      </c>
      <c r="H50" s="11">
        <v>1952.5987318656</v>
      </c>
      <c r="I50" s="11">
        <v>1952.5987318656</v>
      </c>
      <c r="J50" s="11">
        <v>1952.5987318656</v>
      </c>
      <c r="K50" s="11">
        <v>1952.5987318656</v>
      </c>
      <c r="L50" s="11">
        <v>1952.5987318656</v>
      </c>
      <c r="M50" s="11">
        <v>1952.5987318656</v>
      </c>
      <c r="N50" s="11">
        <v>1952.5987318656</v>
      </c>
      <c r="O50" s="11">
        <v>1952.5987318656</v>
      </c>
      <c r="P50" s="11">
        <v>1952.5987318656</v>
      </c>
      <c r="Q50" s="11">
        <v>1952.5987318656</v>
      </c>
      <c r="R50" s="11">
        <v>1952.5987318656</v>
      </c>
      <c r="S50" s="11">
        <v>1952.5987318656</v>
      </c>
      <c r="T50" s="11">
        <v>1952.5987318656</v>
      </c>
      <c r="U50" s="12">
        <v>0</v>
      </c>
    </row>
    <row r="51" spans="1:21" ht="15" customHeight="1" thickBot="1" x14ac:dyDescent="0.35">
      <c r="A51" s="62" t="s">
        <v>122</v>
      </c>
      <c r="B51" s="63"/>
      <c r="C51" s="11">
        <v>0</v>
      </c>
      <c r="D51" s="11">
        <v>18775.941999999999</v>
      </c>
      <c r="E51" s="11">
        <v>18971.350999999999</v>
      </c>
      <c r="F51" s="11">
        <v>19363.769</v>
      </c>
      <c r="G51" s="11">
        <v>20055.922999999999</v>
      </c>
      <c r="H51" s="11">
        <v>21027.616999999998</v>
      </c>
      <c r="I51" s="11">
        <v>21983.84</v>
      </c>
      <c r="J51" s="11">
        <v>23039.405999999999</v>
      </c>
      <c r="K51" s="11">
        <v>24032.054</v>
      </c>
      <c r="L51" s="11">
        <v>25053.932000000001</v>
      </c>
      <c r="M51" s="11">
        <v>26144.085999999999</v>
      </c>
      <c r="N51" s="11">
        <v>27304.536</v>
      </c>
      <c r="O51" s="11">
        <v>28629.800999999999</v>
      </c>
      <c r="P51" s="11">
        <v>29679.411</v>
      </c>
      <c r="Q51" s="11">
        <v>30595.467000000001</v>
      </c>
      <c r="R51" s="11">
        <v>31397.792000000001</v>
      </c>
      <c r="S51" s="11">
        <v>32131.445</v>
      </c>
      <c r="T51" s="11">
        <v>32933.748</v>
      </c>
      <c r="U51" s="12">
        <v>3.5744090156795361E-2</v>
      </c>
    </row>
    <row r="52" spans="1:21" ht="15" customHeight="1" thickBot="1" x14ac:dyDescent="0.35">
      <c r="A52" s="62" t="s">
        <v>123</v>
      </c>
      <c r="B52" s="63"/>
      <c r="C52" s="11">
        <v>0</v>
      </c>
      <c r="D52" s="11">
        <v>621.74800000000005</v>
      </c>
      <c r="E52" s="11">
        <v>632.50199999999995</v>
      </c>
      <c r="F52" s="11">
        <v>644.202</v>
      </c>
      <c r="G52" s="11">
        <v>655.71</v>
      </c>
      <c r="H52" s="11">
        <v>667.26499999999999</v>
      </c>
      <c r="I52" s="11">
        <v>678.72900000000004</v>
      </c>
      <c r="J52" s="11">
        <v>690.16</v>
      </c>
      <c r="K52" s="11">
        <v>702.64800000000002</v>
      </c>
      <c r="L52" s="11">
        <v>715.154</v>
      </c>
      <c r="M52" s="11">
        <v>726.798</v>
      </c>
      <c r="N52" s="11">
        <v>738.07100000000003</v>
      </c>
      <c r="O52" s="11">
        <v>749.33299999999997</v>
      </c>
      <c r="P52" s="11">
        <v>760.39499999999998</v>
      </c>
      <c r="Q52" s="11">
        <v>771.17100000000005</v>
      </c>
      <c r="R52" s="11">
        <v>782.03499999999997</v>
      </c>
      <c r="S52" s="11">
        <v>793.01400000000001</v>
      </c>
      <c r="T52" s="11">
        <v>804.31899999999996</v>
      </c>
      <c r="U52" s="12">
        <v>1.6221480654115439E-2</v>
      </c>
    </row>
    <row r="53" spans="1:21" ht="15" customHeight="1" thickBot="1" x14ac:dyDescent="0.35">
      <c r="A53" s="62" t="s">
        <v>124</v>
      </c>
      <c r="B53" s="63"/>
      <c r="C53" s="11">
        <v>96648.729655118193</v>
      </c>
      <c r="D53" s="11">
        <v>121684.829</v>
      </c>
      <c r="E53" s="11">
        <v>123159.74199999998</v>
      </c>
      <c r="F53" s="11">
        <v>125323.054</v>
      </c>
      <c r="G53" s="11">
        <v>129063.79300000001</v>
      </c>
      <c r="H53" s="11">
        <v>133536.22500000001</v>
      </c>
      <c r="I53" s="11">
        <v>138381.06600000002</v>
      </c>
      <c r="J53" s="11">
        <v>143594.76500000001</v>
      </c>
      <c r="K53" s="11">
        <v>148588.375</v>
      </c>
      <c r="L53" s="11">
        <v>153701.22000000003</v>
      </c>
      <c r="M53" s="11">
        <v>159224.56700000001</v>
      </c>
      <c r="N53" s="11">
        <v>165036.87399999998</v>
      </c>
      <c r="O53" s="11">
        <v>171087.76200000002</v>
      </c>
      <c r="P53" s="11">
        <v>175590.47699999998</v>
      </c>
      <c r="Q53" s="11">
        <v>179779.86300000001</v>
      </c>
      <c r="R53" s="11">
        <v>183481.19400000002</v>
      </c>
      <c r="S53" s="11">
        <v>186872.79</v>
      </c>
      <c r="T53" s="11">
        <v>190045.04099999997</v>
      </c>
      <c r="U53" s="12">
        <v>2.8256010054094727E-2</v>
      </c>
    </row>
    <row r="54" spans="1:21" ht="15" customHeight="1" x14ac:dyDescent="0.3">
      <c r="A54" s="30"/>
      <c r="B54" s="6" t="s">
        <v>65</v>
      </c>
      <c r="C54" s="7">
        <v>23823.027727070115</v>
      </c>
      <c r="D54" s="7">
        <v>23866.620351793004</v>
      </c>
      <c r="E54" s="7">
        <v>23992.880109289767</v>
      </c>
      <c r="F54" s="7">
        <v>24314.219296042567</v>
      </c>
      <c r="G54" s="7">
        <v>25057.997339412126</v>
      </c>
      <c r="H54" s="7">
        <v>26004.350489516939</v>
      </c>
      <c r="I54" s="7">
        <v>27159.149027396055</v>
      </c>
      <c r="J54" s="7">
        <v>28428.814387858452</v>
      </c>
      <c r="K54" s="7">
        <v>29700.106795354382</v>
      </c>
      <c r="L54" s="7">
        <v>31028.373629794525</v>
      </c>
      <c r="M54" s="7">
        <v>32453.656586126555</v>
      </c>
      <c r="N54" s="7">
        <v>33919.733148338448</v>
      </c>
      <c r="O54" s="7">
        <v>35386.363926268299</v>
      </c>
      <c r="P54" s="7">
        <v>36495.957262273922</v>
      </c>
      <c r="Q54" s="7">
        <v>37537.591949860071</v>
      </c>
      <c r="R54" s="7">
        <v>38467.937140121634</v>
      </c>
      <c r="S54" s="7">
        <v>39336.077512080265</v>
      </c>
      <c r="T54" s="7">
        <v>40103.292481138596</v>
      </c>
      <c r="U54" s="8">
        <v>3.2967883933616049E-2</v>
      </c>
    </row>
    <row r="55" spans="1:21" ht="15" customHeight="1" x14ac:dyDescent="0.3">
      <c r="A55" s="30"/>
      <c r="B55" s="6" t="s">
        <v>125</v>
      </c>
      <c r="C55" s="7">
        <v>1006.6055796384002</v>
      </c>
      <c r="D55" s="7">
        <v>1099.7117345309978</v>
      </c>
      <c r="E55" s="7">
        <v>1159.2606544988239</v>
      </c>
      <c r="F55" s="7">
        <v>1205.7981310542186</v>
      </c>
      <c r="G55" s="7">
        <v>1257.1364584700934</v>
      </c>
      <c r="H55" s="7">
        <v>1311.2605675458506</v>
      </c>
      <c r="I55" s="7">
        <v>1373.2858344582066</v>
      </c>
      <c r="J55" s="7">
        <v>1446.5927284751192</v>
      </c>
      <c r="K55" s="7">
        <v>1523.2924621788354</v>
      </c>
      <c r="L55" s="7">
        <v>1603.441291387607</v>
      </c>
      <c r="M55" s="7">
        <v>1690.2934755157794</v>
      </c>
      <c r="N55" s="7">
        <v>1782.7489739004011</v>
      </c>
      <c r="O55" s="7">
        <v>1876.7320479377888</v>
      </c>
      <c r="P55" s="7">
        <v>1954.6483654336032</v>
      </c>
      <c r="Q55" s="7">
        <v>2030.1601431656532</v>
      </c>
      <c r="R55" s="7">
        <v>2101.2108470658363</v>
      </c>
      <c r="S55" s="7">
        <v>2169.7984724768103</v>
      </c>
      <c r="T55" s="7">
        <v>2233.8548169646324</v>
      </c>
      <c r="U55" s="8">
        <v>4.5288097743467981E-2</v>
      </c>
    </row>
    <row r="56" spans="1:21" ht="15" customHeight="1" thickBot="1" x14ac:dyDescent="0.35">
      <c r="A56" s="30"/>
      <c r="B56" s="6" t="s">
        <v>126</v>
      </c>
      <c r="C56" s="7">
        <v>1014.00025646444</v>
      </c>
      <c r="D56" s="7">
        <v>1036.5189015520903</v>
      </c>
      <c r="E56" s="7">
        <v>1053.2072117058087</v>
      </c>
      <c r="F56" s="7">
        <v>1081.3819385792424</v>
      </c>
      <c r="G56" s="7">
        <v>1130.1235365100777</v>
      </c>
      <c r="H56" s="7">
        <v>1190.3147303351529</v>
      </c>
      <c r="I56" s="7">
        <v>1264.1355328985105</v>
      </c>
      <c r="J56" s="7">
        <v>1350.3405095904318</v>
      </c>
      <c r="K56" s="7">
        <v>1436.6208761142423</v>
      </c>
      <c r="L56" s="7">
        <v>1528.0088901904808</v>
      </c>
      <c r="M56" s="7">
        <v>1626.0391911103277</v>
      </c>
      <c r="N56" s="7">
        <v>1729.7913605387068</v>
      </c>
      <c r="O56" s="7">
        <v>1833.062552495106</v>
      </c>
      <c r="P56" s="7">
        <v>1918.2456799214337</v>
      </c>
      <c r="Q56" s="7">
        <v>2000.4477606532532</v>
      </c>
      <c r="R56" s="7">
        <v>2077.4746378251921</v>
      </c>
      <c r="S56" s="7">
        <v>2148.108351433058</v>
      </c>
      <c r="T56" s="7">
        <v>2215.9391098769934</v>
      </c>
      <c r="U56" s="8">
        <v>4.8633643812068694E-2</v>
      </c>
    </row>
    <row r="57" spans="1:21" ht="15" customHeight="1" thickBot="1" x14ac:dyDescent="0.35">
      <c r="A57" s="62" t="s">
        <v>127</v>
      </c>
      <c r="B57" s="63"/>
      <c r="C57" s="11">
        <v>25843.633563172953</v>
      </c>
      <c r="D57" s="11">
        <v>26002.850987876092</v>
      </c>
      <c r="E57" s="11">
        <v>26205.347975494398</v>
      </c>
      <c r="F57" s="11">
        <v>26601.399365676029</v>
      </c>
      <c r="G57" s="11">
        <v>27445.257334392296</v>
      </c>
      <c r="H57" s="11">
        <v>28505.925787397944</v>
      </c>
      <c r="I57" s="11">
        <v>29796.570394752773</v>
      </c>
      <c r="J57" s="11">
        <v>31225.747625924003</v>
      </c>
      <c r="K57" s="11">
        <v>32660.02013364746</v>
      </c>
      <c r="L57" s="11">
        <v>34159.823811372611</v>
      </c>
      <c r="M57" s="11">
        <v>35769.989252752661</v>
      </c>
      <c r="N57" s="11">
        <v>37432.273482777557</v>
      </c>
      <c r="O57" s="11">
        <v>39096.158526701191</v>
      </c>
      <c r="P57" s="11">
        <v>40368.85130762896</v>
      </c>
      <c r="Q57" s="11">
        <v>41568.199853678976</v>
      </c>
      <c r="R57" s="11">
        <v>42646.622625012664</v>
      </c>
      <c r="S57" s="11">
        <v>43653.984335990135</v>
      </c>
      <c r="T57" s="11">
        <v>44553.08640798022</v>
      </c>
      <c r="U57" s="12">
        <v>3.4227429292544409E-2</v>
      </c>
    </row>
    <row r="58" spans="1:21" ht="15" customHeight="1" thickBot="1" x14ac:dyDescent="0.35">
      <c r="A58" s="62" t="s">
        <v>128</v>
      </c>
      <c r="B58" s="63"/>
      <c r="C58" s="11">
        <v>3860.3167157759995</v>
      </c>
      <c r="D58" s="11">
        <v>4018.9197903378818</v>
      </c>
      <c r="E58" s="11">
        <v>4046.7076460048902</v>
      </c>
      <c r="F58" s="11">
        <v>4080.9380598451794</v>
      </c>
      <c r="G58" s="11">
        <v>4135.2616554554252</v>
      </c>
      <c r="H58" s="11">
        <v>4196.3573395967842</v>
      </c>
      <c r="I58" s="11">
        <v>4263.4613657475602</v>
      </c>
      <c r="J58" s="11">
        <v>4337.5111708147815</v>
      </c>
      <c r="K58" s="11">
        <v>4407.7571587255143</v>
      </c>
      <c r="L58" s="11">
        <v>4484.2470757779174</v>
      </c>
      <c r="M58" s="11">
        <v>4564.9560220579287</v>
      </c>
      <c r="N58" s="11">
        <v>4645.1346227892273</v>
      </c>
      <c r="O58" s="11">
        <v>4726.495570456128</v>
      </c>
      <c r="P58" s="11">
        <v>4780.7275332399931</v>
      </c>
      <c r="Q58" s="11">
        <v>4835.5466784365944</v>
      </c>
      <c r="R58" s="11">
        <v>4885.3648556000253</v>
      </c>
      <c r="S58" s="11">
        <v>4932.0253879229758</v>
      </c>
      <c r="T58" s="11">
        <v>4977.8391962752785</v>
      </c>
      <c r="U58" s="12">
        <v>1.346375233526409E-2</v>
      </c>
    </row>
    <row r="59" spans="1:21" ht="15" customHeight="1" thickBot="1" x14ac:dyDescent="0.35">
      <c r="A59" s="62" t="s">
        <v>129</v>
      </c>
      <c r="B59" s="63"/>
      <c r="C59" s="11">
        <v>194071.55597494496</v>
      </c>
      <c r="D59" s="11">
        <v>218520.29399999999</v>
      </c>
      <c r="E59" s="11">
        <v>222549.74399999998</v>
      </c>
      <c r="F59" s="11">
        <v>228283.19</v>
      </c>
      <c r="G59" s="11">
        <v>236474.783</v>
      </c>
      <c r="H59" s="11">
        <v>250801.43400000001</v>
      </c>
      <c r="I59" s="11">
        <v>264027.98800000001</v>
      </c>
      <c r="J59" s="11">
        <v>277267.53899999999</v>
      </c>
      <c r="K59" s="11">
        <v>290079.39300000004</v>
      </c>
      <c r="L59" s="11">
        <v>300751.22000000003</v>
      </c>
      <c r="M59" s="11">
        <v>312730.63</v>
      </c>
      <c r="N59" s="11">
        <v>324890.22499999998</v>
      </c>
      <c r="O59" s="11">
        <v>337170.60800000001</v>
      </c>
      <c r="P59" s="11">
        <v>346830.098</v>
      </c>
      <c r="Q59" s="11">
        <v>355604.86</v>
      </c>
      <c r="R59" s="11">
        <v>363356.65100000001</v>
      </c>
      <c r="S59" s="11">
        <v>370543.43000000005</v>
      </c>
      <c r="T59" s="11">
        <v>376988.16799999995</v>
      </c>
      <c r="U59" s="12">
        <v>3.4670927882408442E-2</v>
      </c>
    </row>
    <row r="60" spans="1:21" ht="15" customHeight="1" thickBot="1" x14ac:dyDescent="0.35">
      <c r="A60" s="62" t="s">
        <v>130</v>
      </c>
      <c r="B60" s="63"/>
      <c r="C60" s="11">
        <v>243065.86781334871</v>
      </c>
      <c r="D60" s="11">
        <v>268293.01303389732</v>
      </c>
      <c r="E60" s="11">
        <v>272738.53907332785</v>
      </c>
      <c r="F60" s="11">
        <v>279181.02232887805</v>
      </c>
      <c r="G60" s="11">
        <v>288682.48878037662</v>
      </c>
      <c r="H60" s="11">
        <v>304658.41061227751</v>
      </c>
      <c r="I60" s="11">
        <v>319874.10630744486</v>
      </c>
      <c r="J60" s="11">
        <v>335320.55762667942</v>
      </c>
      <c r="K60" s="11">
        <v>350336.93186696939</v>
      </c>
      <c r="L60" s="11">
        <v>363329.11850188207</v>
      </c>
      <c r="M60" s="11">
        <v>377781.58620181377</v>
      </c>
      <c r="N60" s="11">
        <v>392486.50646842265</v>
      </c>
      <c r="O60" s="11">
        <v>407309.9162858944</v>
      </c>
      <c r="P60" s="11">
        <v>418941.58568037336</v>
      </c>
      <c r="Q60" s="11">
        <v>429551.84662030771</v>
      </c>
      <c r="R60" s="11">
        <v>438969.30509697233</v>
      </c>
      <c r="S60" s="11">
        <v>447706.37186142284</v>
      </c>
      <c r="T60" s="11">
        <v>455545.75834014534</v>
      </c>
      <c r="U60" s="12">
        <v>3.364204181333208E-2</v>
      </c>
    </row>
    <row r="61" spans="1:21" ht="21.6" customHeight="1" x14ac:dyDescent="0.3">
      <c r="A61" s="26" t="s">
        <v>195</v>
      </c>
    </row>
    <row r="62" spans="1:21" ht="17.399999999999999" customHeight="1" x14ac:dyDescent="0.3">
      <c r="A62" s="26" t="s">
        <v>196</v>
      </c>
    </row>
    <row r="63" spans="1:21" ht="15" customHeight="1" x14ac:dyDescent="0.3">
      <c r="A63" s="26"/>
    </row>
    <row r="64" spans="1:21"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sheetData>
  <mergeCells count="21">
    <mergeCell ref="A58:B58"/>
    <mergeCell ref="A59:B59"/>
    <mergeCell ref="A60:B60"/>
    <mergeCell ref="A49:B49"/>
    <mergeCell ref="A50:B50"/>
    <mergeCell ref="A51:B51"/>
    <mergeCell ref="A52:B52"/>
    <mergeCell ref="A53:B53"/>
    <mergeCell ref="A57:B57"/>
    <mergeCell ref="A45:B45"/>
    <mergeCell ref="A1:U1"/>
    <mergeCell ref="A2:U2"/>
    <mergeCell ref="A3:U3"/>
    <mergeCell ref="A13:B13"/>
    <mergeCell ref="A19:B19"/>
    <mergeCell ref="A23:B23"/>
    <mergeCell ref="A24:B24"/>
    <mergeCell ref="A25:B25"/>
    <mergeCell ref="A28:B28"/>
    <mergeCell ref="A35:B35"/>
    <mergeCell ref="A42:B42"/>
  </mergeCells>
  <pageMargins left="0.7" right="0.7" top="0.75" bottom="0.75" header="0.3" footer="0.3"/>
  <pageSetup scale="43"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F143F-A32B-4896-9FAB-E9C1D8946D82}">
  <sheetPr>
    <pageSetUpPr fitToPage="1"/>
  </sheetPr>
  <dimension ref="A1:U67"/>
  <sheetViews>
    <sheetView zoomScale="70" zoomScaleNormal="70" workbookViewId="0">
      <pane xSplit="2" ySplit="5" topLeftCell="C30" activePane="bottomRight" state="frozen"/>
      <selection activeCell="A2" sqref="A2:U2"/>
      <selection pane="topRight" activeCell="A2" sqref="A2:U2"/>
      <selection pane="bottomLeft" activeCell="A2" sqref="A2:U2"/>
      <selection pane="bottomRight" activeCell="A65" sqref="A65"/>
    </sheetView>
  </sheetViews>
  <sheetFormatPr defaultRowHeight="14.4" x14ac:dyDescent="0.3"/>
  <cols>
    <col min="1" max="1" width="18.6640625" customWidth="1"/>
    <col min="2" max="2" width="43.6640625" customWidth="1"/>
    <col min="3" max="19" width="10.6640625" customWidth="1"/>
    <col min="20" max="20" width="15.33203125" customWidth="1"/>
  </cols>
  <sheetData>
    <row r="1" spans="1:21" ht="18.75" customHeight="1" x14ac:dyDescent="0.35">
      <c r="A1" s="58" t="s">
        <v>131</v>
      </c>
      <c r="B1" s="58"/>
      <c r="C1" s="58"/>
      <c r="D1" s="58"/>
      <c r="E1" s="58"/>
      <c r="F1" s="58"/>
      <c r="G1" s="58"/>
      <c r="H1" s="58"/>
      <c r="I1" s="58"/>
      <c r="J1" s="58"/>
      <c r="K1" s="58"/>
      <c r="L1" s="58"/>
      <c r="M1" s="58"/>
      <c r="N1" s="58"/>
      <c r="O1" s="58"/>
      <c r="P1" s="58"/>
      <c r="Q1" s="58"/>
      <c r="R1" s="58"/>
      <c r="S1" s="58"/>
      <c r="T1" s="58"/>
    </row>
    <row r="2" spans="1:21" ht="15.75" customHeight="1" x14ac:dyDescent="0.3">
      <c r="A2" s="59" t="str">
        <f>'List of Forms'!A2</f>
        <v>California Energy Demand 2024-2040 Forecast - Planning Forecast</v>
      </c>
      <c r="B2" s="59"/>
      <c r="C2" s="59"/>
      <c r="D2" s="59"/>
      <c r="E2" s="59"/>
      <c r="F2" s="59"/>
      <c r="G2" s="59"/>
      <c r="H2" s="59"/>
      <c r="I2" s="59"/>
      <c r="J2" s="59"/>
      <c r="K2" s="59"/>
      <c r="L2" s="59"/>
      <c r="M2" s="59"/>
      <c r="N2" s="59"/>
      <c r="O2" s="59"/>
      <c r="P2" s="59"/>
      <c r="Q2" s="59"/>
      <c r="R2" s="59"/>
      <c r="S2" s="59"/>
      <c r="T2" s="59"/>
      <c r="U2" s="59"/>
    </row>
    <row r="3" spans="1:21" ht="15.75" customHeight="1" x14ac:dyDescent="0.3">
      <c r="A3" s="59" t="s">
        <v>132</v>
      </c>
      <c r="B3" s="59"/>
      <c r="C3" s="59"/>
      <c r="D3" s="59"/>
      <c r="E3" s="59"/>
      <c r="F3" s="59"/>
      <c r="G3" s="59"/>
      <c r="H3" s="59"/>
      <c r="I3" s="59"/>
      <c r="J3" s="59"/>
      <c r="K3" s="59"/>
      <c r="L3" s="59"/>
      <c r="M3" s="59"/>
      <c r="N3" s="59"/>
      <c r="O3" s="59"/>
      <c r="P3" s="59"/>
      <c r="Q3" s="59"/>
      <c r="R3" s="59"/>
      <c r="S3" s="59"/>
      <c r="T3" s="59"/>
    </row>
    <row r="4" spans="1:21" x14ac:dyDescent="0.3">
      <c r="A4" s="34"/>
      <c r="B4" s="18"/>
      <c r="C4" s="16"/>
      <c r="D4" s="16"/>
      <c r="E4" s="16"/>
      <c r="F4" s="16"/>
      <c r="G4" s="16"/>
      <c r="H4" s="16"/>
      <c r="I4" s="16"/>
      <c r="J4" s="16"/>
      <c r="K4" s="16"/>
      <c r="L4" s="16"/>
      <c r="M4" s="16"/>
      <c r="N4" s="16"/>
      <c r="O4" s="16"/>
      <c r="P4" s="16"/>
      <c r="Q4" s="16"/>
      <c r="R4" s="16"/>
      <c r="S4" s="16"/>
    </row>
    <row r="5" spans="1:21" ht="43.8" thickBot="1" x14ac:dyDescent="0.35">
      <c r="A5" s="5" t="s">
        <v>86</v>
      </c>
      <c r="B5" s="5" t="s">
        <v>10</v>
      </c>
      <c r="C5" s="5">
        <v>2024</v>
      </c>
      <c r="D5" s="5">
        <v>2025</v>
      </c>
      <c r="E5" s="5">
        <v>2026</v>
      </c>
      <c r="F5" s="5">
        <v>2027</v>
      </c>
      <c r="G5" s="5">
        <v>2028</v>
      </c>
      <c r="H5" s="5">
        <v>2029</v>
      </c>
      <c r="I5" s="5">
        <v>2030</v>
      </c>
      <c r="J5" s="5">
        <v>2031</v>
      </c>
      <c r="K5" s="5">
        <v>2032</v>
      </c>
      <c r="L5" s="5">
        <v>2033</v>
      </c>
      <c r="M5" s="5">
        <v>2034</v>
      </c>
      <c r="N5" s="5">
        <v>2035</v>
      </c>
      <c r="O5" s="5">
        <v>2036</v>
      </c>
      <c r="P5" s="5">
        <v>2037</v>
      </c>
      <c r="Q5" s="5">
        <v>2038</v>
      </c>
      <c r="R5" s="5">
        <v>2039</v>
      </c>
      <c r="S5" s="5">
        <v>2040</v>
      </c>
      <c r="T5" s="5" t="s">
        <v>157</v>
      </c>
    </row>
    <row r="6" spans="1:21" ht="15" customHeight="1" thickTop="1" x14ac:dyDescent="0.3">
      <c r="A6" s="29"/>
      <c r="B6" s="6" t="s">
        <v>87</v>
      </c>
      <c r="C6" s="7">
        <v>6717.2361268995874</v>
      </c>
      <c r="D6" s="7">
        <v>6913.3446184094882</v>
      </c>
      <c r="E6" s="7">
        <v>7160.1280963539575</v>
      </c>
      <c r="F6" s="7">
        <v>7459.9947394078999</v>
      </c>
      <c r="G6" s="7">
        <v>8516.7219354943973</v>
      </c>
      <c r="H6" s="7">
        <v>9326.4434968969417</v>
      </c>
      <c r="I6" s="7">
        <v>9891.5489545325163</v>
      </c>
      <c r="J6" s="7">
        <v>10493.229039175623</v>
      </c>
      <c r="K6" s="7">
        <v>10760.998533026019</v>
      </c>
      <c r="L6" s="7">
        <v>10942.255649299528</v>
      </c>
      <c r="M6" s="7">
        <v>11222.374766591216</v>
      </c>
      <c r="N6" s="7">
        <v>11560.003164283788</v>
      </c>
      <c r="O6" s="7">
        <v>11907.874220437905</v>
      </c>
      <c r="P6" s="7">
        <v>12176.460616095726</v>
      </c>
      <c r="Q6" s="7">
        <v>12402.426468539452</v>
      </c>
      <c r="R6" s="7">
        <v>12593.684310742523</v>
      </c>
      <c r="S6" s="7">
        <v>12758.157062968596</v>
      </c>
      <c r="T6" s="8">
        <v>4.0907968169648257E-2</v>
      </c>
    </row>
    <row r="7" spans="1:21" ht="15" customHeight="1" x14ac:dyDescent="0.3">
      <c r="A7" s="29"/>
      <c r="B7" s="6" t="s">
        <v>88</v>
      </c>
      <c r="C7" s="7">
        <v>215.27099536757655</v>
      </c>
      <c r="D7" s="7">
        <v>216.87506457091797</v>
      </c>
      <c r="E7" s="7">
        <v>220.21811121006911</v>
      </c>
      <c r="F7" s="7">
        <v>229.0421693305471</v>
      </c>
      <c r="G7" s="7">
        <v>237.65426510407352</v>
      </c>
      <c r="H7" s="7">
        <v>243.6453727117742</v>
      </c>
      <c r="I7" s="7">
        <v>249.31000759755969</v>
      </c>
      <c r="J7" s="7">
        <v>255.02235987314978</v>
      </c>
      <c r="K7" s="7">
        <v>262.82737837019607</v>
      </c>
      <c r="L7" s="7">
        <v>269.92688455109248</v>
      </c>
      <c r="M7" s="7">
        <v>278.54099005267608</v>
      </c>
      <c r="N7" s="7">
        <v>287.56498888253537</v>
      </c>
      <c r="O7" s="7">
        <v>296.87822498369832</v>
      </c>
      <c r="P7" s="7">
        <v>304.18130970660803</v>
      </c>
      <c r="Q7" s="7">
        <v>310.50508112059657</v>
      </c>
      <c r="R7" s="7">
        <v>315.70777576096191</v>
      </c>
      <c r="S7" s="7">
        <v>320.80502116215376</v>
      </c>
      <c r="T7" s="8">
        <v>2.5246929715683208E-2</v>
      </c>
    </row>
    <row r="8" spans="1:21" ht="15" customHeight="1" x14ac:dyDescent="0.3">
      <c r="A8" s="30"/>
      <c r="B8" s="6" t="s">
        <v>13</v>
      </c>
      <c r="C8" s="7">
        <v>130.99082036409658</v>
      </c>
      <c r="D8" s="7">
        <v>136.48899781167702</v>
      </c>
      <c r="E8" s="7">
        <v>138.95621695320511</v>
      </c>
      <c r="F8" s="7">
        <v>140.11887941974553</v>
      </c>
      <c r="G8" s="7">
        <v>138.75212057520426</v>
      </c>
      <c r="H8" s="7">
        <v>138.79981022217945</v>
      </c>
      <c r="I8" s="7">
        <v>140.20626430205388</v>
      </c>
      <c r="J8" s="7">
        <v>141.57374100879449</v>
      </c>
      <c r="K8" s="7">
        <v>143.87549305770477</v>
      </c>
      <c r="L8" s="7">
        <v>145.66358453954032</v>
      </c>
      <c r="M8" s="7">
        <v>148.20432074897931</v>
      </c>
      <c r="N8" s="7">
        <v>151.07552433676116</v>
      </c>
      <c r="O8" s="7">
        <v>154.50049291753587</v>
      </c>
      <c r="P8" s="7">
        <v>157.05834253755353</v>
      </c>
      <c r="Q8" s="7">
        <v>159.33678363350344</v>
      </c>
      <c r="R8" s="7">
        <v>161.98191290721084</v>
      </c>
      <c r="S8" s="7">
        <v>164.06582919809506</v>
      </c>
      <c r="T8" s="8">
        <v>1.4170747571429221E-2</v>
      </c>
    </row>
    <row r="9" spans="1:21" ht="15" customHeight="1" x14ac:dyDescent="0.3">
      <c r="A9" s="30"/>
      <c r="B9" s="6" t="s">
        <v>14</v>
      </c>
      <c r="C9" s="7">
        <v>713.524</v>
      </c>
      <c r="D9" s="7">
        <v>786.1763660733094</v>
      </c>
      <c r="E9" s="7">
        <v>832.32812592461778</v>
      </c>
      <c r="F9" s="7">
        <v>883.2754024084611</v>
      </c>
      <c r="G9" s="7">
        <v>937.7353447456552</v>
      </c>
      <c r="H9" s="7">
        <v>1001.237134142688</v>
      </c>
      <c r="I9" s="7">
        <v>1046.618811652997</v>
      </c>
      <c r="J9" s="7">
        <v>1153.3784747654256</v>
      </c>
      <c r="K9" s="7">
        <v>1231.6589881063589</v>
      </c>
      <c r="L9" s="7">
        <v>1313.4960307429324</v>
      </c>
      <c r="M9" s="7">
        <v>1406.4128448176864</v>
      </c>
      <c r="N9" s="7">
        <v>1491.5315166189305</v>
      </c>
      <c r="O9" s="7">
        <v>1566.9471573073431</v>
      </c>
      <c r="P9" s="7">
        <v>1629.6379658072212</v>
      </c>
      <c r="Q9" s="7">
        <v>1681.2655791518775</v>
      </c>
      <c r="R9" s="7">
        <v>1730.8698698820058</v>
      </c>
      <c r="S9" s="7">
        <v>1769.7320009962659</v>
      </c>
      <c r="T9" s="8">
        <v>5.841547840534278E-2</v>
      </c>
    </row>
    <row r="10" spans="1:21" ht="15" customHeight="1" x14ac:dyDescent="0.3">
      <c r="A10" s="30"/>
      <c r="B10" s="6" t="s">
        <v>89</v>
      </c>
      <c r="C10" s="7">
        <v>5.6102439331590777</v>
      </c>
      <c r="D10" s="7">
        <v>5.5872281011907914</v>
      </c>
      <c r="E10" s="7">
        <v>5.6133660561212588</v>
      </c>
      <c r="F10" s="7">
        <v>5.5820106907896605</v>
      </c>
      <c r="G10" s="7">
        <v>5.4788437354563708</v>
      </c>
      <c r="H10" s="7">
        <v>5.4457594490239325</v>
      </c>
      <c r="I10" s="7">
        <v>5.4556223003162065</v>
      </c>
      <c r="J10" s="7">
        <v>5.477738779576228</v>
      </c>
      <c r="K10" s="7">
        <v>5.551326588756754</v>
      </c>
      <c r="L10" s="7">
        <v>5.5994245785368921</v>
      </c>
      <c r="M10" s="7">
        <v>5.6821383946370974</v>
      </c>
      <c r="N10" s="7">
        <v>5.7656551184226839</v>
      </c>
      <c r="O10" s="7">
        <v>5.8762983366157755</v>
      </c>
      <c r="P10" s="7">
        <v>5.9535183660777458</v>
      </c>
      <c r="Q10" s="7">
        <v>6.0174079164524912</v>
      </c>
      <c r="R10" s="7">
        <v>6.0658297809149495</v>
      </c>
      <c r="S10" s="7">
        <v>6.1145160043978501</v>
      </c>
      <c r="T10" s="8">
        <v>5.3939588357667656E-3</v>
      </c>
    </row>
    <row r="11" spans="1:21" ht="15" customHeight="1" x14ac:dyDescent="0.3">
      <c r="A11" s="30"/>
      <c r="B11" s="6" t="s">
        <v>90</v>
      </c>
      <c r="C11" s="7">
        <v>47.094155999999991</v>
      </c>
      <c r="D11" s="7">
        <v>47.094155999999991</v>
      </c>
      <c r="E11" s="7">
        <v>47.094155999999991</v>
      </c>
      <c r="F11" s="7">
        <v>47.094155999999991</v>
      </c>
      <c r="G11" s="7">
        <v>47.094155999999991</v>
      </c>
      <c r="H11" s="7">
        <v>47.094155999999991</v>
      </c>
      <c r="I11" s="7">
        <v>47.094155999999991</v>
      </c>
      <c r="J11" s="7">
        <v>47.094155999999991</v>
      </c>
      <c r="K11" s="7">
        <v>47.094155999999991</v>
      </c>
      <c r="L11" s="7">
        <v>47.094155999999991</v>
      </c>
      <c r="M11" s="7">
        <v>47.094155999999991</v>
      </c>
      <c r="N11" s="7">
        <v>47.094155999999991</v>
      </c>
      <c r="O11" s="7">
        <v>47.094155999999991</v>
      </c>
      <c r="P11" s="7">
        <v>47.094155999999991</v>
      </c>
      <c r="Q11" s="7">
        <v>47.094155999999991</v>
      </c>
      <c r="R11" s="7">
        <v>47.094155999999991</v>
      </c>
      <c r="S11" s="7">
        <v>47.094155999999991</v>
      </c>
      <c r="T11" s="8">
        <v>0</v>
      </c>
    </row>
    <row r="12" spans="1:21" ht="15" customHeight="1" thickBot="1" x14ac:dyDescent="0.35">
      <c r="A12" s="30"/>
      <c r="B12" s="6" t="s">
        <v>91</v>
      </c>
      <c r="C12" s="35">
        <v>74.198074691407001</v>
      </c>
      <c r="D12" s="35">
        <v>63.39977112036091</v>
      </c>
      <c r="E12" s="35">
        <v>63.947662527238982</v>
      </c>
      <c r="F12" s="35">
        <v>64.607241761991105</v>
      </c>
      <c r="G12" s="35">
        <v>65.625718182717094</v>
      </c>
      <c r="H12" s="35">
        <v>66.813991005724745</v>
      </c>
      <c r="I12" s="35">
        <v>68.38276283207064</v>
      </c>
      <c r="J12" s="35">
        <v>70.173502812465614</v>
      </c>
      <c r="K12" s="35">
        <v>72.119165077240197</v>
      </c>
      <c r="L12" s="35">
        <v>74.159458863540934</v>
      </c>
      <c r="M12" s="35">
        <v>76.55432990469869</v>
      </c>
      <c r="N12" s="35">
        <v>79.212860126050799</v>
      </c>
      <c r="O12" s="35">
        <v>82.005600139428097</v>
      </c>
      <c r="P12" s="35">
        <v>84.264723588111721</v>
      </c>
      <c r="Q12" s="35">
        <v>86.26187648835726</v>
      </c>
      <c r="R12" s="35">
        <v>88.055831516433273</v>
      </c>
      <c r="S12" s="35">
        <v>89.737571289802858</v>
      </c>
      <c r="T12" s="8">
        <v>1.1955359147416855E-2</v>
      </c>
    </row>
    <row r="13" spans="1:21" ht="15" customHeight="1" thickBot="1" x14ac:dyDescent="0.35">
      <c r="A13" s="62" t="s">
        <v>92</v>
      </c>
      <c r="B13" s="63"/>
      <c r="C13" s="11">
        <v>7903.9244172558265</v>
      </c>
      <c r="D13" s="11">
        <v>8168.9662020869446</v>
      </c>
      <c r="E13" s="11">
        <v>8468.285735025207</v>
      </c>
      <c r="F13" s="11">
        <v>8829.7145990194331</v>
      </c>
      <c r="G13" s="11">
        <v>9949.0623838375013</v>
      </c>
      <c r="H13" s="11">
        <v>10829.479720428331</v>
      </c>
      <c r="I13" s="11">
        <v>11448.616579217514</v>
      </c>
      <c r="J13" s="11">
        <v>12165.949012415036</v>
      </c>
      <c r="K13" s="11">
        <v>12524.125040226274</v>
      </c>
      <c r="L13" s="11">
        <v>12798.19518857517</v>
      </c>
      <c r="M13" s="11">
        <v>13184.863546509892</v>
      </c>
      <c r="N13" s="11">
        <v>13622.247865366486</v>
      </c>
      <c r="O13" s="11">
        <v>14061.176150122525</v>
      </c>
      <c r="P13" s="11">
        <v>14404.650632101298</v>
      </c>
      <c r="Q13" s="11">
        <v>14692.907352850238</v>
      </c>
      <c r="R13" s="11">
        <v>14943.459686590049</v>
      </c>
      <c r="S13" s="11">
        <v>15155.70615761931</v>
      </c>
      <c r="T13" s="12">
        <v>4.1527730293779541E-2</v>
      </c>
    </row>
    <row r="14" spans="1:21" ht="15" customHeight="1" x14ac:dyDescent="0.3">
      <c r="A14" s="30"/>
      <c r="B14" s="6" t="s">
        <v>93</v>
      </c>
      <c r="C14" s="7">
        <v>9212.4394491753883</v>
      </c>
      <c r="D14" s="7">
        <v>9298.8213953453833</v>
      </c>
      <c r="E14" s="7">
        <v>9428.05273765524</v>
      </c>
      <c r="F14" s="7">
        <v>9566.4248825110644</v>
      </c>
      <c r="G14" s="7">
        <v>9632.3547484254595</v>
      </c>
      <c r="H14" s="7">
        <v>9791.7056493219443</v>
      </c>
      <c r="I14" s="7">
        <v>10193.412759897443</v>
      </c>
      <c r="J14" s="7">
        <v>10434.302632761643</v>
      </c>
      <c r="K14" s="7">
        <v>10790.985972883707</v>
      </c>
      <c r="L14" s="7">
        <v>11251.639647791511</v>
      </c>
      <c r="M14" s="7">
        <v>11604.961715187361</v>
      </c>
      <c r="N14" s="7">
        <v>11865.002986944233</v>
      </c>
      <c r="O14" s="7">
        <v>12176.349602223663</v>
      </c>
      <c r="P14" s="7">
        <v>12431.104448203514</v>
      </c>
      <c r="Q14" s="7">
        <v>12655.218305306509</v>
      </c>
      <c r="R14" s="7">
        <v>12838.932812244811</v>
      </c>
      <c r="S14" s="7">
        <v>13015.731232974256</v>
      </c>
      <c r="T14" s="8">
        <v>2.1835226477936232E-2</v>
      </c>
    </row>
    <row r="15" spans="1:21" ht="15" customHeight="1" x14ac:dyDescent="0.3">
      <c r="A15" s="30"/>
      <c r="B15" s="6" t="s">
        <v>94</v>
      </c>
      <c r="C15" s="7">
        <v>246.41003200801458</v>
      </c>
      <c r="D15" s="7">
        <v>246.99411370596815</v>
      </c>
      <c r="E15" s="7">
        <v>248.94271858164171</v>
      </c>
      <c r="F15" s="7">
        <v>252.32389801291845</v>
      </c>
      <c r="G15" s="7">
        <v>253.03270901547907</v>
      </c>
      <c r="H15" s="7">
        <v>257.90544589007237</v>
      </c>
      <c r="I15" s="7">
        <v>264.78701183942673</v>
      </c>
      <c r="J15" s="7">
        <v>271.84195085125822</v>
      </c>
      <c r="K15" s="7">
        <v>281.40920871948134</v>
      </c>
      <c r="L15" s="7">
        <v>290.38186277951036</v>
      </c>
      <c r="M15" s="7">
        <v>300.7878980018242</v>
      </c>
      <c r="N15" s="7">
        <v>311.37611268895841</v>
      </c>
      <c r="O15" s="7">
        <v>322.19736001057885</v>
      </c>
      <c r="P15" s="7">
        <v>331.02115558427312</v>
      </c>
      <c r="Q15" s="7">
        <v>338.89137643255901</v>
      </c>
      <c r="R15" s="7">
        <v>345.42338841411828</v>
      </c>
      <c r="S15" s="7">
        <v>351.92835795735721</v>
      </c>
      <c r="T15" s="8">
        <v>2.2526900938722338E-2</v>
      </c>
    </row>
    <row r="16" spans="1:21" ht="15" customHeight="1" x14ac:dyDescent="0.3">
      <c r="A16" s="30"/>
      <c r="B16" s="6" t="s">
        <v>95</v>
      </c>
      <c r="C16" s="7">
        <v>30.233378651768998</v>
      </c>
      <c r="D16" s="7">
        <v>26.953928735169534</v>
      </c>
      <c r="E16" s="7">
        <v>30.289233396432564</v>
      </c>
      <c r="F16" s="7">
        <v>30.52268520019129</v>
      </c>
      <c r="G16" s="7">
        <v>30.402580096574678</v>
      </c>
      <c r="H16" s="7">
        <v>30.788309658601257</v>
      </c>
      <c r="I16" s="7">
        <v>31.371678440318295</v>
      </c>
      <c r="J16" s="7">
        <v>32.037357218196071</v>
      </c>
      <c r="K16" s="7">
        <v>32.988124324297054</v>
      </c>
      <c r="L16" s="7">
        <v>33.978064839732873</v>
      </c>
      <c r="M16" s="7">
        <v>35.079826244153949</v>
      </c>
      <c r="N16" s="7">
        <v>36.204769655826084</v>
      </c>
      <c r="O16" s="7">
        <v>37.375444165585279</v>
      </c>
      <c r="P16" s="7">
        <v>38.315021922976982</v>
      </c>
      <c r="Q16" s="7">
        <v>39.130912198501001</v>
      </c>
      <c r="R16" s="7">
        <v>39.790122080102719</v>
      </c>
      <c r="S16" s="7">
        <v>40.433837818657956</v>
      </c>
      <c r="T16" s="8">
        <v>1.8336106607238944E-2</v>
      </c>
    </row>
    <row r="17" spans="1:20" ht="15" customHeight="1" x14ac:dyDescent="0.3">
      <c r="A17" s="30"/>
      <c r="B17" s="6" t="s">
        <v>96</v>
      </c>
      <c r="C17" s="7">
        <v>61.520400000000002</v>
      </c>
      <c r="D17" s="7">
        <v>61.520400000000002</v>
      </c>
      <c r="E17" s="7">
        <v>61.520400000000002</v>
      </c>
      <c r="F17" s="7">
        <v>61.520400000000002</v>
      </c>
      <c r="G17" s="7">
        <v>61.520400000000002</v>
      </c>
      <c r="H17" s="7">
        <v>61.520400000000002</v>
      </c>
      <c r="I17" s="7">
        <v>61.520400000000002</v>
      </c>
      <c r="J17" s="7">
        <v>61.520400000000002</v>
      </c>
      <c r="K17" s="7">
        <v>61.520400000000002</v>
      </c>
      <c r="L17" s="7">
        <v>61.520400000000002</v>
      </c>
      <c r="M17" s="7">
        <v>61.520400000000002</v>
      </c>
      <c r="N17" s="7">
        <v>61.520400000000002</v>
      </c>
      <c r="O17" s="7">
        <v>61.520400000000002</v>
      </c>
      <c r="P17" s="7">
        <v>61.520400000000002</v>
      </c>
      <c r="Q17" s="7">
        <v>61.520400000000002</v>
      </c>
      <c r="R17" s="7">
        <v>61.520400000000002</v>
      </c>
      <c r="S17" s="7">
        <v>61.520400000000002</v>
      </c>
      <c r="T17" s="8">
        <v>0</v>
      </c>
    </row>
    <row r="18" spans="1:20" ht="15" customHeight="1" thickBot="1" x14ac:dyDescent="0.35">
      <c r="A18" s="30"/>
      <c r="B18" s="6" t="s">
        <v>97</v>
      </c>
      <c r="C18" s="35">
        <v>228.60907734072137</v>
      </c>
      <c r="D18" s="35">
        <v>260.13354602072343</v>
      </c>
      <c r="E18" s="35">
        <v>262.99680194550876</v>
      </c>
      <c r="F18" s="35">
        <v>267.33052536834498</v>
      </c>
      <c r="G18" s="35">
        <v>272.36563081946377</v>
      </c>
      <c r="H18" s="35">
        <v>278.95836086034609</v>
      </c>
      <c r="I18" s="35">
        <v>286.4710324027688</v>
      </c>
      <c r="J18" s="35">
        <v>294.61968198763117</v>
      </c>
      <c r="K18" s="35">
        <v>303.17114532370033</v>
      </c>
      <c r="L18" s="35">
        <v>313.15813295493376</v>
      </c>
      <c r="M18" s="35">
        <v>324.22654423985063</v>
      </c>
      <c r="N18" s="35">
        <v>335.83480723956131</v>
      </c>
      <c r="O18" s="35">
        <v>345.22317635855114</v>
      </c>
      <c r="P18" s="35">
        <v>353.53946910233896</v>
      </c>
      <c r="Q18" s="35">
        <v>361.01863447773337</v>
      </c>
      <c r="R18" s="35">
        <v>368.02925429001647</v>
      </c>
      <c r="S18" s="35">
        <v>374.2265627814345</v>
      </c>
      <c r="T18" s="8">
        <v>3.1282317251533076E-2</v>
      </c>
    </row>
    <row r="19" spans="1:20" ht="15" customHeight="1" thickBot="1" x14ac:dyDescent="0.35">
      <c r="A19" s="62" t="s">
        <v>98</v>
      </c>
      <c r="B19" s="63"/>
      <c r="C19" s="11">
        <v>17683.136754431718</v>
      </c>
      <c r="D19" s="11">
        <v>18063.389585894187</v>
      </c>
      <c r="E19" s="11">
        <v>18500.087626604029</v>
      </c>
      <c r="F19" s="11">
        <v>19007.836990111951</v>
      </c>
      <c r="G19" s="11">
        <v>20198.738452194477</v>
      </c>
      <c r="H19" s="11">
        <v>21250.357886159294</v>
      </c>
      <c r="I19" s="11">
        <v>22286.179461797474</v>
      </c>
      <c r="J19" s="11">
        <v>23260.271035233764</v>
      </c>
      <c r="K19" s="11">
        <v>23994.199891477459</v>
      </c>
      <c r="L19" s="11">
        <v>24748.873296940859</v>
      </c>
      <c r="M19" s="11">
        <v>25511.439930183082</v>
      </c>
      <c r="N19" s="11">
        <v>26232.186941895066</v>
      </c>
      <c r="O19" s="11">
        <v>27003.842132880905</v>
      </c>
      <c r="P19" s="11">
        <v>27620.151126914403</v>
      </c>
      <c r="Q19" s="11">
        <v>28148.686981265542</v>
      </c>
      <c r="R19" s="11">
        <v>28597.155663619098</v>
      </c>
      <c r="S19" s="11">
        <v>28999.546549151015</v>
      </c>
      <c r="T19" s="12">
        <v>3.1399683602800321E-2</v>
      </c>
    </row>
    <row r="20" spans="1:20" ht="15" customHeight="1" x14ac:dyDescent="0.3">
      <c r="A20" s="30"/>
      <c r="B20" s="6" t="s">
        <v>99</v>
      </c>
      <c r="C20" s="7">
        <v>2154.91051579951</v>
      </c>
      <c r="D20" s="7">
        <v>2156.5058668845218</v>
      </c>
      <c r="E20" s="7">
        <v>2167.625060688858</v>
      </c>
      <c r="F20" s="7">
        <v>2173.5934834179361</v>
      </c>
      <c r="G20" s="7">
        <v>2145.3627579985059</v>
      </c>
      <c r="H20" s="7">
        <v>2153.3086266844089</v>
      </c>
      <c r="I20" s="7">
        <v>2209.9908476407149</v>
      </c>
      <c r="J20" s="7">
        <v>2237.360142754661</v>
      </c>
      <c r="K20" s="7">
        <v>2279.865933229004</v>
      </c>
      <c r="L20" s="7">
        <v>2354.52892323372</v>
      </c>
      <c r="M20" s="7">
        <v>2403.2256270678113</v>
      </c>
      <c r="N20" s="7">
        <v>2464.7047636964207</v>
      </c>
      <c r="O20" s="7">
        <v>2530.4235830297739</v>
      </c>
      <c r="P20" s="7">
        <v>2581.5611897974459</v>
      </c>
      <c r="Q20" s="7">
        <v>2625.5282411701833</v>
      </c>
      <c r="R20" s="7">
        <v>2662.5935587206354</v>
      </c>
      <c r="S20" s="7">
        <v>2699.7919182096643</v>
      </c>
      <c r="T20" s="8">
        <v>1.4188813052049554E-2</v>
      </c>
    </row>
    <row r="21" spans="1:20" ht="15" customHeight="1" x14ac:dyDescent="0.3">
      <c r="A21" s="30"/>
      <c r="B21" s="6" t="s">
        <v>100</v>
      </c>
      <c r="C21" s="7">
        <v>98.385030000000015</v>
      </c>
      <c r="D21" s="7">
        <v>98.385030000000015</v>
      </c>
      <c r="E21" s="7">
        <v>98.385030000000015</v>
      </c>
      <c r="F21" s="7">
        <v>98.385030000000015</v>
      </c>
      <c r="G21" s="7">
        <v>98.385030000000015</v>
      </c>
      <c r="H21" s="7">
        <v>98.385030000000015</v>
      </c>
      <c r="I21" s="7">
        <v>98.385030000000015</v>
      </c>
      <c r="J21" s="7">
        <v>98.385030000000015</v>
      </c>
      <c r="K21" s="7">
        <v>98.385030000000015</v>
      </c>
      <c r="L21" s="7">
        <v>98.385030000000015</v>
      </c>
      <c r="M21" s="7">
        <v>98.385030000000015</v>
      </c>
      <c r="N21" s="7">
        <v>98.385030000000015</v>
      </c>
      <c r="O21" s="7">
        <v>98.385030000000015</v>
      </c>
      <c r="P21" s="7">
        <v>98.385030000000015</v>
      </c>
      <c r="Q21" s="7">
        <v>98.385030000000015</v>
      </c>
      <c r="R21" s="7">
        <v>98.385030000000015</v>
      </c>
      <c r="S21" s="7">
        <v>98.385030000000015</v>
      </c>
      <c r="T21" s="8">
        <v>0</v>
      </c>
    </row>
    <row r="22" spans="1:20" ht="15" customHeight="1" thickBot="1" x14ac:dyDescent="0.35">
      <c r="A22" s="30"/>
      <c r="B22" s="6" t="s">
        <v>101</v>
      </c>
      <c r="C22" s="7">
        <v>17.567699768771092</v>
      </c>
      <c r="D22" s="7">
        <v>17.719517221292346</v>
      </c>
      <c r="E22" s="7">
        <v>17.902282707114733</v>
      </c>
      <c r="F22" s="7">
        <v>18.184496470109547</v>
      </c>
      <c r="G22" s="7">
        <v>18.513759807012736</v>
      </c>
      <c r="H22" s="7">
        <v>18.948457156292285</v>
      </c>
      <c r="I22" s="7">
        <v>19.444660561818637</v>
      </c>
      <c r="J22" s="7">
        <v>19.98379201158518</v>
      </c>
      <c r="K22" s="7">
        <v>20.549145293535897</v>
      </c>
      <c r="L22" s="7">
        <v>21.212749825421536</v>
      </c>
      <c r="M22" s="7">
        <v>21.949412749113371</v>
      </c>
      <c r="N22" s="7">
        <v>22.723264408516126</v>
      </c>
      <c r="O22" s="7">
        <v>23.349254089326173</v>
      </c>
      <c r="P22" s="7">
        <v>23.902653288153505</v>
      </c>
      <c r="Q22" s="7">
        <v>24.399747564284031</v>
      </c>
      <c r="R22" s="7">
        <v>24.865747660272863</v>
      </c>
      <c r="S22" s="7">
        <v>25.276502639325141</v>
      </c>
      <c r="T22" s="8">
        <v>2.2998813814058439E-2</v>
      </c>
    </row>
    <row r="23" spans="1:20" ht="15" customHeight="1" thickBot="1" x14ac:dyDescent="0.35">
      <c r="A23" s="62" t="s">
        <v>102</v>
      </c>
      <c r="B23" s="63"/>
      <c r="C23" s="11">
        <v>2270.8632455682809</v>
      </c>
      <c r="D23" s="11">
        <v>2272.610414105814</v>
      </c>
      <c r="E23" s="11">
        <v>2283.9123733959727</v>
      </c>
      <c r="F23" s="11">
        <v>2290.1630098880455</v>
      </c>
      <c r="G23" s="11">
        <v>2262.2615478055186</v>
      </c>
      <c r="H23" s="11">
        <v>2270.6421138407009</v>
      </c>
      <c r="I23" s="11">
        <v>2327.8205382025335</v>
      </c>
      <c r="J23" s="11">
        <v>2355.728964766246</v>
      </c>
      <c r="K23" s="11">
        <v>2398.8001085225396</v>
      </c>
      <c r="L23" s="11">
        <v>2474.1267030591416</v>
      </c>
      <c r="M23" s="11">
        <v>2523.5600698169246</v>
      </c>
      <c r="N23" s="11">
        <v>2585.8130581049368</v>
      </c>
      <c r="O23" s="11">
        <v>2652.1578671191</v>
      </c>
      <c r="P23" s="11">
        <v>2703.8488730855993</v>
      </c>
      <c r="Q23" s="11">
        <v>2748.3130187344673</v>
      </c>
      <c r="R23" s="11">
        <v>2785.8443363809083</v>
      </c>
      <c r="S23" s="11">
        <v>2823.4534508489892</v>
      </c>
      <c r="T23" s="12">
        <v>1.3705617533657843E-2</v>
      </c>
    </row>
    <row r="24" spans="1:20" ht="15" customHeight="1" thickBot="1" x14ac:dyDescent="0.35">
      <c r="A24" s="62" t="s">
        <v>103</v>
      </c>
      <c r="B24" s="63"/>
      <c r="C24" s="11">
        <v>12050.075582744172</v>
      </c>
      <c r="D24" s="11">
        <v>12167.033797913056</v>
      </c>
      <c r="E24" s="11">
        <v>12315.714264974795</v>
      </c>
      <c r="F24" s="11">
        <v>12468.285400980563</v>
      </c>
      <c r="G24" s="11">
        <v>12511.937616162497</v>
      </c>
      <c r="H24" s="11">
        <v>12691.520279571663</v>
      </c>
      <c r="I24" s="11">
        <v>13165.383420782491</v>
      </c>
      <c r="J24" s="11">
        <v>13450.050987584973</v>
      </c>
      <c r="K24" s="11">
        <v>13868.874959773726</v>
      </c>
      <c r="L24" s="11">
        <v>14424.80481142483</v>
      </c>
      <c r="M24" s="11">
        <v>14850.136453490115</v>
      </c>
      <c r="N24" s="11">
        <v>15195.752134633516</v>
      </c>
      <c r="O24" s="11">
        <v>15594.823849877479</v>
      </c>
      <c r="P24" s="11">
        <v>15919.349367898702</v>
      </c>
      <c r="Q24" s="11">
        <v>16204.09264714977</v>
      </c>
      <c r="R24" s="11">
        <v>16439.540313409958</v>
      </c>
      <c r="S24" s="11">
        <v>16667.293842380695</v>
      </c>
      <c r="T24" s="12">
        <v>2.0480493454376525E-2</v>
      </c>
    </row>
    <row r="25" spans="1:20" ht="15" customHeight="1" thickBot="1" x14ac:dyDescent="0.35">
      <c r="A25" s="62" t="s">
        <v>104</v>
      </c>
      <c r="B25" s="63"/>
      <c r="C25" s="11">
        <v>19954</v>
      </c>
      <c r="D25" s="11">
        <v>20336</v>
      </c>
      <c r="E25" s="11">
        <v>20784</v>
      </c>
      <c r="F25" s="11">
        <v>21298</v>
      </c>
      <c r="G25" s="11">
        <v>22461</v>
      </c>
      <c r="H25" s="11">
        <v>23521</v>
      </c>
      <c r="I25" s="11">
        <v>24614</v>
      </c>
      <c r="J25" s="11">
        <v>25616</v>
      </c>
      <c r="K25" s="11">
        <v>26393</v>
      </c>
      <c r="L25" s="11">
        <v>27223</v>
      </c>
      <c r="M25" s="11">
        <v>28035</v>
      </c>
      <c r="N25" s="11">
        <v>28818</v>
      </c>
      <c r="O25" s="11">
        <v>29656</v>
      </c>
      <c r="P25" s="11">
        <v>30324</v>
      </c>
      <c r="Q25" s="11">
        <v>30897</v>
      </c>
      <c r="R25" s="11">
        <v>31383</v>
      </c>
      <c r="S25" s="11">
        <v>31823</v>
      </c>
      <c r="T25" s="12">
        <v>2.9602164575694756E-2</v>
      </c>
    </row>
    <row r="26" spans="1:20" ht="15" customHeight="1" x14ac:dyDescent="0.3">
      <c r="A26" s="30"/>
      <c r="B26" s="6" t="s">
        <v>62</v>
      </c>
      <c r="C26" s="7">
        <v>594.77800000000002</v>
      </c>
      <c r="D26" s="7">
        <v>576.61699192788376</v>
      </c>
      <c r="E26" s="7">
        <v>575.33466479992126</v>
      </c>
      <c r="F26" s="7">
        <v>582.7281596750795</v>
      </c>
      <c r="G26" s="7">
        <v>591.85209816149791</v>
      </c>
      <c r="H26" s="7">
        <v>601.56398072382251</v>
      </c>
      <c r="I26" s="7">
        <v>611.62132786912798</v>
      </c>
      <c r="J26" s="7">
        <v>622.6799864624769</v>
      </c>
      <c r="K26" s="7">
        <v>635.17670731390047</v>
      </c>
      <c r="L26" s="7">
        <v>647.35534795384092</v>
      </c>
      <c r="M26" s="7">
        <v>659.83472082602918</v>
      </c>
      <c r="N26" s="7">
        <v>672.26292840441158</v>
      </c>
      <c r="O26" s="7">
        <v>684.1848856778422</v>
      </c>
      <c r="P26" s="7">
        <v>729.72530910003138</v>
      </c>
      <c r="Q26" s="7">
        <v>743.41159033186625</v>
      </c>
      <c r="R26" s="7">
        <v>756.00377039644536</v>
      </c>
      <c r="S26" s="7">
        <v>769.05740086560354</v>
      </c>
      <c r="T26" s="8">
        <v>1.619075901893452E-2</v>
      </c>
    </row>
    <row r="27" spans="1:20" ht="15" customHeight="1" thickBot="1" x14ac:dyDescent="0.35">
      <c r="A27" s="30"/>
      <c r="B27" s="6" t="s">
        <v>63</v>
      </c>
      <c r="C27" s="7">
        <v>116.40900000000001</v>
      </c>
      <c r="D27" s="7">
        <v>112.85455651240129</v>
      </c>
      <c r="E27" s="7">
        <v>112.60358149543868</v>
      </c>
      <c r="F27" s="7">
        <v>114.05062450126991</v>
      </c>
      <c r="G27" s="7">
        <v>115.83634716630706</v>
      </c>
      <c r="H27" s="7">
        <v>117.73714130663782</v>
      </c>
      <c r="I27" s="7">
        <v>119.70554922326868</v>
      </c>
      <c r="J27" s="7">
        <v>121.86993221691195</v>
      </c>
      <c r="K27" s="7">
        <v>124.31577045839593</v>
      </c>
      <c r="L27" s="7">
        <v>126.69935454902273</v>
      </c>
      <c r="M27" s="7">
        <v>129.14179747172423</v>
      </c>
      <c r="N27" s="7">
        <v>131.57422640485879</v>
      </c>
      <c r="O27" s="7">
        <v>133.90757283704491</v>
      </c>
      <c r="P27" s="7">
        <v>142.82067175824514</v>
      </c>
      <c r="Q27" s="7">
        <v>145.49932885705624</v>
      </c>
      <c r="R27" s="7">
        <v>147.96385022324259</v>
      </c>
      <c r="S27" s="7">
        <v>150.51868592544449</v>
      </c>
      <c r="T27" s="8">
        <v>1.619075901893452E-2</v>
      </c>
    </row>
    <row r="28" spans="1:20" ht="15" customHeight="1" thickBot="1" x14ac:dyDescent="0.35">
      <c r="A28" s="62" t="s">
        <v>105</v>
      </c>
      <c r="B28" s="63"/>
      <c r="C28" s="11">
        <v>711.18700000000001</v>
      </c>
      <c r="D28" s="11">
        <v>689.47154844028501</v>
      </c>
      <c r="E28" s="11">
        <v>687.93824629535993</v>
      </c>
      <c r="F28" s="11">
        <v>696.7787841763494</v>
      </c>
      <c r="G28" s="11">
        <v>707.68844532780497</v>
      </c>
      <c r="H28" s="11">
        <v>719.30112203046031</v>
      </c>
      <c r="I28" s="11">
        <v>731.32687709239667</v>
      </c>
      <c r="J28" s="11">
        <v>744.54991867938884</v>
      </c>
      <c r="K28" s="11">
        <v>759.49247777229641</v>
      </c>
      <c r="L28" s="11">
        <v>774.05470250286362</v>
      </c>
      <c r="M28" s="11">
        <v>788.97651829775339</v>
      </c>
      <c r="N28" s="11">
        <v>803.83715480927037</v>
      </c>
      <c r="O28" s="11">
        <v>818.09245851488708</v>
      </c>
      <c r="P28" s="11">
        <v>872.54598085827649</v>
      </c>
      <c r="Q28" s="11">
        <v>888.91091918892243</v>
      </c>
      <c r="R28" s="11">
        <v>903.96762061968798</v>
      </c>
      <c r="S28" s="11">
        <v>919.57608679104806</v>
      </c>
      <c r="T28" s="12">
        <v>1.619075901893452E-2</v>
      </c>
    </row>
    <row r="29" spans="1:20" ht="15" customHeight="1" x14ac:dyDescent="0.3">
      <c r="A29" s="30"/>
      <c r="B29" s="6" t="s">
        <v>57</v>
      </c>
      <c r="C29" s="7">
        <v>3124.971</v>
      </c>
      <c r="D29" s="7">
        <v>3109.1600140371402</v>
      </c>
      <c r="E29" s="7">
        <v>3165.0449552038899</v>
      </c>
      <c r="F29" s="7">
        <v>3210.6501443802999</v>
      </c>
      <c r="G29" s="7">
        <v>3268.6694592855501</v>
      </c>
      <c r="H29" s="7">
        <v>3341.76813900144</v>
      </c>
      <c r="I29" s="7">
        <v>3416.80682240955</v>
      </c>
      <c r="J29" s="7">
        <v>3495.57432088627</v>
      </c>
      <c r="K29" s="7">
        <v>3582.9062314510402</v>
      </c>
      <c r="L29" s="7">
        <v>3664.93323955713</v>
      </c>
      <c r="M29" s="7">
        <v>3747.7838179140399</v>
      </c>
      <c r="N29" s="7">
        <v>3826.50463530242</v>
      </c>
      <c r="O29" s="7">
        <v>3906.7416858059</v>
      </c>
      <c r="P29" s="7">
        <v>4240.9408659567198</v>
      </c>
      <c r="Q29" s="7">
        <v>4337.2628978463099</v>
      </c>
      <c r="R29" s="7">
        <v>4429.7248927075098</v>
      </c>
      <c r="S29" s="7">
        <v>4529.2051127828699</v>
      </c>
      <c r="T29" s="8">
        <v>2.346618867648731E-2</v>
      </c>
    </row>
    <row r="30" spans="1:20" ht="15" customHeight="1" x14ac:dyDescent="0.3">
      <c r="A30" s="30"/>
      <c r="B30" s="6" t="s">
        <v>58</v>
      </c>
      <c r="C30" s="7">
        <v>648.83287496830019</v>
      </c>
      <c r="D30" s="7">
        <v>629.02135019812727</v>
      </c>
      <c r="E30" s="7">
        <v>627.6224820539021</v>
      </c>
      <c r="F30" s="7">
        <v>635.68791577188199</v>
      </c>
      <c r="G30" s="7">
        <v>645.64106003609015</v>
      </c>
      <c r="H30" s="7">
        <v>656.23558216748575</v>
      </c>
      <c r="I30" s="7">
        <v>667.20696554555707</v>
      </c>
      <c r="J30" s="7">
        <v>679.27066199770422</v>
      </c>
      <c r="K30" s="7">
        <v>692.90311531256407</v>
      </c>
      <c r="L30" s="7">
        <v>706.18858051070208</v>
      </c>
      <c r="M30" s="7">
        <v>719.80210921967091</v>
      </c>
      <c r="N30" s="7">
        <v>733.35982260817059</v>
      </c>
      <c r="O30" s="7">
        <v>746.36527642954411</v>
      </c>
      <c r="P30" s="7">
        <v>796.04452457976731</v>
      </c>
      <c r="Q30" s="7">
        <v>810.97464842307784</v>
      </c>
      <c r="R30" s="7">
        <v>824.71123651715504</v>
      </c>
      <c r="S30" s="7">
        <v>838.95121275379768</v>
      </c>
      <c r="T30" s="8">
        <v>1.619075901893452E-2</v>
      </c>
    </row>
    <row r="31" spans="1:20" ht="15" customHeight="1" x14ac:dyDescent="0.3">
      <c r="A31" s="30"/>
      <c r="B31" s="6" t="s">
        <v>106</v>
      </c>
      <c r="C31" s="7">
        <v>314.34408000000002</v>
      </c>
      <c r="D31" s="7">
        <v>304.74586793717663</v>
      </c>
      <c r="E31" s="7">
        <v>304.06814962664993</v>
      </c>
      <c r="F31" s="7">
        <v>307.97566023483705</v>
      </c>
      <c r="G31" s="7">
        <v>312.79772165857793</v>
      </c>
      <c r="H31" s="7">
        <v>317.93051538854434</v>
      </c>
      <c r="I31" s="7">
        <v>323.24588941991686</v>
      </c>
      <c r="J31" s="7">
        <v>329.09046312903246</v>
      </c>
      <c r="K31" s="7">
        <v>335.69506218793765</v>
      </c>
      <c r="L31" s="7">
        <v>342.13155376565692</v>
      </c>
      <c r="M31" s="7">
        <v>348.72698430358025</v>
      </c>
      <c r="N31" s="7">
        <v>355.2953736476307</v>
      </c>
      <c r="O31" s="7">
        <v>361.59620638003821</v>
      </c>
      <c r="P31" s="7">
        <v>385.66461930630396</v>
      </c>
      <c r="Q31" s="7">
        <v>392.89790884028542</v>
      </c>
      <c r="R31" s="7">
        <v>399.55295872039949</v>
      </c>
      <c r="S31" s="7">
        <v>406.45188817052627</v>
      </c>
      <c r="T31" s="8">
        <v>1.619075901893452E-2</v>
      </c>
    </row>
    <row r="32" spans="1:20" ht="15" customHeight="1" x14ac:dyDescent="0.3">
      <c r="A32" s="30"/>
      <c r="B32" s="6" t="s">
        <v>107</v>
      </c>
      <c r="C32" s="7">
        <v>240.91200000000001</v>
      </c>
      <c r="D32" s="7">
        <v>233.55597005829117</v>
      </c>
      <c r="E32" s="7">
        <v>233.03656955415065</v>
      </c>
      <c r="F32" s="7">
        <v>236.03126948818337</v>
      </c>
      <c r="G32" s="7">
        <v>239.72687737657199</v>
      </c>
      <c r="H32" s="7">
        <v>243.66062921651013</v>
      </c>
      <c r="I32" s="7">
        <v>247.73430984267625</v>
      </c>
      <c r="J32" s="7">
        <v>252.21356690840645</v>
      </c>
      <c r="K32" s="7">
        <v>257.27530425201729</v>
      </c>
      <c r="L32" s="7">
        <v>262.20820471882905</v>
      </c>
      <c r="M32" s="7">
        <v>267.26291534596157</v>
      </c>
      <c r="N32" s="7">
        <v>272.29690171419185</v>
      </c>
      <c r="O32" s="7">
        <v>277.12583380424348</v>
      </c>
      <c r="P32" s="7">
        <v>295.57176571074717</v>
      </c>
      <c r="Q32" s="7">
        <v>301.11532882862275</v>
      </c>
      <c r="R32" s="7">
        <v>306.21573147249643</v>
      </c>
      <c r="S32" s="7">
        <v>311.5030424079813</v>
      </c>
      <c r="T32" s="8">
        <v>1.619075901893452E-2</v>
      </c>
    </row>
    <row r="33" spans="1:20" ht="15" customHeight="1" x14ac:dyDescent="0.3">
      <c r="A33" s="30"/>
      <c r="B33" s="6" t="s">
        <v>108</v>
      </c>
      <c r="C33" s="7">
        <v>37.654560000000004</v>
      </c>
      <c r="D33" s="7">
        <v>36.504812080419946</v>
      </c>
      <c r="E33" s="7">
        <v>36.42362975057673</v>
      </c>
      <c r="F33" s="7">
        <v>36.891701529267834</v>
      </c>
      <c r="G33" s="7">
        <v>37.469325263120041</v>
      </c>
      <c r="H33" s="7">
        <v>38.08417091083399</v>
      </c>
      <c r="I33" s="7">
        <v>38.720887436199305</v>
      </c>
      <c r="J33" s="7">
        <v>39.420995583310948</v>
      </c>
      <c r="K33" s="7">
        <v>40.212145432671846</v>
      </c>
      <c r="L33" s="7">
        <v>40.983158070488102</v>
      </c>
      <c r="M33" s="7">
        <v>41.773209643643433</v>
      </c>
      <c r="N33" s="7">
        <v>42.560022013893601</v>
      </c>
      <c r="O33" s="7">
        <v>43.314784388207762</v>
      </c>
      <c r="P33" s="7">
        <v>46.197884647760446</v>
      </c>
      <c r="Q33" s="7">
        <v>47.064343894439048</v>
      </c>
      <c r="R33" s="7">
        <v>47.861537132542168</v>
      </c>
      <c r="S33" s="7">
        <v>48.687944147796173</v>
      </c>
      <c r="T33" s="8">
        <v>1.619075901893452E-2</v>
      </c>
    </row>
    <row r="34" spans="1:20" ht="15" customHeight="1" thickBot="1" x14ac:dyDescent="0.35">
      <c r="A34" s="30"/>
      <c r="B34" s="6" t="s">
        <v>109</v>
      </c>
      <c r="C34" s="7">
        <v>88.637485031699811</v>
      </c>
      <c r="D34" s="7">
        <v>88.840766379319319</v>
      </c>
      <c r="E34" s="7">
        <v>89.050214322540626</v>
      </c>
      <c r="F34" s="7">
        <v>89.32811568326035</v>
      </c>
      <c r="G34" s="7">
        <v>89.691327031285738</v>
      </c>
      <c r="H34" s="7">
        <v>90.19614806493631</v>
      </c>
      <c r="I34" s="7">
        <v>91.268094093483512</v>
      </c>
      <c r="J34" s="7">
        <v>92.004266518526151</v>
      </c>
      <c r="K34" s="7">
        <v>92.815748338332895</v>
      </c>
      <c r="L34" s="7">
        <v>93.673782118400354</v>
      </c>
      <c r="M34" s="7">
        <v>94.503706094630061</v>
      </c>
      <c r="N34" s="7">
        <v>95.304629627103324</v>
      </c>
      <c r="O34" s="7">
        <v>96.026262429998781</v>
      </c>
      <c r="P34" s="7">
        <v>96.785165289704565</v>
      </c>
      <c r="Q34" s="7">
        <v>97.566171473253206</v>
      </c>
      <c r="R34" s="7">
        <v>98.371441035368449</v>
      </c>
      <c r="S34" s="7">
        <v>99.211747187611081</v>
      </c>
      <c r="T34" s="8">
        <v>7.0687147985071253E-3</v>
      </c>
    </row>
    <row r="35" spans="1:20" ht="15" customHeight="1" thickBot="1" x14ac:dyDescent="0.35">
      <c r="A35" s="62" t="s">
        <v>110</v>
      </c>
      <c r="B35" s="63"/>
      <c r="C35" s="11">
        <v>4455.3519999999999</v>
      </c>
      <c r="D35" s="11">
        <v>4401.8287806904746</v>
      </c>
      <c r="E35" s="11">
        <v>4455.2460005117091</v>
      </c>
      <c r="F35" s="11">
        <v>4516.5648070877305</v>
      </c>
      <c r="G35" s="11">
        <v>4593.9957706511968</v>
      </c>
      <c r="H35" s="11">
        <v>4687.8751847497497</v>
      </c>
      <c r="I35" s="11">
        <v>4784.982968747383</v>
      </c>
      <c r="J35" s="11">
        <v>4887.5742750232503</v>
      </c>
      <c r="K35" s="11">
        <v>5001.8076069745639</v>
      </c>
      <c r="L35" s="11">
        <v>5110.1185187412066</v>
      </c>
      <c r="M35" s="11">
        <v>5219.8527425215243</v>
      </c>
      <c r="N35" s="11">
        <v>5325.3213849134108</v>
      </c>
      <c r="O35" s="11">
        <v>5431.1700492379323</v>
      </c>
      <c r="P35" s="11">
        <v>5861.2048254910032</v>
      </c>
      <c r="Q35" s="11">
        <v>5986.8812993059883</v>
      </c>
      <c r="R35" s="11">
        <v>6106.4377975854713</v>
      </c>
      <c r="S35" s="11">
        <v>6234.0109474505816</v>
      </c>
      <c r="T35" s="12">
        <v>2.121655411302581E-2</v>
      </c>
    </row>
    <row r="36" spans="1:20" ht="15" customHeight="1" x14ac:dyDescent="0.3">
      <c r="A36" s="32"/>
      <c r="B36" s="6" t="s">
        <v>111</v>
      </c>
      <c r="C36" s="7">
        <v>16004.743208863547</v>
      </c>
      <c r="D36" s="7">
        <v>15961.5754444712</v>
      </c>
      <c r="E36" s="7">
        <v>16044.12851226754</v>
      </c>
      <c r="F36" s="7">
        <v>16177.672325101545</v>
      </c>
      <c r="G36" s="7">
        <v>16425.899386783651</v>
      </c>
      <c r="H36" s="7">
        <v>16776.019062828709</v>
      </c>
      <c r="I36" s="7">
        <v>17108.274327201801</v>
      </c>
      <c r="J36" s="7">
        <v>17435.305755544687</v>
      </c>
      <c r="K36" s="7">
        <v>17761.654831969219</v>
      </c>
      <c r="L36" s="7">
        <v>18124.540182391684</v>
      </c>
      <c r="M36" s="7">
        <v>18616.387187084751</v>
      </c>
      <c r="N36" s="7">
        <v>19176.371334262596</v>
      </c>
      <c r="O36" s="7">
        <v>19452.574969217501</v>
      </c>
      <c r="P36" s="7">
        <v>19800.588316468271</v>
      </c>
      <c r="Q36" s="7">
        <v>20128.61287684249</v>
      </c>
      <c r="R36" s="7">
        <v>20424.026105386907</v>
      </c>
      <c r="S36" s="7">
        <v>20837.524318613341</v>
      </c>
      <c r="T36" s="8">
        <v>1.6628634834716882E-2</v>
      </c>
    </row>
    <row r="37" spans="1:20" ht="15" customHeight="1" x14ac:dyDescent="0.3">
      <c r="A37" s="38"/>
      <c r="B37" s="6" t="s">
        <v>32</v>
      </c>
      <c r="C37" s="35">
        <v>510.63834691636674</v>
      </c>
      <c r="D37" s="35">
        <v>509.69967273975948</v>
      </c>
      <c r="E37" s="35">
        <v>509.44848890024156</v>
      </c>
      <c r="F37" s="35">
        <v>513.20148856468882</v>
      </c>
      <c r="G37" s="35">
        <v>520.98407098064774</v>
      </c>
      <c r="H37" s="35">
        <v>531.39173373968299</v>
      </c>
      <c r="I37" s="35">
        <v>541.04167954594072</v>
      </c>
      <c r="J37" s="35">
        <v>550.64456127427229</v>
      </c>
      <c r="K37" s="35">
        <v>560.31135206955878</v>
      </c>
      <c r="L37" s="35">
        <v>570.91376038649173</v>
      </c>
      <c r="M37" s="35">
        <v>586.32766374156881</v>
      </c>
      <c r="N37" s="35">
        <v>604.34639487886761</v>
      </c>
      <c r="O37" s="35">
        <v>614.39128364301098</v>
      </c>
      <c r="P37" s="35">
        <v>626.10920498201619</v>
      </c>
      <c r="Q37" s="35">
        <v>637.00374971663962</v>
      </c>
      <c r="R37" s="35">
        <v>646.56616181367121</v>
      </c>
      <c r="S37" s="35">
        <v>659.85869713264537</v>
      </c>
      <c r="T37" s="8">
        <v>1.6151809784691329E-2</v>
      </c>
    </row>
    <row r="38" spans="1:20" ht="15" customHeight="1" x14ac:dyDescent="0.3">
      <c r="A38" s="32"/>
      <c r="B38" s="6" t="s">
        <v>43</v>
      </c>
      <c r="C38" s="35">
        <v>283.32813211843472</v>
      </c>
      <c r="D38" s="35">
        <v>286.00912464970384</v>
      </c>
      <c r="E38" s="35">
        <v>287.09883420033219</v>
      </c>
      <c r="F38" s="35">
        <v>290.36713129319219</v>
      </c>
      <c r="G38" s="35">
        <v>296.10016128885479</v>
      </c>
      <c r="H38" s="35">
        <v>303.44213199911457</v>
      </c>
      <c r="I38" s="35">
        <v>310.43382836645412</v>
      </c>
      <c r="J38" s="35">
        <v>317.36640384892144</v>
      </c>
      <c r="K38" s="35">
        <v>324.30127781627198</v>
      </c>
      <c r="L38" s="35">
        <v>331.90321248885118</v>
      </c>
      <c r="M38" s="35">
        <v>342.42216842419168</v>
      </c>
      <c r="N38" s="35">
        <v>354.60122703597682</v>
      </c>
      <c r="O38" s="35">
        <v>361.75339519556769</v>
      </c>
      <c r="P38" s="35">
        <v>369.77126343072723</v>
      </c>
      <c r="Q38" s="35">
        <v>377.17270915746428</v>
      </c>
      <c r="R38" s="35">
        <v>383.63408651996923</v>
      </c>
      <c r="S38" s="35">
        <v>392.25586984913406</v>
      </c>
      <c r="T38" s="8">
        <v>2.0539889596265848E-2</v>
      </c>
    </row>
    <row r="39" spans="1:20" ht="15" customHeight="1" x14ac:dyDescent="0.3">
      <c r="A39" s="32"/>
      <c r="B39" s="6" t="s">
        <v>45</v>
      </c>
      <c r="C39" s="35">
        <v>571.27155585398702</v>
      </c>
      <c r="D39" s="35">
        <v>558.25966221355475</v>
      </c>
      <c r="E39" s="35">
        <v>560.98192563690498</v>
      </c>
      <c r="F39" s="35">
        <v>567.19822404099682</v>
      </c>
      <c r="G39" s="35">
        <v>577.10936799749993</v>
      </c>
      <c r="H39" s="35">
        <v>591.16235147830469</v>
      </c>
      <c r="I39" s="35">
        <v>604.57785803813647</v>
      </c>
      <c r="J39" s="35">
        <v>619.19604370512297</v>
      </c>
      <c r="K39" s="35">
        <v>633.46057830742359</v>
      </c>
      <c r="L39" s="35">
        <v>648.75351274720811</v>
      </c>
      <c r="M39" s="35">
        <v>667.60268934239491</v>
      </c>
      <c r="N39" s="35">
        <v>688.24136644524003</v>
      </c>
      <c r="O39" s="35">
        <v>699.96259079041442</v>
      </c>
      <c r="P39" s="35">
        <v>714.13332041895728</v>
      </c>
      <c r="Q39" s="35">
        <v>727.66380159398602</v>
      </c>
      <c r="R39" s="35">
        <v>739.84210887266136</v>
      </c>
      <c r="S39" s="35">
        <v>756.70848063662379</v>
      </c>
      <c r="T39" s="8">
        <v>1.7724840932127117E-2</v>
      </c>
    </row>
    <row r="40" spans="1:20" ht="15" customHeight="1" x14ac:dyDescent="0.3">
      <c r="A40" s="32"/>
      <c r="B40" s="6" t="s">
        <v>46</v>
      </c>
      <c r="C40" s="7">
        <v>141.80825470713688</v>
      </c>
      <c r="D40" s="7">
        <v>158.60191109660533</v>
      </c>
      <c r="E40" s="7">
        <v>160.71958958495304</v>
      </c>
      <c r="F40" s="7">
        <v>195.79823765000444</v>
      </c>
      <c r="G40" s="7">
        <v>213.39929078394408</v>
      </c>
      <c r="H40" s="7">
        <v>213.82950595304578</v>
      </c>
      <c r="I40" s="7">
        <v>213.03469007540366</v>
      </c>
      <c r="J40" s="7">
        <v>212.65498974853335</v>
      </c>
      <c r="K40" s="7">
        <v>211.98426050862852</v>
      </c>
      <c r="L40" s="7">
        <v>211.3526957065811</v>
      </c>
      <c r="M40" s="7">
        <v>212.09867310575981</v>
      </c>
      <c r="N40" s="7">
        <v>213.65147038574861</v>
      </c>
      <c r="O40" s="7">
        <v>212.99947718573546</v>
      </c>
      <c r="P40" s="7">
        <v>213.21987455859067</v>
      </c>
      <c r="Q40" s="7">
        <v>213.56559155834591</v>
      </c>
      <c r="R40" s="7">
        <v>213.81855885469938</v>
      </c>
      <c r="S40" s="7">
        <v>215.56758871022637</v>
      </c>
      <c r="T40" s="8">
        <v>2.652048858705558E-2</v>
      </c>
    </row>
    <row r="41" spans="1:20" ht="15" customHeight="1" thickBot="1" x14ac:dyDescent="0.35">
      <c r="A41" s="32"/>
      <c r="B41" s="6" t="s">
        <v>112</v>
      </c>
      <c r="C41" s="7">
        <v>313.74984347486986</v>
      </c>
      <c r="D41" s="7">
        <v>311.80410102066725</v>
      </c>
      <c r="E41" s="7">
        <v>311.60623716241446</v>
      </c>
      <c r="F41" s="7">
        <v>313.11562273871982</v>
      </c>
      <c r="G41" s="7">
        <v>317.71752337926216</v>
      </c>
      <c r="H41" s="7">
        <v>323.05413716812956</v>
      </c>
      <c r="I41" s="7">
        <v>328.11151095006176</v>
      </c>
      <c r="J41" s="7">
        <v>333.72190867562421</v>
      </c>
      <c r="K41" s="7">
        <v>339.32211716429322</v>
      </c>
      <c r="L41" s="7">
        <v>345.53073877025696</v>
      </c>
      <c r="M41" s="7">
        <v>354.07138460354184</v>
      </c>
      <c r="N41" s="7">
        <v>363.89263138855608</v>
      </c>
      <c r="O41" s="7">
        <v>369.3403952765749</v>
      </c>
      <c r="P41" s="7">
        <v>376.06429069768001</v>
      </c>
      <c r="Q41" s="7">
        <v>382.51439353178591</v>
      </c>
      <c r="R41" s="7">
        <v>388.36276884301424</v>
      </c>
      <c r="S41" s="7">
        <v>396.60171814788384</v>
      </c>
      <c r="T41" s="8">
        <v>1.4753813495934631E-2</v>
      </c>
    </row>
    <row r="42" spans="1:20" ht="15" customHeight="1" thickBot="1" x14ac:dyDescent="0.35">
      <c r="A42" s="62" t="s">
        <v>113</v>
      </c>
      <c r="B42" s="63"/>
      <c r="C42" s="11">
        <v>17825.539341934338</v>
      </c>
      <c r="D42" s="11">
        <v>17785.94991619149</v>
      </c>
      <c r="E42" s="11">
        <v>17873.983587752387</v>
      </c>
      <c r="F42" s="11">
        <v>18057.353029389142</v>
      </c>
      <c r="G42" s="11">
        <v>18351.209801213859</v>
      </c>
      <c r="H42" s="11">
        <v>18738.898923166988</v>
      </c>
      <c r="I42" s="11">
        <v>19105.473894177801</v>
      </c>
      <c r="J42" s="11">
        <v>19468.889662797163</v>
      </c>
      <c r="K42" s="11">
        <v>19831.034417835395</v>
      </c>
      <c r="L42" s="11">
        <v>20232.994102491069</v>
      </c>
      <c r="M42" s="11">
        <v>20778.909766302211</v>
      </c>
      <c r="N42" s="11">
        <v>21401.104424396985</v>
      </c>
      <c r="O42" s="11">
        <v>21711.022111308805</v>
      </c>
      <c r="P42" s="11">
        <v>22099.886270556242</v>
      </c>
      <c r="Q42" s="11">
        <v>22466.533122400713</v>
      </c>
      <c r="R42" s="11">
        <v>22796.249790290924</v>
      </c>
      <c r="S42" s="11">
        <v>23258.516673089853</v>
      </c>
      <c r="T42" s="12">
        <v>1.6766452237363394E-2</v>
      </c>
    </row>
    <row r="43" spans="1:20" ht="15" customHeight="1" x14ac:dyDescent="0.3">
      <c r="A43" s="30"/>
      <c r="B43" s="6" t="s">
        <v>114</v>
      </c>
      <c r="C43" s="7">
        <v>4078.1955410453329</v>
      </c>
      <c r="D43" s="7">
        <v>4037.9458498504023</v>
      </c>
      <c r="E43" s="7">
        <v>4037.3539506974789</v>
      </c>
      <c r="F43" s="7">
        <v>4071.8462663557661</v>
      </c>
      <c r="G43" s="7">
        <v>4128.3659231645152</v>
      </c>
      <c r="H43" s="7">
        <v>4213.0480566142387</v>
      </c>
      <c r="I43" s="7">
        <v>4296.2437047965432</v>
      </c>
      <c r="J43" s="7">
        <v>4397.723766195817</v>
      </c>
      <c r="K43" s="7">
        <v>4502.229895862245</v>
      </c>
      <c r="L43" s="7">
        <v>4626.2752019662057</v>
      </c>
      <c r="M43" s="7">
        <v>4782.1382476280796</v>
      </c>
      <c r="N43" s="7">
        <v>4954.8855998965764</v>
      </c>
      <c r="O43" s="7">
        <v>5057.608617199764</v>
      </c>
      <c r="P43" s="7">
        <v>5180.7088696994269</v>
      </c>
      <c r="Q43" s="7">
        <v>5300.4722165018802</v>
      </c>
      <c r="R43" s="7">
        <v>5411.8985845190109</v>
      </c>
      <c r="S43" s="7">
        <v>5553.832959754096</v>
      </c>
      <c r="T43" s="8">
        <v>1.9489595737913978E-2</v>
      </c>
    </row>
    <row r="44" spans="1:20" ht="15" customHeight="1" thickBot="1" x14ac:dyDescent="0.35">
      <c r="A44" s="33"/>
      <c r="B44" s="6" t="s">
        <v>115</v>
      </c>
      <c r="C44" s="7">
        <v>233.80531213992887</v>
      </c>
      <c r="D44" s="7">
        <v>233.80530888378109</v>
      </c>
      <c r="E44" s="7">
        <v>233.82449780298893</v>
      </c>
      <c r="F44" s="7">
        <v>233.84396666609797</v>
      </c>
      <c r="G44" s="7">
        <v>233.32917225868334</v>
      </c>
      <c r="H44" s="7">
        <v>246.08180380375578</v>
      </c>
      <c r="I44" s="7">
        <v>246.08175411002003</v>
      </c>
      <c r="J44" s="7">
        <v>246.08092018255496</v>
      </c>
      <c r="K44" s="7">
        <v>246.05002289493692</v>
      </c>
      <c r="L44" s="7">
        <v>246.1322330080921</v>
      </c>
      <c r="M44" s="7">
        <v>246.14372547570301</v>
      </c>
      <c r="N44" s="7">
        <v>246.09203728750282</v>
      </c>
      <c r="O44" s="7">
        <v>246.08091116778553</v>
      </c>
      <c r="P44" s="7">
        <v>246.07877212265512</v>
      </c>
      <c r="Q44" s="7">
        <v>246.09125894595789</v>
      </c>
      <c r="R44" s="7">
        <v>246.1322330080921</v>
      </c>
      <c r="S44" s="7">
        <v>246.13324774025088</v>
      </c>
      <c r="T44" s="8">
        <v>3.216679766541608E-3</v>
      </c>
    </row>
    <row r="45" spans="1:20" ht="15" customHeight="1" thickBot="1" x14ac:dyDescent="0.35">
      <c r="A45" s="62" t="s">
        <v>116</v>
      </c>
      <c r="B45" s="63"/>
      <c r="C45" s="11">
        <v>4312.0008531852618</v>
      </c>
      <c r="D45" s="11">
        <v>4271.7511587341833</v>
      </c>
      <c r="E45" s="11">
        <v>4271.1784485004682</v>
      </c>
      <c r="F45" s="11">
        <v>4305.6902330218645</v>
      </c>
      <c r="G45" s="11">
        <v>4361.6950954231988</v>
      </c>
      <c r="H45" s="11">
        <v>4459.1298604179947</v>
      </c>
      <c r="I45" s="11">
        <v>4542.3254589065637</v>
      </c>
      <c r="J45" s="11">
        <v>4643.804686378372</v>
      </c>
      <c r="K45" s="11">
        <v>4748.2799187571818</v>
      </c>
      <c r="L45" s="11">
        <v>4872.4074349742978</v>
      </c>
      <c r="M45" s="11">
        <v>5028.2819731037825</v>
      </c>
      <c r="N45" s="11">
        <v>5200.977637184079</v>
      </c>
      <c r="O45" s="11">
        <v>5303.6895283675494</v>
      </c>
      <c r="P45" s="11">
        <v>5426.7876418220822</v>
      </c>
      <c r="Q45" s="11">
        <v>5546.5634754478378</v>
      </c>
      <c r="R45" s="11">
        <v>5658.030817527103</v>
      </c>
      <c r="S45" s="11">
        <v>5799.9662074943471</v>
      </c>
      <c r="T45" s="12">
        <v>1.8700839533268621E-2</v>
      </c>
    </row>
    <row r="46" spans="1:20" ht="15" customHeight="1" x14ac:dyDescent="0.3">
      <c r="A46" s="30"/>
      <c r="B46" s="6" t="s">
        <v>117</v>
      </c>
      <c r="C46" s="7">
        <v>917.80051894737346</v>
      </c>
      <c r="D46" s="7">
        <v>912.91317498245212</v>
      </c>
      <c r="E46" s="7">
        <v>911.38540410148278</v>
      </c>
      <c r="F46" s="7">
        <v>914.12622246307626</v>
      </c>
      <c r="G46" s="7">
        <v>927.28491628962638</v>
      </c>
      <c r="H46" s="7">
        <v>938.88832543655428</v>
      </c>
      <c r="I46" s="7">
        <v>949.60292440598323</v>
      </c>
      <c r="J46" s="7">
        <v>961.95707299356877</v>
      </c>
      <c r="K46" s="7">
        <v>974.48036555129806</v>
      </c>
      <c r="L46" s="7">
        <v>989.46763824304003</v>
      </c>
      <c r="M46" s="7">
        <v>1011.0083783772868</v>
      </c>
      <c r="N46" s="7">
        <v>1036.5897099163096</v>
      </c>
      <c r="O46" s="7">
        <v>1049.3238991597577</v>
      </c>
      <c r="P46" s="7">
        <v>1066.3861354406779</v>
      </c>
      <c r="Q46" s="7">
        <v>1082.887810736489</v>
      </c>
      <c r="R46" s="7">
        <v>1097.8327476594259</v>
      </c>
      <c r="S46" s="7">
        <v>1119.6566756768423</v>
      </c>
      <c r="T46" s="8">
        <v>1.2502340798874467E-2</v>
      </c>
    </row>
    <row r="47" spans="1:20" ht="15" customHeight="1" x14ac:dyDescent="0.3">
      <c r="A47" s="30"/>
      <c r="B47" s="6" t="s">
        <v>118</v>
      </c>
      <c r="C47" s="7">
        <v>41.464598072955397</v>
      </c>
      <c r="D47" s="7">
        <v>276.19105897566232</v>
      </c>
      <c r="E47" s="7">
        <v>274.27705744864653</v>
      </c>
      <c r="F47" s="7">
        <v>273.67448179200824</v>
      </c>
      <c r="G47" s="7">
        <v>275.13935933200406</v>
      </c>
      <c r="H47" s="7">
        <v>277.16469478221791</v>
      </c>
      <c r="I47" s="7">
        <v>278.6794766196777</v>
      </c>
      <c r="J47" s="7">
        <v>280.42949801345236</v>
      </c>
      <c r="K47" s="7">
        <v>282.25532075105224</v>
      </c>
      <c r="L47" s="7">
        <v>284.26305729968391</v>
      </c>
      <c r="M47" s="7">
        <v>287.94360769242166</v>
      </c>
      <c r="N47" s="7">
        <v>292.42026579012054</v>
      </c>
      <c r="O47" s="7">
        <v>294.04537233168156</v>
      </c>
      <c r="P47" s="7">
        <v>297.01872430364836</v>
      </c>
      <c r="Q47" s="7">
        <v>300.10685036092366</v>
      </c>
      <c r="R47" s="7">
        <v>303.01887753064887</v>
      </c>
      <c r="S47" s="7">
        <v>307.9936914792076</v>
      </c>
      <c r="T47" s="8">
        <v>0.13351957007577453</v>
      </c>
    </row>
    <row r="48" spans="1:20" ht="15" customHeight="1" thickBot="1" x14ac:dyDescent="0.35">
      <c r="A48" s="30"/>
      <c r="B48" s="6" t="s">
        <v>119</v>
      </c>
      <c r="C48" s="7">
        <v>38.245915059123128</v>
      </c>
      <c r="D48" s="7">
        <v>38.24591452648189</v>
      </c>
      <c r="E48" s="7">
        <v>38.249053453341084</v>
      </c>
      <c r="F48" s="7">
        <v>38.252238173474048</v>
      </c>
      <c r="G48" s="7">
        <v>38.168028011614645</v>
      </c>
      <c r="H48" s="7">
        <v>40.254105776012203</v>
      </c>
      <c r="I48" s="7">
        <v>40.254097647101958</v>
      </c>
      <c r="J48" s="7">
        <v>40.253961233097066</v>
      </c>
      <c r="K48" s="7">
        <v>40.248907049225103</v>
      </c>
      <c r="L48" s="7">
        <v>40.262354994337883</v>
      </c>
      <c r="M48" s="7">
        <v>40.264234934259022</v>
      </c>
      <c r="N48" s="7">
        <v>40.255779771126193</v>
      </c>
      <c r="O48" s="7">
        <v>40.253959758459459</v>
      </c>
      <c r="P48" s="7">
        <v>40.253609853071872</v>
      </c>
      <c r="Q48" s="7">
        <v>40.255652449876123</v>
      </c>
      <c r="R48" s="7">
        <v>40.262354994337883</v>
      </c>
      <c r="S48" s="7">
        <v>40.262520984407132</v>
      </c>
      <c r="T48" s="8">
        <v>3.216679766541608E-3</v>
      </c>
    </row>
    <row r="49" spans="1:20" ht="15" customHeight="1" thickBot="1" x14ac:dyDescent="0.35">
      <c r="A49" s="62" t="s">
        <v>120</v>
      </c>
      <c r="B49" s="63"/>
      <c r="C49" s="11">
        <v>23135.051227199052</v>
      </c>
      <c r="D49" s="11">
        <v>23285.051223410264</v>
      </c>
      <c r="E49" s="11">
        <v>23369.07355125633</v>
      </c>
      <c r="F49" s="11">
        <v>23589.09620483957</v>
      </c>
      <c r="G49" s="11">
        <v>23953.4972002703</v>
      </c>
      <c r="H49" s="11">
        <v>24454.335909579768</v>
      </c>
      <c r="I49" s="11">
        <v>24916.335851757121</v>
      </c>
      <c r="J49" s="11">
        <v>25395.334881415652</v>
      </c>
      <c r="K49" s="11">
        <v>25876.298929944162</v>
      </c>
      <c r="L49" s="11">
        <v>26419.394588002429</v>
      </c>
      <c r="M49" s="11">
        <v>27146.407960409961</v>
      </c>
      <c r="N49" s="11">
        <v>27971.347817058628</v>
      </c>
      <c r="O49" s="11">
        <v>28398.334870926246</v>
      </c>
      <c r="P49" s="11">
        <v>28930.332381975728</v>
      </c>
      <c r="Q49" s="11">
        <v>29436.346911395834</v>
      </c>
      <c r="R49" s="11">
        <v>29895.394588002429</v>
      </c>
      <c r="S49" s="11">
        <v>30526.395768724658</v>
      </c>
      <c r="T49" s="12">
        <v>1.7478676882772604E-2</v>
      </c>
    </row>
    <row r="50" spans="1:20" ht="15" customHeight="1" thickBot="1" x14ac:dyDescent="0.35">
      <c r="A50" s="40" t="s">
        <v>121</v>
      </c>
      <c r="B50" s="41"/>
      <c r="C50" s="11">
        <v>165.94877280094801</v>
      </c>
      <c r="D50" s="11">
        <v>165.94877658973701</v>
      </c>
      <c r="E50" s="11">
        <v>165.92644874366999</v>
      </c>
      <c r="F50" s="11">
        <v>165.90379516042799</v>
      </c>
      <c r="G50" s="11">
        <v>165.50279972970199</v>
      </c>
      <c r="H50" s="11">
        <v>174.66409042023199</v>
      </c>
      <c r="I50" s="11">
        <v>174.66414824287801</v>
      </c>
      <c r="J50" s="11">
        <v>174.66511858434799</v>
      </c>
      <c r="K50" s="11">
        <v>174.70107005583799</v>
      </c>
      <c r="L50" s="11">
        <v>174.60541199757</v>
      </c>
      <c r="M50" s="11">
        <v>174.59203959003801</v>
      </c>
      <c r="N50" s="11">
        <v>174.652182941371</v>
      </c>
      <c r="O50" s="11">
        <v>174.665129073755</v>
      </c>
      <c r="P50" s="11">
        <v>174.667618024273</v>
      </c>
      <c r="Q50" s="11">
        <v>174.65308860416599</v>
      </c>
      <c r="R50" s="11">
        <v>174.60541199757</v>
      </c>
      <c r="S50" s="11">
        <v>174.60423127534199</v>
      </c>
      <c r="T50" s="12">
        <v>3.1827250278204655E-3</v>
      </c>
    </row>
    <row r="51" spans="1:20" ht="15" customHeight="1" thickBot="1" x14ac:dyDescent="0.35">
      <c r="A51" s="62" t="s">
        <v>133</v>
      </c>
      <c r="B51" s="63"/>
      <c r="C51" s="11">
        <v>4319</v>
      </c>
      <c r="D51" s="11">
        <v>4350</v>
      </c>
      <c r="E51" s="11">
        <v>4395</v>
      </c>
      <c r="F51" s="11">
        <v>4467</v>
      </c>
      <c r="G51" s="11">
        <v>4596</v>
      </c>
      <c r="H51" s="11">
        <v>4729</v>
      </c>
      <c r="I51" s="11">
        <v>4858</v>
      </c>
      <c r="J51" s="11">
        <v>4980</v>
      </c>
      <c r="K51" s="11">
        <v>5111</v>
      </c>
      <c r="L51" s="11">
        <v>5245</v>
      </c>
      <c r="M51" s="11">
        <v>5397</v>
      </c>
      <c r="N51" s="11">
        <v>5575</v>
      </c>
      <c r="O51" s="11">
        <v>5690</v>
      </c>
      <c r="P51" s="11">
        <v>5809</v>
      </c>
      <c r="Q51" s="11">
        <v>5920</v>
      </c>
      <c r="R51" s="11">
        <v>6023</v>
      </c>
      <c r="S51" s="11">
        <v>6158</v>
      </c>
      <c r="T51" s="12">
        <v>2.2418101833119319E-2</v>
      </c>
    </row>
    <row r="52" spans="1:20" ht="15" customHeight="1" thickBot="1" x14ac:dyDescent="0.35">
      <c r="A52" s="62" t="s">
        <v>134</v>
      </c>
      <c r="B52" s="63"/>
      <c r="C52" s="11">
        <v>153</v>
      </c>
      <c r="D52" s="11">
        <v>155</v>
      </c>
      <c r="E52" s="11">
        <v>158</v>
      </c>
      <c r="F52" s="11">
        <v>161</v>
      </c>
      <c r="G52" s="11">
        <v>164</v>
      </c>
      <c r="H52" s="11">
        <v>167</v>
      </c>
      <c r="I52" s="11">
        <v>170</v>
      </c>
      <c r="J52" s="11">
        <v>173</v>
      </c>
      <c r="K52" s="11">
        <v>176</v>
      </c>
      <c r="L52" s="11">
        <v>179</v>
      </c>
      <c r="M52" s="11">
        <v>181</v>
      </c>
      <c r="N52" s="11">
        <v>184</v>
      </c>
      <c r="O52" s="11">
        <v>187</v>
      </c>
      <c r="P52" s="11">
        <v>189</v>
      </c>
      <c r="Q52" s="11">
        <v>192</v>
      </c>
      <c r="R52" s="11">
        <v>195</v>
      </c>
      <c r="S52" s="11">
        <v>198</v>
      </c>
      <c r="T52" s="12">
        <v>1.624485519810781E-2</v>
      </c>
    </row>
    <row r="53" spans="1:20" ht="15" customHeight="1" thickBot="1" x14ac:dyDescent="0.35">
      <c r="A53" s="62" t="s">
        <v>124</v>
      </c>
      <c r="B53" s="63"/>
      <c r="C53" s="11">
        <v>27773</v>
      </c>
      <c r="D53" s="11">
        <v>27956</v>
      </c>
      <c r="E53" s="11">
        <v>28088</v>
      </c>
      <c r="F53" s="11">
        <v>28383</v>
      </c>
      <c r="G53" s="11">
        <v>28879</v>
      </c>
      <c r="H53" s="11">
        <v>29525</v>
      </c>
      <c r="I53" s="11">
        <v>30119</v>
      </c>
      <c r="J53" s="11">
        <v>30723</v>
      </c>
      <c r="K53" s="11">
        <v>31338</v>
      </c>
      <c r="L53" s="11">
        <v>32018</v>
      </c>
      <c r="M53" s="11">
        <v>32899</v>
      </c>
      <c r="N53" s="11">
        <v>33905</v>
      </c>
      <c r="O53" s="11">
        <v>34450</v>
      </c>
      <c r="P53" s="11">
        <v>35103</v>
      </c>
      <c r="Q53" s="11">
        <v>35723</v>
      </c>
      <c r="R53" s="11">
        <v>36288</v>
      </c>
      <c r="S53" s="11">
        <v>37057</v>
      </c>
      <c r="T53" s="12">
        <v>1.8187981636473838E-2</v>
      </c>
    </row>
    <row r="54" spans="1:20" ht="15" customHeight="1" x14ac:dyDescent="0.3">
      <c r="A54" s="30"/>
      <c r="B54" s="6" t="s">
        <v>65</v>
      </c>
      <c r="C54" s="7">
        <v>6257</v>
      </c>
      <c r="D54" s="7">
        <v>5737.7344937042399</v>
      </c>
      <c r="E54" s="7">
        <v>5706.2243132006997</v>
      </c>
      <c r="F54" s="7">
        <v>5771.2289757308899</v>
      </c>
      <c r="G54" s="7">
        <v>5842.4872840217704</v>
      </c>
      <c r="H54" s="7">
        <v>5937.3372774312502</v>
      </c>
      <c r="I54" s="7">
        <v>6020.7343193423703</v>
      </c>
      <c r="J54" s="7">
        <v>6130.2751602530398</v>
      </c>
      <c r="K54" s="7">
        <v>6349.9475862769104</v>
      </c>
      <c r="L54" s="7">
        <v>6504.8591506374996</v>
      </c>
      <c r="M54" s="7">
        <v>6641.7069762561096</v>
      </c>
      <c r="N54" s="7">
        <v>6771.3935442756001</v>
      </c>
      <c r="O54" s="7">
        <v>6860.2261753884404</v>
      </c>
      <c r="P54" s="7">
        <v>6879.2515338582798</v>
      </c>
      <c r="Q54" s="7">
        <v>7040.8155152866302</v>
      </c>
      <c r="R54" s="7">
        <v>7192.7501825587096</v>
      </c>
      <c r="S54" s="7">
        <v>7309.7265963627697</v>
      </c>
      <c r="T54" s="8">
        <v>9.7664481628449984E-3</v>
      </c>
    </row>
    <row r="55" spans="1:20" ht="15" customHeight="1" x14ac:dyDescent="0.3">
      <c r="A55" s="30"/>
      <c r="B55" s="6" t="s">
        <v>125</v>
      </c>
      <c r="C55" s="7">
        <v>323.92053571428568</v>
      </c>
      <c r="D55" s="7">
        <v>297.0158054125173</v>
      </c>
      <c r="E55" s="7">
        <v>296.48863501206517</v>
      </c>
      <c r="F55" s="7">
        <v>300.35057678995577</v>
      </c>
      <c r="G55" s="7">
        <v>305.07508236703535</v>
      </c>
      <c r="H55" s="7">
        <v>310.66982866903993</v>
      </c>
      <c r="I55" s="7">
        <v>317.03439744201108</v>
      </c>
      <c r="J55" s="7">
        <v>323.78241446501841</v>
      </c>
      <c r="K55" s="7">
        <v>334.49694601558275</v>
      </c>
      <c r="L55" s="7">
        <v>344.57961896912423</v>
      </c>
      <c r="M55" s="7">
        <v>352.73332846519378</v>
      </c>
      <c r="N55" s="7">
        <v>360.60246079241409</v>
      </c>
      <c r="O55" s="7">
        <v>366.3209312963013</v>
      </c>
      <c r="P55" s="7">
        <v>366.92010453398581</v>
      </c>
      <c r="Q55" s="7">
        <v>376.09919914005752</v>
      </c>
      <c r="R55" s="7">
        <v>386.95395476162071</v>
      </c>
      <c r="S55" s="7">
        <v>395.15529656539405</v>
      </c>
      <c r="T55" s="8">
        <v>1.2501284480488595E-2</v>
      </c>
    </row>
    <row r="56" spans="1:20" ht="15" customHeight="1" thickBot="1" x14ac:dyDescent="0.35">
      <c r="A56" s="30"/>
      <c r="B56" s="6" t="s">
        <v>126</v>
      </c>
      <c r="C56" s="7">
        <v>335.69946428571433</v>
      </c>
      <c r="D56" s="7">
        <v>307.81638015479069</v>
      </c>
      <c r="E56" s="7">
        <v>307.27003992159484</v>
      </c>
      <c r="F56" s="7">
        <v>311.27241594595421</v>
      </c>
      <c r="G56" s="7">
        <v>316.16872172583663</v>
      </c>
      <c r="H56" s="7">
        <v>321.9669133479141</v>
      </c>
      <c r="I56" s="7">
        <v>328.56292098535693</v>
      </c>
      <c r="J56" s="7">
        <v>335.55632044556455</v>
      </c>
      <c r="K56" s="7">
        <v>346.66047132524028</v>
      </c>
      <c r="L56" s="7">
        <v>357.10978693163781</v>
      </c>
      <c r="M56" s="7">
        <v>365.55999495483724</v>
      </c>
      <c r="N56" s="7">
        <v>373.71527754850189</v>
      </c>
      <c r="O56" s="7">
        <v>379.64169243434867</v>
      </c>
      <c r="P56" s="7">
        <v>380.26265378976717</v>
      </c>
      <c r="Q56" s="7">
        <v>389.77553365424149</v>
      </c>
      <c r="R56" s="7">
        <v>401.02500766204332</v>
      </c>
      <c r="S56" s="7">
        <v>409.52458007686295</v>
      </c>
      <c r="T56" s="8">
        <v>1.2501284480488595E-2</v>
      </c>
    </row>
    <row r="57" spans="1:20" ht="15" customHeight="1" thickBot="1" x14ac:dyDescent="0.35">
      <c r="A57" s="62" t="s">
        <v>127</v>
      </c>
      <c r="B57" s="63"/>
      <c r="C57" s="11">
        <v>6916.62</v>
      </c>
      <c r="D57" s="11">
        <v>6342.5666792715483</v>
      </c>
      <c r="E57" s="11">
        <v>6309.9829881343594</v>
      </c>
      <c r="F57" s="11">
        <v>6382.8519684667999</v>
      </c>
      <c r="G57" s="11">
        <v>6463.7310881146423</v>
      </c>
      <c r="H57" s="11">
        <v>6569.9740194482038</v>
      </c>
      <c r="I57" s="11">
        <v>6666.3316377697383</v>
      </c>
      <c r="J57" s="11">
        <v>6789.6138951636231</v>
      </c>
      <c r="K57" s="11">
        <v>7031.105003617733</v>
      </c>
      <c r="L57" s="11">
        <v>7206.5485565382623</v>
      </c>
      <c r="M57" s="11">
        <v>7360.0002996761405</v>
      </c>
      <c r="N57" s="11">
        <v>7505.7112826165157</v>
      </c>
      <c r="O57" s="11">
        <v>7606.1887991190906</v>
      </c>
      <c r="P57" s="11">
        <v>7626.4342921820326</v>
      </c>
      <c r="Q57" s="11">
        <v>7806.6902480809295</v>
      </c>
      <c r="R57" s="11">
        <v>7980.7291449823733</v>
      </c>
      <c r="S57" s="11">
        <v>8114.4064730050259</v>
      </c>
      <c r="T57" s="12">
        <v>1.0032102990844782E-2</v>
      </c>
    </row>
    <row r="58" spans="1:20" ht="15" customHeight="1" thickBot="1" x14ac:dyDescent="0.35">
      <c r="A58" s="62" t="s">
        <v>128</v>
      </c>
      <c r="B58" s="63"/>
      <c r="C58" s="36">
        <v>1177</v>
      </c>
      <c r="D58" s="36">
        <v>1191.63956809561</v>
      </c>
      <c r="E58" s="36">
        <v>1195.89402265789</v>
      </c>
      <c r="F58" s="36">
        <v>1211.7225844647</v>
      </c>
      <c r="G58" s="36">
        <v>1228.6034115038699</v>
      </c>
      <c r="H58" s="36">
        <v>1240.8230049198701</v>
      </c>
      <c r="I58" s="36">
        <v>1251.29916847606</v>
      </c>
      <c r="J58" s="36">
        <v>1262.96138446756</v>
      </c>
      <c r="K58" s="36">
        <v>1283.2988998236799</v>
      </c>
      <c r="L58" s="36">
        <v>1300.82803020862</v>
      </c>
      <c r="M58" s="36">
        <v>1313.7778754191399</v>
      </c>
      <c r="N58" s="36">
        <v>1326.58124778345</v>
      </c>
      <c r="O58" s="36">
        <v>1337.46789680393</v>
      </c>
      <c r="P58" s="36">
        <v>1332.45593878933</v>
      </c>
      <c r="Q58" s="36">
        <v>1355.20597500229</v>
      </c>
      <c r="R58" s="36">
        <v>1372.3344951680101</v>
      </c>
      <c r="S58" s="36">
        <v>1384.4625395349899</v>
      </c>
      <c r="T58" s="12">
        <v>1.0198098371042352E-2</v>
      </c>
    </row>
    <row r="59" spans="1:20" ht="15" customHeight="1" thickBot="1" x14ac:dyDescent="0.35">
      <c r="A59" s="62" t="s">
        <v>135</v>
      </c>
      <c r="B59" s="63"/>
      <c r="C59" s="11">
        <v>47727</v>
      </c>
      <c r="D59" s="11">
        <v>48292</v>
      </c>
      <c r="E59" s="11">
        <v>48872</v>
      </c>
      <c r="F59" s="11">
        <v>49681</v>
      </c>
      <c r="G59" s="11">
        <v>51340</v>
      </c>
      <c r="H59" s="11">
        <v>53046</v>
      </c>
      <c r="I59" s="11">
        <v>54733</v>
      </c>
      <c r="J59" s="11">
        <v>56339</v>
      </c>
      <c r="K59" s="11">
        <v>57731</v>
      </c>
      <c r="L59" s="11">
        <v>59241</v>
      </c>
      <c r="M59" s="11">
        <v>60934</v>
      </c>
      <c r="N59" s="11">
        <v>62723</v>
      </c>
      <c r="O59" s="11">
        <v>64106</v>
      </c>
      <c r="P59" s="11">
        <v>65427</v>
      </c>
      <c r="Q59" s="11">
        <v>66620</v>
      </c>
      <c r="R59" s="11">
        <v>67671</v>
      </c>
      <c r="S59" s="11">
        <v>68880</v>
      </c>
      <c r="T59" s="12">
        <v>2.3194183387260647E-2</v>
      </c>
    </row>
    <row r="60" spans="1:20" ht="15" customHeight="1" thickBot="1" x14ac:dyDescent="0.35">
      <c r="A60" s="62" t="s">
        <v>136</v>
      </c>
      <c r="B60" s="63"/>
      <c r="C60" s="11">
        <v>45578</v>
      </c>
      <c r="D60" s="11">
        <v>46152</v>
      </c>
      <c r="E60" s="11">
        <v>46813</v>
      </c>
      <c r="F60" s="11">
        <v>47734</v>
      </c>
      <c r="G60" s="11">
        <v>49602</v>
      </c>
      <c r="H60" s="11">
        <v>51394</v>
      </c>
      <c r="I60" s="11">
        <v>53115</v>
      </c>
      <c r="J60" s="11">
        <v>54763</v>
      </c>
      <c r="K60" s="11">
        <v>56177</v>
      </c>
      <c r="L60" s="11">
        <v>57721</v>
      </c>
      <c r="M60" s="11">
        <v>59398</v>
      </c>
      <c r="N60" s="11">
        <v>61163</v>
      </c>
      <c r="O60" s="11">
        <v>62280</v>
      </c>
      <c r="P60" s="11">
        <v>63463</v>
      </c>
      <c r="Q60" s="11">
        <v>64585</v>
      </c>
      <c r="R60" s="11">
        <v>65620</v>
      </c>
      <c r="S60" s="11">
        <v>66799</v>
      </c>
      <c r="T60" s="12">
        <v>2.417912225868557E-2</v>
      </c>
    </row>
    <row r="61" spans="1:20" ht="15" customHeight="1" thickBot="1" x14ac:dyDescent="0.35">
      <c r="A61" s="62" t="s">
        <v>137</v>
      </c>
      <c r="B61" s="63"/>
      <c r="C61" s="11">
        <v>60987.159</v>
      </c>
      <c r="D61" s="11">
        <v>60917.506576497923</v>
      </c>
      <c r="E61" s="11">
        <v>61521.061257599322</v>
      </c>
      <c r="F61" s="11">
        <v>62488.918144195573</v>
      </c>
      <c r="G61" s="11">
        <v>64334.018715597515</v>
      </c>
      <c r="H61" s="11">
        <v>66263.973331148285</v>
      </c>
      <c r="I61" s="11">
        <v>68166.940652085585</v>
      </c>
      <c r="J61" s="11">
        <v>70023.699473333822</v>
      </c>
      <c r="K61" s="11">
        <v>71806.703988188281</v>
      </c>
      <c r="L61" s="11">
        <v>73632.549807990959</v>
      </c>
      <c r="M61" s="11">
        <v>75616.607435914557</v>
      </c>
      <c r="N61" s="11">
        <v>77684.451070122639</v>
      </c>
      <c r="O61" s="11">
        <v>79298.919203675847</v>
      </c>
      <c r="P61" s="11">
        <v>81119.641037320645</v>
      </c>
      <c r="Q61" s="11">
        <v>82657.688441578124</v>
      </c>
      <c r="R61" s="11">
        <v>84034.469058355535</v>
      </c>
      <c r="S61" s="11">
        <v>85532.456046781648</v>
      </c>
      <c r="T61" s="12">
        <v>2.1364558627247288E-2</v>
      </c>
    </row>
    <row r="62" spans="1:20" ht="15" customHeight="1" thickBot="1" x14ac:dyDescent="0.35">
      <c r="A62" s="62" t="s">
        <v>138</v>
      </c>
      <c r="B62" s="63"/>
      <c r="C62" s="11">
        <v>58241.094828964735</v>
      </c>
      <c r="D62" s="11">
        <v>58218.022933788874</v>
      </c>
      <c r="E62" s="11">
        <v>58929.15044712714</v>
      </c>
      <c r="F62" s="11">
        <v>60039.975417061483</v>
      </c>
      <c r="G62" s="11">
        <v>62156.135495346083</v>
      </c>
      <c r="H62" s="11">
        <v>64200.328872696067</v>
      </c>
      <c r="I62" s="11">
        <v>66151.810657839436</v>
      </c>
      <c r="J62" s="11">
        <v>68064.890293725126</v>
      </c>
      <c r="K62" s="11">
        <v>69873.814933821574</v>
      </c>
      <c r="L62" s="11">
        <v>71743.292778093659</v>
      </c>
      <c r="M62" s="11">
        <v>73710.494116231552</v>
      </c>
      <c r="N62" s="11">
        <v>75752.340940355396</v>
      </c>
      <c r="O62" s="11">
        <v>77040.162980141191</v>
      </c>
      <c r="P62" s="11">
        <v>78684.576385154141</v>
      </c>
      <c r="Q62" s="11">
        <v>80132.795076543422</v>
      </c>
      <c r="R62" s="11">
        <v>81487.518429006363</v>
      </c>
      <c r="S62" s="11">
        <v>82948.352663602898</v>
      </c>
      <c r="T62" s="12">
        <v>2.2347736280151187E-2</v>
      </c>
    </row>
    <row r="63" spans="1:20" ht="15" customHeight="1" x14ac:dyDescent="0.3">
      <c r="A63" s="26" t="s">
        <v>197</v>
      </c>
      <c r="B63" s="32"/>
      <c r="C63" s="27"/>
      <c r="D63" s="27"/>
      <c r="E63" s="27"/>
      <c r="F63" s="27"/>
      <c r="G63" s="27"/>
      <c r="H63" s="27"/>
      <c r="I63" s="27"/>
      <c r="J63" s="27"/>
      <c r="K63" s="27"/>
      <c r="L63" s="27"/>
      <c r="M63" s="27"/>
      <c r="N63" s="27"/>
      <c r="O63" s="27"/>
      <c r="P63" s="27"/>
      <c r="Q63" s="27"/>
      <c r="R63" s="27"/>
      <c r="S63" s="27"/>
      <c r="T63" s="37"/>
    </row>
    <row r="64" spans="1:20" ht="15" customHeight="1" x14ac:dyDescent="0.3">
      <c r="A64" s="26" t="s">
        <v>198</v>
      </c>
      <c r="C64" s="18"/>
      <c r="D64" s="18"/>
      <c r="E64" s="18"/>
      <c r="S64" s="18"/>
    </row>
    <row r="65" spans="1:19" ht="15" customHeight="1" x14ac:dyDescent="0.3">
      <c r="A65" s="26" t="s">
        <v>196</v>
      </c>
    </row>
    <row r="66" spans="1:19" ht="15" customHeight="1" x14ac:dyDescent="0.3"/>
    <row r="67" spans="1:19" x14ac:dyDescent="0.3">
      <c r="C67" s="18"/>
      <c r="D67" s="18"/>
      <c r="E67" s="18"/>
      <c r="F67" s="18"/>
      <c r="G67" s="18"/>
      <c r="H67" s="18"/>
      <c r="I67" s="18"/>
      <c r="J67" s="18"/>
      <c r="K67" s="18"/>
      <c r="L67" s="18"/>
      <c r="M67" s="18"/>
      <c r="N67" s="18"/>
      <c r="O67" s="18"/>
      <c r="P67" s="18"/>
      <c r="Q67" s="18"/>
      <c r="R67" s="18"/>
      <c r="S67" s="18"/>
    </row>
  </sheetData>
  <mergeCells count="22">
    <mergeCell ref="A59:B59"/>
    <mergeCell ref="A60:B60"/>
    <mergeCell ref="A61:B61"/>
    <mergeCell ref="A62:B62"/>
    <mergeCell ref="A49:B49"/>
    <mergeCell ref="A51:B51"/>
    <mergeCell ref="A52:B52"/>
    <mergeCell ref="A53:B53"/>
    <mergeCell ref="A57:B57"/>
    <mergeCell ref="A58:B58"/>
    <mergeCell ref="A45:B45"/>
    <mergeCell ref="A1:T1"/>
    <mergeCell ref="A3:T3"/>
    <mergeCell ref="A13:B13"/>
    <mergeCell ref="A19:B19"/>
    <mergeCell ref="A23:B23"/>
    <mergeCell ref="A24:B24"/>
    <mergeCell ref="A25:B25"/>
    <mergeCell ref="A28:B28"/>
    <mergeCell ref="A35:B35"/>
    <mergeCell ref="A42:B42"/>
    <mergeCell ref="A2:U2"/>
  </mergeCells>
  <pageMargins left="0.7" right="0.7" top="0.75" bottom="0.75" header="0.3" footer="0.3"/>
  <pageSetup scale="4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B0A56-F1F7-4BFC-9CC1-A76988A58B39}">
  <sheetPr>
    <pageSetUpPr fitToPage="1"/>
  </sheetPr>
  <dimension ref="A1:U66"/>
  <sheetViews>
    <sheetView zoomScale="70" zoomScaleNormal="70" workbookViewId="0">
      <pane xSplit="2" ySplit="5" topLeftCell="C31" activePane="bottomRight" state="frozen"/>
      <selection activeCell="T6" sqref="T6"/>
      <selection pane="topRight" activeCell="T6" sqref="T6"/>
      <selection pane="bottomLeft" activeCell="T6" sqref="T6"/>
      <selection pane="bottomRight" activeCell="S60" sqref="S60"/>
    </sheetView>
  </sheetViews>
  <sheetFormatPr defaultRowHeight="14.4" x14ac:dyDescent="0.3"/>
  <cols>
    <col min="1" max="1" width="18.6640625" customWidth="1"/>
    <col min="2" max="2" width="40.6640625" customWidth="1"/>
    <col min="3" max="19" width="10.6640625" customWidth="1"/>
    <col min="20" max="20" width="15.33203125" customWidth="1"/>
  </cols>
  <sheetData>
    <row r="1" spans="1:21" ht="18.75" customHeight="1" x14ac:dyDescent="0.35">
      <c r="A1" s="58" t="s">
        <v>139</v>
      </c>
      <c r="B1" s="58"/>
      <c r="C1" s="58"/>
      <c r="D1" s="58"/>
      <c r="E1" s="58"/>
      <c r="F1" s="58"/>
      <c r="G1" s="58"/>
      <c r="H1" s="58"/>
      <c r="I1" s="58"/>
      <c r="J1" s="58"/>
      <c r="K1" s="58"/>
      <c r="L1" s="58"/>
      <c r="M1" s="58"/>
      <c r="N1" s="58"/>
      <c r="O1" s="58"/>
      <c r="P1" s="58"/>
      <c r="Q1" s="58"/>
      <c r="R1" s="58"/>
      <c r="S1" s="58"/>
      <c r="T1" s="58"/>
    </row>
    <row r="2" spans="1:21" ht="15.75" customHeight="1" x14ac:dyDescent="0.3">
      <c r="A2" s="59" t="str">
        <f>'List of Forms'!A2</f>
        <v>California Energy Demand 2024-2040 Forecast - Planning Forecast</v>
      </c>
      <c r="B2" s="59"/>
      <c r="C2" s="59"/>
      <c r="D2" s="59"/>
      <c r="E2" s="59"/>
      <c r="F2" s="59"/>
      <c r="G2" s="59"/>
      <c r="H2" s="59"/>
      <c r="I2" s="59"/>
      <c r="J2" s="59"/>
      <c r="K2" s="59"/>
      <c r="L2" s="59"/>
      <c r="M2" s="59"/>
      <c r="N2" s="59"/>
      <c r="O2" s="59"/>
      <c r="P2" s="59"/>
      <c r="Q2" s="59"/>
      <c r="R2" s="59"/>
      <c r="S2" s="59"/>
      <c r="T2" s="59"/>
      <c r="U2" s="59"/>
    </row>
    <row r="3" spans="1:21" ht="15.75" customHeight="1" x14ac:dyDescent="0.3">
      <c r="A3" s="59" t="s">
        <v>140</v>
      </c>
      <c r="B3" s="59"/>
      <c r="C3" s="59"/>
      <c r="D3" s="59"/>
      <c r="E3" s="59"/>
      <c r="F3" s="59"/>
      <c r="G3" s="59"/>
      <c r="H3" s="59"/>
      <c r="I3" s="59"/>
      <c r="J3" s="59"/>
      <c r="K3" s="59"/>
      <c r="L3" s="59"/>
      <c r="M3" s="59"/>
      <c r="N3" s="59"/>
      <c r="O3" s="59"/>
      <c r="P3" s="59"/>
      <c r="Q3" s="59"/>
      <c r="R3" s="59"/>
      <c r="S3" s="59"/>
      <c r="T3" s="59"/>
    </row>
    <row r="4" spans="1:21" ht="12" customHeight="1" x14ac:dyDescent="0.3">
      <c r="A4" s="34"/>
    </row>
    <row r="5" spans="1:21" ht="43.2" customHeight="1" thickBot="1" x14ac:dyDescent="0.35">
      <c r="A5" s="5" t="s">
        <v>86</v>
      </c>
      <c r="B5" s="5" t="s">
        <v>10</v>
      </c>
      <c r="C5" s="5">
        <v>2024</v>
      </c>
      <c r="D5" s="5">
        <v>2025</v>
      </c>
      <c r="E5" s="5">
        <v>2026</v>
      </c>
      <c r="F5" s="5">
        <v>2027</v>
      </c>
      <c r="G5" s="5">
        <v>2028</v>
      </c>
      <c r="H5" s="5">
        <v>2029</v>
      </c>
      <c r="I5" s="5">
        <v>2030</v>
      </c>
      <c r="J5" s="5">
        <v>2031</v>
      </c>
      <c r="K5" s="5">
        <v>2032</v>
      </c>
      <c r="L5" s="5">
        <v>2033</v>
      </c>
      <c r="M5" s="5">
        <v>2034</v>
      </c>
      <c r="N5" s="5">
        <v>2035</v>
      </c>
      <c r="O5" s="5">
        <v>2036</v>
      </c>
      <c r="P5" s="5">
        <v>2037</v>
      </c>
      <c r="Q5" s="5">
        <v>2038</v>
      </c>
      <c r="R5" s="5">
        <v>2039</v>
      </c>
      <c r="S5" s="5">
        <v>2040</v>
      </c>
      <c r="T5" s="5" t="s">
        <v>157</v>
      </c>
    </row>
    <row r="6" spans="1:21" ht="15" customHeight="1" thickTop="1" x14ac:dyDescent="0.3">
      <c r="A6" s="29"/>
      <c r="B6" s="6" t="s">
        <v>87</v>
      </c>
      <c r="C6" s="7">
        <v>7069.1151597041944</v>
      </c>
      <c r="D6" s="7">
        <v>7275.6940245408377</v>
      </c>
      <c r="E6" s="7">
        <v>7535.2548053079481</v>
      </c>
      <c r="F6" s="7">
        <v>7850.6740205452461</v>
      </c>
      <c r="G6" s="7">
        <v>8962.2522815489738</v>
      </c>
      <c r="H6" s="7">
        <v>9813.9416382150484</v>
      </c>
      <c r="I6" s="7">
        <v>10408.219943333739</v>
      </c>
      <c r="J6" s="7">
        <v>11041.03913777279</v>
      </c>
      <c r="K6" s="7">
        <v>11322.637786530762</v>
      </c>
      <c r="L6" s="7">
        <v>11513.220579872488</v>
      </c>
      <c r="M6" s="7">
        <v>11807.86737553945</v>
      </c>
      <c r="N6" s="7">
        <v>12163.055957408676</v>
      </c>
      <c r="O6" s="7">
        <v>12528.947173090961</v>
      </c>
      <c r="P6" s="7">
        <v>12811.463218064682</v>
      </c>
      <c r="Q6" s="7">
        <v>13049.156207319595</v>
      </c>
      <c r="R6" s="7">
        <v>13250.357214236021</v>
      </c>
      <c r="S6" s="7">
        <v>13423.377104858884</v>
      </c>
      <c r="T6" s="8">
        <v>4.0892899300645436E-2</v>
      </c>
    </row>
    <row r="7" spans="1:21" ht="15" customHeight="1" x14ac:dyDescent="0.3">
      <c r="A7" s="29"/>
      <c r="B7" s="6" t="s">
        <v>88</v>
      </c>
      <c r="C7" s="7">
        <v>226.54785808459266</v>
      </c>
      <c r="D7" s="7">
        <v>228.24214594607579</v>
      </c>
      <c r="E7" s="7">
        <v>231.75557174130782</v>
      </c>
      <c r="F7" s="7">
        <v>241.03708798531531</v>
      </c>
      <c r="G7" s="7">
        <v>250.08653514589417</v>
      </c>
      <c r="H7" s="7">
        <v>256.38084538978558</v>
      </c>
      <c r="I7" s="7">
        <v>262.33236119815001</v>
      </c>
      <c r="J7" s="7">
        <v>268.33607137082311</v>
      </c>
      <c r="K7" s="7">
        <v>276.54489465229676</v>
      </c>
      <c r="L7" s="7">
        <v>284.01162080996028</v>
      </c>
      <c r="M7" s="7">
        <v>293.07300260410705</v>
      </c>
      <c r="N7" s="7">
        <v>302.56644409721349</v>
      </c>
      <c r="O7" s="7">
        <v>312.36235190305734</v>
      </c>
      <c r="P7" s="7">
        <v>320.04436952537776</v>
      </c>
      <c r="Q7" s="7">
        <v>326.69649902679595</v>
      </c>
      <c r="R7" s="7">
        <v>332.16973690346742</v>
      </c>
      <c r="S7" s="7">
        <v>337.53203969334328</v>
      </c>
      <c r="T7" s="8">
        <v>2.5232087566183115E-2</v>
      </c>
    </row>
    <row r="8" spans="1:21" ht="15" customHeight="1" x14ac:dyDescent="0.3">
      <c r="A8" s="30"/>
      <c r="B8" s="6" t="s">
        <v>13</v>
      </c>
      <c r="C8" s="7">
        <v>137.85270854328655</v>
      </c>
      <c r="D8" s="7">
        <v>143.64280107628304</v>
      </c>
      <c r="E8" s="7">
        <v>146.23628061308517</v>
      </c>
      <c r="F8" s="7">
        <v>147.45689305081433</v>
      </c>
      <c r="G8" s="7">
        <v>146.01057996414386</v>
      </c>
      <c r="H8" s="7">
        <v>146.05494981758167</v>
      </c>
      <c r="I8" s="7">
        <v>147.52973907289592</v>
      </c>
      <c r="J8" s="7">
        <v>148.96474760278477</v>
      </c>
      <c r="K8" s="7">
        <v>151.38465907706242</v>
      </c>
      <c r="L8" s="7">
        <v>153.26428416667355</v>
      </c>
      <c r="M8" s="7">
        <v>155.93642168282454</v>
      </c>
      <c r="N8" s="7">
        <v>158.95670876459741</v>
      </c>
      <c r="O8" s="7">
        <v>162.55869672002095</v>
      </c>
      <c r="P8" s="7">
        <v>165.24893743345001</v>
      </c>
      <c r="Q8" s="7">
        <v>167.64546715755091</v>
      </c>
      <c r="R8" s="7">
        <v>170.4281412259146</v>
      </c>
      <c r="S8" s="7">
        <v>172.620346690963</v>
      </c>
      <c r="T8" s="8">
        <v>1.4156065768033521E-2</v>
      </c>
    </row>
    <row r="9" spans="1:21" ht="15" customHeight="1" x14ac:dyDescent="0.3">
      <c r="A9" s="30"/>
      <c r="B9" s="6" t="s">
        <v>14</v>
      </c>
      <c r="C9" s="7">
        <v>750.90159552584919</v>
      </c>
      <c r="D9" s="7">
        <v>827.38225918076228</v>
      </c>
      <c r="E9" s="7">
        <v>875.9346796686682</v>
      </c>
      <c r="F9" s="7">
        <v>929.53245905708638</v>
      </c>
      <c r="G9" s="7">
        <v>986.79055117560267</v>
      </c>
      <c r="H9" s="7">
        <v>1053.572329447911</v>
      </c>
      <c r="I9" s="7">
        <v>1101.2874564527508</v>
      </c>
      <c r="J9" s="7">
        <v>1213.5918155418635</v>
      </c>
      <c r="K9" s="7">
        <v>1295.9418734287069</v>
      </c>
      <c r="L9" s="7">
        <v>1382.0340172456517</v>
      </c>
      <c r="M9" s="7">
        <v>1479.7880744724646</v>
      </c>
      <c r="N9" s="7">
        <v>1569.3405132384032</v>
      </c>
      <c r="O9" s="7">
        <v>1648.6736249895316</v>
      </c>
      <c r="P9" s="7">
        <v>1714.623609926751</v>
      </c>
      <c r="Q9" s="7">
        <v>1768.9358791196375</v>
      </c>
      <c r="R9" s="7">
        <v>1821.1226755724967</v>
      </c>
      <c r="S9" s="7">
        <v>1862.0071775775605</v>
      </c>
      <c r="T9" s="8">
        <v>5.8400156086096056E-2</v>
      </c>
    </row>
    <row r="10" spans="1:21" ht="15" customHeight="1" x14ac:dyDescent="0.3">
      <c r="A10" s="30"/>
      <c r="B10" s="6" t="s">
        <v>89</v>
      </c>
      <c r="C10" s="7">
        <v>5.9041337371950577</v>
      </c>
      <c r="D10" s="7">
        <v>5.8800717096224853</v>
      </c>
      <c r="E10" s="7">
        <v>5.9074562604374465</v>
      </c>
      <c r="F10" s="7">
        <v>5.874340109262115</v>
      </c>
      <c r="G10" s="7">
        <v>5.7654553172274881</v>
      </c>
      <c r="H10" s="7">
        <v>5.730412179761859</v>
      </c>
      <c r="I10" s="7">
        <v>5.7405889704896147</v>
      </c>
      <c r="J10" s="7">
        <v>5.7637099148412716</v>
      </c>
      <c r="K10" s="7">
        <v>5.841062054448118</v>
      </c>
      <c r="L10" s="7">
        <v>5.8916015453524597</v>
      </c>
      <c r="M10" s="7">
        <v>5.9785863481473447</v>
      </c>
      <c r="N10" s="7">
        <v>6.066433100396103</v>
      </c>
      <c r="O10" s="7">
        <v>6.1827854468279622</v>
      </c>
      <c r="P10" s="7">
        <v>6.2639944372877974</v>
      </c>
      <c r="Q10" s="7">
        <v>6.3311881803236449</v>
      </c>
      <c r="R10" s="7">
        <v>6.3821205466706852</v>
      </c>
      <c r="S10" s="7">
        <v>6.4333315333577943</v>
      </c>
      <c r="T10" s="8">
        <v>5.3794040909429519E-3</v>
      </c>
    </row>
    <row r="11" spans="1:21" ht="15" customHeight="1" x14ac:dyDescent="0.3">
      <c r="A11" s="30"/>
      <c r="B11" s="6" t="s">
        <v>90</v>
      </c>
      <c r="C11" s="7">
        <v>47.094155999999991</v>
      </c>
      <c r="D11" s="7">
        <v>47.094155999999991</v>
      </c>
      <c r="E11" s="7">
        <v>47.094155999999991</v>
      </c>
      <c r="F11" s="7">
        <v>47.094155999999991</v>
      </c>
      <c r="G11" s="7">
        <v>47.094155999999991</v>
      </c>
      <c r="H11" s="7">
        <v>47.094155999999991</v>
      </c>
      <c r="I11" s="7">
        <v>47.094155999999991</v>
      </c>
      <c r="J11" s="7">
        <v>47.094155999999991</v>
      </c>
      <c r="K11" s="7">
        <v>47.094155999999991</v>
      </c>
      <c r="L11" s="7">
        <v>47.094155999999991</v>
      </c>
      <c r="M11" s="7">
        <v>47.094155999999991</v>
      </c>
      <c r="N11" s="7">
        <v>47.094155999999991</v>
      </c>
      <c r="O11" s="7">
        <v>47.094155999999991</v>
      </c>
      <c r="P11" s="7">
        <v>47.094155999999991</v>
      </c>
      <c r="Q11" s="7">
        <v>47.094155999999991</v>
      </c>
      <c r="R11" s="7">
        <v>47.094155999999991</v>
      </c>
      <c r="S11" s="7">
        <v>47.094155999999991</v>
      </c>
      <c r="T11" s="8">
        <v>0</v>
      </c>
    </row>
    <row r="12" spans="1:21" ht="15" customHeight="1" thickBot="1" x14ac:dyDescent="0.35">
      <c r="A12" s="30"/>
      <c r="B12" s="6" t="s">
        <v>91</v>
      </c>
      <c r="C12" s="7">
        <v>74.198074691407001</v>
      </c>
      <c r="D12" s="7">
        <v>63.39977112036091</v>
      </c>
      <c r="E12" s="7">
        <v>63.947662527238982</v>
      </c>
      <c r="F12" s="7">
        <v>64.607241761991105</v>
      </c>
      <c r="G12" s="7">
        <v>65.625718182717094</v>
      </c>
      <c r="H12" s="7">
        <v>66.813991005724745</v>
      </c>
      <c r="I12" s="7">
        <v>68.38276283207064</v>
      </c>
      <c r="J12" s="7">
        <v>70.173502812465614</v>
      </c>
      <c r="K12" s="7">
        <v>72.119165077240197</v>
      </c>
      <c r="L12" s="7">
        <v>74.159458863540934</v>
      </c>
      <c r="M12" s="7">
        <v>76.55432990469869</v>
      </c>
      <c r="N12" s="7">
        <v>79.212860126050799</v>
      </c>
      <c r="O12" s="7">
        <v>82.005600139428097</v>
      </c>
      <c r="P12" s="7">
        <v>84.264723588111721</v>
      </c>
      <c r="Q12" s="7">
        <v>86.26187648835726</v>
      </c>
      <c r="R12" s="7">
        <v>88.055831516433273</v>
      </c>
      <c r="S12" s="7">
        <v>89.737571289802858</v>
      </c>
      <c r="T12" s="8">
        <v>1.1955359147416855E-2</v>
      </c>
    </row>
    <row r="13" spans="1:21" ht="15" customHeight="1" thickBot="1" x14ac:dyDescent="0.35">
      <c r="A13" s="62" t="s">
        <v>92</v>
      </c>
      <c r="B13" s="63"/>
      <c r="C13" s="11">
        <v>8311.613686286526</v>
      </c>
      <c r="D13" s="11">
        <v>8591.3352295739405</v>
      </c>
      <c r="E13" s="11">
        <v>8906.1306121186844</v>
      </c>
      <c r="F13" s="11">
        <v>9286.276198509715</v>
      </c>
      <c r="G13" s="11">
        <v>10463.625277334559</v>
      </c>
      <c r="H13" s="11">
        <v>11389.588322055813</v>
      </c>
      <c r="I13" s="11">
        <v>12040.587007860095</v>
      </c>
      <c r="J13" s="11">
        <v>12794.963141015567</v>
      </c>
      <c r="K13" s="11">
        <v>13171.563596820515</v>
      </c>
      <c r="L13" s="11">
        <v>13459.675718503668</v>
      </c>
      <c r="M13" s="11">
        <v>13866.291946551692</v>
      </c>
      <c r="N13" s="11">
        <v>14326.293072735336</v>
      </c>
      <c r="O13" s="11">
        <v>14787.824388289826</v>
      </c>
      <c r="P13" s="11">
        <v>15149.00300897566</v>
      </c>
      <c r="Q13" s="11">
        <v>15452.121273292258</v>
      </c>
      <c r="R13" s="11">
        <v>15715.609876001003</v>
      </c>
      <c r="S13" s="11">
        <v>15938.80172764391</v>
      </c>
      <c r="T13" s="12">
        <v>4.1533264284878246E-2</v>
      </c>
    </row>
    <row r="14" spans="1:21" ht="15" customHeight="1" x14ac:dyDescent="0.3">
      <c r="A14" s="30"/>
      <c r="B14" s="6" t="s">
        <v>93</v>
      </c>
      <c r="C14" s="7">
        <v>9695.028451840546</v>
      </c>
      <c r="D14" s="7">
        <v>9786.2008905541825</v>
      </c>
      <c r="E14" s="7">
        <v>9921.9984251803307</v>
      </c>
      <c r="F14" s="7">
        <v>10067.417728579811</v>
      </c>
      <c r="G14" s="7">
        <v>10136.246548215364</v>
      </c>
      <c r="H14" s="7">
        <v>10303.523289772633</v>
      </c>
      <c r="I14" s="7">
        <v>10725.85117516727</v>
      </c>
      <c r="J14" s="7">
        <v>10979.036416109508</v>
      </c>
      <c r="K14" s="7">
        <v>11354.190334243871</v>
      </c>
      <c r="L14" s="7">
        <v>11838.748179727931</v>
      </c>
      <c r="M14" s="7">
        <v>12210.414611983935</v>
      </c>
      <c r="N14" s="7">
        <v>12483.966761436866</v>
      </c>
      <c r="O14" s="7">
        <v>12811.425289117409</v>
      </c>
      <c r="P14" s="7">
        <v>13079.386729798751</v>
      </c>
      <c r="Q14" s="7">
        <v>13315.12998061922</v>
      </c>
      <c r="R14" s="7">
        <v>13508.393716579456</v>
      </c>
      <c r="S14" s="7">
        <v>13694.381388580448</v>
      </c>
      <c r="T14" s="8">
        <v>2.1820433718498178E-2</v>
      </c>
    </row>
    <row r="15" spans="1:21" ht="15" customHeight="1" x14ac:dyDescent="0.3">
      <c r="A15" s="30"/>
      <c r="B15" s="6" t="s">
        <v>94</v>
      </c>
      <c r="C15" s="7">
        <v>259.31809748290698</v>
      </c>
      <c r="D15" s="7">
        <v>259.93982599998174</v>
      </c>
      <c r="E15" s="7">
        <v>261.98509177425871</v>
      </c>
      <c r="F15" s="7">
        <v>265.53807879091778</v>
      </c>
      <c r="G15" s="7">
        <v>266.26946269425804</v>
      </c>
      <c r="H15" s="7">
        <v>271.38630014593741</v>
      </c>
      <c r="I15" s="7">
        <v>278.61778474037965</v>
      </c>
      <c r="J15" s="7">
        <v>286.03374685063085</v>
      </c>
      <c r="K15" s="7">
        <v>296.0965499945039</v>
      </c>
      <c r="L15" s="7">
        <v>305.53393612118589</v>
      </c>
      <c r="M15" s="7">
        <v>316.48057399990415</v>
      </c>
      <c r="N15" s="7">
        <v>327.61972714138415</v>
      </c>
      <c r="O15" s="7">
        <v>339.00204420646475</v>
      </c>
      <c r="P15" s="7">
        <v>348.28391376417699</v>
      </c>
      <c r="Q15" s="7">
        <v>356.56300963361298</v>
      </c>
      <c r="R15" s="7">
        <v>363.43481174406253</v>
      </c>
      <c r="S15" s="7">
        <v>370.27817101164953</v>
      </c>
      <c r="T15" s="8">
        <v>2.2512098166149519E-2</v>
      </c>
    </row>
    <row r="16" spans="1:21" ht="15" customHeight="1" x14ac:dyDescent="0.3">
      <c r="A16" s="30"/>
      <c r="B16" s="6" t="s">
        <v>95</v>
      </c>
      <c r="C16" s="7">
        <v>31.817138971850262</v>
      </c>
      <c r="D16" s="7">
        <v>28.366666072765522</v>
      </c>
      <c r="E16" s="7">
        <v>31.876118475559696</v>
      </c>
      <c r="F16" s="7">
        <v>32.121155591785516</v>
      </c>
      <c r="G16" s="7">
        <v>31.993012675443719</v>
      </c>
      <c r="H16" s="7">
        <v>32.39763091143341</v>
      </c>
      <c r="I16" s="7">
        <v>33.010333437085613</v>
      </c>
      <c r="J16" s="7">
        <v>33.709901270267139</v>
      </c>
      <c r="K16" s="7">
        <v>34.70984424305351</v>
      </c>
      <c r="L16" s="7">
        <v>35.751034148255975</v>
      </c>
      <c r="M16" s="7">
        <v>36.910007414924024</v>
      </c>
      <c r="N16" s="7">
        <v>38.093470476674163</v>
      </c>
      <c r="O16" s="7">
        <v>39.324816239468831</v>
      </c>
      <c r="P16" s="7">
        <v>40.313150885298477</v>
      </c>
      <c r="Q16" s="7">
        <v>41.171410054993878</v>
      </c>
      <c r="R16" s="7">
        <v>41.864899750558806</v>
      </c>
      <c r="S16" s="7">
        <v>42.542088967688265</v>
      </c>
      <c r="T16" s="8">
        <v>1.8321364503363524E-2</v>
      </c>
    </row>
    <row r="17" spans="1:20" ht="15" customHeight="1" x14ac:dyDescent="0.3">
      <c r="A17" s="30"/>
      <c r="B17" s="6" t="s">
        <v>96</v>
      </c>
      <c r="C17" s="7">
        <v>61.520400000000002</v>
      </c>
      <c r="D17" s="7">
        <v>61.520400000000002</v>
      </c>
      <c r="E17" s="7">
        <v>61.520400000000002</v>
      </c>
      <c r="F17" s="7">
        <v>61.520400000000002</v>
      </c>
      <c r="G17" s="7">
        <v>61.520400000000002</v>
      </c>
      <c r="H17" s="7">
        <v>61.520400000000002</v>
      </c>
      <c r="I17" s="7">
        <v>61.520400000000002</v>
      </c>
      <c r="J17" s="7">
        <v>61.520400000000002</v>
      </c>
      <c r="K17" s="7">
        <v>61.520400000000002</v>
      </c>
      <c r="L17" s="7">
        <v>61.520400000000002</v>
      </c>
      <c r="M17" s="7">
        <v>61.520400000000002</v>
      </c>
      <c r="N17" s="7">
        <v>61.520400000000002</v>
      </c>
      <c r="O17" s="7">
        <v>61.520400000000002</v>
      </c>
      <c r="P17" s="7">
        <v>61.520400000000002</v>
      </c>
      <c r="Q17" s="7">
        <v>61.520400000000002</v>
      </c>
      <c r="R17" s="7">
        <v>61.520400000000002</v>
      </c>
      <c r="S17" s="7">
        <v>61.520400000000002</v>
      </c>
      <c r="T17" s="8">
        <v>0</v>
      </c>
    </row>
    <row r="18" spans="1:20" ht="15" customHeight="1" thickBot="1" x14ac:dyDescent="0.35">
      <c r="A18" s="30"/>
      <c r="B18" s="6" t="s">
        <v>97</v>
      </c>
      <c r="C18" s="7">
        <v>228.60907734072137</v>
      </c>
      <c r="D18" s="7">
        <v>260.13354602072343</v>
      </c>
      <c r="E18" s="7">
        <v>262.99680194550876</v>
      </c>
      <c r="F18" s="7">
        <v>267.33052536834498</v>
      </c>
      <c r="G18" s="7">
        <v>272.36563081946377</v>
      </c>
      <c r="H18" s="7">
        <v>278.95836086034609</v>
      </c>
      <c r="I18" s="7">
        <v>286.4710324027688</v>
      </c>
      <c r="J18" s="7">
        <v>294.61968198763117</v>
      </c>
      <c r="K18" s="7">
        <v>303.17114532370033</v>
      </c>
      <c r="L18" s="7">
        <v>313.15813295493376</v>
      </c>
      <c r="M18" s="7">
        <v>324.22654423985063</v>
      </c>
      <c r="N18" s="7">
        <v>335.83480723956131</v>
      </c>
      <c r="O18" s="7">
        <v>345.22317635855114</v>
      </c>
      <c r="P18" s="7">
        <v>353.53946910233896</v>
      </c>
      <c r="Q18" s="7">
        <v>361.01863447773337</v>
      </c>
      <c r="R18" s="7">
        <v>368.02925429001647</v>
      </c>
      <c r="S18" s="7">
        <v>374.2265627814345</v>
      </c>
      <c r="T18" s="8">
        <v>3.1282317251533076E-2</v>
      </c>
    </row>
    <row r="19" spans="1:20" ht="15" customHeight="1" thickBot="1" x14ac:dyDescent="0.35">
      <c r="A19" s="62" t="s">
        <v>98</v>
      </c>
      <c r="B19" s="63"/>
      <c r="C19" s="39">
        <v>18587.906851922548</v>
      </c>
      <c r="D19" s="39">
        <v>18987.496558221592</v>
      </c>
      <c r="E19" s="39">
        <v>19446.50744949434</v>
      </c>
      <c r="F19" s="39">
        <v>19980.204086840575</v>
      </c>
      <c r="G19" s="39">
        <v>21232.020331739088</v>
      </c>
      <c r="H19" s="39">
        <v>22337.374303746161</v>
      </c>
      <c r="I19" s="39">
        <v>23426.057733607598</v>
      </c>
      <c r="J19" s="39">
        <v>24449.883287233606</v>
      </c>
      <c r="K19" s="39">
        <v>25221.251870625645</v>
      </c>
      <c r="L19" s="39">
        <v>26014.387401455973</v>
      </c>
      <c r="M19" s="39">
        <v>26815.844084190307</v>
      </c>
      <c r="N19" s="39">
        <v>27573.328239029823</v>
      </c>
      <c r="O19" s="39">
        <v>28384.320114211718</v>
      </c>
      <c r="P19" s="39">
        <v>29032.046672526223</v>
      </c>
      <c r="Q19" s="39">
        <v>29587.524708077821</v>
      </c>
      <c r="R19" s="39">
        <v>30058.852958365096</v>
      </c>
      <c r="S19" s="39">
        <v>30481.750338985126</v>
      </c>
      <c r="T19" s="12">
        <v>3.1396345808992754E-2</v>
      </c>
    </row>
    <row r="20" spans="1:20" ht="15" customHeight="1" x14ac:dyDescent="0.3">
      <c r="A20" s="30"/>
      <c r="B20" s="6" t="s">
        <v>99</v>
      </c>
      <c r="C20" s="7">
        <v>2267.7944183086797</v>
      </c>
      <c r="D20" s="7">
        <v>2269.5348945571145</v>
      </c>
      <c r="E20" s="7">
        <v>2281.1892377985478</v>
      </c>
      <c r="F20" s="7">
        <v>2287.4243866893157</v>
      </c>
      <c r="G20" s="7">
        <v>2257.5918784538972</v>
      </c>
      <c r="H20" s="7">
        <v>2265.8632090975402</v>
      </c>
      <c r="I20" s="7">
        <v>2325.4265758305824</v>
      </c>
      <c r="J20" s="7">
        <v>2354.1638907548181</v>
      </c>
      <c r="K20" s="7">
        <v>2398.8569540808176</v>
      </c>
      <c r="L20" s="7">
        <v>2477.3878187186037</v>
      </c>
      <c r="M20" s="7">
        <v>2528.6064730605872</v>
      </c>
      <c r="N20" s="7">
        <v>2593.2814665616606</v>
      </c>
      <c r="O20" s="7">
        <v>2662.4016016989563</v>
      </c>
      <c r="P20" s="7">
        <v>2716.1896441856206</v>
      </c>
      <c r="Q20" s="7">
        <v>2762.4375143579036</v>
      </c>
      <c r="R20" s="7">
        <v>2801.4292639746345</v>
      </c>
      <c r="S20" s="7">
        <v>2840.561128375557</v>
      </c>
      <c r="T20" s="8">
        <v>1.4174130987125944E-2</v>
      </c>
    </row>
    <row r="21" spans="1:20" ht="15" customHeight="1" x14ac:dyDescent="0.3">
      <c r="A21" s="30"/>
      <c r="B21" s="6" t="s">
        <v>100</v>
      </c>
      <c r="C21" s="7">
        <v>98.385030000000015</v>
      </c>
      <c r="D21" s="7">
        <v>98.385030000000015</v>
      </c>
      <c r="E21" s="7">
        <v>98.385030000000015</v>
      </c>
      <c r="F21" s="7">
        <v>98.385030000000015</v>
      </c>
      <c r="G21" s="7">
        <v>98.385030000000015</v>
      </c>
      <c r="H21" s="7">
        <v>98.385030000000015</v>
      </c>
      <c r="I21" s="7">
        <v>98.385030000000015</v>
      </c>
      <c r="J21" s="7">
        <v>98.385030000000015</v>
      </c>
      <c r="K21" s="7">
        <v>98.385030000000015</v>
      </c>
      <c r="L21" s="7">
        <v>98.385030000000015</v>
      </c>
      <c r="M21" s="7">
        <v>98.385030000000015</v>
      </c>
      <c r="N21" s="7">
        <v>98.385030000000015</v>
      </c>
      <c r="O21" s="7">
        <v>98.385030000000015</v>
      </c>
      <c r="P21" s="7">
        <v>98.385030000000015</v>
      </c>
      <c r="Q21" s="7">
        <v>98.385030000000015</v>
      </c>
      <c r="R21" s="7">
        <v>98.385030000000015</v>
      </c>
      <c r="S21" s="7">
        <v>98.385030000000015</v>
      </c>
      <c r="T21" s="8">
        <v>0</v>
      </c>
    </row>
    <row r="22" spans="1:20" ht="15" customHeight="1" thickBot="1" x14ac:dyDescent="0.35">
      <c r="A22" s="30"/>
      <c r="B22" s="6" t="s">
        <v>101</v>
      </c>
      <c r="C22" s="7">
        <v>17.567699768771092</v>
      </c>
      <c r="D22" s="7">
        <v>17.719517221292346</v>
      </c>
      <c r="E22" s="7">
        <v>17.902282707114733</v>
      </c>
      <c r="F22" s="7">
        <v>18.184496470109547</v>
      </c>
      <c r="G22" s="7">
        <v>18.513759807012736</v>
      </c>
      <c r="H22" s="7">
        <v>18.948457156292285</v>
      </c>
      <c r="I22" s="7">
        <v>19.444660561818637</v>
      </c>
      <c r="J22" s="7">
        <v>19.98379201158518</v>
      </c>
      <c r="K22" s="7">
        <v>20.549145293535897</v>
      </c>
      <c r="L22" s="7">
        <v>21.212749825421536</v>
      </c>
      <c r="M22" s="7">
        <v>21.949412749113371</v>
      </c>
      <c r="N22" s="7">
        <v>22.723264408516126</v>
      </c>
      <c r="O22" s="7">
        <v>23.349254089326173</v>
      </c>
      <c r="P22" s="7">
        <v>23.902653288153505</v>
      </c>
      <c r="Q22" s="7">
        <v>24.399747564284031</v>
      </c>
      <c r="R22" s="7">
        <v>24.865747660272863</v>
      </c>
      <c r="S22" s="7">
        <v>25.276502639325141</v>
      </c>
      <c r="T22" s="8">
        <v>2.2998813814058439E-2</v>
      </c>
    </row>
    <row r="23" spans="1:20" ht="15" customHeight="1" thickBot="1" x14ac:dyDescent="0.35">
      <c r="A23" s="62" t="s">
        <v>102</v>
      </c>
      <c r="B23" s="63"/>
      <c r="C23" s="11">
        <v>2383.7471480774507</v>
      </c>
      <c r="D23" s="11">
        <v>2385.6394417784068</v>
      </c>
      <c r="E23" s="11">
        <v>2397.4765505056625</v>
      </c>
      <c r="F23" s="11">
        <v>2403.9939131594251</v>
      </c>
      <c r="G23" s="11">
        <v>2374.4906682609098</v>
      </c>
      <c r="H23" s="11">
        <v>2383.1966962538322</v>
      </c>
      <c r="I23" s="11">
        <v>2443.2562663924009</v>
      </c>
      <c r="J23" s="11">
        <v>2472.5327127664032</v>
      </c>
      <c r="K23" s="11">
        <v>2517.7911293743532</v>
      </c>
      <c r="L23" s="11">
        <v>2596.9855985440254</v>
      </c>
      <c r="M23" s="11">
        <v>2648.9409158097005</v>
      </c>
      <c r="N23" s="11">
        <v>2714.3897609701767</v>
      </c>
      <c r="O23" s="11">
        <v>2784.1358857882824</v>
      </c>
      <c r="P23" s="11">
        <v>2838.477327473774</v>
      </c>
      <c r="Q23" s="11">
        <v>2885.2222919221877</v>
      </c>
      <c r="R23" s="11">
        <v>2924.6800416349074</v>
      </c>
      <c r="S23" s="11">
        <v>2964.2226610148819</v>
      </c>
      <c r="T23" s="12">
        <v>1.3714514411467427E-2</v>
      </c>
    </row>
    <row r="24" spans="1:20" ht="15" customHeight="1" thickBot="1" x14ac:dyDescent="0.35">
      <c r="A24" s="62" t="s">
        <v>103</v>
      </c>
      <c r="B24" s="63"/>
      <c r="C24" s="11">
        <v>12660.040313713474</v>
      </c>
      <c r="D24" s="11">
        <v>12781.800770426058</v>
      </c>
      <c r="E24" s="11">
        <v>12937.85338788132</v>
      </c>
      <c r="F24" s="11">
        <v>13097.921801490284</v>
      </c>
      <c r="G24" s="11">
        <v>13142.88572266544</v>
      </c>
      <c r="H24" s="11">
        <v>13330.982677944181</v>
      </c>
      <c r="I24" s="11">
        <v>13828.726992139906</v>
      </c>
      <c r="J24" s="11">
        <v>14127.452858984441</v>
      </c>
      <c r="K24" s="11">
        <v>14567.479403179481</v>
      </c>
      <c r="L24" s="11">
        <v>15151.69728149633</v>
      </c>
      <c r="M24" s="11">
        <v>15598.493053448316</v>
      </c>
      <c r="N24" s="11">
        <v>15961.424927264663</v>
      </c>
      <c r="O24" s="11">
        <v>16380.631611710176</v>
      </c>
      <c r="P24" s="11">
        <v>16721.520991024339</v>
      </c>
      <c r="Q24" s="11">
        <v>17020.625726707749</v>
      </c>
      <c r="R24" s="11">
        <v>17267.923123999</v>
      </c>
      <c r="S24" s="11">
        <v>17507.1712723561</v>
      </c>
      <c r="T24" s="12">
        <v>2.0466625772435743E-2</v>
      </c>
    </row>
    <row r="25" spans="1:20" ht="15" customHeight="1" thickBot="1" x14ac:dyDescent="0.35">
      <c r="A25" s="62" t="s">
        <v>104</v>
      </c>
      <c r="B25" s="63"/>
      <c r="C25" s="11">
        <v>20971.653999999999</v>
      </c>
      <c r="D25" s="11">
        <v>21373.135999999999</v>
      </c>
      <c r="E25" s="11">
        <v>21843.984</v>
      </c>
      <c r="F25" s="11">
        <v>22384.198</v>
      </c>
      <c r="G25" s="11">
        <v>23606.510999999999</v>
      </c>
      <c r="H25" s="11">
        <v>24720.571</v>
      </c>
      <c r="I25" s="11">
        <v>25869.313999999998</v>
      </c>
      <c r="J25" s="11">
        <v>26922.415999999997</v>
      </c>
      <c r="K25" s="11">
        <v>27739.042999999998</v>
      </c>
      <c r="L25" s="11">
        <v>28611.373</v>
      </c>
      <c r="M25" s="11">
        <v>29464.785</v>
      </c>
      <c r="N25" s="11">
        <v>30287.717999999997</v>
      </c>
      <c r="O25" s="11">
        <v>31168.455999999998</v>
      </c>
      <c r="P25" s="11">
        <v>31870.523999999998</v>
      </c>
      <c r="Q25" s="11">
        <v>32472.746999999999</v>
      </c>
      <c r="R25" s="11">
        <v>32983.532999999996</v>
      </c>
      <c r="S25" s="11">
        <v>33445.972999999998</v>
      </c>
      <c r="T25" s="12">
        <v>2.9602164575694756E-2</v>
      </c>
    </row>
    <row r="26" spans="1:20" ht="15" customHeight="1" x14ac:dyDescent="0.3">
      <c r="A26" s="30"/>
      <c r="B26" s="6" t="s">
        <v>62</v>
      </c>
      <c r="C26" s="7">
        <v>620.93614135281609</v>
      </c>
      <c r="D26" s="7">
        <v>601.97641810249877</v>
      </c>
      <c r="E26" s="7">
        <v>600.63769464805182</v>
      </c>
      <c r="F26" s="7">
        <v>608.35635300275317</v>
      </c>
      <c r="G26" s="7">
        <v>617.88155931115239</v>
      </c>
      <c r="H26" s="7">
        <v>628.02056728307059</v>
      </c>
      <c r="I26" s="7">
        <v>638.52023325701668</v>
      </c>
      <c r="J26" s="7">
        <v>650.06524802806109</v>
      </c>
      <c r="K26" s="7">
        <v>663.11157056360582</v>
      </c>
      <c r="L26" s="7">
        <v>675.82582382429678</v>
      </c>
      <c r="M26" s="7">
        <v>688.85403542216955</v>
      </c>
      <c r="N26" s="7">
        <v>701.82883149339716</v>
      </c>
      <c r="O26" s="7">
        <v>714.2751125373112</v>
      </c>
      <c r="P26" s="7">
        <v>761.81838884434944</v>
      </c>
      <c r="Q26" s="7">
        <v>776.10658823566018</v>
      </c>
      <c r="R26" s="7">
        <v>789.2525682492444</v>
      </c>
      <c r="S26" s="7">
        <v>802.88029310484535</v>
      </c>
      <c r="T26" s="8">
        <v>1.619075901893452E-2</v>
      </c>
    </row>
    <row r="27" spans="1:20" ht="15" customHeight="1" thickBot="1" x14ac:dyDescent="0.35">
      <c r="A27" s="30"/>
      <c r="B27" s="6" t="s">
        <v>63</v>
      </c>
      <c r="C27" s="7">
        <v>121.52862963784801</v>
      </c>
      <c r="D27" s="7">
        <v>117.81786289152217</v>
      </c>
      <c r="E27" s="7">
        <v>117.55585007563334</v>
      </c>
      <c r="F27" s="7">
        <v>119.06653355823093</v>
      </c>
      <c r="G27" s="7">
        <v>120.93079172035939</v>
      </c>
      <c r="H27" s="7">
        <v>122.91518216352142</v>
      </c>
      <c r="I27" s="7">
        <v>124.97016001468789</v>
      </c>
      <c r="J27" s="7">
        <v>127.22973186247398</v>
      </c>
      <c r="K27" s="7">
        <v>129.7831372675835</v>
      </c>
      <c r="L27" s="7">
        <v>132.27155060470048</v>
      </c>
      <c r="M27" s="7">
        <v>134.8214113660211</v>
      </c>
      <c r="N27" s="7">
        <v>137.36081772579823</v>
      </c>
      <c r="O27" s="7">
        <v>139.79678396873427</v>
      </c>
      <c r="P27" s="7">
        <v>149.10187805699243</v>
      </c>
      <c r="Q27" s="7">
        <v>151.89834161640971</v>
      </c>
      <c r="R27" s="7">
        <v>154.47125182391792</v>
      </c>
      <c r="S27" s="7">
        <v>157.13844836231655</v>
      </c>
      <c r="T27" s="8">
        <v>1.619075901893452E-2</v>
      </c>
    </row>
    <row r="28" spans="1:20" ht="15" customHeight="1" thickBot="1" x14ac:dyDescent="0.35">
      <c r="A28" s="62" t="s">
        <v>105</v>
      </c>
      <c r="B28" s="63"/>
      <c r="C28" s="11">
        <v>742.46477099066408</v>
      </c>
      <c r="D28" s="11">
        <v>719.79428099402094</v>
      </c>
      <c r="E28" s="11">
        <v>718.19354472368514</v>
      </c>
      <c r="F28" s="11">
        <v>727.42288656098413</v>
      </c>
      <c r="G28" s="11">
        <v>738.81235103151187</v>
      </c>
      <c r="H28" s="11">
        <v>750.93574944659201</v>
      </c>
      <c r="I28" s="11">
        <v>763.49039327170465</v>
      </c>
      <c r="J28" s="11">
        <v>777.29497989053505</v>
      </c>
      <c r="K28" s="11">
        <v>792.89470783118941</v>
      </c>
      <c r="L28" s="11">
        <v>808.09737442899723</v>
      </c>
      <c r="M28" s="11">
        <v>823.6754467881907</v>
      </c>
      <c r="N28" s="11">
        <v>839.18964921919542</v>
      </c>
      <c r="O28" s="11">
        <v>854.0718965060455</v>
      </c>
      <c r="P28" s="11">
        <v>910.92026690134185</v>
      </c>
      <c r="Q28" s="11">
        <v>928.00492985206984</v>
      </c>
      <c r="R28" s="11">
        <v>943.72382007316241</v>
      </c>
      <c r="S28" s="11">
        <v>960.01874146716193</v>
      </c>
      <c r="T28" s="12">
        <v>1.619075901893452E-2</v>
      </c>
    </row>
    <row r="29" spans="1:20" ht="15" customHeight="1" x14ac:dyDescent="0.3">
      <c r="A29" s="30"/>
      <c r="B29" s="6" t="s">
        <v>57</v>
      </c>
      <c r="C29" s="7">
        <v>3262.8759702299999</v>
      </c>
      <c r="D29" s="7">
        <v>3246.367245456599</v>
      </c>
      <c r="E29" s="7">
        <v>3304.7183890770375</v>
      </c>
      <c r="F29" s="7">
        <v>3352.3361352518027</v>
      </c>
      <c r="G29" s="7">
        <v>3412.9158425238215</v>
      </c>
      <c r="H29" s="7">
        <v>3489.2403669755736</v>
      </c>
      <c r="I29" s="7">
        <v>3567.5905074824836</v>
      </c>
      <c r="J29" s="7">
        <v>3649.834015666981</v>
      </c>
      <c r="K29" s="7">
        <v>3741.0198834449748</v>
      </c>
      <c r="L29" s="7">
        <v>3826.6667434187862</v>
      </c>
      <c r="M29" s="7">
        <v>3913.1735177985865</v>
      </c>
      <c r="N29" s="7">
        <v>3995.3682848583157</v>
      </c>
      <c r="O29" s="7">
        <v>4079.1461964005143</v>
      </c>
      <c r="P29" s="7">
        <v>4428.0935863713894</v>
      </c>
      <c r="Q29" s="7">
        <v>4528.6663095282674</v>
      </c>
      <c r="R29" s="7">
        <v>4625.2086522226919</v>
      </c>
      <c r="S29" s="7">
        <v>4729.0789344099776</v>
      </c>
      <c r="T29" s="8">
        <v>2.346618867648731E-2</v>
      </c>
    </row>
    <row r="30" spans="1:20" ht="15" customHeight="1" x14ac:dyDescent="0.3">
      <c r="A30" s="30"/>
      <c r="B30" s="6" t="s">
        <v>58</v>
      </c>
      <c r="C30" s="7">
        <v>679.16053517929208</v>
      </c>
      <c r="D30" s="7">
        <v>658.48361024904159</v>
      </c>
      <c r="E30" s="7">
        <v>657.02365293566208</v>
      </c>
      <c r="F30" s="7">
        <v>665.4466162649278</v>
      </c>
      <c r="G30" s="7">
        <v>675.84129911157208</v>
      </c>
      <c r="H30" s="7">
        <v>686.90763997554791</v>
      </c>
      <c r="I30" s="7">
        <v>698.38029710774481</v>
      </c>
      <c r="J30" s="7">
        <v>710.98529880065928</v>
      </c>
      <c r="K30" s="7">
        <v>725.22911065905089</v>
      </c>
      <c r="L30" s="7">
        <v>739.11215942829233</v>
      </c>
      <c r="M30" s="7">
        <v>753.33698941963985</v>
      </c>
      <c r="N30" s="7">
        <v>767.5032065740296</v>
      </c>
      <c r="O30" s="7">
        <v>781.09093481999707</v>
      </c>
      <c r="P30" s="7">
        <v>832.94632239401915</v>
      </c>
      <c r="Q30" s="7">
        <v>848.54347136614081</v>
      </c>
      <c r="R30" s="7">
        <v>862.89545300771692</v>
      </c>
      <c r="S30" s="7">
        <v>877.77321688264703</v>
      </c>
      <c r="T30" s="8">
        <v>1.616239201418912E-2</v>
      </c>
    </row>
    <row r="31" spans="1:20" ht="15" customHeight="1" x14ac:dyDescent="0.3">
      <c r="A31" s="30"/>
      <c r="B31" s="6" t="s">
        <v>106</v>
      </c>
      <c r="C31" s="7">
        <v>329.03710930749719</v>
      </c>
      <c r="D31" s="7">
        <v>319.01963147124218</v>
      </c>
      <c r="E31" s="7">
        <v>318.3123169127191</v>
      </c>
      <c r="F31" s="7">
        <v>322.39304210522863</v>
      </c>
      <c r="G31" s="7">
        <v>327.42901845966281</v>
      </c>
      <c r="H31" s="7">
        <v>332.79039713213382</v>
      </c>
      <c r="I31" s="7">
        <v>338.34862636266138</v>
      </c>
      <c r="J31" s="7">
        <v>344.45544957310887</v>
      </c>
      <c r="K31" s="7">
        <v>351.35623729065134</v>
      </c>
      <c r="L31" s="7">
        <v>358.0822438808317</v>
      </c>
      <c r="M31" s="7">
        <v>364.97383533572696</v>
      </c>
      <c r="N31" s="7">
        <v>371.83703026661607</v>
      </c>
      <c r="O31" s="7">
        <v>378.41996109449309</v>
      </c>
      <c r="P31" s="7">
        <v>403.54266176035463</v>
      </c>
      <c r="Q31" s="7">
        <v>411.09910908818745</v>
      </c>
      <c r="R31" s="7">
        <v>418.05230249029233</v>
      </c>
      <c r="S31" s="7">
        <v>425.26022486622094</v>
      </c>
      <c r="T31" s="8">
        <v>1.616239201418912E-2</v>
      </c>
    </row>
    <row r="32" spans="1:20" ht="15" customHeight="1" x14ac:dyDescent="0.3">
      <c r="A32" s="30"/>
      <c r="B32" s="6" t="s">
        <v>107</v>
      </c>
      <c r="C32" s="7">
        <v>252.17267676072589</v>
      </c>
      <c r="D32" s="7">
        <v>244.49532326805667</v>
      </c>
      <c r="E32" s="7">
        <v>243.953240322124</v>
      </c>
      <c r="F32" s="7">
        <v>247.08069119563143</v>
      </c>
      <c r="G32" s="7">
        <v>250.94024260025606</v>
      </c>
      <c r="H32" s="7">
        <v>255.04918099267729</v>
      </c>
      <c r="I32" s="7">
        <v>259.30898483687514</v>
      </c>
      <c r="J32" s="7">
        <v>263.9892288334388</v>
      </c>
      <c r="K32" s="7">
        <v>269.27796393736895</v>
      </c>
      <c r="L32" s="7">
        <v>274.43274750973188</v>
      </c>
      <c r="M32" s="7">
        <v>279.71443463608637</v>
      </c>
      <c r="N32" s="7">
        <v>284.97435878414211</v>
      </c>
      <c r="O32" s="7">
        <v>290.01948968530462</v>
      </c>
      <c r="P32" s="7">
        <v>309.2734233455601</v>
      </c>
      <c r="Q32" s="7">
        <v>315.06465325719972</v>
      </c>
      <c r="R32" s="7">
        <v>320.39355186056429</v>
      </c>
      <c r="S32" s="7">
        <v>325.91767369365141</v>
      </c>
      <c r="T32" s="8">
        <v>1.616239201418912E-2</v>
      </c>
    </row>
    <row r="33" spans="1:20" ht="15" customHeight="1" x14ac:dyDescent="0.3">
      <c r="A33" s="30"/>
      <c r="B33" s="6" t="s">
        <v>108</v>
      </c>
      <c r="C33" s="7">
        <v>39.414604450784346</v>
      </c>
      <c r="D33" s="7">
        <v>38.214633640982761</v>
      </c>
      <c r="E33" s="7">
        <v>38.129906044131637</v>
      </c>
      <c r="F33" s="7">
        <v>38.618726802597536</v>
      </c>
      <c r="G33" s="7">
        <v>39.22197491783681</v>
      </c>
      <c r="H33" s="7">
        <v>39.864202234175266</v>
      </c>
      <c r="I33" s="7">
        <v>40.530009829644065</v>
      </c>
      <c r="J33" s="7">
        <v>41.261532246058536</v>
      </c>
      <c r="K33" s="7">
        <v>42.088161858925645</v>
      </c>
      <c r="L33" s="7">
        <v>42.893854839402138</v>
      </c>
      <c r="M33" s="7">
        <v>43.719382852952897</v>
      </c>
      <c r="N33" s="7">
        <v>44.541509311694732</v>
      </c>
      <c r="O33" s="7">
        <v>45.330063573108347</v>
      </c>
      <c r="P33" s="7">
        <v>48.339454555069011</v>
      </c>
      <c r="Q33" s="7">
        <v>49.244624136416697</v>
      </c>
      <c r="R33" s="7">
        <v>50.077531306646087</v>
      </c>
      <c r="S33" s="7">
        <v>50.940951879350195</v>
      </c>
      <c r="T33" s="8">
        <v>1.616239201418912E-2</v>
      </c>
    </row>
    <row r="34" spans="1:20" ht="15" customHeight="1" thickBot="1" x14ac:dyDescent="0.35">
      <c r="A34" s="30"/>
      <c r="B34" s="6" t="s">
        <v>109</v>
      </c>
      <c r="C34" s="7">
        <v>88.637485031699811</v>
      </c>
      <c r="D34" s="7">
        <v>88.840766379319319</v>
      </c>
      <c r="E34" s="7">
        <v>89.050214322540626</v>
      </c>
      <c r="F34" s="7">
        <v>89.32811568326035</v>
      </c>
      <c r="G34" s="7">
        <v>89.691327031285738</v>
      </c>
      <c r="H34" s="7">
        <v>90.19614806493631</v>
      </c>
      <c r="I34" s="7">
        <v>91.268094093483512</v>
      </c>
      <c r="J34" s="7">
        <v>92.004266518526151</v>
      </c>
      <c r="K34" s="7">
        <v>92.815748338332895</v>
      </c>
      <c r="L34" s="7">
        <v>93.673782118400354</v>
      </c>
      <c r="M34" s="7">
        <v>94.503706094630061</v>
      </c>
      <c r="N34" s="7">
        <v>95.304629627103324</v>
      </c>
      <c r="O34" s="7">
        <v>96.026262429998781</v>
      </c>
      <c r="P34" s="7">
        <v>96.785165289704565</v>
      </c>
      <c r="Q34" s="7">
        <v>97.566171473253206</v>
      </c>
      <c r="R34" s="7">
        <v>98.371441035368449</v>
      </c>
      <c r="S34" s="7">
        <v>99.211747187611081</v>
      </c>
      <c r="T34" s="8">
        <v>7.0687147985071253E-3</v>
      </c>
    </row>
    <row r="35" spans="1:20" ht="15" customHeight="1" thickBot="1" x14ac:dyDescent="0.35">
      <c r="A35" s="62" t="s">
        <v>110</v>
      </c>
      <c r="B35" s="63"/>
      <c r="C35" s="11">
        <v>4651.2983809599991</v>
      </c>
      <c r="D35" s="11">
        <v>4595.4212104652415</v>
      </c>
      <c r="E35" s="11">
        <v>4651.1877196142141</v>
      </c>
      <c r="F35" s="11">
        <v>4715.2033273034485</v>
      </c>
      <c r="G35" s="11">
        <v>4796.0397046444359</v>
      </c>
      <c r="H35" s="11">
        <v>4894.0479353750434</v>
      </c>
      <c r="I35" s="11">
        <v>4995.4265197128925</v>
      </c>
      <c r="J35" s="11">
        <v>5102.5297916387726</v>
      </c>
      <c r="K35" s="11">
        <v>5221.7871055293044</v>
      </c>
      <c r="L35" s="11">
        <v>5334.8615311954445</v>
      </c>
      <c r="M35" s="11">
        <v>5449.4218661376208</v>
      </c>
      <c r="N35" s="11">
        <v>5559.5290194219024</v>
      </c>
      <c r="O35" s="11">
        <v>5670.0329080034162</v>
      </c>
      <c r="P35" s="11">
        <v>6118.9806137160967</v>
      </c>
      <c r="Q35" s="11">
        <v>6250.1843388494653</v>
      </c>
      <c r="R35" s="11">
        <v>6374.99893192328</v>
      </c>
      <c r="S35" s="11">
        <v>6508.1827489194575</v>
      </c>
      <c r="T35" s="12">
        <v>2.121655411302581E-2</v>
      </c>
    </row>
    <row r="36" spans="1:20" ht="15" customHeight="1" x14ac:dyDescent="0.3">
      <c r="A36" s="32"/>
      <c r="B36" s="6" t="s">
        <v>111</v>
      </c>
      <c r="C36" s="7">
        <v>17064.98131839127</v>
      </c>
      <c r="D36" s="7">
        <v>17018.824341774423</v>
      </c>
      <c r="E36" s="7">
        <v>17106.773301411326</v>
      </c>
      <c r="F36" s="7">
        <v>17248.973924594669</v>
      </c>
      <c r="G36" s="7">
        <v>17513.284631912407</v>
      </c>
      <c r="H36" s="7">
        <v>17887.260260999701</v>
      </c>
      <c r="I36" s="7">
        <v>18241.12618365118</v>
      </c>
      <c r="J36" s="7">
        <v>18589.407867576349</v>
      </c>
      <c r="K36" s="7">
        <v>18936.960676119121</v>
      </c>
      <c r="L36" s="7">
        <v>19323.417517741014</v>
      </c>
      <c r="M36" s="7">
        <v>19847.220784701738</v>
      </c>
      <c r="N36" s="7">
        <v>20443.591113649272</v>
      </c>
      <c r="O36" s="7">
        <v>20750.817053641968</v>
      </c>
      <c r="P36" s="7">
        <v>21121.412912685115</v>
      </c>
      <c r="Q36" s="7">
        <v>21470.71966400804</v>
      </c>
      <c r="R36" s="7">
        <v>21785.298231048553</v>
      </c>
      <c r="S36" s="7">
        <v>22225.634548339021</v>
      </c>
      <c r="T36" s="8">
        <v>1.6650718675583764E-2</v>
      </c>
    </row>
    <row r="37" spans="1:20" ht="15" customHeight="1" x14ac:dyDescent="0.3">
      <c r="A37" s="32"/>
      <c r="B37" s="6" t="s">
        <v>32</v>
      </c>
      <c r="C37" s="7">
        <v>544.46570850047146</v>
      </c>
      <c r="D37" s="7">
        <v>543.46071461401766</v>
      </c>
      <c r="E37" s="7">
        <v>543.19060095407394</v>
      </c>
      <c r="F37" s="7">
        <v>547.18620308437494</v>
      </c>
      <c r="G37" s="7">
        <v>555.47292169084301</v>
      </c>
      <c r="H37" s="7">
        <v>566.59104918439709</v>
      </c>
      <c r="I37" s="7">
        <v>576.8676231430444</v>
      </c>
      <c r="J37" s="7">
        <v>587.09359520895327</v>
      </c>
      <c r="K37" s="7">
        <v>597.38769506016695</v>
      </c>
      <c r="L37" s="7">
        <v>608.67778423915672</v>
      </c>
      <c r="M37" s="7">
        <v>625.09306867717646</v>
      </c>
      <c r="N37" s="7">
        <v>644.28302792806176</v>
      </c>
      <c r="O37" s="7">
        <v>655.39503877522998</v>
      </c>
      <c r="P37" s="7">
        <v>667.874652787939</v>
      </c>
      <c r="Q37" s="7">
        <v>679.4769723463113</v>
      </c>
      <c r="R37" s="7">
        <v>689.66013794410947</v>
      </c>
      <c r="S37" s="7">
        <v>703.81577157478989</v>
      </c>
      <c r="T37" s="8">
        <v>1.6173883267667222E-2</v>
      </c>
    </row>
    <row r="38" spans="1:20" ht="15" customHeight="1" x14ac:dyDescent="0.3">
      <c r="A38" s="32"/>
      <c r="B38" s="6" t="s">
        <v>43</v>
      </c>
      <c r="C38" s="7">
        <v>302.09727319449462</v>
      </c>
      <c r="D38" s="7">
        <v>304.95354731690981</v>
      </c>
      <c r="E38" s="7">
        <v>306.11414437432938</v>
      </c>
      <c r="F38" s="7">
        <v>309.59553238473637</v>
      </c>
      <c r="G38" s="7">
        <v>315.70182442364836</v>
      </c>
      <c r="H38" s="7">
        <v>323.54209713836491</v>
      </c>
      <c r="I38" s="7">
        <v>330.98970279561667</v>
      </c>
      <c r="J38" s="7">
        <v>338.37396414670712</v>
      </c>
      <c r="K38" s="7">
        <v>345.76060639171004</v>
      </c>
      <c r="L38" s="7">
        <v>353.85749298249345</v>
      </c>
      <c r="M38" s="7">
        <v>365.06161533888371</v>
      </c>
      <c r="N38" s="7">
        <v>378.03411122777919</v>
      </c>
      <c r="O38" s="7">
        <v>385.89639336262292</v>
      </c>
      <c r="P38" s="7">
        <v>394.43734768577309</v>
      </c>
      <c r="Q38" s="7">
        <v>402.32129023411812</v>
      </c>
      <c r="R38" s="7">
        <v>409.20350098010664</v>
      </c>
      <c r="S38" s="7">
        <v>418.38634376158211</v>
      </c>
      <c r="T38" s="8">
        <v>2.0562058399846483E-2</v>
      </c>
    </row>
    <row r="39" spans="1:20" ht="15" customHeight="1" x14ac:dyDescent="0.3">
      <c r="A39" s="32"/>
      <c r="B39" s="6" t="s">
        <v>45</v>
      </c>
      <c r="C39" s="7">
        <v>609.11557912267415</v>
      </c>
      <c r="D39" s="7">
        <v>595.23717827000337</v>
      </c>
      <c r="E39" s="7">
        <v>598.13723261578514</v>
      </c>
      <c r="F39" s="7">
        <v>604.75865624866083</v>
      </c>
      <c r="G39" s="7">
        <v>615.31368161280091</v>
      </c>
      <c r="H39" s="7">
        <v>630.32086443123183</v>
      </c>
      <c r="I39" s="7">
        <v>644.61095171829334</v>
      </c>
      <c r="J39" s="7">
        <v>660.18273311689165</v>
      </c>
      <c r="K39" s="7">
        <v>675.37727620334522</v>
      </c>
      <c r="L39" s="7">
        <v>691.66637425066926</v>
      </c>
      <c r="M39" s="7">
        <v>711.74164131220266</v>
      </c>
      <c r="N39" s="7">
        <v>733.72197679372835</v>
      </c>
      <c r="O39" s="7">
        <v>746.67727480139456</v>
      </c>
      <c r="P39" s="7">
        <v>761.77053399623571</v>
      </c>
      <c r="Q39" s="7">
        <v>776.18192516610441</v>
      </c>
      <c r="R39" s="7">
        <v>789.15297613273844</v>
      </c>
      <c r="S39" s="7">
        <v>807.11728961176664</v>
      </c>
      <c r="T39" s="8">
        <v>1.7746948585465994E-2</v>
      </c>
    </row>
    <row r="40" spans="1:20" ht="15" customHeight="1" x14ac:dyDescent="0.3">
      <c r="A40" s="32"/>
      <c r="B40" s="6" t="s">
        <v>46</v>
      </c>
      <c r="C40" s="7">
        <v>151.20237705724469</v>
      </c>
      <c r="D40" s="7">
        <v>169.10724599919175</v>
      </c>
      <c r="E40" s="7">
        <v>171.36447031220425</v>
      </c>
      <c r="F40" s="7">
        <v>208.76419226678323</v>
      </c>
      <c r="G40" s="7">
        <v>227.52620308599484</v>
      </c>
      <c r="H40" s="7">
        <v>227.9935430532461</v>
      </c>
      <c r="I40" s="7">
        <v>227.14112416246519</v>
      </c>
      <c r="J40" s="7">
        <v>226.73134586433045</v>
      </c>
      <c r="K40" s="7">
        <v>226.01146363809974</v>
      </c>
      <c r="L40" s="7">
        <v>225.33296522501959</v>
      </c>
      <c r="M40" s="7">
        <v>226.12170401100778</v>
      </c>
      <c r="N40" s="7">
        <v>227.77006271213557</v>
      </c>
      <c r="O40" s="7">
        <v>227.21481297960923</v>
      </c>
      <c r="P40" s="7">
        <v>227.44299006496311</v>
      </c>
      <c r="Q40" s="7">
        <v>227.8054118424968</v>
      </c>
      <c r="R40" s="7">
        <v>228.06967871795089</v>
      </c>
      <c r="S40" s="7">
        <v>229.92781550639486</v>
      </c>
      <c r="T40" s="8">
        <v>2.6542787304935311E-2</v>
      </c>
    </row>
    <row r="41" spans="1:20" ht="15" customHeight="1" thickBot="1" x14ac:dyDescent="0.35">
      <c r="A41" s="32"/>
      <c r="B41" s="6" t="s">
        <v>112</v>
      </c>
      <c r="C41" s="7">
        <v>334.5342782245753</v>
      </c>
      <c r="D41" s="7">
        <v>332.45710880962639</v>
      </c>
      <c r="E41" s="7">
        <v>332.24473703058487</v>
      </c>
      <c r="F41" s="7">
        <v>333.85045162666808</v>
      </c>
      <c r="G41" s="7">
        <v>338.75024365267598</v>
      </c>
      <c r="H41" s="7">
        <v>344.45319883564036</v>
      </c>
      <c r="I41" s="7">
        <v>349.83794151770763</v>
      </c>
      <c r="J41" s="7">
        <v>355.81209539410446</v>
      </c>
      <c r="K41" s="7">
        <v>361.77538917781624</v>
      </c>
      <c r="L41" s="7">
        <v>368.38643426429337</v>
      </c>
      <c r="M41" s="7">
        <v>377.48102642852211</v>
      </c>
      <c r="N41" s="7">
        <v>387.93951346184662</v>
      </c>
      <c r="O41" s="7">
        <v>393.98974094853793</v>
      </c>
      <c r="P41" s="7">
        <v>401.1501597119464</v>
      </c>
      <c r="Q41" s="7">
        <v>408.01913977975772</v>
      </c>
      <c r="R41" s="7">
        <v>414.24735247715557</v>
      </c>
      <c r="S41" s="7">
        <v>423.02169461294284</v>
      </c>
      <c r="T41" s="8">
        <v>1.477585661076386E-2</v>
      </c>
    </row>
    <row r="42" spans="1:20" ht="15" customHeight="1" thickBot="1" x14ac:dyDescent="0.35">
      <c r="A42" s="62" t="s">
        <v>113</v>
      </c>
      <c r="B42" s="63"/>
      <c r="C42" s="11">
        <v>19006.39653449073</v>
      </c>
      <c r="D42" s="11">
        <v>18964.040136784173</v>
      </c>
      <c r="E42" s="11">
        <v>19057.8244866983</v>
      </c>
      <c r="F42" s="11">
        <v>19253.128960205897</v>
      </c>
      <c r="G42" s="11">
        <v>19566.049506378375</v>
      </c>
      <c r="H42" s="11">
        <v>19980.161013642581</v>
      </c>
      <c r="I42" s="11">
        <v>20370.573526988308</v>
      </c>
      <c r="J42" s="11">
        <v>20757.601601307335</v>
      </c>
      <c r="K42" s="11">
        <v>21143.273106590255</v>
      </c>
      <c r="L42" s="11">
        <v>21571.338568702646</v>
      </c>
      <c r="M42" s="11">
        <v>22152.71984046953</v>
      </c>
      <c r="N42" s="11">
        <v>22815.339805772819</v>
      </c>
      <c r="O42" s="11">
        <v>23159.990314509359</v>
      </c>
      <c r="P42" s="11">
        <v>23574.088596931968</v>
      </c>
      <c r="Q42" s="11">
        <v>23964.524403376825</v>
      </c>
      <c r="R42" s="11">
        <v>24315.631877300617</v>
      </c>
      <c r="S42" s="11">
        <v>24807.903463406503</v>
      </c>
      <c r="T42" s="12">
        <v>1.6788539071985964E-2</v>
      </c>
    </row>
    <row r="43" spans="1:20" ht="15" customHeight="1" x14ac:dyDescent="0.3">
      <c r="A43" s="30"/>
      <c r="B43" s="6" t="s">
        <v>114</v>
      </c>
      <c r="C43" s="7">
        <v>4348.3565973206823</v>
      </c>
      <c r="D43" s="7">
        <v>4305.4077812854475</v>
      </c>
      <c r="E43" s="7">
        <v>4304.7585114598396</v>
      </c>
      <c r="F43" s="7">
        <v>4341.4879880062053</v>
      </c>
      <c r="G43" s="7">
        <v>4401.6614113222849</v>
      </c>
      <c r="H43" s="7">
        <v>4492.1197811306602</v>
      </c>
      <c r="I43" s="7">
        <v>4580.7263804688218</v>
      </c>
      <c r="J43" s="7">
        <v>4688.8240404244107</v>
      </c>
      <c r="K43" s="7">
        <v>4800.1467937173438</v>
      </c>
      <c r="L43" s="7">
        <v>4932.2877369553307</v>
      </c>
      <c r="M43" s="7">
        <v>5098.3121843043291</v>
      </c>
      <c r="N43" s="7">
        <v>5282.3161094199568</v>
      </c>
      <c r="O43" s="7">
        <v>5395.1474964374411</v>
      </c>
      <c r="P43" s="7">
        <v>5526.2949498486996</v>
      </c>
      <c r="Q43" s="7">
        <v>5653.8895026544633</v>
      </c>
      <c r="R43" s="7">
        <v>5772.6044831503477</v>
      </c>
      <c r="S43" s="7">
        <v>5923.8064857710933</v>
      </c>
      <c r="T43" s="8">
        <v>1.9511741726356835E-2</v>
      </c>
    </row>
    <row r="44" spans="1:20" ht="15" customHeight="1" thickBot="1" x14ac:dyDescent="0.35">
      <c r="A44" s="33"/>
      <c r="B44" s="6" t="s">
        <v>115</v>
      </c>
      <c r="C44" s="7">
        <v>233.80531213992887</v>
      </c>
      <c r="D44" s="7">
        <v>233.80530888378109</v>
      </c>
      <c r="E44" s="7">
        <v>233.82449780298893</v>
      </c>
      <c r="F44" s="7">
        <v>233.84396666609797</v>
      </c>
      <c r="G44" s="7">
        <v>233.32917225868334</v>
      </c>
      <c r="H44" s="7">
        <v>246.08180380375578</v>
      </c>
      <c r="I44" s="7">
        <v>246.08175411002003</v>
      </c>
      <c r="J44" s="7">
        <v>246.08092018255496</v>
      </c>
      <c r="K44" s="7">
        <v>246.05002289493692</v>
      </c>
      <c r="L44" s="7">
        <v>246.1322330080921</v>
      </c>
      <c r="M44" s="7">
        <v>246.14372547570301</v>
      </c>
      <c r="N44" s="7">
        <v>246.09203728750282</v>
      </c>
      <c r="O44" s="7">
        <v>246.08091116778553</v>
      </c>
      <c r="P44" s="7">
        <v>246.07877212265512</v>
      </c>
      <c r="Q44" s="7">
        <v>246.09125894595789</v>
      </c>
      <c r="R44" s="7">
        <v>246.1322330080921</v>
      </c>
      <c r="S44" s="7">
        <v>246.13324774025088</v>
      </c>
      <c r="T44" s="8">
        <v>3.216679766541608E-3</v>
      </c>
    </row>
    <row r="45" spans="1:20" ht="15" customHeight="1" thickBot="1" x14ac:dyDescent="0.35">
      <c r="A45" s="62" t="s">
        <v>116</v>
      </c>
      <c r="B45" s="63"/>
      <c r="C45" s="11">
        <v>4582.1619094606112</v>
      </c>
      <c r="D45" s="11">
        <v>4539.213090169229</v>
      </c>
      <c r="E45" s="11">
        <v>4538.5830092628285</v>
      </c>
      <c r="F45" s="11">
        <v>4575.3319546723033</v>
      </c>
      <c r="G45" s="11">
        <v>4634.9905835809686</v>
      </c>
      <c r="H45" s="11">
        <v>4738.2015849344161</v>
      </c>
      <c r="I45" s="11">
        <v>4826.8081345788414</v>
      </c>
      <c r="J45" s="11">
        <v>4934.9049606069657</v>
      </c>
      <c r="K45" s="11">
        <v>5046.1968166122806</v>
      </c>
      <c r="L45" s="11">
        <v>5178.4199699634228</v>
      </c>
      <c r="M45" s="11">
        <v>5344.455909780032</v>
      </c>
      <c r="N45" s="11">
        <v>5528.4081467074593</v>
      </c>
      <c r="O45" s="11">
        <v>5641.2284076052265</v>
      </c>
      <c r="P45" s="11">
        <v>5772.3737219713548</v>
      </c>
      <c r="Q45" s="11">
        <v>5899.9807616004209</v>
      </c>
      <c r="R45" s="11">
        <v>6018.7367161584398</v>
      </c>
      <c r="S45" s="11">
        <v>6169.9397335113445</v>
      </c>
      <c r="T45" s="12">
        <v>1.8768845881015572E-2</v>
      </c>
    </row>
    <row r="46" spans="1:20" ht="15" customHeight="1" x14ac:dyDescent="0.3">
      <c r="A46" s="30"/>
      <c r="B46" s="6" t="s">
        <v>117</v>
      </c>
      <c r="C46" s="7">
        <v>978.6004377235414</v>
      </c>
      <c r="D46" s="7">
        <v>973.38192074890469</v>
      </c>
      <c r="E46" s="7">
        <v>971.74885418414908</v>
      </c>
      <c r="F46" s="7">
        <v>974.66057280615973</v>
      </c>
      <c r="G46" s="7">
        <v>988.67065306182963</v>
      </c>
      <c r="H46" s="7">
        <v>1001.0801591367569</v>
      </c>
      <c r="I46" s="7">
        <v>1012.4824068849754</v>
      </c>
      <c r="J46" s="7">
        <v>1025.6322792211749</v>
      </c>
      <c r="K46" s="7">
        <v>1038.9626719285352</v>
      </c>
      <c r="L46" s="7">
        <v>1054.9175924826336</v>
      </c>
      <c r="M46" s="7">
        <v>1077.8518033164894</v>
      </c>
      <c r="N46" s="7">
        <v>1105.0899991846784</v>
      </c>
      <c r="O46" s="7">
        <v>1119.3545479678098</v>
      </c>
      <c r="P46" s="7">
        <v>1137.5208418566083</v>
      </c>
      <c r="Q46" s="7">
        <v>1155.0910514377067</v>
      </c>
      <c r="R46" s="7">
        <v>1171.0038800461568</v>
      </c>
      <c r="S46" s="7">
        <v>1194.2436017206123</v>
      </c>
      <c r="T46" s="8">
        <v>1.2524335005810405E-2</v>
      </c>
    </row>
    <row r="47" spans="1:20" ht="15" customHeight="1" x14ac:dyDescent="0.3">
      <c r="A47" s="30"/>
      <c r="B47" s="6" t="s">
        <v>118</v>
      </c>
      <c r="C47" s="7">
        <v>44.211430465045922</v>
      </c>
      <c r="D47" s="7">
        <v>294.48516118148012</v>
      </c>
      <c r="E47" s="7">
        <v>292.44314765769974</v>
      </c>
      <c r="F47" s="7">
        <v>291.79747898174082</v>
      </c>
      <c r="G47" s="7">
        <v>293.35342923751705</v>
      </c>
      <c r="H47" s="7">
        <v>295.52404608999808</v>
      </c>
      <c r="I47" s="7">
        <v>297.13268565789042</v>
      </c>
      <c r="J47" s="7">
        <v>298.99207904707612</v>
      </c>
      <c r="K47" s="7">
        <v>300.93242776385284</v>
      </c>
      <c r="L47" s="7">
        <v>303.0661018593903</v>
      </c>
      <c r="M47" s="7">
        <v>306.98117190964814</v>
      </c>
      <c r="N47" s="7">
        <v>311.74408562253404</v>
      </c>
      <c r="O47" s="7">
        <v>313.66961630428335</v>
      </c>
      <c r="P47" s="7">
        <v>316.83175361000093</v>
      </c>
      <c r="Q47" s="7">
        <v>320.11694460878198</v>
      </c>
      <c r="R47" s="7">
        <v>323.21524573950836</v>
      </c>
      <c r="S47" s="7">
        <v>328.51096537874508</v>
      </c>
      <c r="T47" s="8">
        <v>0.13354419309439436</v>
      </c>
    </row>
    <row r="48" spans="1:20" ht="15" customHeight="1" thickBot="1" x14ac:dyDescent="0.35">
      <c r="A48" s="30"/>
      <c r="B48" s="6" t="s">
        <v>119</v>
      </c>
      <c r="C48" s="7">
        <v>38.245915059123128</v>
      </c>
      <c r="D48" s="7">
        <v>38.24591452648189</v>
      </c>
      <c r="E48" s="7">
        <v>38.249053453341084</v>
      </c>
      <c r="F48" s="7">
        <v>38.252238173474048</v>
      </c>
      <c r="G48" s="7">
        <v>38.168028011614645</v>
      </c>
      <c r="H48" s="7">
        <v>40.254105776012203</v>
      </c>
      <c r="I48" s="7">
        <v>40.254097647101958</v>
      </c>
      <c r="J48" s="7">
        <v>40.253961233097066</v>
      </c>
      <c r="K48" s="7">
        <v>40.248907049225103</v>
      </c>
      <c r="L48" s="7">
        <v>40.262354994337883</v>
      </c>
      <c r="M48" s="7">
        <v>40.264234934259022</v>
      </c>
      <c r="N48" s="7">
        <v>40.255779771126193</v>
      </c>
      <c r="O48" s="7">
        <v>40.253959758459459</v>
      </c>
      <c r="P48" s="7">
        <v>40.253609853071872</v>
      </c>
      <c r="Q48" s="7">
        <v>40.255652449876123</v>
      </c>
      <c r="R48" s="7">
        <v>40.262354994337883</v>
      </c>
      <c r="S48" s="7">
        <v>40.262520984407132</v>
      </c>
      <c r="T48" s="8">
        <v>3.216679766541608E-3</v>
      </c>
    </row>
    <row r="49" spans="1:20" ht="15" customHeight="1" thickBot="1" x14ac:dyDescent="0.35">
      <c r="A49" s="62" t="s">
        <v>120</v>
      </c>
      <c r="B49" s="63"/>
      <c r="C49" s="11">
        <v>24649.616227199051</v>
      </c>
      <c r="D49" s="11">
        <v>24809.366223410259</v>
      </c>
      <c r="E49" s="11">
        <v>24898.848551256327</v>
      </c>
      <c r="F49" s="11">
        <v>25133.171204839571</v>
      </c>
      <c r="G49" s="11">
        <v>25521.232200270297</v>
      </c>
      <c r="H49" s="11">
        <v>26055.220909579766</v>
      </c>
      <c r="I49" s="11">
        <v>26547.250851757115</v>
      </c>
      <c r="J49" s="11">
        <v>27057.384881415652</v>
      </c>
      <c r="K49" s="11">
        <v>27569.61392994416</v>
      </c>
      <c r="L49" s="11">
        <v>28148.00458800243</v>
      </c>
      <c r="M49" s="11">
        <v>28922.272960409962</v>
      </c>
      <c r="N49" s="11">
        <v>29800.837817058626</v>
      </c>
      <c r="O49" s="11">
        <v>30274.496846145135</v>
      </c>
      <c r="P49" s="11">
        <v>30841.068524223014</v>
      </c>
      <c r="Q49" s="11">
        <v>31379.968813473613</v>
      </c>
      <c r="R49" s="11">
        <v>31868.85007423905</v>
      </c>
      <c r="S49" s="11">
        <v>32540.860285001607</v>
      </c>
      <c r="T49" s="12">
        <v>1.750998390940417E-2</v>
      </c>
    </row>
    <row r="50" spans="1:20" ht="15" customHeight="1" thickBot="1" x14ac:dyDescent="0.35">
      <c r="A50" s="62" t="s">
        <v>121</v>
      </c>
      <c r="B50" s="63"/>
      <c r="C50" s="11">
        <v>165.94877280094801</v>
      </c>
      <c r="D50" s="11">
        <v>165.94877658973701</v>
      </c>
      <c r="E50" s="11">
        <v>165.92644874366999</v>
      </c>
      <c r="F50" s="11">
        <v>165.90379516042799</v>
      </c>
      <c r="G50" s="11">
        <v>165.50279972970199</v>
      </c>
      <c r="H50" s="11">
        <v>174.66409042023199</v>
      </c>
      <c r="I50" s="11">
        <v>174.66414824287801</v>
      </c>
      <c r="J50" s="11">
        <v>174.66511858434799</v>
      </c>
      <c r="K50" s="11">
        <v>174.70107005583799</v>
      </c>
      <c r="L50" s="11">
        <v>174.60541199757</v>
      </c>
      <c r="M50" s="11">
        <v>174.59203959003801</v>
      </c>
      <c r="N50" s="11">
        <v>174.652182941371</v>
      </c>
      <c r="O50" s="11">
        <v>174.665129073755</v>
      </c>
      <c r="P50" s="11">
        <v>174.667618024273</v>
      </c>
      <c r="Q50" s="11">
        <v>174.65308860416599</v>
      </c>
      <c r="R50" s="11">
        <v>174.60541199757</v>
      </c>
      <c r="S50" s="11">
        <v>174.60423127534199</v>
      </c>
      <c r="T50" s="11">
        <v>3.1827250278204655E-3</v>
      </c>
    </row>
    <row r="51" spans="1:20" ht="15" customHeight="1" thickBot="1" x14ac:dyDescent="0.35">
      <c r="A51" s="62" t="s">
        <v>133</v>
      </c>
      <c r="B51" s="63"/>
      <c r="C51" s="11">
        <v>4521.9929999999995</v>
      </c>
      <c r="D51" s="11">
        <v>4554.45</v>
      </c>
      <c r="E51" s="11">
        <v>4601.5649999999996</v>
      </c>
      <c r="F51" s="11">
        <v>4676.9489999999996</v>
      </c>
      <c r="G51" s="11">
        <v>4812.0119999999997</v>
      </c>
      <c r="H51" s="11">
        <v>4951.2629999999999</v>
      </c>
      <c r="I51" s="11">
        <v>5086.326</v>
      </c>
      <c r="J51" s="11">
        <v>5214.0599999999995</v>
      </c>
      <c r="K51" s="11">
        <v>5351.2169999999996</v>
      </c>
      <c r="L51" s="11">
        <v>5491.5149999999994</v>
      </c>
      <c r="M51" s="11">
        <v>5650.6589999999997</v>
      </c>
      <c r="N51" s="11">
        <v>5837.0249999999996</v>
      </c>
      <c r="O51" s="11">
        <v>5957.4299999999994</v>
      </c>
      <c r="P51" s="11">
        <v>6082.0229999999992</v>
      </c>
      <c r="Q51" s="11">
        <v>6198.24</v>
      </c>
      <c r="R51" s="11">
        <v>6306.0809999999992</v>
      </c>
      <c r="S51" s="11">
        <v>6447.4259999999995</v>
      </c>
      <c r="T51" s="12">
        <v>2.2418101833119319E-2</v>
      </c>
    </row>
    <row r="52" spans="1:20" ht="15" customHeight="1" thickBot="1" x14ac:dyDescent="0.35">
      <c r="A52" s="62" t="s">
        <v>123</v>
      </c>
      <c r="B52" s="63"/>
      <c r="C52" s="11">
        <v>162.94499999999999</v>
      </c>
      <c r="D52" s="11">
        <v>165.07499999999999</v>
      </c>
      <c r="E52" s="11">
        <v>168.26999999999998</v>
      </c>
      <c r="F52" s="11">
        <v>171.465</v>
      </c>
      <c r="G52" s="11">
        <v>174.66</v>
      </c>
      <c r="H52" s="11">
        <v>177.85499999999999</v>
      </c>
      <c r="I52" s="11">
        <v>181.04999999999998</v>
      </c>
      <c r="J52" s="11">
        <v>184.245</v>
      </c>
      <c r="K52" s="11">
        <v>187.44</v>
      </c>
      <c r="L52" s="11">
        <v>190.63499999999999</v>
      </c>
      <c r="M52" s="11">
        <v>192.76499999999999</v>
      </c>
      <c r="N52" s="11">
        <v>195.95999999999998</v>
      </c>
      <c r="O52" s="11">
        <v>199.155</v>
      </c>
      <c r="P52" s="11">
        <v>201.285</v>
      </c>
      <c r="Q52" s="11">
        <v>204.48</v>
      </c>
      <c r="R52" s="11">
        <v>207.67499999999998</v>
      </c>
      <c r="S52" s="11">
        <v>210.86999999999998</v>
      </c>
      <c r="T52" s="12">
        <v>1.6244855198107588E-2</v>
      </c>
    </row>
    <row r="53" spans="1:20" ht="15" customHeight="1" thickBot="1" x14ac:dyDescent="0.35">
      <c r="A53" s="62" t="s">
        <v>124</v>
      </c>
      <c r="B53" s="63"/>
      <c r="C53" s="11">
        <v>29500.502999999997</v>
      </c>
      <c r="D53" s="11">
        <v>29694.839999999997</v>
      </c>
      <c r="E53" s="11">
        <v>29834.609999999997</v>
      </c>
      <c r="F53" s="11">
        <v>30147.489000000001</v>
      </c>
      <c r="G53" s="11">
        <v>30673.406999999996</v>
      </c>
      <c r="H53" s="11">
        <v>31359.002999999997</v>
      </c>
      <c r="I53" s="11">
        <v>31989.290999999994</v>
      </c>
      <c r="J53" s="11">
        <v>32630.354999999996</v>
      </c>
      <c r="K53" s="11">
        <v>33282.972000000002</v>
      </c>
      <c r="L53" s="11">
        <v>34004.759999999995</v>
      </c>
      <c r="M53" s="11">
        <v>34940.288999999997</v>
      </c>
      <c r="N53" s="11">
        <v>36008.474999999991</v>
      </c>
      <c r="O53" s="11">
        <v>36605.746975218892</v>
      </c>
      <c r="P53" s="11">
        <v>37299.044142247287</v>
      </c>
      <c r="Q53" s="11">
        <v>37957.34190207778</v>
      </c>
      <c r="R53" s="11">
        <v>38557.211486236622</v>
      </c>
      <c r="S53" s="11">
        <v>39373.760516276954</v>
      </c>
      <c r="T53" s="12">
        <v>1.8207032214513585E-2</v>
      </c>
    </row>
    <row r="54" spans="1:20" ht="15" customHeight="1" x14ac:dyDescent="0.3">
      <c r="A54" s="30"/>
      <c r="B54" s="6" t="s">
        <v>65</v>
      </c>
      <c r="C54" s="7">
        <v>6633.7965399999994</v>
      </c>
      <c r="D54" s="7">
        <v>6083.2608649151089</v>
      </c>
      <c r="E54" s="7">
        <v>6049.8531413416458</v>
      </c>
      <c r="F54" s="7">
        <v>6118.7723846494036</v>
      </c>
      <c r="G54" s="7">
        <v>6194.3218682655606</v>
      </c>
      <c r="H54" s="7">
        <v>6294.8837282781597</v>
      </c>
      <c r="I54" s="7">
        <v>6383.3029400531677</v>
      </c>
      <c r="J54" s="7">
        <v>6499.4403304034777</v>
      </c>
      <c r="K54" s="7">
        <v>6732.341429922506</v>
      </c>
      <c r="L54" s="7">
        <v>6896.5817686888895</v>
      </c>
      <c r="M54" s="7">
        <v>7041.6705703662519</v>
      </c>
      <c r="N54" s="7">
        <v>7179.1668635118767</v>
      </c>
      <c r="O54" s="7">
        <v>7273.3489956703315</v>
      </c>
      <c r="P54" s="7">
        <v>7293.5200612272247</v>
      </c>
      <c r="Q54" s="7">
        <v>7464.8134256171907</v>
      </c>
      <c r="R54" s="7">
        <v>7625.8975985523948</v>
      </c>
      <c r="S54" s="7">
        <v>7749.9183319957356</v>
      </c>
      <c r="T54" s="8">
        <v>9.7664481628449984E-3</v>
      </c>
    </row>
    <row r="55" spans="1:20" ht="15" customHeight="1" x14ac:dyDescent="0.3">
      <c r="A55" s="30"/>
      <c r="B55" s="6" t="s">
        <v>125</v>
      </c>
      <c r="C55" s="7">
        <v>349.56208532142853</v>
      </c>
      <c r="D55" s="7">
        <v>320.52757656897211</v>
      </c>
      <c r="E55" s="7">
        <v>319.9586753596202</v>
      </c>
      <c r="F55" s="7">
        <v>324.12632844864862</v>
      </c>
      <c r="G55" s="7">
        <v>329.22482588720982</v>
      </c>
      <c r="H55" s="7">
        <v>335.26245230648112</v>
      </c>
      <c r="I55" s="7">
        <v>342.13084034352067</v>
      </c>
      <c r="J55" s="7">
        <v>349.41303039406921</v>
      </c>
      <c r="K55" s="7">
        <v>360.97572426217624</v>
      </c>
      <c r="L55" s="7">
        <v>371.85654160672004</v>
      </c>
      <c r="M55" s="7">
        <v>380.6556987464985</v>
      </c>
      <c r="N55" s="7">
        <v>389.14775158874153</v>
      </c>
      <c r="O55" s="7">
        <v>395.31889621771649</v>
      </c>
      <c r="P55" s="7">
        <v>395.96550000889607</v>
      </c>
      <c r="Q55" s="7">
        <v>405.87121174398442</v>
      </c>
      <c r="R55" s="7">
        <v>417.58522982055058</v>
      </c>
      <c r="S55" s="7">
        <v>426.4357898415106</v>
      </c>
      <c r="T55" s="8">
        <v>1.2501284480488595E-2</v>
      </c>
    </row>
    <row r="56" spans="1:20" ht="15" customHeight="1" thickBot="1" x14ac:dyDescent="0.35">
      <c r="A56" s="30"/>
      <c r="B56" s="6" t="s">
        <v>126</v>
      </c>
      <c r="C56" s="7">
        <v>362.27343387857144</v>
      </c>
      <c r="D56" s="7">
        <v>332.18312480784391</v>
      </c>
      <c r="E56" s="7">
        <v>331.59353628178826</v>
      </c>
      <c r="F56" s="7">
        <v>335.91274039223589</v>
      </c>
      <c r="G56" s="7">
        <v>341.19663773765382</v>
      </c>
      <c r="H56" s="7">
        <v>347.45381420853494</v>
      </c>
      <c r="I56" s="7">
        <v>354.57196181055775</v>
      </c>
      <c r="J56" s="7">
        <v>362.1189587720354</v>
      </c>
      <c r="K56" s="7">
        <v>374.10211423534628</v>
      </c>
      <c r="L56" s="7">
        <v>385.37859766514623</v>
      </c>
      <c r="M56" s="7">
        <v>394.49772415546209</v>
      </c>
      <c r="N56" s="7">
        <v>403.29857891924127</v>
      </c>
      <c r="O56" s="7">
        <v>409.69412880745165</v>
      </c>
      <c r="P56" s="7">
        <v>410.36424546376509</v>
      </c>
      <c r="Q56" s="7">
        <v>420.63016489831119</v>
      </c>
      <c r="R56" s="7">
        <v>432.77014726857061</v>
      </c>
      <c r="S56" s="7">
        <v>441.94254583574735</v>
      </c>
      <c r="T56" s="8">
        <v>1.2501284480488595E-2</v>
      </c>
    </row>
    <row r="57" spans="1:20" ht="15" customHeight="1" thickBot="1" x14ac:dyDescent="0.35">
      <c r="A57" s="62" t="s">
        <v>127</v>
      </c>
      <c r="B57" s="63"/>
      <c r="C57" s="11">
        <v>7345.6320591999993</v>
      </c>
      <c r="D57" s="11">
        <v>6735.9715662919252</v>
      </c>
      <c r="E57" s="11">
        <v>6701.4053529830544</v>
      </c>
      <c r="F57" s="11">
        <v>6778.8114534902879</v>
      </c>
      <c r="G57" s="11">
        <v>6864.7433318904241</v>
      </c>
      <c r="H57" s="11">
        <v>6977.5999947931759</v>
      </c>
      <c r="I57" s="11">
        <v>7080.0057422072459</v>
      </c>
      <c r="J57" s="11">
        <v>7210.9723195695824</v>
      </c>
      <c r="K57" s="11">
        <v>7467.4192684200289</v>
      </c>
      <c r="L57" s="11">
        <v>7653.816907960756</v>
      </c>
      <c r="M57" s="11">
        <v>7816.8239932682127</v>
      </c>
      <c r="N57" s="11">
        <v>7971.6131940198602</v>
      </c>
      <c r="O57" s="11">
        <v>8078.3620206954993</v>
      </c>
      <c r="P57" s="11">
        <v>8099.8498066998854</v>
      </c>
      <c r="Q57" s="11">
        <v>8291.3148022594869</v>
      </c>
      <c r="R57" s="11">
        <v>8476.252975641517</v>
      </c>
      <c r="S57" s="11">
        <v>8618.2966676729939</v>
      </c>
      <c r="T57" s="12">
        <v>1.0036380238395592E-2</v>
      </c>
    </row>
    <row r="58" spans="1:20" ht="15" customHeight="1" thickBot="1" x14ac:dyDescent="0.35">
      <c r="A58" s="62" t="s">
        <v>128</v>
      </c>
      <c r="B58" s="63"/>
      <c r="C58" s="11">
        <v>1220.3842199999999</v>
      </c>
      <c r="D58" s="11">
        <v>1235.563402575614</v>
      </c>
      <c r="E58" s="11">
        <v>1239.9746763330597</v>
      </c>
      <c r="F58" s="11">
        <v>1256.3866789280687</v>
      </c>
      <c r="G58" s="11">
        <v>1273.8897332519025</v>
      </c>
      <c r="H58" s="11">
        <v>1286.5597408812164</v>
      </c>
      <c r="I58" s="11">
        <v>1297.4220558260874</v>
      </c>
      <c r="J58" s="11">
        <v>1309.5141410990341</v>
      </c>
      <c r="K58" s="11">
        <v>1330.6012972711806</v>
      </c>
      <c r="L58" s="11">
        <v>1348.7765514021096</v>
      </c>
      <c r="M58" s="11">
        <v>1362.2037279070894</v>
      </c>
      <c r="N58" s="11">
        <v>1375.4790325767478</v>
      </c>
      <c r="O58" s="11">
        <v>1386.7669634801227</v>
      </c>
      <c r="P58" s="11">
        <v>1381.5702646931047</v>
      </c>
      <c r="Q58" s="11">
        <v>1405.1588672408743</v>
      </c>
      <c r="R58" s="11">
        <v>1422.9187446599028</v>
      </c>
      <c r="S58" s="11">
        <v>1435.4938287422494</v>
      </c>
      <c r="T58" s="12">
        <v>1.0198098371042352E-2</v>
      </c>
    </row>
    <row r="59" spans="1:20" ht="15" customHeight="1" thickBot="1" x14ac:dyDescent="0.35">
      <c r="A59" s="62" t="s">
        <v>135</v>
      </c>
      <c r="B59" s="63"/>
      <c r="C59" s="11">
        <v>50472.156999999992</v>
      </c>
      <c r="D59" s="11">
        <v>51067.975999999995</v>
      </c>
      <c r="E59" s="11">
        <v>51678.593999999997</v>
      </c>
      <c r="F59" s="11">
        <v>52531.687000000005</v>
      </c>
      <c r="G59" s="11">
        <v>54279.917999999991</v>
      </c>
      <c r="H59" s="11">
        <v>56079.573999999993</v>
      </c>
      <c r="I59" s="11">
        <v>57858.604999999996</v>
      </c>
      <c r="J59" s="11">
        <v>59552.770999999993</v>
      </c>
      <c r="K59" s="11">
        <v>61022.014999999999</v>
      </c>
      <c r="L59" s="11">
        <v>62616.132999999994</v>
      </c>
      <c r="M59" s="11">
        <v>64405.073999999993</v>
      </c>
      <c r="N59" s="11">
        <v>66296.192999999985</v>
      </c>
      <c r="O59" s="11">
        <v>67774.202975218883</v>
      </c>
      <c r="P59" s="11">
        <v>69169.568142247284</v>
      </c>
      <c r="Q59" s="11">
        <v>70430.088902077783</v>
      </c>
      <c r="R59" s="11">
        <v>71540.744486236625</v>
      </c>
      <c r="S59" s="11">
        <v>72819.73351627696</v>
      </c>
      <c r="T59" s="12">
        <v>2.3174778752903968E-2</v>
      </c>
    </row>
    <row r="60" spans="1:20" ht="15" customHeight="1" thickBot="1" x14ac:dyDescent="0.35">
      <c r="A60" s="62" t="s">
        <v>136</v>
      </c>
      <c r="B60" s="63"/>
      <c r="C60" s="11">
        <v>48199.551024493463</v>
      </c>
      <c r="D60" s="11">
        <v>48804.962071398986</v>
      </c>
      <c r="E60" s="11">
        <v>49501.350894622694</v>
      </c>
      <c r="F60" s="11">
        <v>50472.968484088487</v>
      </c>
      <c r="G60" s="11">
        <v>52442.393701519271</v>
      </c>
      <c r="H60" s="11">
        <v>54333.100067036161</v>
      </c>
      <c r="I60" s="11">
        <v>56148.206832715179</v>
      </c>
      <c r="J60" s="11">
        <v>57886.870520829259</v>
      </c>
      <c r="K60" s="11">
        <v>59379.427632554427</v>
      </c>
      <c r="L60" s="11">
        <v>61009.534155280977</v>
      </c>
      <c r="M60" s="11">
        <v>62781.576549250007</v>
      </c>
      <c r="N60" s="11">
        <v>64647.32319020135</v>
      </c>
      <c r="O60" s="11">
        <v>65843.717612963388</v>
      </c>
      <c r="P60" s="11">
        <v>67093.223027365442</v>
      </c>
      <c r="Q60" s="11">
        <v>68278.704469238874</v>
      </c>
      <c r="R60" s="11">
        <v>69372.458707376092</v>
      </c>
      <c r="S60" s="11">
        <v>70619.706433707674</v>
      </c>
      <c r="T60" s="12">
        <v>2.4159698945197317E-2</v>
      </c>
    </row>
    <row r="61" spans="1:20" ht="15" customHeight="1" thickBot="1" x14ac:dyDescent="0.35">
      <c r="A61" s="62" t="s">
        <v>137</v>
      </c>
      <c r="B61" s="63"/>
      <c r="C61" s="11">
        <v>64431.936431150651</v>
      </c>
      <c r="D61" s="11">
        <v>64354.726460326798</v>
      </c>
      <c r="E61" s="11">
        <v>64989.355293654015</v>
      </c>
      <c r="F61" s="11">
        <v>66009.511346282787</v>
      </c>
      <c r="G61" s="11">
        <v>67953.403120818257</v>
      </c>
      <c r="H61" s="11">
        <v>69988.717420496017</v>
      </c>
      <c r="I61" s="11">
        <v>71994.949711017922</v>
      </c>
      <c r="J61" s="11">
        <v>73953.082232197907</v>
      </c>
      <c r="K61" s="11">
        <v>75834.717379051697</v>
      </c>
      <c r="L61" s="11">
        <v>77761.685364987308</v>
      </c>
      <c r="M61" s="11">
        <v>79857.199034101111</v>
      </c>
      <c r="N61" s="11">
        <v>82042.003895237693</v>
      </c>
      <c r="O61" s="11">
        <v>83763.43676390397</v>
      </c>
      <c r="P61" s="11">
        <v>85680.889094257713</v>
      </c>
      <c r="Q61" s="11">
        <v>87304.75184027967</v>
      </c>
      <c r="R61" s="11">
        <v>88758.638958534502</v>
      </c>
      <c r="S61" s="11">
        <v>90341.725503078836</v>
      </c>
      <c r="T61" s="12">
        <v>2.1349074836084725E-2</v>
      </c>
    </row>
    <row r="62" spans="1:20" ht="15" customHeight="1" thickBot="1" x14ac:dyDescent="0.35">
      <c r="A62" s="62" t="s">
        <v>138</v>
      </c>
      <c r="B62" s="63"/>
      <c r="C62" s="11">
        <v>61530.764528652217</v>
      </c>
      <c r="D62" s="11">
        <v>61502.926687588057</v>
      </c>
      <c r="E62" s="11">
        <v>62251.323648752375</v>
      </c>
      <c r="F62" s="11">
        <v>63422.596457467895</v>
      </c>
      <c r="G62" s="11">
        <v>65652.993798185184</v>
      </c>
      <c r="H62" s="11">
        <v>67809.07406984453</v>
      </c>
      <c r="I62" s="11">
        <v>69866.657298169608</v>
      </c>
      <c r="J62" s="11">
        <v>71884.354395389586</v>
      </c>
      <c r="K62" s="11">
        <v>73793.402473592825</v>
      </c>
      <c r="L62" s="11">
        <v>75766.483363758773</v>
      </c>
      <c r="M62" s="11">
        <v>77844.19057057699</v>
      </c>
      <c r="N62" s="11">
        <v>80001.51593904027</v>
      </c>
      <c r="O62" s="11">
        <v>81377.512895141466</v>
      </c>
      <c r="P62" s="11">
        <v>83108.904039446672</v>
      </c>
      <c r="Q62" s="11">
        <v>84637.907499316454</v>
      </c>
      <c r="R62" s="11">
        <v>86068.506279780617</v>
      </c>
      <c r="S62" s="11">
        <v>87612.324649828151</v>
      </c>
      <c r="T62" s="12">
        <v>2.2332237584107517E-2</v>
      </c>
    </row>
    <row r="63" spans="1:20" ht="15" customHeight="1" x14ac:dyDescent="0.3">
      <c r="A63" s="26" t="s">
        <v>199</v>
      </c>
      <c r="B63" s="32"/>
      <c r="C63" s="27"/>
      <c r="D63" s="27"/>
      <c r="E63" s="27"/>
      <c r="F63" s="27"/>
      <c r="G63" s="27"/>
      <c r="H63" s="27"/>
      <c r="I63" s="27"/>
      <c r="J63" s="27"/>
      <c r="K63" s="27"/>
      <c r="L63" s="27"/>
      <c r="M63" s="27"/>
      <c r="N63" s="27"/>
      <c r="O63" s="27"/>
      <c r="P63" s="27"/>
      <c r="Q63" s="27"/>
      <c r="R63" s="27"/>
      <c r="S63" s="27"/>
      <c r="T63" s="37"/>
    </row>
    <row r="64" spans="1:20" ht="15" customHeight="1" x14ac:dyDescent="0.3">
      <c r="A64" s="26" t="s">
        <v>200</v>
      </c>
    </row>
    <row r="65" spans="1:1" ht="15" customHeight="1" x14ac:dyDescent="0.3">
      <c r="A65" s="26" t="s">
        <v>196</v>
      </c>
    </row>
    <row r="66" spans="1:1" ht="15" customHeight="1" x14ac:dyDescent="0.3"/>
  </sheetData>
  <mergeCells count="23">
    <mergeCell ref="A58:B58"/>
    <mergeCell ref="A59:B59"/>
    <mergeCell ref="A60:B60"/>
    <mergeCell ref="A61:B61"/>
    <mergeCell ref="A62:B62"/>
    <mergeCell ref="A57:B57"/>
    <mergeCell ref="A24:B24"/>
    <mergeCell ref="A25:B25"/>
    <mergeCell ref="A28:B28"/>
    <mergeCell ref="A35:B35"/>
    <mergeCell ref="A42:B42"/>
    <mergeCell ref="A45:B45"/>
    <mergeCell ref="A49:B49"/>
    <mergeCell ref="A50:B50"/>
    <mergeCell ref="A51:B51"/>
    <mergeCell ref="A52:B52"/>
    <mergeCell ref="A53:B53"/>
    <mergeCell ref="A23:B23"/>
    <mergeCell ref="A1:T1"/>
    <mergeCell ref="A3:T3"/>
    <mergeCell ref="A13:B13"/>
    <mergeCell ref="A19:B19"/>
    <mergeCell ref="A2:U2"/>
  </mergeCells>
  <pageMargins left="0.25" right="0.25" top="0.75" bottom="0.75" header="0.3" footer="0.3"/>
  <pageSetup scale="4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BE94A-6BE6-4A13-B3F4-C164F765333B}">
  <sheetPr>
    <pageSetUpPr fitToPage="1"/>
  </sheetPr>
  <dimension ref="A1:U66"/>
  <sheetViews>
    <sheetView zoomScale="56" zoomScaleNormal="56" workbookViewId="0">
      <selection activeCell="S60" sqref="S60"/>
    </sheetView>
  </sheetViews>
  <sheetFormatPr defaultRowHeight="14.4" x14ac:dyDescent="0.3"/>
  <cols>
    <col min="1" max="1" width="18.6640625" customWidth="1"/>
    <col min="2" max="2" width="40.6640625" customWidth="1"/>
    <col min="3" max="19" width="10.6640625" customWidth="1"/>
    <col min="20" max="20" width="15.33203125" customWidth="1"/>
  </cols>
  <sheetData>
    <row r="1" spans="1:21" ht="18.75" customHeight="1" x14ac:dyDescent="0.35">
      <c r="A1" s="58" t="s">
        <v>141</v>
      </c>
      <c r="B1" s="58"/>
      <c r="C1" s="58"/>
      <c r="D1" s="58"/>
      <c r="E1" s="58"/>
      <c r="F1" s="58"/>
      <c r="G1" s="58"/>
      <c r="H1" s="58"/>
      <c r="I1" s="58"/>
      <c r="J1" s="58"/>
      <c r="K1" s="58"/>
      <c r="L1" s="58"/>
      <c r="M1" s="58"/>
      <c r="N1" s="58"/>
      <c r="O1" s="58"/>
      <c r="P1" s="58"/>
      <c r="Q1" s="58"/>
      <c r="R1" s="58"/>
      <c r="S1" s="58"/>
      <c r="T1" s="58"/>
    </row>
    <row r="2" spans="1:21" ht="15.75" customHeight="1" x14ac:dyDescent="0.3">
      <c r="A2" s="59" t="str">
        <f>'List of Forms'!A2</f>
        <v>California Energy Demand 2024-2040 Forecast - Planning Forecast</v>
      </c>
      <c r="B2" s="59"/>
      <c r="C2" s="59"/>
      <c r="D2" s="59"/>
      <c r="E2" s="59"/>
      <c r="F2" s="59"/>
      <c r="G2" s="59"/>
      <c r="H2" s="59"/>
      <c r="I2" s="59"/>
      <c r="J2" s="59"/>
      <c r="K2" s="59"/>
      <c r="L2" s="59"/>
      <c r="M2" s="59"/>
      <c r="N2" s="59"/>
      <c r="O2" s="59"/>
      <c r="P2" s="59"/>
      <c r="Q2" s="59"/>
      <c r="R2" s="59"/>
      <c r="S2" s="59"/>
      <c r="T2" s="59"/>
      <c r="U2" s="59"/>
    </row>
    <row r="3" spans="1:21" ht="15.75" customHeight="1" x14ac:dyDescent="0.3">
      <c r="A3" s="59" t="s">
        <v>142</v>
      </c>
      <c r="B3" s="59"/>
      <c r="C3" s="59"/>
      <c r="D3" s="59"/>
      <c r="E3" s="59"/>
      <c r="F3" s="59"/>
      <c r="G3" s="59"/>
      <c r="H3" s="59"/>
      <c r="I3" s="59"/>
      <c r="J3" s="59"/>
      <c r="K3" s="59"/>
      <c r="L3" s="59"/>
      <c r="M3" s="59"/>
      <c r="N3" s="59"/>
      <c r="O3" s="59"/>
      <c r="P3" s="59"/>
      <c r="Q3" s="59"/>
      <c r="R3" s="59"/>
      <c r="S3" s="59"/>
      <c r="T3" s="59"/>
    </row>
    <row r="4" spans="1:21" x14ac:dyDescent="0.3">
      <c r="A4" s="34"/>
    </row>
    <row r="5" spans="1:21" ht="43.95" customHeight="1" thickBot="1" x14ac:dyDescent="0.35">
      <c r="A5" s="5" t="s">
        <v>86</v>
      </c>
      <c r="B5" s="5" t="s">
        <v>10</v>
      </c>
      <c r="C5" s="5">
        <v>2024</v>
      </c>
      <c r="D5" s="5">
        <v>2025</v>
      </c>
      <c r="E5" s="5">
        <v>2026</v>
      </c>
      <c r="F5" s="5">
        <v>2027</v>
      </c>
      <c r="G5" s="5">
        <v>2028</v>
      </c>
      <c r="H5" s="5">
        <v>2029</v>
      </c>
      <c r="I5" s="5">
        <v>2030</v>
      </c>
      <c r="J5" s="5">
        <v>2031</v>
      </c>
      <c r="K5" s="5">
        <v>2032</v>
      </c>
      <c r="L5" s="5">
        <v>2033</v>
      </c>
      <c r="M5" s="5">
        <v>2034</v>
      </c>
      <c r="N5" s="5">
        <v>2035</v>
      </c>
      <c r="O5" s="5">
        <v>2036</v>
      </c>
      <c r="P5" s="5">
        <v>2037</v>
      </c>
      <c r="Q5" s="5">
        <v>2038</v>
      </c>
      <c r="R5" s="5">
        <v>2039</v>
      </c>
      <c r="S5" s="5">
        <v>2040</v>
      </c>
      <c r="T5" s="5" t="s">
        <v>157</v>
      </c>
    </row>
    <row r="6" spans="1:21" ht="15" customHeight="1" thickTop="1" x14ac:dyDescent="0.3">
      <c r="A6" s="29"/>
      <c r="B6" s="6" t="s">
        <v>87</v>
      </c>
      <c r="C6" s="7">
        <v>7262.3036483028009</v>
      </c>
      <c r="D6" s="7">
        <v>7474.6309533972644</v>
      </c>
      <c r="E6" s="7">
        <v>7741.2067239493545</v>
      </c>
      <c r="F6" s="7">
        <v>8065.1646062677091</v>
      </c>
      <c r="G6" s="7">
        <v>9206.8571774220727</v>
      </c>
      <c r="H6" s="7">
        <v>10081.587676585776</v>
      </c>
      <c r="I6" s="7">
        <v>10691.882446989313</v>
      </c>
      <c r="J6" s="7">
        <v>11341.797623277116</v>
      </c>
      <c r="K6" s="7">
        <v>11630.988749239252</v>
      </c>
      <c r="L6" s="7">
        <v>11826.691522147839</v>
      </c>
      <c r="M6" s="7">
        <v>12129.314298099267</v>
      </c>
      <c r="N6" s="7">
        <v>12494.143765398814</v>
      </c>
      <c r="O6" s="7">
        <v>12869.928401998524</v>
      </c>
      <c r="P6" s="7">
        <v>13160.09209757705</v>
      </c>
      <c r="Q6" s="7">
        <v>13404.223514885165</v>
      </c>
      <c r="R6" s="7">
        <v>13610.883514193238</v>
      </c>
      <c r="S6" s="7">
        <v>13788.595951386884</v>
      </c>
      <c r="T6" s="8">
        <v>4.0885245875686094E-2</v>
      </c>
    </row>
    <row r="7" spans="1:21" ht="15" customHeight="1" x14ac:dyDescent="0.3">
      <c r="A7" s="29"/>
      <c r="B7" s="6" t="s">
        <v>88</v>
      </c>
      <c r="C7" s="7">
        <v>232.73907683118978</v>
      </c>
      <c r="D7" s="7">
        <v>234.482896504986</v>
      </c>
      <c r="E7" s="7">
        <v>238.08986379767416</v>
      </c>
      <c r="F7" s="7">
        <v>247.62253352126643</v>
      </c>
      <c r="G7" s="7">
        <v>256.91209516885453</v>
      </c>
      <c r="H7" s="7">
        <v>263.37286960516428</v>
      </c>
      <c r="I7" s="7">
        <v>269.48188866514073</v>
      </c>
      <c r="J7" s="7">
        <v>275.64556003621243</v>
      </c>
      <c r="K7" s="7">
        <v>284.07608006207755</v>
      </c>
      <c r="L7" s="7">
        <v>291.74441718737791</v>
      </c>
      <c r="M7" s="7">
        <v>301.05136243626521</v>
      </c>
      <c r="N7" s="7">
        <v>310.80253715625253</v>
      </c>
      <c r="O7" s="7">
        <v>320.86344119211725</v>
      </c>
      <c r="P7" s="7">
        <v>328.75350040627103</v>
      </c>
      <c r="Q7" s="7">
        <v>335.58590493608193</v>
      </c>
      <c r="R7" s="7">
        <v>341.20767635425483</v>
      </c>
      <c r="S7" s="7">
        <v>346.7155008477219</v>
      </c>
      <c r="T7" s="8">
        <v>2.5224549291252618E-2</v>
      </c>
    </row>
    <row r="8" spans="1:21" ht="15" customHeight="1" x14ac:dyDescent="0.3">
      <c r="A8" s="30"/>
      <c r="B8" s="6" t="s">
        <v>13</v>
      </c>
      <c r="C8" s="7">
        <v>141.62001970048894</v>
      </c>
      <c r="D8" s="7">
        <v>147.57037933920398</v>
      </c>
      <c r="E8" s="7">
        <v>150.23317830870556</v>
      </c>
      <c r="F8" s="7">
        <v>151.4856064168913</v>
      </c>
      <c r="G8" s="7">
        <v>149.9956164914048</v>
      </c>
      <c r="H8" s="7">
        <v>150.03816371309662</v>
      </c>
      <c r="I8" s="7">
        <v>151.55047031963272</v>
      </c>
      <c r="J8" s="7">
        <v>153.02255514458338</v>
      </c>
      <c r="K8" s="7">
        <v>155.50733846023917</v>
      </c>
      <c r="L8" s="7">
        <v>157.43721729529568</v>
      </c>
      <c r="M8" s="7">
        <v>160.18149670532779</v>
      </c>
      <c r="N8" s="7">
        <v>163.28363354850751</v>
      </c>
      <c r="O8" s="7">
        <v>166.98280861158139</v>
      </c>
      <c r="P8" s="7">
        <v>169.74573463119708</v>
      </c>
      <c r="Q8" s="7">
        <v>172.2070973276162</v>
      </c>
      <c r="R8" s="7">
        <v>175.06528618520301</v>
      </c>
      <c r="S8" s="7">
        <v>177.31694453018463</v>
      </c>
      <c r="T8" s="8">
        <v>1.4148608932319062E-2</v>
      </c>
    </row>
    <row r="9" spans="1:21" ht="15" customHeight="1" x14ac:dyDescent="0.3">
      <c r="A9" s="30"/>
      <c r="B9" s="6" t="s">
        <v>14</v>
      </c>
      <c r="C9" s="7">
        <v>771.4226283635702</v>
      </c>
      <c r="D9" s="7">
        <v>850.00510245544228</v>
      </c>
      <c r="E9" s="7">
        <v>899.8755327046174</v>
      </c>
      <c r="F9" s="7">
        <v>954.92849015829222</v>
      </c>
      <c r="G9" s="7">
        <v>1013.7228213724364</v>
      </c>
      <c r="H9" s="7">
        <v>1082.3053778507788</v>
      </c>
      <c r="I9" s="7">
        <v>1131.3016143820278</v>
      </c>
      <c r="J9" s="7">
        <v>1246.650120281869</v>
      </c>
      <c r="K9" s="7">
        <v>1331.2344379194076</v>
      </c>
      <c r="L9" s="7">
        <v>1419.6627157177331</v>
      </c>
      <c r="M9" s="7">
        <v>1520.0725142829308</v>
      </c>
      <c r="N9" s="7">
        <v>1612.059178049094</v>
      </c>
      <c r="O9" s="7">
        <v>1693.5430582268118</v>
      </c>
      <c r="P9" s="7">
        <v>1761.2823949335516</v>
      </c>
      <c r="Q9" s="7">
        <v>1817.0685928274277</v>
      </c>
      <c r="R9" s="7">
        <v>1870.6732355594334</v>
      </c>
      <c r="S9" s="7">
        <v>1912.6680588378792</v>
      </c>
      <c r="T9" s="8">
        <v>5.8392373934659458E-2</v>
      </c>
    </row>
    <row r="10" spans="1:21" ht="15" customHeight="1" x14ac:dyDescent="0.3">
      <c r="A10" s="30"/>
      <c r="B10" s="6" t="s">
        <v>89</v>
      </c>
      <c r="C10" s="7">
        <v>6.065485002155989</v>
      </c>
      <c r="D10" s="7">
        <v>6.040848592683024</v>
      </c>
      <c r="E10" s="7">
        <v>6.0689175490816272</v>
      </c>
      <c r="F10" s="7">
        <v>6.0348346919528737</v>
      </c>
      <c r="G10" s="7">
        <v>5.9228106954547686</v>
      </c>
      <c r="H10" s="7">
        <v>5.8866921103630734</v>
      </c>
      <c r="I10" s="7">
        <v>5.8970412599965831</v>
      </c>
      <c r="J10" s="7">
        <v>5.9207136753789431</v>
      </c>
      <c r="K10" s="7">
        <v>6.0001325062002406</v>
      </c>
      <c r="L10" s="7">
        <v>6.05201242909434</v>
      </c>
      <c r="M10" s="7">
        <v>6.1413420873294413</v>
      </c>
      <c r="N10" s="7">
        <v>6.2315661101069999</v>
      </c>
      <c r="O10" s="7">
        <v>6.3510528798856338</v>
      </c>
      <c r="P10" s="7">
        <v>6.4344518881482191</v>
      </c>
      <c r="Q10" s="7">
        <v>6.5034596977431027</v>
      </c>
      <c r="R10" s="7">
        <v>6.5557703788503066</v>
      </c>
      <c r="S10" s="7">
        <v>6.6083675100416839</v>
      </c>
      <c r="T10" s="8">
        <v>5.3720117878248708E-3</v>
      </c>
    </row>
    <row r="11" spans="1:21" ht="15" customHeight="1" x14ac:dyDescent="0.3">
      <c r="A11" s="30"/>
      <c r="B11" s="6" t="s">
        <v>90</v>
      </c>
      <c r="C11" s="7">
        <v>47.094155999999991</v>
      </c>
      <c r="D11" s="7">
        <v>47.094155999999991</v>
      </c>
      <c r="E11" s="7">
        <v>47.094155999999991</v>
      </c>
      <c r="F11" s="7">
        <v>47.094155999999991</v>
      </c>
      <c r="G11" s="7">
        <v>47.094155999999991</v>
      </c>
      <c r="H11" s="7">
        <v>47.094155999999991</v>
      </c>
      <c r="I11" s="7">
        <v>47.094155999999991</v>
      </c>
      <c r="J11" s="7">
        <v>47.094155999999991</v>
      </c>
      <c r="K11" s="7">
        <v>47.094155999999991</v>
      </c>
      <c r="L11" s="7">
        <v>47.094155999999991</v>
      </c>
      <c r="M11" s="7">
        <v>47.094155999999991</v>
      </c>
      <c r="N11" s="7">
        <v>47.094155999999991</v>
      </c>
      <c r="O11" s="7">
        <v>47.094155999999991</v>
      </c>
      <c r="P11" s="7">
        <v>47.094155999999991</v>
      </c>
      <c r="Q11" s="7">
        <v>47.094155999999991</v>
      </c>
      <c r="R11" s="7">
        <v>47.094155999999991</v>
      </c>
      <c r="S11" s="7">
        <v>47.094155999999991</v>
      </c>
      <c r="T11" s="8">
        <v>0</v>
      </c>
    </row>
    <row r="12" spans="1:21" ht="15" customHeight="1" thickBot="1" x14ac:dyDescent="0.35">
      <c r="A12" s="30"/>
      <c r="B12" s="6" t="s">
        <v>91</v>
      </c>
      <c r="C12" s="7">
        <v>74.198074691407001</v>
      </c>
      <c r="D12" s="7">
        <v>63.39977112036091</v>
      </c>
      <c r="E12" s="7">
        <v>63.947662527238982</v>
      </c>
      <c r="F12" s="7">
        <v>64.607241761991105</v>
      </c>
      <c r="G12" s="7">
        <v>65.625718182717094</v>
      </c>
      <c r="H12" s="7">
        <v>66.813991005724745</v>
      </c>
      <c r="I12" s="7">
        <v>68.38276283207064</v>
      </c>
      <c r="J12" s="7">
        <v>70.173502812465614</v>
      </c>
      <c r="K12" s="7">
        <v>72.119165077240197</v>
      </c>
      <c r="L12" s="7">
        <v>74.159458863540934</v>
      </c>
      <c r="M12" s="7">
        <v>76.55432990469869</v>
      </c>
      <c r="N12" s="7">
        <v>79.212860126050799</v>
      </c>
      <c r="O12" s="7">
        <v>82.005600139428097</v>
      </c>
      <c r="P12" s="7">
        <v>84.264723588111721</v>
      </c>
      <c r="Q12" s="7">
        <v>86.26187648835726</v>
      </c>
      <c r="R12" s="7">
        <v>88.055831516433273</v>
      </c>
      <c r="S12" s="7">
        <v>89.737571289802858</v>
      </c>
      <c r="T12" s="8">
        <v>1.1955359147416855E-2</v>
      </c>
    </row>
    <row r="13" spans="1:21" ht="15" customHeight="1" thickBot="1" x14ac:dyDescent="0.35">
      <c r="A13" s="62" t="s">
        <v>92</v>
      </c>
      <c r="B13" s="63"/>
      <c r="C13" s="11">
        <v>8535.4430888916122</v>
      </c>
      <c r="D13" s="11">
        <v>8823.2241074099402</v>
      </c>
      <c r="E13" s="11">
        <v>9146.5160348366717</v>
      </c>
      <c r="F13" s="11">
        <v>9536.9374688181015</v>
      </c>
      <c r="G13" s="11">
        <v>10746.130395332939</v>
      </c>
      <c r="H13" s="11">
        <v>11697.098926870902</v>
      </c>
      <c r="I13" s="11">
        <v>12365.590380448182</v>
      </c>
      <c r="J13" s="11">
        <v>13140.304231227627</v>
      </c>
      <c r="K13" s="11">
        <v>13527.020059264414</v>
      </c>
      <c r="L13" s="11">
        <v>13822.841499640881</v>
      </c>
      <c r="M13" s="11">
        <v>14240.409499515816</v>
      </c>
      <c r="N13" s="11">
        <v>14712.827696388826</v>
      </c>
      <c r="O13" s="11">
        <v>15186.768519048346</v>
      </c>
      <c r="P13" s="11">
        <v>15557.667059024327</v>
      </c>
      <c r="Q13" s="11">
        <v>15868.944602162392</v>
      </c>
      <c r="R13" s="11">
        <v>16139.535470187413</v>
      </c>
      <c r="S13" s="11">
        <v>16368.736550402513</v>
      </c>
      <c r="T13" s="12">
        <v>4.1536077590502929E-2</v>
      </c>
    </row>
    <row r="14" spans="1:21" ht="15" customHeight="1" x14ac:dyDescent="0.3">
      <c r="A14" s="30"/>
      <c r="B14" s="6" t="s">
        <v>93</v>
      </c>
      <c r="C14" s="7">
        <v>9959.9792768331827</v>
      </c>
      <c r="D14" s="7">
        <v>10053.781789884504</v>
      </c>
      <c r="E14" s="7">
        <v>10193.184292841164</v>
      </c>
      <c r="F14" s="7">
        <v>10342.47262446069</v>
      </c>
      <c r="G14" s="7">
        <v>10412.89302653139</v>
      </c>
      <c r="H14" s="7">
        <v>10584.521210020072</v>
      </c>
      <c r="I14" s="7">
        <v>11018.170305119334</v>
      </c>
      <c r="J14" s="7">
        <v>11278.105944222063</v>
      </c>
      <c r="K14" s="7">
        <v>11663.400571853374</v>
      </c>
      <c r="L14" s="7">
        <v>12161.082275693027</v>
      </c>
      <c r="M14" s="7">
        <v>12542.820123950682</v>
      </c>
      <c r="N14" s="7">
        <v>12823.790010177921</v>
      </c>
      <c r="O14" s="7">
        <v>13160.094293686525</v>
      </c>
      <c r="P14" s="7">
        <v>13435.306413811822</v>
      </c>
      <c r="Q14" s="7">
        <v>13677.434429810512</v>
      </c>
      <c r="R14" s="7">
        <v>13875.940879743581</v>
      </c>
      <c r="S14" s="7">
        <v>14066.973630874041</v>
      </c>
      <c r="T14" s="8">
        <v>2.1812920528604618E-2</v>
      </c>
    </row>
    <row r="15" spans="1:21" ht="15" customHeight="1" x14ac:dyDescent="0.3">
      <c r="A15" s="30"/>
      <c r="B15" s="6" t="s">
        <v>94</v>
      </c>
      <c r="C15" s="7">
        <v>266.40487852794593</v>
      </c>
      <c r="D15" s="7">
        <v>267.04727588689116</v>
      </c>
      <c r="E15" s="7">
        <v>269.1456103898131</v>
      </c>
      <c r="F15" s="7">
        <v>272.79292313962327</v>
      </c>
      <c r="G15" s="7">
        <v>273.53670000809751</v>
      </c>
      <c r="H15" s="7">
        <v>278.78755346288295</v>
      </c>
      <c r="I15" s="7">
        <v>286.21115025462836</v>
      </c>
      <c r="J15" s="7">
        <v>293.82532112479629</v>
      </c>
      <c r="K15" s="7">
        <v>304.16018834157512</v>
      </c>
      <c r="L15" s="7">
        <v>313.85272148524308</v>
      </c>
      <c r="M15" s="7">
        <v>325.09616082237937</v>
      </c>
      <c r="N15" s="7">
        <v>336.53778997801004</v>
      </c>
      <c r="O15" s="7">
        <v>348.22814533361782</v>
      </c>
      <c r="P15" s="7">
        <v>357.76150649039874</v>
      </c>
      <c r="Q15" s="7">
        <v>366.2650827636034</v>
      </c>
      <c r="R15" s="7">
        <v>373.32343631736541</v>
      </c>
      <c r="S15" s="7">
        <v>380.35257817871201</v>
      </c>
      <c r="T15" s="8">
        <v>2.2504579890620269E-2</v>
      </c>
    </row>
    <row r="16" spans="1:21" ht="15" customHeight="1" x14ac:dyDescent="0.3">
      <c r="A16" s="30"/>
      <c r="B16" s="6" t="s">
        <v>95</v>
      </c>
      <c r="C16" s="7">
        <v>32.686654441698792</v>
      </c>
      <c r="D16" s="7">
        <v>29.142286571837829</v>
      </c>
      <c r="E16" s="7">
        <v>32.747349499394197</v>
      </c>
      <c r="F16" s="7">
        <v>32.998747179327445</v>
      </c>
      <c r="G16" s="7">
        <v>32.866191346195343</v>
      </c>
      <c r="H16" s="7">
        <v>33.281179834556944</v>
      </c>
      <c r="I16" s="7">
        <v>33.909987160801009</v>
      </c>
      <c r="J16" s="7">
        <v>34.628160749835573</v>
      </c>
      <c r="K16" s="7">
        <v>35.655102237664899</v>
      </c>
      <c r="L16" s="7">
        <v>36.724429062739254</v>
      </c>
      <c r="M16" s="7">
        <v>37.914812763582106</v>
      </c>
      <c r="N16" s="7">
        <v>39.130404260669195</v>
      </c>
      <c r="O16" s="7">
        <v>40.395059731012743</v>
      </c>
      <c r="P16" s="7">
        <v>41.410162864612246</v>
      </c>
      <c r="Q16" s="7">
        <v>42.291683387970359</v>
      </c>
      <c r="R16" s="7">
        <v>43.003993373554316</v>
      </c>
      <c r="S16" s="7">
        <v>43.699560186763733</v>
      </c>
      <c r="T16" s="8">
        <v>1.8313877041250093E-2</v>
      </c>
    </row>
    <row r="17" spans="1:20" ht="15" customHeight="1" x14ac:dyDescent="0.3">
      <c r="A17" s="30"/>
      <c r="B17" s="6" t="s">
        <v>96</v>
      </c>
      <c r="C17" s="7">
        <v>61.520400000000002</v>
      </c>
      <c r="D17" s="7">
        <v>61.520400000000002</v>
      </c>
      <c r="E17" s="7">
        <v>61.520400000000002</v>
      </c>
      <c r="F17" s="7">
        <v>61.520400000000002</v>
      </c>
      <c r="G17" s="7">
        <v>61.520400000000002</v>
      </c>
      <c r="H17" s="7">
        <v>61.520400000000002</v>
      </c>
      <c r="I17" s="7">
        <v>61.520400000000002</v>
      </c>
      <c r="J17" s="7">
        <v>61.520400000000002</v>
      </c>
      <c r="K17" s="7">
        <v>61.520400000000002</v>
      </c>
      <c r="L17" s="7">
        <v>61.520400000000002</v>
      </c>
      <c r="M17" s="7">
        <v>61.520400000000002</v>
      </c>
      <c r="N17" s="7">
        <v>61.520400000000002</v>
      </c>
      <c r="O17" s="7">
        <v>61.520400000000002</v>
      </c>
      <c r="P17" s="7">
        <v>61.520400000000002</v>
      </c>
      <c r="Q17" s="7">
        <v>61.520400000000002</v>
      </c>
      <c r="R17" s="7">
        <v>61.520400000000002</v>
      </c>
      <c r="S17" s="7">
        <v>61.520400000000002</v>
      </c>
      <c r="T17" s="8">
        <v>0</v>
      </c>
    </row>
    <row r="18" spans="1:20" ht="15" customHeight="1" thickBot="1" x14ac:dyDescent="0.35">
      <c r="A18" s="30"/>
      <c r="B18" s="6" t="s">
        <v>97</v>
      </c>
      <c r="C18" s="7">
        <v>228.60907734072137</v>
      </c>
      <c r="D18" s="7">
        <v>260.13354602072343</v>
      </c>
      <c r="E18" s="7">
        <v>262.99680194550876</v>
      </c>
      <c r="F18" s="7">
        <v>267.33052536834498</v>
      </c>
      <c r="G18" s="7">
        <v>272.36563081946377</v>
      </c>
      <c r="H18" s="7">
        <v>278.95836086034609</v>
      </c>
      <c r="I18" s="7">
        <v>286.4710324027688</v>
      </c>
      <c r="J18" s="7">
        <v>294.61968198763117</v>
      </c>
      <c r="K18" s="7">
        <v>303.17114532370033</v>
      </c>
      <c r="L18" s="7">
        <v>313.15813295493376</v>
      </c>
      <c r="M18" s="7">
        <v>324.22654423985063</v>
      </c>
      <c r="N18" s="7">
        <v>335.83480723956131</v>
      </c>
      <c r="O18" s="7">
        <v>345.22317635855114</v>
      </c>
      <c r="P18" s="7">
        <v>353.53946910233896</v>
      </c>
      <c r="Q18" s="7">
        <v>361.01863447773337</v>
      </c>
      <c r="R18" s="7">
        <v>368.02925429001647</v>
      </c>
      <c r="S18" s="7">
        <v>374.2265627814345</v>
      </c>
      <c r="T18" s="8">
        <v>3.1282317251533076E-2</v>
      </c>
    </row>
    <row r="19" spans="1:20" ht="15" customHeight="1" thickBot="1" x14ac:dyDescent="0.35">
      <c r="A19" s="62" t="s">
        <v>98</v>
      </c>
      <c r="B19" s="63"/>
      <c r="C19" s="39">
        <v>19084.643376035161</v>
      </c>
      <c r="D19" s="39">
        <v>19494.849405773894</v>
      </c>
      <c r="E19" s="39">
        <v>19966.11048951255</v>
      </c>
      <c r="F19" s="39">
        <v>20514.052688966087</v>
      </c>
      <c r="G19" s="39">
        <v>21799.312344038084</v>
      </c>
      <c r="H19" s="39">
        <v>22934.16763104876</v>
      </c>
      <c r="I19" s="39">
        <v>24051.873255385715</v>
      </c>
      <c r="J19" s="39">
        <v>25103.003739311949</v>
      </c>
      <c r="K19" s="39">
        <v>25894.927467020727</v>
      </c>
      <c r="L19" s="39">
        <v>26709.179458836821</v>
      </c>
      <c r="M19" s="39">
        <v>27531.987541292307</v>
      </c>
      <c r="N19" s="39">
        <v>28309.641108044991</v>
      </c>
      <c r="O19" s="39">
        <v>29142.229594158052</v>
      </c>
      <c r="P19" s="39">
        <v>29807.205011293499</v>
      </c>
      <c r="Q19" s="39">
        <v>30377.474832602209</v>
      </c>
      <c r="R19" s="39">
        <v>30861.353433911929</v>
      </c>
      <c r="S19" s="39">
        <v>31295.509282423463</v>
      </c>
      <c r="T19" s="12">
        <v>3.139464780573209E-2</v>
      </c>
    </row>
    <row r="20" spans="1:20" ht="15" customHeight="1" x14ac:dyDescent="0.3">
      <c r="A20" s="30"/>
      <c r="B20" s="6" t="s">
        <v>99</v>
      </c>
      <c r="C20" s="7">
        <v>2329.7698941960675</v>
      </c>
      <c r="D20" s="7">
        <v>2331.5900470048127</v>
      </c>
      <c r="E20" s="7">
        <v>2343.5381977803377</v>
      </c>
      <c r="F20" s="7">
        <v>2349.9197845637977</v>
      </c>
      <c r="G20" s="7">
        <v>2319.2078661548962</v>
      </c>
      <c r="H20" s="7">
        <v>2327.6578817949453</v>
      </c>
      <c r="I20" s="7">
        <v>2388.8030540524705</v>
      </c>
      <c r="J20" s="7">
        <v>2418.2914386764733</v>
      </c>
      <c r="K20" s="7">
        <v>2464.1853576857352</v>
      </c>
      <c r="L20" s="7">
        <v>2544.8397613377551</v>
      </c>
      <c r="M20" s="7">
        <v>2597.4430159585822</v>
      </c>
      <c r="N20" s="7">
        <v>2663.8725975464986</v>
      </c>
      <c r="O20" s="7">
        <v>2734.8601217526252</v>
      </c>
      <c r="P20" s="7">
        <v>2790.103305418344</v>
      </c>
      <c r="Q20" s="7">
        <v>2837.6033898335154</v>
      </c>
      <c r="R20" s="7">
        <v>2877.6527884278116</v>
      </c>
      <c r="S20" s="7">
        <v>2917.8461849372234</v>
      </c>
      <c r="T20" s="8">
        <v>1.4166674018582404E-2</v>
      </c>
    </row>
    <row r="21" spans="1:20" ht="15" customHeight="1" x14ac:dyDescent="0.3">
      <c r="A21" s="30"/>
      <c r="B21" s="6" t="s">
        <v>100</v>
      </c>
      <c r="C21" s="7">
        <v>98.385030000000015</v>
      </c>
      <c r="D21" s="7">
        <v>98.385030000000015</v>
      </c>
      <c r="E21" s="7">
        <v>98.385030000000015</v>
      </c>
      <c r="F21" s="7">
        <v>98.385030000000015</v>
      </c>
      <c r="G21" s="7">
        <v>98.385030000000015</v>
      </c>
      <c r="H21" s="7">
        <v>98.385030000000015</v>
      </c>
      <c r="I21" s="7">
        <v>98.385030000000015</v>
      </c>
      <c r="J21" s="7">
        <v>98.385030000000015</v>
      </c>
      <c r="K21" s="7">
        <v>98.385030000000015</v>
      </c>
      <c r="L21" s="7">
        <v>98.385030000000015</v>
      </c>
      <c r="M21" s="7">
        <v>98.385030000000015</v>
      </c>
      <c r="N21" s="7">
        <v>98.385030000000015</v>
      </c>
      <c r="O21" s="7">
        <v>98.385030000000015</v>
      </c>
      <c r="P21" s="7">
        <v>98.385030000000015</v>
      </c>
      <c r="Q21" s="7">
        <v>98.385030000000015</v>
      </c>
      <c r="R21" s="7">
        <v>98.385030000000015</v>
      </c>
      <c r="S21" s="7">
        <v>98.385030000000015</v>
      </c>
      <c r="T21" s="8">
        <v>0</v>
      </c>
    </row>
    <row r="22" spans="1:20" ht="15" customHeight="1" thickBot="1" x14ac:dyDescent="0.35">
      <c r="A22" s="30"/>
      <c r="B22" s="6" t="s">
        <v>101</v>
      </c>
      <c r="C22" s="7">
        <v>17.567699768771092</v>
      </c>
      <c r="D22" s="7">
        <v>17.719517221292346</v>
      </c>
      <c r="E22" s="7">
        <v>17.902282707114733</v>
      </c>
      <c r="F22" s="7">
        <v>18.184496470109547</v>
      </c>
      <c r="G22" s="7">
        <v>18.513759807012736</v>
      </c>
      <c r="H22" s="7">
        <v>18.948457156292285</v>
      </c>
      <c r="I22" s="7">
        <v>19.444660561818637</v>
      </c>
      <c r="J22" s="7">
        <v>19.98379201158518</v>
      </c>
      <c r="K22" s="7">
        <v>20.549145293535897</v>
      </c>
      <c r="L22" s="7">
        <v>21.212749825421536</v>
      </c>
      <c r="M22" s="7">
        <v>21.949412749113371</v>
      </c>
      <c r="N22" s="7">
        <v>22.723264408516126</v>
      </c>
      <c r="O22" s="7">
        <v>23.349254089326173</v>
      </c>
      <c r="P22" s="7">
        <v>23.902653288153505</v>
      </c>
      <c r="Q22" s="7">
        <v>24.399747564284031</v>
      </c>
      <c r="R22" s="7">
        <v>24.865747660272863</v>
      </c>
      <c r="S22" s="7">
        <v>25.276502639325141</v>
      </c>
      <c r="T22" s="8">
        <v>2.2998813814058439E-2</v>
      </c>
    </row>
    <row r="23" spans="1:20" ht="15" customHeight="1" thickBot="1" x14ac:dyDescent="0.35">
      <c r="A23" s="62" t="s">
        <v>102</v>
      </c>
      <c r="B23" s="63"/>
      <c r="C23" s="11">
        <v>2445.7226239648385</v>
      </c>
      <c r="D23" s="11">
        <v>2447.694594226105</v>
      </c>
      <c r="E23" s="11">
        <v>2459.8255104874524</v>
      </c>
      <c r="F23" s="11">
        <v>2466.4893110339071</v>
      </c>
      <c r="G23" s="11">
        <v>2436.1066559619089</v>
      </c>
      <c r="H23" s="11">
        <v>2444.9913689512373</v>
      </c>
      <c r="I23" s="11">
        <v>2506.6327446142891</v>
      </c>
      <c r="J23" s="11">
        <v>2536.6602606880583</v>
      </c>
      <c r="K23" s="11">
        <v>2583.1195329792708</v>
      </c>
      <c r="L23" s="11">
        <v>2664.4375411631768</v>
      </c>
      <c r="M23" s="11">
        <v>2717.7774587076956</v>
      </c>
      <c r="N23" s="11">
        <v>2784.9808919550146</v>
      </c>
      <c r="O23" s="11">
        <v>2856.5944058419514</v>
      </c>
      <c r="P23" s="11">
        <v>2912.3909887064974</v>
      </c>
      <c r="Q23" s="11">
        <v>2960.3881673977994</v>
      </c>
      <c r="R23" s="11">
        <v>3000.9035660880845</v>
      </c>
      <c r="S23" s="11">
        <v>3041.5077175765482</v>
      </c>
      <c r="T23" s="12">
        <v>1.3719049294642183E-2</v>
      </c>
    </row>
    <row r="24" spans="1:20" ht="15" customHeight="1" thickBot="1" x14ac:dyDescent="0.35">
      <c r="A24" s="62" t="s">
        <v>103</v>
      </c>
      <c r="B24" s="63"/>
      <c r="C24" s="11">
        <v>12994.922911108388</v>
      </c>
      <c r="D24" s="11">
        <v>13119.31989259006</v>
      </c>
      <c r="E24" s="11">
        <v>13279.419965163332</v>
      </c>
      <c r="F24" s="11">
        <v>13443.604531181893</v>
      </c>
      <c r="G24" s="11">
        <v>13489.288604667054</v>
      </c>
      <c r="H24" s="11">
        <v>13682.060073129096</v>
      </c>
      <c r="I24" s="11">
        <v>14192.915619551823</v>
      </c>
      <c r="J24" s="11">
        <v>14499.359768772383</v>
      </c>
      <c r="K24" s="11">
        <v>14951.026940735585</v>
      </c>
      <c r="L24" s="11">
        <v>15550.775500359119</v>
      </c>
      <c r="M24" s="11">
        <v>16009.355500484187</v>
      </c>
      <c r="N24" s="11">
        <v>16381.794303611177</v>
      </c>
      <c r="O24" s="11">
        <v>16812.055480951658</v>
      </c>
      <c r="P24" s="11">
        <v>17161.928940975671</v>
      </c>
      <c r="Q24" s="11">
        <v>17468.918397837617</v>
      </c>
      <c r="R24" s="11">
        <v>17722.721529812603</v>
      </c>
      <c r="S24" s="11">
        <v>17968.2804495975</v>
      </c>
      <c r="T24" s="12">
        <v>2.0459564636149397E-2</v>
      </c>
    </row>
    <row r="25" spans="1:20" ht="15" customHeight="1" thickBot="1" x14ac:dyDescent="0.35">
      <c r="A25" s="62" t="s">
        <v>104</v>
      </c>
      <c r="B25" s="63"/>
      <c r="C25" s="11">
        <v>21530.365999999998</v>
      </c>
      <c r="D25" s="11">
        <v>21942.543999999998</v>
      </c>
      <c r="E25" s="11">
        <v>22425.935999999998</v>
      </c>
      <c r="F25" s="11">
        <v>22980.541999999998</v>
      </c>
      <c r="G25" s="11">
        <v>24235.418999999998</v>
      </c>
      <c r="H25" s="11">
        <v>25379.159</v>
      </c>
      <c r="I25" s="11">
        <v>26558.505999999998</v>
      </c>
      <c r="J25" s="11">
        <v>27639.664000000001</v>
      </c>
      <c r="K25" s="11">
        <v>28478.046999999999</v>
      </c>
      <c r="L25" s="11">
        <v>29373.616999999998</v>
      </c>
      <c r="M25" s="11">
        <v>30249.764999999999</v>
      </c>
      <c r="N25" s="11">
        <v>31094.621999999999</v>
      </c>
      <c r="O25" s="11">
        <v>31998.824000000001</v>
      </c>
      <c r="P25" s="11">
        <v>32719.595999999998</v>
      </c>
      <c r="Q25" s="11">
        <v>33337.862999999998</v>
      </c>
      <c r="R25" s="11">
        <v>33862.256999999998</v>
      </c>
      <c r="S25" s="11">
        <v>34337.017</v>
      </c>
      <c r="T25" s="12">
        <v>2.9602164575694756E-2</v>
      </c>
    </row>
    <row r="26" spans="1:20" ht="15" customHeight="1" x14ac:dyDescent="0.3">
      <c r="A26" s="30"/>
      <c r="B26" s="6" t="s">
        <v>62</v>
      </c>
      <c r="C26" s="7">
        <v>648.14060783633988</v>
      </c>
      <c r="D26" s="7">
        <v>628.35022081667523</v>
      </c>
      <c r="E26" s="7">
        <v>626.95284518381288</v>
      </c>
      <c r="F26" s="7">
        <v>635.00967355073283</v>
      </c>
      <c r="G26" s="7">
        <v>644.95219838596313</v>
      </c>
      <c r="H26" s="7">
        <v>655.53541677531211</v>
      </c>
      <c r="I26" s="7">
        <v>666.49509432219406</v>
      </c>
      <c r="J26" s="7">
        <v>678.54591950831013</v>
      </c>
      <c r="K26" s="7">
        <v>692.16382778434377</v>
      </c>
      <c r="L26" s="7">
        <v>705.43511815989791</v>
      </c>
      <c r="M26" s="7">
        <v>719.03412202150082</v>
      </c>
      <c r="N26" s="7">
        <v>732.57737011435051</v>
      </c>
      <c r="O26" s="7">
        <v>745.56894786907617</v>
      </c>
      <c r="P26" s="7">
        <v>795.19519113628166</v>
      </c>
      <c r="Q26" s="7">
        <v>810.10938540140342</v>
      </c>
      <c r="R26" s="7">
        <v>823.83131735087181</v>
      </c>
      <c r="S26" s="7">
        <v>838.05610035688608</v>
      </c>
      <c r="T26" s="8">
        <v>1.619075901893452E-2</v>
      </c>
    </row>
    <row r="27" spans="1:20" ht="15" customHeight="1" thickBot="1" x14ac:dyDescent="0.35">
      <c r="A27" s="30"/>
      <c r="B27" s="6" t="s">
        <v>63</v>
      </c>
      <c r="C27" s="7">
        <v>126.85304435876999</v>
      </c>
      <c r="D27" s="7">
        <v>122.97970142649584</v>
      </c>
      <c r="E27" s="7">
        <v>122.70620929994462</v>
      </c>
      <c r="F27" s="7">
        <v>124.28307887710581</v>
      </c>
      <c r="G27" s="7">
        <v>126.22901395463778</v>
      </c>
      <c r="H27" s="7">
        <v>128.30034455107162</v>
      </c>
      <c r="I27" s="7">
        <v>130.44535513242297</v>
      </c>
      <c r="J27" s="7">
        <v>132.80392338661292</v>
      </c>
      <c r="K27" s="7">
        <v>135.46919863974063</v>
      </c>
      <c r="L27" s="7">
        <v>138.06663439110983</v>
      </c>
      <c r="M27" s="7">
        <v>140.72820970244501</v>
      </c>
      <c r="N27" s="7">
        <v>143.3788725837899</v>
      </c>
      <c r="O27" s="7">
        <v>145.92156342785248</v>
      </c>
      <c r="P27" s="7">
        <v>155.63433248200738</v>
      </c>
      <c r="Q27" s="7">
        <v>158.55331475809788</v>
      </c>
      <c r="R27" s="7">
        <v>161.23894935841207</v>
      </c>
      <c r="S27" s="7">
        <v>164.02300116420705</v>
      </c>
      <c r="T27" s="8">
        <v>1.619075901893452E-2</v>
      </c>
    </row>
    <row r="28" spans="1:20" ht="15" customHeight="1" thickBot="1" x14ac:dyDescent="0.35">
      <c r="A28" s="62" t="s">
        <v>105</v>
      </c>
      <c r="B28" s="63"/>
      <c r="C28" s="11">
        <v>774.99469764000003</v>
      </c>
      <c r="D28" s="11">
        <v>751.33093576634735</v>
      </c>
      <c r="E28" s="11">
        <v>749.66006575297968</v>
      </c>
      <c r="F28" s="11">
        <v>759.29377669265148</v>
      </c>
      <c r="G28" s="11">
        <v>771.18225264261559</v>
      </c>
      <c r="H28" s="11">
        <v>783.83681869903319</v>
      </c>
      <c r="I28" s="11">
        <v>796.94152450512649</v>
      </c>
      <c r="J28" s="11">
        <v>811.35093738330363</v>
      </c>
      <c r="K28" s="11">
        <v>827.63414287802686</v>
      </c>
      <c r="L28" s="11">
        <v>843.50289041142059</v>
      </c>
      <c r="M28" s="11">
        <v>859.76349151942782</v>
      </c>
      <c r="N28" s="11">
        <v>875.95742433875807</v>
      </c>
      <c r="O28" s="11">
        <v>891.49171389284277</v>
      </c>
      <c r="P28" s="11">
        <v>950.8308062608811</v>
      </c>
      <c r="Q28" s="11">
        <v>968.66400685855263</v>
      </c>
      <c r="R28" s="11">
        <v>985.07159554168641</v>
      </c>
      <c r="S28" s="11">
        <v>1002.0804532979409</v>
      </c>
      <c r="T28" s="12">
        <v>1.619075901893452E-2</v>
      </c>
    </row>
    <row r="29" spans="1:20" ht="15" customHeight="1" x14ac:dyDescent="0.3">
      <c r="A29" s="30"/>
      <c r="B29" s="6" t="s">
        <v>57</v>
      </c>
      <c r="C29" s="7">
        <v>3404.9684015999997</v>
      </c>
      <c r="D29" s="7">
        <v>3387.7407512948676</v>
      </c>
      <c r="E29" s="7">
        <v>3448.632983190158</v>
      </c>
      <c r="F29" s="7">
        <v>3498.3243973167746</v>
      </c>
      <c r="G29" s="7">
        <v>3561.542242837535</v>
      </c>
      <c r="H29" s="7">
        <v>3641.1905642559686</v>
      </c>
      <c r="I29" s="7">
        <v>3722.9527136974452</v>
      </c>
      <c r="J29" s="7">
        <v>3808.7777800376793</v>
      </c>
      <c r="K29" s="7">
        <v>3903.9346297890529</v>
      </c>
      <c r="L29" s="7">
        <v>3993.3112578214486</v>
      </c>
      <c r="M29" s="7">
        <v>4083.5852479991377</v>
      </c>
      <c r="N29" s="7">
        <v>4169.3594506255167</v>
      </c>
      <c r="O29" s="7">
        <v>4256.7857408541086</v>
      </c>
      <c r="P29" s="7">
        <v>4620.929167546441</v>
      </c>
      <c r="Q29" s="7">
        <v>4725.8816534933385</v>
      </c>
      <c r="R29" s="7">
        <v>4826.6282430941019</v>
      </c>
      <c r="S29" s="7">
        <v>4935.0218908882143</v>
      </c>
      <c r="T29" s="8">
        <v>2.346618867648731E-2</v>
      </c>
    </row>
    <row r="30" spans="1:20" ht="15" customHeight="1" x14ac:dyDescent="0.3">
      <c r="A30" s="30"/>
      <c r="B30" s="6" t="s">
        <v>58</v>
      </c>
      <c r="C30" s="7">
        <v>711.39745305270185</v>
      </c>
      <c r="D30" s="7">
        <v>689.81697678468663</v>
      </c>
      <c r="E30" s="7">
        <v>688.30592527312342</v>
      </c>
      <c r="F30" s="7">
        <v>697.11087734013017</v>
      </c>
      <c r="G30" s="7">
        <v>707.97768309173625</v>
      </c>
      <c r="H30" s="7">
        <v>719.55099534276985</v>
      </c>
      <c r="I30" s="7">
        <v>731.56168945327681</v>
      </c>
      <c r="J30" s="7">
        <v>744.74719161040309</v>
      </c>
      <c r="K30" s="7">
        <v>759.64626702834505</v>
      </c>
      <c r="L30" s="7">
        <v>774.169072296129</v>
      </c>
      <c r="M30" s="7">
        <v>789.04810877701561</v>
      </c>
      <c r="N30" s="7">
        <v>803.86470369316487</v>
      </c>
      <c r="O30" s="7">
        <v>818.07586821312577</v>
      </c>
      <c r="P30" s="7">
        <v>872.26887108260019</v>
      </c>
      <c r="Q30" s="7">
        <v>888.5811790220223</v>
      </c>
      <c r="R30" s="7">
        <v>903.59376262632054</v>
      </c>
      <c r="S30" s="7">
        <v>919.15698094010929</v>
      </c>
      <c r="T30" s="8">
        <v>1.614301581616373E-2</v>
      </c>
    </row>
    <row r="31" spans="1:20" ht="15" customHeight="1" x14ac:dyDescent="0.3">
      <c r="A31" s="30"/>
      <c r="B31" s="6" t="s">
        <v>106</v>
      </c>
      <c r="C31" s="7">
        <v>344.65512849533138</v>
      </c>
      <c r="D31" s="7">
        <v>334.19990154838854</v>
      </c>
      <c r="E31" s="7">
        <v>333.46783306733624</v>
      </c>
      <c r="F31" s="7">
        <v>337.73362270859371</v>
      </c>
      <c r="G31" s="7">
        <v>342.99833136980936</v>
      </c>
      <c r="H31" s="7">
        <v>348.60532560893722</v>
      </c>
      <c r="I31" s="7">
        <v>354.42422094544958</v>
      </c>
      <c r="J31" s="7">
        <v>360.8122828097973</v>
      </c>
      <c r="K31" s="7">
        <v>368.03053012091289</v>
      </c>
      <c r="L31" s="7">
        <v>375.0664835028125</v>
      </c>
      <c r="M31" s="7">
        <v>382.2750224260281</v>
      </c>
      <c r="N31" s="7">
        <v>389.45330989778569</v>
      </c>
      <c r="O31" s="7">
        <v>396.33828075715252</v>
      </c>
      <c r="P31" s="7">
        <v>422.5935003778817</v>
      </c>
      <c r="Q31" s="7">
        <v>430.49642519830576</v>
      </c>
      <c r="R31" s="7">
        <v>437.76966452321972</v>
      </c>
      <c r="S31" s="7">
        <v>445.30967325493828</v>
      </c>
      <c r="T31" s="8">
        <v>1.614301581616373E-2</v>
      </c>
    </row>
    <row r="32" spans="1:20" ht="15" customHeight="1" x14ac:dyDescent="0.3">
      <c r="A32" s="30"/>
      <c r="B32" s="6" t="s">
        <v>107</v>
      </c>
      <c r="C32" s="7">
        <v>264.14226193178911</v>
      </c>
      <c r="D32" s="7">
        <v>256.12941933509728</v>
      </c>
      <c r="E32" s="7">
        <v>255.56836508553974</v>
      </c>
      <c r="F32" s="7">
        <v>258.83764858550137</v>
      </c>
      <c r="G32" s="7">
        <v>262.87249948198013</v>
      </c>
      <c r="H32" s="7">
        <v>267.16967662664524</v>
      </c>
      <c r="I32" s="7">
        <v>271.62925389404546</v>
      </c>
      <c r="J32" s="7">
        <v>276.52503802926356</v>
      </c>
      <c r="K32" s="7">
        <v>282.05707284988284</v>
      </c>
      <c r="L32" s="7">
        <v>287.4493983587335</v>
      </c>
      <c r="M32" s="7">
        <v>292.97399271110606</v>
      </c>
      <c r="N32" s="7">
        <v>298.47540247646907</v>
      </c>
      <c r="O32" s="7">
        <v>303.75201560585197</v>
      </c>
      <c r="P32" s="7">
        <v>323.87390709898625</v>
      </c>
      <c r="Q32" s="7">
        <v>329.93067592484738</v>
      </c>
      <c r="R32" s="7">
        <v>335.50485639690743</v>
      </c>
      <c r="S32" s="7">
        <v>341.28348783662074</v>
      </c>
      <c r="T32" s="8">
        <v>1.614301581616373E-2</v>
      </c>
    </row>
    <row r="33" spans="1:20" ht="15" customHeight="1" x14ac:dyDescent="0.3">
      <c r="A33" s="30"/>
      <c r="B33" s="6" t="s">
        <v>108</v>
      </c>
      <c r="C33" s="7">
        <v>41.285451328477905</v>
      </c>
      <c r="D33" s="7">
        <v>40.033043551664441</v>
      </c>
      <c r="E33" s="7">
        <v>39.94535073892277</v>
      </c>
      <c r="F33" s="7">
        <v>40.456339945381224</v>
      </c>
      <c r="G33" s="7">
        <v>41.086987381675435</v>
      </c>
      <c r="H33" s="7">
        <v>41.758636426241182</v>
      </c>
      <c r="I33" s="7">
        <v>42.455668619697533</v>
      </c>
      <c r="J33" s="7">
        <v>43.220879972667156</v>
      </c>
      <c r="K33" s="7">
        <v>44.085537345795494</v>
      </c>
      <c r="L33" s="7">
        <v>44.928358145143591</v>
      </c>
      <c r="M33" s="7">
        <v>45.791852572640217</v>
      </c>
      <c r="N33" s="7">
        <v>46.651723247801471</v>
      </c>
      <c r="O33" s="7">
        <v>47.476458195322287</v>
      </c>
      <c r="P33" s="7">
        <v>50.621511038442229</v>
      </c>
      <c r="Q33" s="7">
        <v>51.568184367954757</v>
      </c>
      <c r="R33" s="7">
        <v>52.439429108922454</v>
      </c>
      <c r="S33" s="7">
        <v>53.342629548354999</v>
      </c>
      <c r="T33" s="8">
        <v>1.614301581616373E-2</v>
      </c>
    </row>
    <row r="34" spans="1:20" ht="15" customHeight="1" thickBot="1" x14ac:dyDescent="0.35">
      <c r="A34" s="30"/>
      <c r="B34" s="6" t="s">
        <v>109</v>
      </c>
      <c r="C34" s="7">
        <v>88.637485031699811</v>
      </c>
      <c r="D34" s="7">
        <v>88.840766379319319</v>
      </c>
      <c r="E34" s="7">
        <v>89.050214322540626</v>
      </c>
      <c r="F34" s="7">
        <v>89.32811568326035</v>
      </c>
      <c r="G34" s="7">
        <v>89.691327031285738</v>
      </c>
      <c r="H34" s="7">
        <v>90.19614806493631</v>
      </c>
      <c r="I34" s="7">
        <v>91.268094093483512</v>
      </c>
      <c r="J34" s="7">
        <v>92.004266518526151</v>
      </c>
      <c r="K34" s="7">
        <v>92.815748338332895</v>
      </c>
      <c r="L34" s="7">
        <v>93.673782118400354</v>
      </c>
      <c r="M34" s="7">
        <v>94.503706094630061</v>
      </c>
      <c r="N34" s="7">
        <v>95.304629627103324</v>
      </c>
      <c r="O34" s="7">
        <v>96.026262429998781</v>
      </c>
      <c r="P34" s="7">
        <v>96.785165289704565</v>
      </c>
      <c r="Q34" s="7">
        <v>97.566171473253206</v>
      </c>
      <c r="R34" s="7">
        <v>98.371441035368449</v>
      </c>
      <c r="S34" s="7">
        <v>99.211747187611081</v>
      </c>
      <c r="T34" s="8">
        <v>7.0687147985071253E-3</v>
      </c>
    </row>
    <row r="35" spans="1:20" ht="15" customHeight="1" thickBot="1" x14ac:dyDescent="0.35">
      <c r="A35" s="62" t="s">
        <v>110</v>
      </c>
      <c r="B35" s="63"/>
      <c r="C35" s="11">
        <v>4855.0861814399996</v>
      </c>
      <c r="D35" s="11">
        <v>4796.7608588940238</v>
      </c>
      <c r="E35" s="11">
        <v>4854.97067167762</v>
      </c>
      <c r="F35" s="11">
        <v>4921.7910015796415</v>
      </c>
      <c r="G35" s="11">
        <v>5006.1690711940228</v>
      </c>
      <c r="H35" s="11">
        <v>5108.4713463254975</v>
      </c>
      <c r="I35" s="11">
        <v>5214.2916407033981</v>
      </c>
      <c r="J35" s="11">
        <v>5326.0874389783366</v>
      </c>
      <c r="K35" s="11">
        <v>5450.5697854723221</v>
      </c>
      <c r="L35" s="11">
        <v>5568.5983522426677</v>
      </c>
      <c r="M35" s="11">
        <v>5688.1779305805558</v>
      </c>
      <c r="N35" s="11">
        <v>5803.109219567842</v>
      </c>
      <c r="O35" s="11">
        <v>5918.4546260555599</v>
      </c>
      <c r="P35" s="11">
        <v>6387.0721224340559</v>
      </c>
      <c r="Q35" s="11">
        <v>6524.024289479722</v>
      </c>
      <c r="R35" s="11">
        <v>6654.3073967848404</v>
      </c>
      <c r="S35" s="11">
        <v>6793.3264096558478</v>
      </c>
      <c r="T35" s="12">
        <v>2.121655411302581E-2</v>
      </c>
    </row>
    <row r="36" spans="1:20" ht="15" customHeight="1" x14ac:dyDescent="0.3">
      <c r="A36" s="32"/>
      <c r="B36" s="6" t="s">
        <v>111</v>
      </c>
      <c r="C36" s="7">
        <v>17538.01062879595</v>
      </c>
      <c r="D36" s="7">
        <v>17490.520003648173</v>
      </c>
      <c r="E36" s="7">
        <v>17580.876361183175</v>
      </c>
      <c r="F36" s="7">
        <v>17726.939253599296</v>
      </c>
      <c r="G36" s="7">
        <v>17998.425741277551</v>
      </c>
      <c r="H36" s="7">
        <v>18383.044795568305</v>
      </c>
      <c r="I36" s="7">
        <v>18746.552396528605</v>
      </c>
      <c r="J36" s="7">
        <v>19104.314963713558</v>
      </c>
      <c r="K36" s="7">
        <v>19461.327898893691</v>
      </c>
      <c r="L36" s="7">
        <v>19858.301251973793</v>
      </c>
      <c r="M36" s="7">
        <v>20396.361928253933</v>
      </c>
      <c r="N36" s="7">
        <v>21008.966092144867</v>
      </c>
      <c r="O36" s="7">
        <v>21311.10271224441</v>
      </c>
      <c r="P36" s="7">
        <v>21691.798886129494</v>
      </c>
      <c r="Q36" s="7">
        <v>22050.625413866197</v>
      </c>
      <c r="R36" s="7">
        <v>22373.775968906935</v>
      </c>
      <c r="S36" s="7">
        <v>22826.111832037292</v>
      </c>
      <c r="T36" s="8">
        <v>1.6607304205425777E-2</v>
      </c>
    </row>
    <row r="37" spans="1:20" ht="15" customHeight="1" x14ac:dyDescent="0.3">
      <c r="A37" s="32"/>
      <c r="B37" s="6" t="s">
        <v>32</v>
      </c>
      <c r="C37" s="7">
        <v>559.55791597645657</v>
      </c>
      <c r="D37" s="7">
        <v>558.52333329637918</v>
      </c>
      <c r="E37" s="7">
        <v>558.24477402424543</v>
      </c>
      <c r="F37" s="7">
        <v>562.34861417777347</v>
      </c>
      <c r="G37" s="7">
        <v>570.86025508462262</v>
      </c>
      <c r="H37" s="7">
        <v>582.29535915203905</v>
      </c>
      <c r="I37" s="7">
        <v>592.85150567098322</v>
      </c>
      <c r="J37" s="7">
        <v>603.3554718875032</v>
      </c>
      <c r="K37" s="7">
        <v>613.92944808674611</v>
      </c>
      <c r="L37" s="7">
        <v>625.52634872726878</v>
      </c>
      <c r="M37" s="7">
        <v>642.38840318690916</v>
      </c>
      <c r="N37" s="7">
        <v>662.10091036539461</v>
      </c>
      <c r="O37" s="7">
        <v>673.09113430706839</v>
      </c>
      <c r="P37" s="7">
        <v>685.91067791296678</v>
      </c>
      <c r="Q37" s="7">
        <v>697.82906344181231</v>
      </c>
      <c r="R37" s="7">
        <v>708.28965742849402</v>
      </c>
      <c r="S37" s="7">
        <v>722.83099392176302</v>
      </c>
      <c r="T37" s="8">
        <v>1.6130489160015582E-2</v>
      </c>
    </row>
    <row r="38" spans="1:20" ht="15" customHeight="1" x14ac:dyDescent="0.3">
      <c r="A38" s="32"/>
      <c r="B38" s="6" t="s">
        <v>43</v>
      </c>
      <c r="C38" s="7">
        <v>310.47119767458287</v>
      </c>
      <c r="D38" s="7">
        <v>313.40567435304797</v>
      </c>
      <c r="E38" s="7">
        <v>314.59789814426665</v>
      </c>
      <c r="F38" s="7">
        <v>318.17435748711762</v>
      </c>
      <c r="G38" s="7">
        <v>324.44718182224869</v>
      </c>
      <c r="H38" s="7">
        <v>332.50977389279979</v>
      </c>
      <c r="I38" s="7">
        <v>340.16078523324319</v>
      </c>
      <c r="J38" s="7">
        <v>347.74656797187305</v>
      </c>
      <c r="K38" s="7">
        <v>355.33476837152091</v>
      </c>
      <c r="L38" s="7">
        <v>363.65247966427228</v>
      </c>
      <c r="M38" s="7">
        <v>375.16229165466945</v>
      </c>
      <c r="N38" s="7">
        <v>388.48878263642956</v>
      </c>
      <c r="O38" s="7">
        <v>396.31584886399247</v>
      </c>
      <c r="P38" s="7">
        <v>405.08916967574277</v>
      </c>
      <c r="Q38" s="7">
        <v>413.18764372147785</v>
      </c>
      <c r="R38" s="7">
        <v>420.25715505573925</v>
      </c>
      <c r="S38" s="7">
        <v>429.69002531416044</v>
      </c>
      <c r="T38" s="8">
        <v>2.0518476902076532E-2</v>
      </c>
    </row>
    <row r="39" spans="1:20" ht="15" customHeight="1" x14ac:dyDescent="0.3">
      <c r="A39" s="32"/>
      <c r="B39" s="6" t="s">
        <v>45</v>
      </c>
      <c r="C39" s="7">
        <v>625.99983565793457</v>
      </c>
      <c r="D39" s="7">
        <v>611.73483927980374</v>
      </c>
      <c r="E39" s="7">
        <v>614.71421572943962</v>
      </c>
      <c r="F39" s="7">
        <v>621.51638754131102</v>
      </c>
      <c r="G39" s="7">
        <v>632.35868307193539</v>
      </c>
      <c r="H39" s="7">
        <v>647.79158559484574</v>
      </c>
      <c r="I39" s="7">
        <v>662.47187043713279</v>
      </c>
      <c r="J39" s="7">
        <v>678.46910223906536</v>
      </c>
      <c r="K39" s="7">
        <v>694.07857218767947</v>
      </c>
      <c r="L39" s="7">
        <v>710.81211245990585</v>
      </c>
      <c r="M39" s="7">
        <v>731.43440449873231</v>
      </c>
      <c r="N39" s="7">
        <v>754.01332602613104</v>
      </c>
      <c r="O39" s="7">
        <v>766.83805052382093</v>
      </c>
      <c r="P39" s="7">
        <v>782.34222725231211</v>
      </c>
      <c r="Q39" s="7">
        <v>797.14593421580264</v>
      </c>
      <c r="R39" s="7">
        <v>810.47005672964031</v>
      </c>
      <c r="S39" s="7">
        <v>828.92344307109306</v>
      </c>
      <c r="T39" s="8">
        <v>1.7703487302533683E-2</v>
      </c>
    </row>
    <row r="40" spans="1:20" ht="15" customHeight="1" x14ac:dyDescent="0.3">
      <c r="A40" s="32"/>
      <c r="B40" s="6" t="s">
        <v>46</v>
      </c>
      <c r="C40" s="7">
        <v>155.39360087498508</v>
      </c>
      <c r="D40" s="7">
        <v>173.79424157111495</v>
      </c>
      <c r="E40" s="7">
        <v>176.11372479051639</v>
      </c>
      <c r="F40" s="7">
        <v>214.54900278811527</v>
      </c>
      <c r="G40" s="7">
        <v>233.82897934383291</v>
      </c>
      <c r="H40" s="7">
        <v>234.31288268256631</v>
      </c>
      <c r="I40" s="7">
        <v>233.4347639859235</v>
      </c>
      <c r="J40" s="7">
        <v>233.01156628522457</v>
      </c>
      <c r="K40" s="7">
        <v>232.2697542650946</v>
      </c>
      <c r="L40" s="7">
        <v>231.5703162409383</v>
      </c>
      <c r="M40" s="7">
        <v>232.37813318411844</v>
      </c>
      <c r="N40" s="7">
        <v>234.0691269808313</v>
      </c>
      <c r="O40" s="7">
        <v>233.34976182549906</v>
      </c>
      <c r="P40" s="7">
        <v>233.58511189306256</v>
      </c>
      <c r="Q40" s="7">
        <v>233.95824091593127</v>
      </c>
      <c r="R40" s="7">
        <v>234.23043571942014</v>
      </c>
      <c r="S40" s="7">
        <v>236.13985097389403</v>
      </c>
      <c r="T40" s="8">
        <v>2.6498950409542754E-2</v>
      </c>
    </row>
    <row r="41" spans="1:20" ht="15" customHeight="1" thickBot="1" x14ac:dyDescent="0.35">
      <c r="A41" s="32"/>
      <c r="B41" s="6" t="s">
        <v>112</v>
      </c>
      <c r="C41" s="7">
        <v>343.80733372829008</v>
      </c>
      <c r="D41" s="7">
        <v>341.67152766931594</v>
      </c>
      <c r="E41" s="7">
        <v>341.45268312561484</v>
      </c>
      <c r="F41" s="7">
        <v>343.10137528436803</v>
      </c>
      <c r="G41" s="7">
        <v>348.13407269773762</v>
      </c>
      <c r="H41" s="7">
        <v>354.00047250268375</v>
      </c>
      <c r="I41" s="7">
        <v>359.53127207865742</v>
      </c>
      <c r="J41" s="7">
        <v>365.66771716081115</v>
      </c>
      <c r="K41" s="7">
        <v>371.79300284538812</v>
      </c>
      <c r="L41" s="7">
        <v>378.58359071547881</v>
      </c>
      <c r="M41" s="7">
        <v>387.92532816582099</v>
      </c>
      <c r="N41" s="7">
        <v>398.66812238685321</v>
      </c>
      <c r="O41" s="7">
        <v>404.62772213835393</v>
      </c>
      <c r="P41" s="7">
        <v>411.98326189552466</v>
      </c>
      <c r="Q41" s="7">
        <v>419.03938730350984</v>
      </c>
      <c r="R41" s="7">
        <v>425.43725413992695</v>
      </c>
      <c r="S41" s="7">
        <v>434.45061096510176</v>
      </c>
      <c r="T41" s="8">
        <v>1.4732522203641851E-2</v>
      </c>
    </row>
    <row r="42" spans="1:20" ht="15" customHeight="1" thickBot="1" x14ac:dyDescent="0.35">
      <c r="A42" s="62" t="s">
        <v>113</v>
      </c>
      <c r="B42" s="63"/>
      <c r="C42" s="11">
        <v>19533.240512708198</v>
      </c>
      <c r="D42" s="11">
        <v>19489.649619817839</v>
      </c>
      <c r="E42" s="11">
        <v>19585.999656997261</v>
      </c>
      <c r="F42" s="11">
        <v>19786.628990877984</v>
      </c>
      <c r="G42" s="11">
        <v>20108.054913297929</v>
      </c>
      <c r="H42" s="11">
        <v>20533.954869393237</v>
      </c>
      <c r="I42" s="11">
        <v>20935.002593934543</v>
      </c>
      <c r="J42" s="11">
        <v>21332.565389258034</v>
      </c>
      <c r="K42" s="11">
        <v>21728.733444650119</v>
      </c>
      <c r="L42" s="11">
        <v>22168.446099781657</v>
      </c>
      <c r="M42" s="11">
        <v>22765.650488944186</v>
      </c>
      <c r="N42" s="11">
        <v>23446.306360540508</v>
      </c>
      <c r="O42" s="11">
        <v>23785.325229903145</v>
      </c>
      <c r="P42" s="11">
        <v>24210.709334759104</v>
      </c>
      <c r="Q42" s="11">
        <v>24611.785683464728</v>
      </c>
      <c r="R42" s="11">
        <v>24972.460527980154</v>
      </c>
      <c r="S42" s="11">
        <v>25478.146756283302</v>
      </c>
      <c r="T42" s="12">
        <v>1.6745118716424701E-2</v>
      </c>
    </row>
    <row r="43" spans="1:20" ht="15" customHeight="1" x14ac:dyDescent="0.3">
      <c r="A43" s="30"/>
      <c r="B43" s="6" t="s">
        <v>114</v>
      </c>
      <c r="C43" s="7">
        <v>4468.8899916589153</v>
      </c>
      <c r="D43" s="7">
        <v>4424.7369506949308</v>
      </c>
      <c r="E43" s="7">
        <v>4424.0620847230475</v>
      </c>
      <c r="F43" s="7">
        <v>4461.7896792040929</v>
      </c>
      <c r="G43" s="7">
        <v>4523.5932445003682</v>
      </c>
      <c r="H43" s="7">
        <v>4616.6287043764505</v>
      </c>
      <c r="I43" s="7">
        <v>4707.6494203841476</v>
      </c>
      <c r="J43" s="7">
        <v>4818.6995473879379</v>
      </c>
      <c r="K43" s="7">
        <v>4933.0635635296194</v>
      </c>
      <c r="L43" s="7">
        <v>5068.8164064120165</v>
      </c>
      <c r="M43" s="7">
        <v>5239.3744022060409</v>
      </c>
      <c r="N43" s="7">
        <v>5428.4004905919273</v>
      </c>
      <c r="O43" s="7">
        <v>5540.8200143187669</v>
      </c>
      <c r="P43" s="7">
        <v>5675.5331252274464</v>
      </c>
      <c r="Q43" s="7">
        <v>5806.5962159346991</v>
      </c>
      <c r="R43" s="7">
        <v>5928.5375895860434</v>
      </c>
      <c r="S43" s="7">
        <v>6083.8519152949884</v>
      </c>
      <c r="T43" s="8">
        <v>1.9468205080708678E-2</v>
      </c>
    </row>
    <row r="44" spans="1:20" ht="15" customHeight="1" thickBot="1" x14ac:dyDescent="0.35">
      <c r="A44" s="33"/>
      <c r="B44" s="6" t="s">
        <v>115</v>
      </c>
      <c r="C44" s="7">
        <v>233.80531213992887</v>
      </c>
      <c r="D44" s="7">
        <v>233.80530888378109</v>
      </c>
      <c r="E44" s="7">
        <v>233.82449780298893</v>
      </c>
      <c r="F44" s="7">
        <v>233.84396666609797</v>
      </c>
      <c r="G44" s="7">
        <v>233.32917225868334</v>
      </c>
      <c r="H44" s="7">
        <v>246.08180380375578</v>
      </c>
      <c r="I44" s="7">
        <v>246.08175411002003</v>
      </c>
      <c r="J44" s="7">
        <v>246.08092018255496</v>
      </c>
      <c r="K44" s="7">
        <v>246.05002289493692</v>
      </c>
      <c r="L44" s="7">
        <v>246.1322330080921</v>
      </c>
      <c r="M44" s="7">
        <v>246.14372547570301</v>
      </c>
      <c r="N44" s="7">
        <v>246.09203728750282</v>
      </c>
      <c r="O44" s="7">
        <v>246.08091116778553</v>
      </c>
      <c r="P44" s="7">
        <v>246.07877212265512</v>
      </c>
      <c r="Q44" s="7">
        <v>246.09125894595789</v>
      </c>
      <c r="R44" s="7">
        <v>246.1322330080921</v>
      </c>
      <c r="S44" s="7">
        <v>246.13324774025088</v>
      </c>
      <c r="T44" s="8">
        <v>3.216679766541608E-3</v>
      </c>
    </row>
    <row r="45" spans="1:20" ht="15" customHeight="1" thickBot="1" x14ac:dyDescent="0.35">
      <c r="A45" s="62" t="s">
        <v>116</v>
      </c>
      <c r="B45" s="63"/>
      <c r="C45" s="11">
        <v>4702.6953037988442</v>
      </c>
      <c r="D45" s="11">
        <v>4658.5422595787122</v>
      </c>
      <c r="E45" s="11">
        <v>4657.8865825260364</v>
      </c>
      <c r="F45" s="11">
        <v>4695.6336458701908</v>
      </c>
      <c r="G45" s="11">
        <v>4756.9224167590519</v>
      </c>
      <c r="H45" s="11">
        <v>4862.7105081802065</v>
      </c>
      <c r="I45" s="11">
        <v>4953.7311744941671</v>
      </c>
      <c r="J45" s="11">
        <v>5064.7804675704929</v>
      </c>
      <c r="K45" s="11">
        <v>5179.1135864245562</v>
      </c>
      <c r="L45" s="11">
        <v>5314.9486394201085</v>
      </c>
      <c r="M45" s="11">
        <v>5485.5181276817439</v>
      </c>
      <c r="N45" s="11">
        <v>5674.4925278794299</v>
      </c>
      <c r="O45" s="11">
        <v>5786.9009254865523</v>
      </c>
      <c r="P45" s="11">
        <v>5921.6118973501016</v>
      </c>
      <c r="Q45" s="11">
        <v>6052.6874748806567</v>
      </c>
      <c r="R45" s="11">
        <v>6174.6698225941354</v>
      </c>
      <c r="S45" s="11">
        <v>6329.9851630352396</v>
      </c>
      <c r="T45" s="12">
        <v>1.874617395371958E-2</v>
      </c>
    </row>
    <row r="46" spans="1:20" ht="15" customHeight="1" x14ac:dyDescent="0.3">
      <c r="A46" s="30"/>
      <c r="B46" s="6" t="s">
        <v>117</v>
      </c>
      <c r="C46" s="7">
        <v>1005.72655533137</v>
      </c>
      <c r="D46" s="7">
        <v>1000.3602842447068</v>
      </c>
      <c r="E46" s="7">
        <v>998.68023960564676</v>
      </c>
      <c r="F46" s="7">
        <v>1001.6682060361508</v>
      </c>
      <c r="G46" s="7">
        <v>1016.0581356217358</v>
      </c>
      <c r="H46" s="7">
        <v>1028.8272849414629</v>
      </c>
      <c r="I46" s="7">
        <v>1040.5363298371417</v>
      </c>
      <c r="J46" s="7">
        <v>1054.0412173842608</v>
      </c>
      <c r="K46" s="7">
        <v>1067.7317009276101</v>
      </c>
      <c r="L46" s="7">
        <v>1084.1183412972216</v>
      </c>
      <c r="M46" s="7">
        <v>1107.6742544432107</v>
      </c>
      <c r="N46" s="7">
        <v>1135.6516667044123</v>
      </c>
      <c r="O46" s="7">
        <v>1149.5778542837272</v>
      </c>
      <c r="P46" s="7">
        <v>1168.2397116300401</v>
      </c>
      <c r="Q46" s="7">
        <v>1186.2890714771238</v>
      </c>
      <c r="R46" s="7">
        <v>1202.6357497155298</v>
      </c>
      <c r="S46" s="7">
        <v>1226.508874168765</v>
      </c>
      <c r="T46" s="8">
        <v>1.2481096746377984E-2</v>
      </c>
    </row>
    <row r="47" spans="1:20" ht="15" customHeight="1" x14ac:dyDescent="0.3">
      <c r="A47" s="30"/>
      <c r="B47" s="6" t="s">
        <v>118</v>
      </c>
      <c r="C47" s="7">
        <v>45.436940301517076</v>
      </c>
      <c r="D47" s="7">
        <v>302.64714524253736</v>
      </c>
      <c r="E47" s="7">
        <v>300.54801867404672</v>
      </c>
      <c r="F47" s="7">
        <v>299.88312388177536</v>
      </c>
      <c r="G47" s="7">
        <v>301.47970657997672</v>
      </c>
      <c r="H47" s="7">
        <v>303.71514128885389</v>
      </c>
      <c r="I47" s="7">
        <v>305.36565584417008</v>
      </c>
      <c r="J47" s="7">
        <v>307.27384596976981</v>
      </c>
      <c r="K47" s="7">
        <v>309.26529089264085</v>
      </c>
      <c r="L47" s="7">
        <v>311.4551525091054</v>
      </c>
      <c r="M47" s="7">
        <v>315.47485440656465</v>
      </c>
      <c r="N47" s="7">
        <v>320.3654821631493</v>
      </c>
      <c r="O47" s="7">
        <v>322.1389014943706</v>
      </c>
      <c r="P47" s="7">
        <v>325.38782838340762</v>
      </c>
      <c r="Q47" s="7">
        <v>328.76302912344534</v>
      </c>
      <c r="R47" s="7">
        <v>331.94613271828041</v>
      </c>
      <c r="S47" s="7">
        <v>337.38645425294095</v>
      </c>
      <c r="T47" s="8">
        <v>0.13349578687223795</v>
      </c>
    </row>
    <row r="48" spans="1:20" ht="15" customHeight="1" thickBot="1" x14ac:dyDescent="0.35">
      <c r="A48" s="30"/>
      <c r="B48" s="6" t="s">
        <v>119</v>
      </c>
      <c r="C48" s="7">
        <v>38.245915059123128</v>
      </c>
      <c r="D48" s="7">
        <v>38.24591452648189</v>
      </c>
      <c r="E48" s="7">
        <v>38.249053453341084</v>
      </c>
      <c r="F48" s="7">
        <v>38.252238173474048</v>
      </c>
      <c r="G48" s="7">
        <v>38.168028011614645</v>
      </c>
      <c r="H48" s="7">
        <v>40.254105776012203</v>
      </c>
      <c r="I48" s="7">
        <v>40.254097647101958</v>
      </c>
      <c r="J48" s="7">
        <v>40.253961233097066</v>
      </c>
      <c r="K48" s="7">
        <v>40.248907049225103</v>
      </c>
      <c r="L48" s="7">
        <v>40.262354994337883</v>
      </c>
      <c r="M48" s="7">
        <v>40.264234934259022</v>
      </c>
      <c r="N48" s="7">
        <v>40.255779771126193</v>
      </c>
      <c r="O48" s="7">
        <v>40.253959758459459</v>
      </c>
      <c r="P48" s="7">
        <v>40.253609853071872</v>
      </c>
      <c r="Q48" s="7">
        <v>40.255652449876123</v>
      </c>
      <c r="R48" s="7">
        <v>40.262354994337883</v>
      </c>
      <c r="S48" s="7">
        <v>40.262520984407132</v>
      </c>
      <c r="T48" s="8">
        <v>3.216679766541608E-3</v>
      </c>
    </row>
    <row r="49" spans="1:20" ht="15" customHeight="1" thickBot="1" x14ac:dyDescent="0.35">
      <c r="A49" s="62" t="s">
        <v>120</v>
      </c>
      <c r="B49" s="63"/>
      <c r="C49" s="11">
        <v>25325.34522719905</v>
      </c>
      <c r="D49" s="11">
        <v>25489.445223410265</v>
      </c>
      <c r="E49" s="11">
        <v>25581.363551256334</v>
      </c>
      <c r="F49" s="11">
        <v>25822.066204839572</v>
      </c>
      <c r="G49" s="11">
        <v>26220.683200270301</v>
      </c>
      <c r="H49" s="11">
        <v>26769.461909579775</v>
      </c>
      <c r="I49" s="11">
        <v>27274.889851757122</v>
      </c>
      <c r="J49" s="11">
        <v>27798.914881415654</v>
      </c>
      <c r="K49" s="11">
        <v>28325.092929944163</v>
      </c>
      <c r="L49" s="11">
        <v>28919.230588002429</v>
      </c>
      <c r="M49" s="11">
        <v>29714.581960409967</v>
      </c>
      <c r="N49" s="11">
        <v>30617.07181705863</v>
      </c>
      <c r="O49" s="11">
        <v>31084.196870926247</v>
      </c>
      <c r="P49" s="11">
        <v>31666.202381975731</v>
      </c>
      <c r="Q49" s="11">
        <v>32219.780911395832</v>
      </c>
      <c r="R49" s="11">
        <v>32721.974588002431</v>
      </c>
      <c r="S49" s="11">
        <v>33412.289768724659</v>
      </c>
      <c r="T49" s="12">
        <v>1.7470740566290388E-2</v>
      </c>
    </row>
    <row r="50" spans="1:20" ht="15" customHeight="1" thickBot="1" x14ac:dyDescent="0.35">
      <c r="A50" s="62" t="s">
        <v>121</v>
      </c>
      <c r="B50" s="63"/>
      <c r="C50" s="11">
        <v>165.94877280094801</v>
      </c>
      <c r="D50" s="11">
        <v>165.94877658973701</v>
      </c>
      <c r="E50" s="11">
        <v>165.92644874366999</v>
      </c>
      <c r="F50" s="11">
        <v>165.90379516042799</v>
      </c>
      <c r="G50" s="11">
        <v>165.50279972970199</v>
      </c>
      <c r="H50" s="11">
        <v>174.66409042023199</v>
      </c>
      <c r="I50" s="11">
        <v>174.66414824287801</v>
      </c>
      <c r="J50" s="11">
        <v>174.66511858434799</v>
      </c>
      <c r="K50" s="11">
        <v>174.70107005583799</v>
      </c>
      <c r="L50" s="11">
        <v>174.60541199757</v>
      </c>
      <c r="M50" s="11">
        <v>174.59203959003801</v>
      </c>
      <c r="N50" s="11">
        <v>174.652182941371</v>
      </c>
      <c r="O50" s="11">
        <v>174.665129073755</v>
      </c>
      <c r="P50" s="11">
        <v>174.667618024273</v>
      </c>
      <c r="Q50" s="11">
        <v>174.65308860416599</v>
      </c>
      <c r="R50" s="11">
        <v>174.60541199757</v>
      </c>
      <c r="S50" s="11">
        <v>174.60423127534199</v>
      </c>
      <c r="T50" s="11">
        <v>3.1827250278204655E-3</v>
      </c>
    </row>
    <row r="51" spans="1:20" ht="15" customHeight="1" thickBot="1" x14ac:dyDescent="0.35">
      <c r="A51" s="62" t="s">
        <v>133</v>
      </c>
      <c r="B51" s="63"/>
      <c r="C51" s="11">
        <v>4647.2440000000006</v>
      </c>
      <c r="D51" s="11">
        <v>4680.6000000000004</v>
      </c>
      <c r="E51" s="11">
        <v>4729.0200000000004</v>
      </c>
      <c r="F51" s="11">
        <v>4806.4920000000002</v>
      </c>
      <c r="G51" s="11">
        <v>4945.2960000000003</v>
      </c>
      <c r="H51" s="11">
        <v>5088.4040000000005</v>
      </c>
      <c r="I51" s="11">
        <v>5227.2080000000005</v>
      </c>
      <c r="J51" s="11">
        <v>5358.4800000000005</v>
      </c>
      <c r="K51" s="11">
        <v>5499.4360000000006</v>
      </c>
      <c r="L51" s="11">
        <v>5643.6200000000008</v>
      </c>
      <c r="M51" s="11">
        <v>5807.1720000000005</v>
      </c>
      <c r="N51" s="11">
        <v>5998.7000000000007</v>
      </c>
      <c r="O51" s="11">
        <v>6122.4400000000005</v>
      </c>
      <c r="P51" s="11">
        <v>6250.4840000000004</v>
      </c>
      <c r="Q51" s="11">
        <v>6369.92</v>
      </c>
      <c r="R51" s="11">
        <v>6480.7480000000005</v>
      </c>
      <c r="S51" s="11">
        <v>6626.0080000000007</v>
      </c>
      <c r="T51" s="12">
        <v>2.2418101833119319E-2</v>
      </c>
    </row>
    <row r="52" spans="1:20" ht="15" customHeight="1" thickBot="1" x14ac:dyDescent="0.35">
      <c r="A52" s="62" t="s">
        <v>123</v>
      </c>
      <c r="B52" s="63"/>
      <c r="C52" s="11">
        <v>167.38200000000001</v>
      </c>
      <c r="D52" s="11">
        <v>169.57000000000002</v>
      </c>
      <c r="E52" s="11">
        <v>172.852</v>
      </c>
      <c r="F52" s="11">
        <v>176.13400000000001</v>
      </c>
      <c r="G52" s="11">
        <v>179.41600000000003</v>
      </c>
      <c r="H52" s="11">
        <v>182.69800000000001</v>
      </c>
      <c r="I52" s="11">
        <v>185.98000000000002</v>
      </c>
      <c r="J52" s="11">
        <v>189.262</v>
      </c>
      <c r="K52" s="11">
        <v>192.54400000000001</v>
      </c>
      <c r="L52" s="11">
        <v>195.82600000000002</v>
      </c>
      <c r="M52" s="11">
        <v>198.01400000000001</v>
      </c>
      <c r="N52" s="11">
        <v>201.29600000000002</v>
      </c>
      <c r="O52" s="11">
        <v>204.578</v>
      </c>
      <c r="P52" s="11">
        <v>206.76600000000002</v>
      </c>
      <c r="Q52" s="11">
        <v>210.048</v>
      </c>
      <c r="R52" s="11">
        <v>213.33</v>
      </c>
      <c r="S52" s="11">
        <v>216.61200000000002</v>
      </c>
      <c r="T52" s="12">
        <v>1.624485519810781E-2</v>
      </c>
    </row>
    <row r="53" spans="1:20" ht="15" customHeight="1" thickBot="1" x14ac:dyDescent="0.35">
      <c r="A53" s="62" t="s">
        <v>124</v>
      </c>
      <c r="B53" s="63"/>
      <c r="C53" s="11">
        <v>30305.920000000002</v>
      </c>
      <c r="D53" s="11">
        <v>30505.563999999998</v>
      </c>
      <c r="E53" s="11">
        <v>30649.162000000004</v>
      </c>
      <c r="F53" s="11">
        <v>30970.596000000001</v>
      </c>
      <c r="G53" s="11">
        <v>31510.898000000005</v>
      </c>
      <c r="H53" s="11">
        <v>32215.22800000001</v>
      </c>
      <c r="I53" s="11">
        <v>32862.741999999998</v>
      </c>
      <c r="J53" s="11">
        <v>33521.322000000007</v>
      </c>
      <c r="K53" s="11">
        <v>34191.774000000005</v>
      </c>
      <c r="L53" s="11">
        <v>34933.281999999999</v>
      </c>
      <c r="M53" s="11">
        <v>35894.360000000008</v>
      </c>
      <c r="N53" s="11">
        <v>36991.72</v>
      </c>
      <c r="O53" s="11">
        <v>37585.880000000005</v>
      </c>
      <c r="P53" s="11">
        <v>38298.120000000003</v>
      </c>
      <c r="Q53" s="11">
        <v>38974.402000000002</v>
      </c>
      <c r="R53" s="11">
        <v>39590.658000000003</v>
      </c>
      <c r="S53" s="11">
        <v>40429.514000000003</v>
      </c>
      <c r="T53" s="12">
        <v>1.8176784671916524E-2</v>
      </c>
    </row>
    <row r="54" spans="1:20" ht="15" customHeight="1" x14ac:dyDescent="0.3">
      <c r="A54" s="30"/>
      <c r="B54" s="6" t="s">
        <v>65</v>
      </c>
      <c r="C54" s="7">
        <v>6857.10887</v>
      </c>
      <c r="D54" s="7">
        <v>6288.0406089954131</v>
      </c>
      <c r="E54" s="7">
        <v>6253.5082870797787</v>
      </c>
      <c r="F54" s="7">
        <v>6324.7475467932391</v>
      </c>
      <c r="G54" s="7">
        <v>6402.8402394322984</v>
      </c>
      <c r="H54" s="7">
        <v>6506.7872957096806</v>
      </c>
      <c r="I54" s="7">
        <v>6598.1829479104963</v>
      </c>
      <c r="J54" s="7">
        <v>6718.2298508729082</v>
      </c>
      <c r="K54" s="7">
        <v>6958.9710592767287</v>
      </c>
      <c r="L54" s="7">
        <v>7128.7401917751422</v>
      </c>
      <c r="M54" s="7">
        <v>7278.713092348833</v>
      </c>
      <c r="N54" s="7">
        <v>7420.8378991070722</v>
      </c>
      <c r="O54" s="7">
        <v>7518.1904678699457</v>
      </c>
      <c r="P54" s="7">
        <v>7539.0405484706271</v>
      </c>
      <c r="Q54" s="7">
        <v>7716.1001313577708</v>
      </c>
      <c r="R54" s="7">
        <v>7882.6068525679148</v>
      </c>
      <c r="S54" s="7">
        <v>8010.8024742199223</v>
      </c>
      <c r="T54" s="8">
        <v>9.7664481628449984E-3</v>
      </c>
    </row>
    <row r="55" spans="1:20" ht="15" customHeight="1" x14ac:dyDescent="0.3">
      <c r="A55" s="30"/>
      <c r="B55" s="6" t="s">
        <v>125</v>
      </c>
      <c r="C55" s="7">
        <v>360.0603498839285</v>
      </c>
      <c r="D55" s="7">
        <v>330.15385882239184</v>
      </c>
      <c r="E55" s="7">
        <v>329.56787202036128</v>
      </c>
      <c r="F55" s="7">
        <v>333.8606906424111</v>
      </c>
      <c r="G55" s="7">
        <v>339.11230930672548</v>
      </c>
      <c r="H55" s="7">
        <v>345.33126145364469</v>
      </c>
      <c r="I55" s="7">
        <v>352.40592516461624</v>
      </c>
      <c r="J55" s="7">
        <v>359.90681844688049</v>
      </c>
      <c r="K55" s="7">
        <v>371.81677028254131</v>
      </c>
      <c r="L55" s="7">
        <v>383.02436705750938</v>
      </c>
      <c r="M55" s="7">
        <v>392.08778592205545</v>
      </c>
      <c r="N55" s="7">
        <v>400.83487734302372</v>
      </c>
      <c r="O55" s="7">
        <v>407.19135760102961</v>
      </c>
      <c r="P55" s="7">
        <v>407.85738059684257</v>
      </c>
      <c r="Q55" s="7">
        <v>418.06058678811371</v>
      </c>
      <c r="R55" s="7">
        <v>430.12640749437469</v>
      </c>
      <c r="S55" s="7">
        <v>439.24277300319505</v>
      </c>
      <c r="T55" s="8">
        <v>1.2501284480488595E-2</v>
      </c>
    </row>
    <row r="56" spans="1:20" ht="15" customHeight="1" thickBot="1" x14ac:dyDescent="0.35">
      <c r="A56" s="30"/>
      <c r="B56" s="6" t="s">
        <v>126</v>
      </c>
      <c r="C56" s="7">
        <v>373.15345351607147</v>
      </c>
      <c r="D56" s="7">
        <v>342.15945368866068</v>
      </c>
      <c r="E56" s="7">
        <v>341.55215827564717</v>
      </c>
      <c r="F56" s="7">
        <v>346.00107939304428</v>
      </c>
      <c r="G56" s="7">
        <v>351.44366600878823</v>
      </c>
      <c r="H56" s="7">
        <v>357.88876187014085</v>
      </c>
      <c r="I56" s="7">
        <v>365.22068607969317</v>
      </c>
      <c r="J56" s="7">
        <v>372.99433911767619</v>
      </c>
      <c r="K56" s="7">
        <v>385.33738011099734</v>
      </c>
      <c r="L56" s="7">
        <v>396.9525258596006</v>
      </c>
      <c r="M56" s="7">
        <v>406.34552359194839</v>
      </c>
      <c r="N56" s="7">
        <v>415.41069106458821</v>
      </c>
      <c r="O56" s="7">
        <v>421.99831605924891</v>
      </c>
      <c r="P56" s="7">
        <v>422.68855807309149</v>
      </c>
      <c r="Q56" s="7">
        <v>433.26278994404521</v>
      </c>
      <c r="R56" s="7">
        <v>445.76736776689745</v>
      </c>
      <c r="S56" s="7">
        <v>455.21523747603851</v>
      </c>
      <c r="T56" s="8">
        <v>1.2501284480488595E-2</v>
      </c>
    </row>
    <row r="57" spans="1:20" ht="15" customHeight="1" thickBot="1" x14ac:dyDescent="0.35">
      <c r="A57" s="62" t="s">
        <v>127</v>
      </c>
      <c r="B57" s="63"/>
      <c r="C57" s="11">
        <v>7590.3226734</v>
      </c>
      <c r="D57" s="11">
        <v>6960.3539215064657</v>
      </c>
      <c r="E57" s="11">
        <v>6924.6283173757874</v>
      </c>
      <c r="F57" s="11">
        <v>7004.6093168286943</v>
      </c>
      <c r="G57" s="11">
        <v>7093.3962147478123</v>
      </c>
      <c r="H57" s="11">
        <v>7210.007319033466</v>
      </c>
      <c r="I57" s="11">
        <v>7315.8095591548054</v>
      </c>
      <c r="J57" s="11">
        <v>7451.1310084374654</v>
      </c>
      <c r="K57" s="11">
        <v>7716.1252096702674</v>
      </c>
      <c r="L57" s="11">
        <v>7908.7170846922518</v>
      </c>
      <c r="M57" s="11">
        <v>8077.1464018628367</v>
      </c>
      <c r="N57" s="11">
        <v>8237.0834675146834</v>
      </c>
      <c r="O57" s="11">
        <v>8347.3801415302241</v>
      </c>
      <c r="P57" s="11">
        <v>8369.5864871405611</v>
      </c>
      <c r="Q57" s="11">
        <v>8567.4235080899307</v>
      </c>
      <c r="R57" s="11">
        <v>8758.5006278291876</v>
      </c>
      <c r="S57" s="11">
        <v>8905.2604846991562</v>
      </c>
      <c r="T57" s="12">
        <v>1.0035525525528222E-2</v>
      </c>
    </row>
    <row r="58" spans="1:20" ht="15" customHeight="1" thickBot="1" x14ac:dyDescent="0.35">
      <c r="A58" s="62" t="s">
        <v>128</v>
      </c>
      <c r="B58" s="63"/>
      <c r="C58" s="11">
        <v>1231.43625</v>
      </c>
      <c r="D58" s="11">
        <v>1246.7528981200319</v>
      </c>
      <c r="E58" s="11">
        <v>1251.2041212058173</v>
      </c>
      <c r="F58" s="11">
        <v>1267.7647539961922</v>
      </c>
      <c r="G58" s="11">
        <v>1285.4263192859237</v>
      </c>
      <c r="H58" s="11">
        <v>1298.211068897414</v>
      </c>
      <c r="I58" s="11">
        <v>1309.1717550180776</v>
      </c>
      <c r="J58" s="11">
        <v>1321.3733484991847</v>
      </c>
      <c r="K58" s="11">
        <v>1342.651473940525</v>
      </c>
      <c r="L58" s="11">
        <v>1360.9913266057686</v>
      </c>
      <c r="M58" s="11">
        <v>1374.540102157275</v>
      </c>
      <c r="N58" s="11">
        <v>1387.9356304934345</v>
      </c>
      <c r="O58" s="11">
        <v>1399.3257870311115</v>
      </c>
      <c r="P58" s="11">
        <v>1394.0820259583365</v>
      </c>
      <c r="Q58" s="11">
        <v>1417.8842513461457</v>
      </c>
      <c r="R58" s="11">
        <v>1435.8049655695304</v>
      </c>
      <c r="S58" s="11">
        <v>1448.4939319884832</v>
      </c>
      <c r="T58" s="12">
        <v>1.0198098371042352E-2</v>
      </c>
    </row>
    <row r="59" spans="1:20" ht="15" customHeight="1" thickBot="1" x14ac:dyDescent="0.35">
      <c r="A59" s="62" t="s">
        <v>135</v>
      </c>
      <c r="B59" s="63"/>
      <c r="C59" s="11">
        <v>51836.286</v>
      </c>
      <c r="D59" s="11">
        <v>52448.107999999993</v>
      </c>
      <c r="E59" s="11">
        <v>53075.097999999998</v>
      </c>
      <c r="F59" s="11">
        <v>53951.137999999999</v>
      </c>
      <c r="G59" s="11">
        <v>55746.317000000003</v>
      </c>
      <c r="H59" s="11">
        <v>57594.38700000001</v>
      </c>
      <c r="I59" s="11">
        <v>59421.247999999992</v>
      </c>
      <c r="J59" s="11">
        <v>61160.986000000004</v>
      </c>
      <c r="K59" s="11">
        <v>62669.821000000004</v>
      </c>
      <c r="L59" s="11">
        <v>64306.898999999998</v>
      </c>
      <c r="M59" s="11">
        <v>66144.125</v>
      </c>
      <c r="N59" s="11">
        <v>68086.342000000004</v>
      </c>
      <c r="O59" s="11">
        <v>69584.703999999998</v>
      </c>
      <c r="P59" s="11">
        <v>71017.716</v>
      </c>
      <c r="Q59" s="11">
        <v>72312.264999999999</v>
      </c>
      <c r="R59" s="11">
        <v>73452.915000000008</v>
      </c>
      <c r="S59" s="11">
        <v>74766.531000000003</v>
      </c>
      <c r="T59" s="12">
        <v>2.3156539981384228E-2</v>
      </c>
    </row>
    <row r="60" spans="1:20" ht="15" customHeight="1" thickBot="1" x14ac:dyDescent="0.35">
      <c r="A60" s="62" t="s">
        <v>136</v>
      </c>
      <c r="B60" s="63"/>
      <c r="C60" s="11">
        <v>49502.257491734235</v>
      </c>
      <c r="D60" s="11">
        <v>50123.935235981109</v>
      </c>
      <c r="E60" s="11">
        <v>50839.019534170904</v>
      </c>
      <c r="F60" s="11">
        <v>51836.791153398684</v>
      </c>
      <c r="G60" s="11">
        <v>53859.151068056097</v>
      </c>
      <c r="H60" s="11">
        <v>55800.737576405401</v>
      </c>
      <c r="I60" s="11">
        <v>57664.655464162388</v>
      </c>
      <c r="J60" s="11">
        <v>59450.098090452448</v>
      </c>
      <c r="K60" s="11">
        <v>60982.8780779304</v>
      </c>
      <c r="L60" s="11">
        <v>62656.918640451724</v>
      </c>
      <c r="M60" s="11">
        <v>64476.790244362754</v>
      </c>
      <c r="N60" s="11">
        <v>66392.948930153216</v>
      </c>
      <c r="O60" s="11">
        <v>67602.648193928791</v>
      </c>
      <c r="P60" s="11">
        <v>68885.892834884682</v>
      </c>
      <c r="Q60" s="11">
        <v>70103.386896202341</v>
      </c>
      <c r="R60" s="11">
        <v>71226.674384891608</v>
      </c>
      <c r="S60" s="11">
        <v>72507.687344207327</v>
      </c>
      <c r="T60" s="12">
        <v>2.4141442616819608E-2</v>
      </c>
    </row>
    <row r="61" spans="1:20" ht="15" customHeight="1" thickBot="1" x14ac:dyDescent="0.35">
      <c r="A61" s="62" t="s">
        <v>137</v>
      </c>
      <c r="B61" s="63"/>
      <c r="C61" s="11">
        <v>66288.125802480004</v>
      </c>
      <c r="D61" s="11">
        <v>66203.306614286863</v>
      </c>
      <c r="E61" s="11">
        <v>66855.561176012197</v>
      </c>
      <c r="F61" s="11">
        <v>67904.596849097172</v>
      </c>
      <c r="G61" s="11">
        <v>69902.490857870376</v>
      </c>
      <c r="H61" s="11">
        <v>71994.913552955433</v>
      </c>
      <c r="I61" s="11">
        <v>74057.4624793814</v>
      </c>
      <c r="J61" s="11">
        <v>76070.928733298293</v>
      </c>
      <c r="K61" s="11">
        <v>78006.801611961142</v>
      </c>
      <c r="L61" s="11">
        <v>79988.708653952111</v>
      </c>
      <c r="M61" s="11">
        <v>82143.752926120083</v>
      </c>
      <c r="N61" s="11">
        <v>84390.427741914711</v>
      </c>
      <c r="O61" s="11">
        <v>86141.356268509742</v>
      </c>
      <c r="P61" s="11">
        <v>88119.287441793844</v>
      </c>
      <c r="Q61" s="11">
        <v>89790.261055774346</v>
      </c>
      <c r="R61" s="11">
        <v>91286.599585725256</v>
      </c>
      <c r="S61" s="11">
        <v>92915.692279641429</v>
      </c>
      <c r="T61" s="12">
        <v>2.1329398198536298E-2</v>
      </c>
    </row>
    <row r="62" spans="1:20" ht="15" customHeight="1" thickBot="1" x14ac:dyDescent="0.35">
      <c r="A62" s="62" t="s">
        <v>138</v>
      </c>
      <c r="B62" s="63"/>
      <c r="C62" s="11">
        <v>63303.375402297097</v>
      </c>
      <c r="D62" s="11">
        <v>63269.589308013077</v>
      </c>
      <c r="E62" s="11">
        <v>64038.905412765176</v>
      </c>
      <c r="F62" s="11">
        <v>65243.413498013411</v>
      </c>
      <c r="G62" s="11">
        <v>67536.099562370204</v>
      </c>
      <c r="H62" s="11">
        <v>69752.791674029941</v>
      </c>
      <c r="I62" s="11">
        <v>71868.198702653666</v>
      </c>
      <c r="J62" s="11">
        <v>73942.957280420567</v>
      </c>
      <c r="K62" s="11">
        <v>75907.018658175686</v>
      </c>
      <c r="L62" s="11">
        <v>77936.365898866847</v>
      </c>
      <c r="M62" s="11">
        <v>80073.105922894945</v>
      </c>
      <c r="N62" s="11">
        <v>82291.531527170722</v>
      </c>
      <c r="O62" s="11">
        <v>83687.699566386698</v>
      </c>
      <c r="P62" s="11">
        <v>85474.106086456086</v>
      </c>
      <c r="Q62" s="11">
        <v>87047.493399687577</v>
      </c>
      <c r="R62" s="11">
        <v>88519.848455251005</v>
      </c>
      <c r="S62" s="11">
        <v>90108.526837801503</v>
      </c>
      <c r="T62" s="12">
        <v>2.2312542005594072E-2</v>
      </c>
    </row>
    <row r="63" spans="1:20" ht="15" customHeight="1" x14ac:dyDescent="0.3">
      <c r="A63" s="26" t="s">
        <v>199</v>
      </c>
      <c r="B63" s="32"/>
      <c r="C63" s="27"/>
      <c r="D63" s="27"/>
      <c r="E63" s="27"/>
      <c r="F63" s="27"/>
      <c r="G63" s="27"/>
      <c r="H63" s="27"/>
      <c r="I63" s="27"/>
      <c r="J63" s="27"/>
      <c r="K63" s="27"/>
      <c r="L63" s="27"/>
      <c r="M63" s="27"/>
      <c r="N63" s="27"/>
      <c r="O63" s="27"/>
      <c r="P63" s="27"/>
      <c r="Q63" s="27"/>
      <c r="R63" s="27"/>
      <c r="S63" s="27"/>
      <c r="T63" s="37"/>
    </row>
    <row r="64" spans="1:20" ht="15" customHeight="1" x14ac:dyDescent="0.3">
      <c r="A64" s="26" t="s">
        <v>200</v>
      </c>
    </row>
    <row r="65" spans="1:1" ht="15" customHeight="1" x14ac:dyDescent="0.3">
      <c r="A65" s="26" t="s">
        <v>196</v>
      </c>
    </row>
    <row r="66" spans="1:1" ht="15" customHeight="1" x14ac:dyDescent="0.3"/>
  </sheetData>
  <mergeCells count="23">
    <mergeCell ref="A58:B58"/>
    <mergeCell ref="A59:B59"/>
    <mergeCell ref="A60:B60"/>
    <mergeCell ref="A61:B61"/>
    <mergeCell ref="A62:B62"/>
    <mergeCell ref="A57:B57"/>
    <mergeCell ref="A24:B24"/>
    <mergeCell ref="A25:B25"/>
    <mergeCell ref="A28:B28"/>
    <mergeCell ref="A35:B35"/>
    <mergeCell ref="A42:B42"/>
    <mergeCell ref="A45:B45"/>
    <mergeCell ref="A49:B49"/>
    <mergeCell ref="A50:B50"/>
    <mergeCell ref="A51:B51"/>
    <mergeCell ref="A52:B52"/>
    <mergeCell ref="A53:B53"/>
    <mergeCell ref="A23:B23"/>
    <mergeCell ref="A1:T1"/>
    <mergeCell ref="A3:T3"/>
    <mergeCell ref="A13:B13"/>
    <mergeCell ref="A19:B19"/>
    <mergeCell ref="A2:U2"/>
  </mergeCells>
  <pageMargins left="0.7" right="0.7" top="0.75" bottom="0.75" header="0.3" footer="0.3"/>
  <pageSetup scale="47"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636B7-62AF-4D36-8C02-4359876DF6AB}">
  <sheetPr>
    <pageSetUpPr fitToPage="1"/>
  </sheetPr>
  <dimension ref="A1:U66"/>
  <sheetViews>
    <sheetView zoomScale="60" zoomScaleNormal="60" workbookViewId="0">
      <selection sqref="A1:T1"/>
    </sheetView>
  </sheetViews>
  <sheetFormatPr defaultRowHeight="14.4" x14ac:dyDescent="0.3"/>
  <cols>
    <col min="1" max="1" width="18.6640625" customWidth="1"/>
    <col min="2" max="2" width="40.6640625" customWidth="1"/>
    <col min="3" max="19" width="10.6640625" customWidth="1"/>
    <col min="20" max="20" width="15.33203125" customWidth="1"/>
  </cols>
  <sheetData>
    <row r="1" spans="1:21" ht="18.75" customHeight="1" x14ac:dyDescent="0.35">
      <c r="A1" s="58" t="s">
        <v>143</v>
      </c>
      <c r="B1" s="58"/>
      <c r="C1" s="58"/>
      <c r="D1" s="58"/>
      <c r="E1" s="58"/>
      <c r="F1" s="58"/>
      <c r="G1" s="58"/>
      <c r="H1" s="58"/>
      <c r="I1" s="58"/>
      <c r="J1" s="58"/>
      <c r="K1" s="58"/>
      <c r="L1" s="58"/>
      <c r="M1" s="58"/>
      <c r="N1" s="58"/>
      <c r="O1" s="58"/>
      <c r="P1" s="58"/>
      <c r="Q1" s="58"/>
      <c r="R1" s="58"/>
      <c r="S1" s="58"/>
      <c r="T1" s="58"/>
    </row>
    <row r="2" spans="1:21" ht="15.75" customHeight="1" x14ac:dyDescent="0.3">
      <c r="A2" s="59" t="str">
        <f>'List of Forms'!A2</f>
        <v>California Energy Demand 2024-2040 Forecast - Planning Forecast</v>
      </c>
      <c r="B2" s="59"/>
      <c r="C2" s="59"/>
      <c r="D2" s="59"/>
      <c r="E2" s="59"/>
      <c r="F2" s="59"/>
      <c r="G2" s="59"/>
      <c r="H2" s="59"/>
      <c r="I2" s="59"/>
      <c r="J2" s="59"/>
      <c r="K2" s="59"/>
      <c r="L2" s="59"/>
      <c r="M2" s="59"/>
      <c r="N2" s="59"/>
      <c r="O2" s="59"/>
      <c r="P2" s="59"/>
      <c r="Q2" s="59"/>
      <c r="R2" s="59"/>
      <c r="S2" s="59"/>
      <c r="T2" s="59"/>
      <c r="U2" s="59"/>
    </row>
    <row r="3" spans="1:21" ht="15.75" customHeight="1" x14ac:dyDescent="0.3">
      <c r="A3" s="59" t="s">
        <v>144</v>
      </c>
      <c r="B3" s="59"/>
      <c r="C3" s="59"/>
      <c r="D3" s="59"/>
      <c r="E3" s="59"/>
      <c r="F3" s="59"/>
      <c r="G3" s="59"/>
      <c r="H3" s="59"/>
      <c r="I3" s="59"/>
      <c r="J3" s="59"/>
      <c r="K3" s="59"/>
      <c r="L3" s="59"/>
      <c r="M3" s="59"/>
      <c r="N3" s="59"/>
      <c r="O3" s="59"/>
      <c r="P3" s="59"/>
      <c r="Q3" s="59"/>
      <c r="R3" s="59"/>
      <c r="S3" s="59"/>
      <c r="T3" s="59"/>
    </row>
    <row r="4" spans="1:21" x14ac:dyDescent="0.3">
      <c r="A4" s="34"/>
    </row>
    <row r="5" spans="1:21" ht="43.8" thickBot="1" x14ac:dyDescent="0.35">
      <c r="A5" s="5" t="s">
        <v>86</v>
      </c>
      <c r="B5" s="5" t="s">
        <v>10</v>
      </c>
      <c r="C5" s="5">
        <v>2024</v>
      </c>
      <c r="D5" s="5">
        <v>2025</v>
      </c>
      <c r="E5" s="5">
        <v>2026</v>
      </c>
      <c r="F5" s="5">
        <v>2027</v>
      </c>
      <c r="G5" s="5">
        <v>2028</v>
      </c>
      <c r="H5" s="5">
        <v>2029</v>
      </c>
      <c r="I5" s="5">
        <v>2030</v>
      </c>
      <c r="J5" s="5">
        <v>2031</v>
      </c>
      <c r="K5" s="5">
        <v>2032</v>
      </c>
      <c r="L5" s="5">
        <v>2033</v>
      </c>
      <c r="M5" s="5">
        <v>2034</v>
      </c>
      <c r="N5" s="5">
        <v>2035</v>
      </c>
      <c r="O5" s="5">
        <v>2036</v>
      </c>
      <c r="P5" s="5">
        <v>2037</v>
      </c>
      <c r="Q5" s="5">
        <v>2038</v>
      </c>
      <c r="R5" s="5">
        <v>2039</v>
      </c>
      <c r="S5" s="5">
        <v>2040</v>
      </c>
      <c r="T5" s="5" t="s">
        <v>157</v>
      </c>
    </row>
    <row r="6" spans="1:21" ht="15" customHeight="1" thickTop="1" x14ac:dyDescent="0.3">
      <c r="A6" s="29"/>
      <c r="B6" s="6" t="s">
        <v>87</v>
      </c>
      <c r="C6" s="7">
        <v>7448.5925480228898</v>
      </c>
      <c r="D6" s="7">
        <v>7666.462991937392</v>
      </c>
      <c r="E6" s="7">
        <v>7939.8032169249973</v>
      </c>
      <c r="F6" s="7">
        <v>8271.9948139286589</v>
      </c>
      <c r="G6" s="7">
        <v>9442.7261841568525</v>
      </c>
      <c r="H6" s="7">
        <v>10339.674927871834</v>
      </c>
      <c r="I6" s="7">
        <v>10965.414146942905</v>
      </c>
      <c r="J6" s="7">
        <v>11631.814734299147</v>
      </c>
      <c r="K6" s="7">
        <v>11928.327177565294</v>
      </c>
      <c r="L6" s="7">
        <v>12128.967073627644</v>
      </c>
      <c r="M6" s="7">
        <v>12439.280973424806</v>
      </c>
      <c r="N6" s="7">
        <v>12813.407008817876</v>
      </c>
      <c r="O6" s="7">
        <v>13198.731729873671</v>
      </c>
      <c r="P6" s="7">
        <v>13496.269945678267</v>
      </c>
      <c r="Q6" s="7">
        <v>13746.609847180536</v>
      </c>
      <c r="R6" s="7">
        <v>13958.533874866269</v>
      </c>
      <c r="S6" s="7">
        <v>14140.771267681743</v>
      </c>
      <c r="T6" s="8">
        <v>4.0878241034889351E-2</v>
      </c>
    </row>
    <row r="7" spans="1:21" ht="15" customHeight="1" x14ac:dyDescent="0.3">
      <c r="A7" s="29"/>
      <c r="B7" s="6" t="s">
        <v>88</v>
      </c>
      <c r="C7" s="7">
        <v>238.70918062255132</v>
      </c>
      <c r="D7" s="7">
        <v>240.5007631153637</v>
      </c>
      <c r="E7" s="7">
        <v>244.19793113774176</v>
      </c>
      <c r="F7" s="7">
        <v>253.97278457379082</v>
      </c>
      <c r="G7" s="7">
        <v>263.49388519099494</v>
      </c>
      <c r="H7" s="7">
        <v>270.1151786699939</v>
      </c>
      <c r="I7" s="7">
        <v>276.37607586545329</v>
      </c>
      <c r="J7" s="7">
        <v>282.69399553498067</v>
      </c>
      <c r="K7" s="7">
        <v>291.33829456436621</v>
      </c>
      <c r="L7" s="7">
        <v>299.20104226560204</v>
      </c>
      <c r="M7" s="7">
        <v>308.74478084584638</v>
      </c>
      <c r="N7" s="7">
        <v>318.74448403461162</v>
      </c>
      <c r="O7" s="7">
        <v>329.06092014942493</v>
      </c>
      <c r="P7" s="7">
        <v>337.15159089856104</v>
      </c>
      <c r="Q7" s="7">
        <v>344.15783206289336</v>
      </c>
      <c r="R7" s="7">
        <v>349.92283225322848</v>
      </c>
      <c r="S7" s="7">
        <v>355.570981246587</v>
      </c>
      <c r="T7" s="8">
        <v>2.5217649842175893E-2</v>
      </c>
    </row>
    <row r="8" spans="1:21" ht="15" customHeight="1" x14ac:dyDescent="0.3">
      <c r="A8" s="30"/>
      <c r="B8" s="6" t="s">
        <v>13</v>
      </c>
      <c r="C8" s="7">
        <v>145.25278403064837</v>
      </c>
      <c r="D8" s="7">
        <v>151.35768694987777</v>
      </c>
      <c r="E8" s="7">
        <v>154.08732965805387</v>
      </c>
      <c r="F8" s="7">
        <v>155.37043716275127</v>
      </c>
      <c r="G8" s="7">
        <v>153.83833028554932</v>
      </c>
      <c r="H8" s="7">
        <v>153.87911996948606</v>
      </c>
      <c r="I8" s="7">
        <v>155.42760402184325</v>
      </c>
      <c r="J8" s="7">
        <v>156.93544098846061</v>
      </c>
      <c r="K8" s="7">
        <v>159.48277929401675</v>
      </c>
      <c r="L8" s="7">
        <v>161.46111709789565</v>
      </c>
      <c r="M8" s="7">
        <v>164.27496190559879</v>
      </c>
      <c r="N8" s="7">
        <v>167.45602530442085</v>
      </c>
      <c r="O8" s="7">
        <v>171.24891650701466</v>
      </c>
      <c r="P8" s="7">
        <v>174.08193192902468</v>
      </c>
      <c r="Q8" s="7">
        <v>176.60581213446488</v>
      </c>
      <c r="R8" s="7">
        <v>179.53681882451681</v>
      </c>
      <c r="S8" s="7">
        <v>181.84580673229118</v>
      </c>
      <c r="T8" s="8">
        <v>1.4141784020948567E-2</v>
      </c>
    </row>
    <row r="9" spans="1:21" ht="15" customHeight="1" x14ac:dyDescent="0.3">
      <c r="A9" s="30"/>
      <c r="B9" s="6" t="s">
        <v>14</v>
      </c>
      <c r="C9" s="7">
        <v>791.21076717137282</v>
      </c>
      <c r="D9" s="7">
        <v>871.819987041741</v>
      </c>
      <c r="E9" s="7">
        <v>922.96135527499735</v>
      </c>
      <c r="F9" s="7">
        <v>979.41752014874112</v>
      </c>
      <c r="G9" s="7">
        <v>1039.6932247765264</v>
      </c>
      <c r="H9" s="7">
        <v>1110.0122459535439</v>
      </c>
      <c r="I9" s="7">
        <v>1160.2438380995447</v>
      </c>
      <c r="J9" s="7">
        <v>1278.5277712811599</v>
      </c>
      <c r="K9" s="7">
        <v>1365.2665536782979</v>
      </c>
      <c r="L9" s="7">
        <v>1455.9475321015261</v>
      </c>
      <c r="M9" s="7">
        <v>1558.9182241001663</v>
      </c>
      <c r="N9" s="7">
        <v>1653.2521762594033</v>
      </c>
      <c r="O9" s="7">
        <v>1736.8100117056176</v>
      </c>
      <c r="P9" s="7">
        <v>1806.2747947615387</v>
      </c>
      <c r="Q9" s="7">
        <v>1863.4822810456535</v>
      </c>
      <c r="R9" s="7">
        <v>1918.4541326896936</v>
      </c>
      <c r="S9" s="7">
        <v>1961.5196229103294</v>
      </c>
      <c r="T9" s="8">
        <v>5.8385251276221295E-2</v>
      </c>
    </row>
    <row r="10" spans="1:21" ht="15" customHeight="1" x14ac:dyDescent="0.3">
      <c r="A10" s="30"/>
      <c r="B10" s="6" t="s">
        <v>89</v>
      </c>
      <c r="C10" s="7">
        <v>6.2210737219397441</v>
      </c>
      <c r="D10" s="7">
        <v>6.1958834442056867</v>
      </c>
      <c r="E10" s="7">
        <v>6.2246123631313743</v>
      </c>
      <c r="F10" s="7">
        <v>6.1895973252618228</v>
      </c>
      <c r="G10" s="7">
        <v>6.074546238745361</v>
      </c>
      <c r="H10" s="7">
        <v>6.0373906148713878</v>
      </c>
      <c r="I10" s="7">
        <v>6.0479059677354474</v>
      </c>
      <c r="J10" s="7">
        <v>6.0721101587545547</v>
      </c>
      <c r="K10" s="7">
        <v>6.1535218703897874</v>
      </c>
      <c r="L10" s="7">
        <v>6.2066943527025833</v>
      </c>
      <c r="M10" s="7">
        <v>6.2982851215407498</v>
      </c>
      <c r="N10" s="7">
        <v>6.390801512328224</v>
      </c>
      <c r="O10" s="7">
        <v>6.513310761762674</v>
      </c>
      <c r="P10" s="7">
        <v>6.5988215729064841</v>
      </c>
      <c r="Q10" s="7">
        <v>6.6695786609690071</v>
      </c>
      <c r="R10" s="7">
        <v>6.7232184313092258</v>
      </c>
      <c r="S10" s="7">
        <v>6.7771522018440074</v>
      </c>
      <c r="T10" s="8">
        <v>5.3652459402813157E-3</v>
      </c>
    </row>
    <row r="11" spans="1:21" ht="15" customHeight="1" x14ac:dyDescent="0.3">
      <c r="A11" s="30"/>
      <c r="B11" s="6" t="s">
        <v>90</v>
      </c>
      <c r="C11" s="7">
        <v>47.094155999999991</v>
      </c>
      <c r="D11" s="7">
        <v>47.094155999999991</v>
      </c>
      <c r="E11" s="7">
        <v>47.094155999999991</v>
      </c>
      <c r="F11" s="7">
        <v>47.094155999999991</v>
      </c>
      <c r="G11" s="7">
        <v>47.094155999999991</v>
      </c>
      <c r="H11" s="7">
        <v>47.094155999999991</v>
      </c>
      <c r="I11" s="7">
        <v>47.094155999999991</v>
      </c>
      <c r="J11" s="7">
        <v>47.094155999999991</v>
      </c>
      <c r="K11" s="7">
        <v>47.094155999999991</v>
      </c>
      <c r="L11" s="7">
        <v>47.094155999999991</v>
      </c>
      <c r="M11" s="7">
        <v>47.094155999999991</v>
      </c>
      <c r="N11" s="7">
        <v>47.094155999999991</v>
      </c>
      <c r="O11" s="7">
        <v>47.094155999999991</v>
      </c>
      <c r="P11" s="7">
        <v>47.094155999999991</v>
      </c>
      <c r="Q11" s="7">
        <v>47.094155999999991</v>
      </c>
      <c r="R11" s="7">
        <v>47.094155999999991</v>
      </c>
      <c r="S11" s="7">
        <v>47.094155999999991</v>
      </c>
      <c r="T11" s="8">
        <v>0</v>
      </c>
    </row>
    <row r="12" spans="1:21" ht="15" customHeight="1" thickBot="1" x14ac:dyDescent="0.35">
      <c r="A12" s="30"/>
      <c r="B12" s="6" t="s">
        <v>91</v>
      </c>
      <c r="C12" s="7">
        <v>74.198074691407001</v>
      </c>
      <c r="D12" s="7">
        <v>63.39977112036091</v>
      </c>
      <c r="E12" s="7">
        <v>63.947662527238982</v>
      </c>
      <c r="F12" s="7">
        <v>64.607241761991105</v>
      </c>
      <c r="G12" s="7">
        <v>65.625718182717094</v>
      </c>
      <c r="H12" s="7">
        <v>66.813991005724745</v>
      </c>
      <c r="I12" s="7">
        <v>68.38276283207064</v>
      </c>
      <c r="J12" s="7">
        <v>70.173502812465614</v>
      </c>
      <c r="K12" s="7">
        <v>72.119165077240197</v>
      </c>
      <c r="L12" s="7">
        <v>74.159458863540934</v>
      </c>
      <c r="M12" s="7">
        <v>76.55432990469869</v>
      </c>
      <c r="N12" s="7">
        <v>79.212860126050799</v>
      </c>
      <c r="O12" s="7">
        <v>82.005600139428097</v>
      </c>
      <c r="P12" s="7">
        <v>84.264723588111721</v>
      </c>
      <c r="Q12" s="7">
        <v>86.26187648835726</v>
      </c>
      <c r="R12" s="7">
        <v>88.055831516433273</v>
      </c>
      <c r="S12" s="7">
        <v>89.737571289802858</v>
      </c>
      <c r="T12" s="8">
        <v>1.1955359147416855E-2</v>
      </c>
    </row>
    <row r="13" spans="1:21" ht="15" customHeight="1" thickBot="1" x14ac:dyDescent="0.35">
      <c r="A13" s="62" t="s">
        <v>92</v>
      </c>
      <c r="B13" s="63"/>
      <c r="C13" s="11">
        <v>8751.2785842608082</v>
      </c>
      <c r="D13" s="11">
        <v>9046.8312396089386</v>
      </c>
      <c r="E13" s="11">
        <v>9378.3162638861595</v>
      </c>
      <c r="F13" s="11">
        <v>9778.6465509011941</v>
      </c>
      <c r="G13" s="11">
        <v>11018.546044831386</v>
      </c>
      <c r="H13" s="11">
        <v>11993.627010085453</v>
      </c>
      <c r="I13" s="11">
        <v>12678.98648972955</v>
      </c>
      <c r="J13" s="11">
        <v>13473.311711074968</v>
      </c>
      <c r="K13" s="11">
        <v>13869.781648049602</v>
      </c>
      <c r="L13" s="11">
        <v>14173.037074308912</v>
      </c>
      <c r="M13" s="11">
        <v>14601.165711302654</v>
      </c>
      <c r="N13" s="11">
        <v>15085.557512054689</v>
      </c>
      <c r="O13" s="11">
        <v>15571.464645136917</v>
      </c>
      <c r="P13" s="11">
        <v>15951.735964428408</v>
      </c>
      <c r="Q13" s="11">
        <v>16270.881383572874</v>
      </c>
      <c r="R13" s="11">
        <v>16548.320864581452</v>
      </c>
      <c r="S13" s="11">
        <v>16783.316558062597</v>
      </c>
      <c r="T13" s="12">
        <v>4.1538654028124844E-2</v>
      </c>
    </row>
    <row r="14" spans="1:21" ht="15" customHeight="1" x14ac:dyDescent="0.3">
      <c r="A14" s="30"/>
      <c r="B14" s="6" t="s">
        <v>93</v>
      </c>
      <c r="C14" s="7">
        <v>10215.467572361798</v>
      </c>
      <c r="D14" s="7">
        <v>10311.806228524458</v>
      </c>
      <c r="E14" s="7">
        <v>10454.684950942685</v>
      </c>
      <c r="F14" s="7">
        <v>10607.704131202971</v>
      </c>
      <c r="G14" s="7">
        <v>10679.65927347899</v>
      </c>
      <c r="H14" s="7">
        <v>10855.483490258672</v>
      </c>
      <c r="I14" s="7">
        <v>11300.049466144541</v>
      </c>
      <c r="J14" s="7">
        <v>11566.49441775917</v>
      </c>
      <c r="K14" s="7">
        <v>11961.56758669111</v>
      </c>
      <c r="L14" s="7">
        <v>12471.904439659367</v>
      </c>
      <c r="M14" s="7">
        <v>12863.354010490046</v>
      </c>
      <c r="N14" s="7">
        <v>13151.476714321083</v>
      </c>
      <c r="O14" s="7">
        <v>13496.310833806743</v>
      </c>
      <c r="P14" s="7">
        <v>13778.514680538719</v>
      </c>
      <c r="Q14" s="7">
        <v>14026.799434387831</v>
      </c>
      <c r="R14" s="7">
        <v>14230.361358508984</v>
      </c>
      <c r="S14" s="7">
        <v>14426.259007371438</v>
      </c>
      <c r="T14" s="8">
        <v>2.1806044038750638E-2</v>
      </c>
    </row>
    <row r="15" spans="1:21" ht="15" customHeight="1" x14ac:dyDescent="0.3">
      <c r="A15" s="30"/>
      <c r="B15" s="6" t="s">
        <v>94</v>
      </c>
      <c r="C15" s="7">
        <v>273.2385602499478</v>
      </c>
      <c r="D15" s="7">
        <v>273.90088827783961</v>
      </c>
      <c r="E15" s="7">
        <v>276.05039619766927</v>
      </c>
      <c r="F15" s="7">
        <v>279.78866590444653</v>
      </c>
      <c r="G15" s="7">
        <v>280.54439313215704</v>
      </c>
      <c r="H15" s="7">
        <v>285.92447630422328</v>
      </c>
      <c r="I15" s="7">
        <v>293.53332414336825</v>
      </c>
      <c r="J15" s="7">
        <v>301.33862488917009</v>
      </c>
      <c r="K15" s="7">
        <v>311.93583960482243</v>
      </c>
      <c r="L15" s="7">
        <v>321.87440737201251</v>
      </c>
      <c r="M15" s="7">
        <v>333.40404811548052</v>
      </c>
      <c r="N15" s="7">
        <v>345.13735057047074</v>
      </c>
      <c r="O15" s="7">
        <v>357.12474284908689</v>
      </c>
      <c r="P15" s="7">
        <v>366.9006137621127</v>
      </c>
      <c r="Q15" s="7">
        <v>375.62065328180847</v>
      </c>
      <c r="R15" s="7">
        <v>382.85889572733601</v>
      </c>
      <c r="S15" s="7">
        <v>390.06718508980799</v>
      </c>
      <c r="T15" s="8">
        <v>2.2497698746109407E-2</v>
      </c>
    </row>
    <row r="16" spans="1:21" ht="15" customHeight="1" x14ac:dyDescent="0.3">
      <c r="A16" s="30"/>
      <c r="B16" s="6" t="s">
        <v>95</v>
      </c>
      <c r="C16" s="7">
        <v>33.525115787624181</v>
      </c>
      <c r="D16" s="7">
        <v>29.890206338800418</v>
      </c>
      <c r="E16" s="7">
        <v>33.587465129520332</v>
      </c>
      <c r="F16" s="7">
        <v>33.844996210171459</v>
      </c>
      <c r="G16" s="7">
        <v>33.708185064420142</v>
      </c>
      <c r="H16" s="7">
        <v>34.133173438997503</v>
      </c>
      <c r="I16" s="7">
        <v>34.777510394383711</v>
      </c>
      <c r="J16" s="7">
        <v>35.513625247990852</v>
      </c>
      <c r="K16" s="7">
        <v>36.566601018183029</v>
      </c>
      <c r="L16" s="7">
        <v>37.663059873133847</v>
      </c>
      <c r="M16" s="7">
        <v>38.883732206930972</v>
      </c>
      <c r="N16" s="7">
        <v>40.130304695235829</v>
      </c>
      <c r="O16" s="7">
        <v>41.427080240715803</v>
      </c>
      <c r="P16" s="7">
        <v>42.46799584466482</v>
      </c>
      <c r="Q16" s="7">
        <v>43.371946959054831</v>
      </c>
      <c r="R16" s="7">
        <v>44.102405081442846</v>
      </c>
      <c r="S16" s="7">
        <v>44.815693148015079</v>
      </c>
      <c r="T16" s="8">
        <v>1.8307024098893621E-2</v>
      </c>
    </row>
    <row r="17" spans="1:20" ht="15" customHeight="1" x14ac:dyDescent="0.3">
      <c r="A17" s="30"/>
      <c r="B17" s="6" t="s">
        <v>96</v>
      </c>
      <c r="C17" s="7">
        <v>61.520400000000002</v>
      </c>
      <c r="D17" s="7">
        <v>61.520400000000002</v>
      </c>
      <c r="E17" s="7">
        <v>61.520400000000002</v>
      </c>
      <c r="F17" s="7">
        <v>61.520400000000002</v>
      </c>
      <c r="G17" s="7">
        <v>61.520400000000002</v>
      </c>
      <c r="H17" s="7">
        <v>61.520400000000002</v>
      </c>
      <c r="I17" s="7">
        <v>61.520400000000002</v>
      </c>
      <c r="J17" s="7">
        <v>61.520400000000002</v>
      </c>
      <c r="K17" s="7">
        <v>61.520400000000002</v>
      </c>
      <c r="L17" s="7">
        <v>61.520400000000002</v>
      </c>
      <c r="M17" s="7">
        <v>61.520400000000002</v>
      </c>
      <c r="N17" s="7">
        <v>61.520400000000002</v>
      </c>
      <c r="O17" s="7">
        <v>61.520400000000002</v>
      </c>
      <c r="P17" s="7">
        <v>61.520400000000002</v>
      </c>
      <c r="Q17" s="7">
        <v>61.520400000000002</v>
      </c>
      <c r="R17" s="7">
        <v>61.520400000000002</v>
      </c>
      <c r="S17" s="7">
        <v>61.520400000000002</v>
      </c>
      <c r="T17" s="8">
        <v>0</v>
      </c>
    </row>
    <row r="18" spans="1:20" ht="15" customHeight="1" thickBot="1" x14ac:dyDescent="0.35">
      <c r="A18" s="30"/>
      <c r="B18" s="6" t="s">
        <v>97</v>
      </c>
      <c r="C18" s="7">
        <v>228.60907734072137</v>
      </c>
      <c r="D18" s="7">
        <v>260.13354602072343</v>
      </c>
      <c r="E18" s="7">
        <v>262.99680194550876</v>
      </c>
      <c r="F18" s="7">
        <v>267.33052536834498</v>
      </c>
      <c r="G18" s="7">
        <v>272.36563081946377</v>
      </c>
      <c r="H18" s="7">
        <v>278.95836086034609</v>
      </c>
      <c r="I18" s="7">
        <v>286.4710324027688</v>
      </c>
      <c r="J18" s="7">
        <v>294.61968198763117</v>
      </c>
      <c r="K18" s="7">
        <v>303.17114532370033</v>
      </c>
      <c r="L18" s="7">
        <v>313.15813295493376</v>
      </c>
      <c r="M18" s="7">
        <v>324.22654423985063</v>
      </c>
      <c r="N18" s="7">
        <v>335.83480723956131</v>
      </c>
      <c r="O18" s="7">
        <v>345.22317635855114</v>
      </c>
      <c r="P18" s="7">
        <v>353.53946910233896</v>
      </c>
      <c r="Q18" s="7">
        <v>361.01863447773337</v>
      </c>
      <c r="R18" s="7">
        <v>368.02925429001647</v>
      </c>
      <c r="S18" s="7">
        <v>374.2265627814345</v>
      </c>
      <c r="T18" s="8">
        <v>3.1282317251533076E-2</v>
      </c>
    </row>
    <row r="19" spans="1:20" ht="15" customHeight="1" thickBot="1" x14ac:dyDescent="0.35">
      <c r="A19" s="62" t="s">
        <v>98</v>
      </c>
      <c r="B19" s="63"/>
      <c r="C19" s="39">
        <v>19563.639310000901</v>
      </c>
      <c r="D19" s="39">
        <v>19984.082508770756</v>
      </c>
      <c r="E19" s="39">
        <v>20467.156278101542</v>
      </c>
      <c r="F19" s="39">
        <v>21028.835269587129</v>
      </c>
      <c r="G19" s="39">
        <v>22346.343927326416</v>
      </c>
      <c r="H19" s="39">
        <v>23509.646910947689</v>
      </c>
      <c r="I19" s="39">
        <v>24655.338222814615</v>
      </c>
      <c r="J19" s="39">
        <v>25732.798460958929</v>
      </c>
      <c r="K19" s="39">
        <v>26544.543220687417</v>
      </c>
      <c r="L19" s="39">
        <v>27379.157514168357</v>
      </c>
      <c r="M19" s="39">
        <v>28222.55444635496</v>
      </c>
      <c r="N19" s="39">
        <v>29019.657088881038</v>
      </c>
      <c r="O19" s="39">
        <v>29873.070878392013</v>
      </c>
      <c r="P19" s="39">
        <v>30554.679123676244</v>
      </c>
      <c r="Q19" s="39">
        <v>31139.212452679301</v>
      </c>
      <c r="R19" s="39">
        <v>31635.193178189234</v>
      </c>
      <c r="S19" s="39">
        <v>32080.205406453293</v>
      </c>
      <c r="T19" s="12">
        <v>3.1393092071641648E-2</v>
      </c>
    </row>
    <row r="20" spans="1:20" ht="15" customHeight="1" x14ac:dyDescent="0.3">
      <c r="A20" s="30"/>
      <c r="B20" s="6" t="s">
        <v>99</v>
      </c>
      <c r="C20" s="7">
        <v>2389.5319602303348</v>
      </c>
      <c r="D20" s="7">
        <v>2391.4289440079506</v>
      </c>
      <c r="E20" s="7">
        <v>2403.6604091913505</v>
      </c>
      <c r="F20" s="7">
        <v>2410.1832039427641</v>
      </c>
      <c r="G20" s="7">
        <v>2378.6232828665743</v>
      </c>
      <c r="H20" s="7">
        <v>2387.2456018960147</v>
      </c>
      <c r="I20" s="7">
        <v>2449.916086623577</v>
      </c>
      <c r="J20" s="7">
        <v>2480.1287170294977</v>
      </c>
      <c r="K20" s="7">
        <v>2527.1806040190486</v>
      </c>
      <c r="L20" s="7">
        <v>2609.8827060062235</v>
      </c>
      <c r="M20" s="7">
        <v>2663.8211108959349</v>
      </c>
      <c r="N20" s="7">
        <v>2731.9426167104493</v>
      </c>
      <c r="O20" s="7">
        <v>2804.7308375186631</v>
      </c>
      <c r="P20" s="7">
        <v>2861.3771930356143</v>
      </c>
      <c r="Q20" s="7">
        <v>2910.0847697564263</v>
      </c>
      <c r="R20" s="7">
        <v>2951.1540441505176</v>
      </c>
      <c r="S20" s="7">
        <v>2992.3710609074019</v>
      </c>
      <c r="T20" s="8">
        <v>1.41598489856396E-2</v>
      </c>
    </row>
    <row r="21" spans="1:20" ht="15" customHeight="1" x14ac:dyDescent="0.3">
      <c r="A21" s="30"/>
      <c r="B21" s="6" t="s">
        <v>100</v>
      </c>
      <c r="C21" s="7">
        <v>98.385030000000015</v>
      </c>
      <c r="D21" s="7">
        <v>98.385030000000015</v>
      </c>
      <c r="E21" s="7">
        <v>98.385030000000015</v>
      </c>
      <c r="F21" s="7">
        <v>98.385030000000015</v>
      </c>
      <c r="G21" s="7">
        <v>98.385030000000015</v>
      </c>
      <c r="H21" s="7">
        <v>98.385030000000015</v>
      </c>
      <c r="I21" s="7">
        <v>98.385030000000015</v>
      </c>
      <c r="J21" s="7">
        <v>98.385030000000015</v>
      </c>
      <c r="K21" s="7">
        <v>98.385030000000015</v>
      </c>
      <c r="L21" s="7">
        <v>98.385030000000015</v>
      </c>
      <c r="M21" s="7">
        <v>98.385030000000015</v>
      </c>
      <c r="N21" s="7">
        <v>98.385030000000015</v>
      </c>
      <c r="O21" s="7">
        <v>98.385030000000015</v>
      </c>
      <c r="P21" s="7">
        <v>98.385030000000015</v>
      </c>
      <c r="Q21" s="7">
        <v>98.385030000000015</v>
      </c>
      <c r="R21" s="7">
        <v>98.385030000000015</v>
      </c>
      <c r="S21" s="7">
        <v>98.385030000000015</v>
      </c>
      <c r="T21" s="8">
        <v>0</v>
      </c>
    </row>
    <row r="22" spans="1:20" ht="15" customHeight="1" thickBot="1" x14ac:dyDescent="0.35">
      <c r="A22" s="30"/>
      <c r="B22" s="6" t="s">
        <v>101</v>
      </c>
      <c r="C22" s="7">
        <v>17.567699768771092</v>
      </c>
      <c r="D22" s="7">
        <v>17.719517221292346</v>
      </c>
      <c r="E22" s="7">
        <v>17.902282707114733</v>
      </c>
      <c r="F22" s="7">
        <v>18.184496470109547</v>
      </c>
      <c r="G22" s="7">
        <v>18.513759807012736</v>
      </c>
      <c r="H22" s="7">
        <v>18.948457156292285</v>
      </c>
      <c r="I22" s="7">
        <v>19.444660561818637</v>
      </c>
      <c r="J22" s="7">
        <v>19.98379201158518</v>
      </c>
      <c r="K22" s="7">
        <v>20.549145293535897</v>
      </c>
      <c r="L22" s="7">
        <v>21.212749825421536</v>
      </c>
      <c r="M22" s="7">
        <v>21.949412749113371</v>
      </c>
      <c r="N22" s="7">
        <v>22.723264408516126</v>
      </c>
      <c r="O22" s="7">
        <v>23.349254089326173</v>
      </c>
      <c r="P22" s="7">
        <v>23.902653288153505</v>
      </c>
      <c r="Q22" s="7">
        <v>24.399747564284031</v>
      </c>
      <c r="R22" s="7">
        <v>24.865747660272863</v>
      </c>
      <c r="S22" s="7">
        <v>25.276502639325141</v>
      </c>
      <c r="T22" s="8">
        <v>2.2998813814058439E-2</v>
      </c>
    </row>
    <row r="23" spans="1:20" ht="15" customHeight="1" thickBot="1" x14ac:dyDescent="0.35">
      <c r="A23" s="62" t="s">
        <v>102</v>
      </c>
      <c r="B23" s="63"/>
      <c r="C23" s="11">
        <v>2505.4846899991057</v>
      </c>
      <c r="D23" s="11">
        <v>2507.5334912292428</v>
      </c>
      <c r="E23" s="11">
        <v>2519.9477218984653</v>
      </c>
      <c r="F23" s="11">
        <v>2526.7527304128735</v>
      </c>
      <c r="G23" s="11">
        <v>2495.522072673587</v>
      </c>
      <c r="H23" s="11">
        <v>2504.5790890523067</v>
      </c>
      <c r="I23" s="11">
        <v>2567.7457771853956</v>
      </c>
      <c r="J23" s="11">
        <v>2598.4975390410827</v>
      </c>
      <c r="K23" s="11">
        <v>2646.1147793125842</v>
      </c>
      <c r="L23" s="11">
        <v>2729.4804858316452</v>
      </c>
      <c r="M23" s="11">
        <v>2784.1555536450483</v>
      </c>
      <c r="N23" s="11">
        <v>2853.0509111189654</v>
      </c>
      <c r="O23" s="11">
        <v>2926.4651216079892</v>
      </c>
      <c r="P23" s="11">
        <v>2983.6648763237677</v>
      </c>
      <c r="Q23" s="11">
        <v>3032.8695473207104</v>
      </c>
      <c r="R23" s="11">
        <v>3074.4048218107905</v>
      </c>
      <c r="S23" s="11">
        <v>3116.0325935467267</v>
      </c>
      <c r="T23" s="12">
        <v>1.3723209476647069E-2</v>
      </c>
    </row>
    <row r="24" spans="1:20" ht="15" customHeight="1" thickBot="1" x14ac:dyDescent="0.35">
      <c r="A24" s="62" t="s">
        <v>103</v>
      </c>
      <c r="B24" s="63"/>
      <c r="C24" s="11">
        <v>13317.845415739197</v>
      </c>
      <c r="D24" s="11">
        <v>13444.784760391063</v>
      </c>
      <c r="E24" s="11">
        <v>13608.787736113847</v>
      </c>
      <c r="F24" s="11">
        <v>13776.941449098806</v>
      </c>
      <c r="G24" s="11">
        <v>13823.319955168619</v>
      </c>
      <c r="H24" s="11">
        <v>14020.598989914542</v>
      </c>
      <c r="I24" s="11">
        <v>14544.097510270458</v>
      </c>
      <c r="J24" s="11">
        <v>14857.984288925043</v>
      </c>
      <c r="K24" s="11">
        <v>15320.876351950399</v>
      </c>
      <c r="L24" s="11">
        <v>15935.600925691091</v>
      </c>
      <c r="M24" s="11">
        <v>16405.544288697354</v>
      </c>
      <c r="N24" s="11">
        <v>16787.150487945317</v>
      </c>
      <c r="O24" s="11">
        <v>17228.071354863085</v>
      </c>
      <c r="P24" s="11">
        <v>17586.608035571604</v>
      </c>
      <c r="Q24" s="11">
        <v>17901.200616427137</v>
      </c>
      <c r="R24" s="11">
        <v>18161.277135418572</v>
      </c>
      <c r="S24" s="11">
        <v>18412.921441937422</v>
      </c>
      <c r="T24" s="12">
        <v>2.0453091352369723E-2</v>
      </c>
    </row>
    <row r="25" spans="1:20" ht="15" customHeight="1" thickBot="1" x14ac:dyDescent="0.35">
      <c r="A25" s="62" t="s">
        <v>104</v>
      </c>
      <c r="B25" s="63"/>
      <c r="C25" s="11">
        <v>22069.124000000003</v>
      </c>
      <c r="D25" s="11">
        <v>22491.616000000002</v>
      </c>
      <c r="E25" s="11">
        <v>22987.104000000003</v>
      </c>
      <c r="F25" s="11">
        <v>23555.588000000003</v>
      </c>
      <c r="G25" s="11">
        <v>24841.866000000002</v>
      </c>
      <c r="H25" s="11">
        <v>26014.226000000002</v>
      </c>
      <c r="I25" s="11">
        <v>27223.084000000003</v>
      </c>
      <c r="J25" s="11">
        <v>28331.296000000002</v>
      </c>
      <c r="K25" s="11">
        <v>29190.658000000003</v>
      </c>
      <c r="L25" s="11">
        <v>30108.638000000003</v>
      </c>
      <c r="M25" s="11">
        <v>31006.710000000003</v>
      </c>
      <c r="N25" s="11">
        <v>31872.708000000002</v>
      </c>
      <c r="O25" s="11">
        <v>32799.536</v>
      </c>
      <c r="P25" s="11">
        <v>33538.344000000005</v>
      </c>
      <c r="Q25" s="11">
        <v>34172.082000000002</v>
      </c>
      <c r="R25" s="11">
        <v>34709.598000000005</v>
      </c>
      <c r="S25" s="11">
        <v>35196.238000000005</v>
      </c>
      <c r="T25" s="12">
        <v>2.9602164575694756E-2</v>
      </c>
    </row>
    <row r="26" spans="1:20" ht="15" customHeight="1" x14ac:dyDescent="0.3">
      <c r="A26" s="30"/>
      <c r="B26" s="6" t="s">
        <v>62</v>
      </c>
      <c r="C26" s="7">
        <v>671.62480573455548</v>
      </c>
      <c r="D26" s="7">
        <v>651.11734998067971</v>
      </c>
      <c r="E26" s="7">
        <v>649.6693429794019</v>
      </c>
      <c r="F26" s="7">
        <v>658.01809589095478</v>
      </c>
      <c r="G26" s="7">
        <v>668.32087005791254</v>
      </c>
      <c r="H26" s="7">
        <v>679.28755214641967</v>
      </c>
      <c r="I26" s="7">
        <v>690.64433370638119</v>
      </c>
      <c r="J26" s="7">
        <v>703.13179865875452</v>
      </c>
      <c r="K26" s="7">
        <v>717.24312711097753</v>
      </c>
      <c r="L26" s="7">
        <v>730.99527859255716</v>
      </c>
      <c r="M26" s="7">
        <v>745.08701766322315</v>
      </c>
      <c r="N26" s="7">
        <v>759.12098075610788</v>
      </c>
      <c r="O26" s="7">
        <v>772.58328473800282</v>
      </c>
      <c r="P26" s="7">
        <v>824.00764480847818</v>
      </c>
      <c r="Q26" s="7">
        <v>839.46222781854181</v>
      </c>
      <c r="R26" s="7">
        <v>853.68134905309898</v>
      </c>
      <c r="S26" s="7">
        <v>868.42154123905584</v>
      </c>
      <c r="T26" s="8">
        <v>1.619075901893452E-2</v>
      </c>
    </row>
    <row r="27" spans="1:20" ht="15" customHeight="1" thickBot="1" x14ac:dyDescent="0.35">
      <c r="A27" s="30"/>
      <c r="B27" s="6" t="s">
        <v>63</v>
      </c>
      <c r="C27" s="7">
        <v>131.44933405531791</v>
      </c>
      <c r="D27" s="7">
        <v>127.43564757590383</v>
      </c>
      <c r="E27" s="7">
        <v>127.15224595881016</v>
      </c>
      <c r="F27" s="7">
        <v>128.7862505414964</v>
      </c>
      <c r="G27" s="7">
        <v>130.80269304273446</v>
      </c>
      <c r="H27" s="7">
        <v>132.94907454178289</v>
      </c>
      <c r="I27" s="7">
        <v>135.17180568619904</v>
      </c>
      <c r="J27" s="7">
        <v>137.61583237790728</v>
      </c>
      <c r="K27" s="7">
        <v>140.37767903967827</v>
      </c>
      <c r="L27" s="7">
        <v>143.06922815854145</v>
      </c>
      <c r="M27" s="7">
        <v>145.82724081784818</v>
      </c>
      <c r="N27" s="7">
        <v>148.57394565508091</v>
      </c>
      <c r="O27" s="7">
        <v>151.20876628433822</v>
      </c>
      <c r="P27" s="7">
        <v>161.27345988673102</v>
      </c>
      <c r="Q27" s="7">
        <v>164.29820618470859</v>
      </c>
      <c r="R27" s="7">
        <v>167.08114987763867</v>
      </c>
      <c r="S27" s="7">
        <v>169.96607674476397</v>
      </c>
      <c r="T27" s="8">
        <v>1.619075901893452E-2</v>
      </c>
    </row>
    <row r="28" spans="1:20" ht="15" customHeight="1" thickBot="1" x14ac:dyDescent="0.35">
      <c r="A28" s="62" t="s">
        <v>105</v>
      </c>
      <c r="B28" s="63"/>
      <c r="C28" s="11">
        <v>803.07236039999998</v>
      </c>
      <c r="D28" s="11">
        <v>778.55127249876978</v>
      </c>
      <c r="E28" s="11">
        <v>776.81986771672041</v>
      </c>
      <c r="F28" s="11">
        <v>786.80260309193375</v>
      </c>
      <c r="G28" s="11">
        <v>799.12179246415735</v>
      </c>
      <c r="H28" s="11">
        <v>812.23482699679573</v>
      </c>
      <c r="I28" s="11">
        <v>825.81430961273429</v>
      </c>
      <c r="J28" s="11">
        <v>840.74576817276591</v>
      </c>
      <c r="K28" s="11">
        <v>857.6189059004771</v>
      </c>
      <c r="L28" s="11">
        <v>874.06257006623355</v>
      </c>
      <c r="M28" s="11">
        <v>890.91228446182311</v>
      </c>
      <c r="N28" s="11">
        <v>907.69291521062814</v>
      </c>
      <c r="O28" s="11">
        <v>923.79000415501048</v>
      </c>
      <c r="P28" s="11">
        <v>985.27892158516579</v>
      </c>
      <c r="Q28" s="11">
        <v>1003.7582099481313</v>
      </c>
      <c r="R28" s="11">
        <v>1020.7602372037517</v>
      </c>
      <c r="S28" s="11">
        <v>1038.3853172044514</v>
      </c>
      <c r="T28" s="12">
        <v>1.619075901893452E-2</v>
      </c>
    </row>
    <row r="29" spans="1:20" ht="15" customHeight="1" x14ac:dyDescent="0.3">
      <c r="A29" s="30"/>
      <c r="B29" s="6" t="s">
        <v>57</v>
      </c>
      <c r="C29" s="7">
        <v>3529.3109976899996</v>
      </c>
      <c r="D29" s="7">
        <v>3511.4542282534053</v>
      </c>
      <c r="E29" s="7">
        <v>3574.5701219577209</v>
      </c>
      <c r="F29" s="7">
        <v>3626.0761665616665</v>
      </c>
      <c r="G29" s="7">
        <v>3691.602600622507</v>
      </c>
      <c r="H29" s="7">
        <v>3774.1595185068359</v>
      </c>
      <c r="I29" s="7">
        <v>3858.9074571611213</v>
      </c>
      <c r="J29" s="7">
        <v>3947.8666822657442</v>
      </c>
      <c r="K29" s="7">
        <v>4046.4984687384899</v>
      </c>
      <c r="L29" s="7">
        <v>4139.138951423427</v>
      </c>
      <c r="M29" s="7">
        <v>4232.7095661139374</v>
      </c>
      <c r="N29" s="7">
        <v>4321.6160700641994</v>
      </c>
      <c r="O29" s="7">
        <v>4412.2349925323251</v>
      </c>
      <c r="P29" s="7">
        <v>4789.6762046028589</v>
      </c>
      <c r="Q29" s="7">
        <v>4898.4613441986439</v>
      </c>
      <c r="R29" s="7">
        <v>5002.8869965749336</v>
      </c>
      <c r="S29" s="7">
        <v>5115.238962325845</v>
      </c>
      <c r="T29" s="8">
        <v>2.346618867648731E-2</v>
      </c>
    </row>
    <row r="30" spans="1:20" ht="15" customHeight="1" x14ac:dyDescent="0.3">
      <c r="A30" s="30"/>
      <c r="B30" s="6" t="s">
        <v>58</v>
      </c>
      <c r="C30" s="7">
        <v>738.3356930196461</v>
      </c>
      <c r="D30" s="7">
        <v>715.97981231464416</v>
      </c>
      <c r="E30" s="7">
        <v>714.40880192078862</v>
      </c>
      <c r="F30" s="7">
        <v>723.53052298729574</v>
      </c>
      <c r="G30" s="7">
        <v>734.7883735642954</v>
      </c>
      <c r="H30" s="7">
        <v>746.77853094203124</v>
      </c>
      <c r="I30" s="7">
        <v>759.23233363776603</v>
      </c>
      <c r="J30" s="7">
        <v>772.8965382327915</v>
      </c>
      <c r="K30" s="7">
        <v>788.3364168993221</v>
      </c>
      <c r="L30" s="7">
        <v>803.38814593560915</v>
      </c>
      <c r="M30" s="7">
        <v>818.80834485308571</v>
      </c>
      <c r="N30" s="7">
        <v>834.16396930753706</v>
      </c>
      <c r="O30" s="7">
        <v>848.89047886980825</v>
      </c>
      <c r="P30" s="7">
        <v>905.00634012184139</v>
      </c>
      <c r="Q30" s="7">
        <v>921.9085984365114</v>
      </c>
      <c r="R30" s="7">
        <v>937.46513740440707</v>
      </c>
      <c r="S30" s="7">
        <v>953.59177079995663</v>
      </c>
      <c r="T30" s="8">
        <v>1.6118338530943577E-2</v>
      </c>
    </row>
    <row r="31" spans="1:20" ht="15" customHeight="1" x14ac:dyDescent="0.3">
      <c r="A31" s="30"/>
      <c r="B31" s="6" t="s">
        <v>106</v>
      </c>
      <c r="C31" s="7">
        <v>357.7060643925638</v>
      </c>
      <c r="D31" s="7">
        <v>346.87517245733812</v>
      </c>
      <c r="E31" s="7">
        <v>346.11405532536321</v>
      </c>
      <c r="F31" s="7">
        <v>350.53331200499383</v>
      </c>
      <c r="G31" s="7">
        <v>355.98747257381063</v>
      </c>
      <c r="H31" s="7">
        <v>361.79641835224999</v>
      </c>
      <c r="I31" s="7">
        <v>367.82998924842838</v>
      </c>
      <c r="J31" s="7">
        <v>374.44997104661491</v>
      </c>
      <c r="K31" s="7">
        <v>381.93022465580373</v>
      </c>
      <c r="L31" s="7">
        <v>389.22242901051106</v>
      </c>
      <c r="M31" s="7">
        <v>396.69314824983456</v>
      </c>
      <c r="N31" s="7">
        <v>404.13258269926138</v>
      </c>
      <c r="O31" s="7">
        <v>411.26722596188853</v>
      </c>
      <c r="P31" s="7">
        <v>438.45402468804639</v>
      </c>
      <c r="Q31" s="7">
        <v>446.64276641927671</v>
      </c>
      <c r="R31" s="7">
        <v>454.17953916693756</v>
      </c>
      <c r="S31" s="7">
        <v>461.99250909154085</v>
      </c>
      <c r="T31" s="8">
        <v>1.6118338530943577E-2</v>
      </c>
    </row>
    <row r="32" spans="1:20" ht="15" customHeight="1" x14ac:dyDescent="0.3">
      <c r="A32" s="30"/>
      <c r="B32" s="6" t="s">
        <v>107</v>
      </c>
      <c r="C32" s="7">
        <v>274.14444510913432</v>
      </c>
      <c r="D32" s="7">
        <v>265.84369442250107</v>
      </c>
      <c r="E32" s="7">
        <v>265.26037740727907</v>
      </c>
      <c r="F32" s="7">
        <v>268.64727740935058</v>
      </c>
      <c r="G32" s="7">
        <v>272.8273234625633</v>
      </c>
      <c r="H32" s="7">
        <v>277.27927542989596</v>
      </c>
      <c r="I32" s="7">
        <v>281.90337915642431</v>
      </c>
      <c r="J32" s="7">
        <v>286.97690576766104</v>
      </c>
      <c r="K32" s="7">
        <v>292.70974112914428</v>
      </c>
      <c r="L32" s="7">
        <v>298.29845632143059</v>
      </c>
      <c r="M32" s="7">
        <v>304.0239845813677</v>
      </c>
      <c r="N32" s="7">
        <v>309.72553630799894</v>
      </c>
      <c r="O32" s="7">
        <v>315.19349733238352</v>
      </c>
      <c r="P32" s="7">
        <v>336.02934719065394</v>
      </c>
      <c r="Q32" s="7">
        <v>342.3051649122861</v>
      </c>
      <c r="R32" s="7">
        <v>348.08131630723034</v>
      </c>
      <c r="S32" s="7">
        <v>354.0691440737848</v>
      </c>
      <c r="T32" s="8">
        <v>1.6118338530943577E-2</v>
      </c>
    </row>
    <row r="33" spans="1:20" ht="15" customHeight="1" x14ac:dyDescent="0.3">
      <c r="A33" s="30"/>
      <c r="B33" s="6" t="s">
        <v>108</v>
      </c>
      <c r="C33" s="7">
        <v>42.848793156956091</v>
      </c>
      <c r="D33" s="7">
        <v>41.551385328475682</v>
      </c>
      <c r="E33" s="7">
        <v>41.460212844129963</v>
      </c>
      <c r="F33" s="7">
        <v>41.989585516898444</v>
      </c>
      <c r="G33" s="7">
        <v>42.642926964868913</v>
      </c>
      <c r="H33" s="7">
        <v>43.338767323468936</v>
      </c>
      <c r="I33" s="7">
        <v>44.06151501232123</v>
      </c>
      <c r="J33" s="7">
        <v>44.854507524916734</v>
      </c>
      <c r="K33" s="7">
        <v>45.750550034584542</v>
      </c>
      <c r="L33" s="7">
        <v>46.624066553192385</v>
      </c>
      <c r="M33" s="7">
        <v>47.518966962451771</v>
      </c>
      <c r="N33" s="7">
        <v>48.410119838122291</v>
      </c>
      <c r="O33" s="7">
        <v>49.264762473069283</v>
      </c>
      <c r="P33" s="7">
        <v>52.521407051335352</v>
      </c>
      <c r="Q33" s="7">
        <v>53.502317736350058</v>
      </c>
      <c r="R33" s="7">
        <v>54.405130544636947</v>
      </c>
      <c r="S33" s="7">
        <v>55.341028382459029</v>
      </c>
      <c r="T33" s="8">
        <v>1.6118338530943577E-2</v>
      </c>
    </row>
    <row r="34" spans="1:20" ht="15" customHeight="1" thickBot="1" x14ac:dyDescent="0.35">
      <c r="A34" s="30"/>
      <c r="B34" s="6" t="s">
        <v>109</v>
      </c>
      <c r="C34" s="7">
        <v>88.637485031699811</v>
      </c>
      <c r="D34" s="7">
        <v>88.840766379319319</v>
      </c>
      <c r="E34" s="7">
        <v>89.050214322540626</v>
      </c>
      <c r="F34" s="7">
        <v>89.32811568326035</v>
      </c>
      <c r="G34" s="7">
        <v>89.691327031285738</v>
      </c>
      <c r="H34" s="7">
        <v>90.19614806493631</v>
      </c>
      <c r="I34" s="7">
        <v>91.268094093483512</v>
      </c>
      <c r="J34" s="7">
        <v>92.004266518526151</v>
      </c>
      <c r="K34" s="7">
        <v>92.815748338332895</v>
      </c>
      <c r="L34" s="7">
        <v>93.673782118400354</v>
      </c>
      <c r="M34" s="7">
        <v>94.503706094630061</v>
      </c>
      <c r="N34" s="7">
        <v>95.304629627103324</v>
      </c>
      <c r="O34" s="7">
        <v>96.026262429998781</v>
      </c>
      <c r="P34" s="7">
        <v>96.785165289704565</v>
      </c>
      <c r="Q34" s="7">
        <v>97.566171473253206</v>
      </c>
      <c r="R34" s="7">
        <v>98.371441035368449</v>
      </c>
      <c r="S34" s="7">
        <v>99.211747187611081</v>
      </c>
      <c r="T34" s="8">
        <v>7.0687147985071253E-3</v>
      </c>
    </row>
    <row r="35" spans="1:20" ht="15" customHeight="1" thickBot="1" x14ac:dyDescent="0.35">
      <c r="A35" s="62" t="s">
        <v>110</v>
      </c>
      <c r="B35" s="63"/>
      <c r="C35" s="11">
        <v>5030.9834783999995</v>
      </c>
      <c r="D35" s="11">
        <v>4970.5450591556837</v>
      </c>
      <c r="E35" s="11">
        <v>5030.8637837778215</v>
      </c>
      <c r="F35" s="11">
        <v>5100.1049801634654</v>
      </c>
      <c r="G35" s="11">
        <v>5187.5400242193318</v>
      </c>
      <c r="H35" s="11">
        <v>5293.5486586194174</v>
      </c>
      <c r="I35" s="11">
        <v>5403.2027683095448</v>
      </c>
      <c r="J35" s="11">
        <v>5519.0488713562545</v>
      </c>
      <c r="K35" s="11">
        <v>5648.0411497956775</v>
      </c>
      <c r="L35" s="11">
        <v>5770.3458313625706</v>
      </c>
      <c r="M35" s="11">
        <v>5894.2577168553053</v>
      </c>
      <c r="N35" s="11">
        <v>6013.3529078442234</v>
      </c>
      <c r="O35" s="11">
        <v>6132.8772195994734</v>
      </c>
      <c r="P35" s="11">
        <v>6618.4724889444406</v>
      </c>
      <c r="Q35" s="11">
        <v>6760.3863631763215</v>
      </c>
      <c r="R35" s="11">
        <v>6895.3895610335139</v>
      </c>
      <c r="S35" s="11">
        <v>7039.4451618611965</v>
      </c>
      <c r="T35" s="12">
        <v>2.121655411302581E-2</v>
      </c>
    </row>
    <row r="36" spans="1:20" ht="15" customHeight="1" x14ac:dyDescent="0.3">
      <c r="A36" s="32"/>
      <c r="B36" s="6" t="s">
        <v>111</v>
      </c>
      <c r="C36" s="7">
        <v>17962.105872607048</v>
      </c>
      <c r="D36" s="7">
        <v>17913.419562569463</v>
      </c>
      <c r="E36" s="7">
        <v>18005.93427684069</v>
      </c>
      <c r="F36" s="7">
        <v>18155.459893396546</v>
      </c>
      <c r="G36" s="7">
        <v>18433.379839329053</v>
      </c>
      <c r="H36" s="7">
        <v>18827.541274836698</v>
      </c>
      <c r="I36" s="7">
        <v>19199.69313910836</v>
      </c>
      <c r="J36" s="7">
        <v>19565.955808526222</v>
      </c>
      <c r="K36" s="7">
        <v>19931.450236553654</v>
      </c>
      <c r="L36" s="7">
        <v>20337.85218611353</v>
      </c>
      <c r="M36" s="7">
        <v>20888.69536730073</v>
      </c>
      <c r="N36" s="7">
        <v>21515.854003899534</v>
      </c>
      <c r="O36" s="7">
        <v>21825.16357733696</v>
      </c>
      <c r="P36" s="7">
        <v>22214.899681993236</v>
      </c>
      <c r="Q36" s="7">
        <v>22582.245902830204</v>
      </c>
      <c r="R36" s="7">
        <v>22913.068484348645</v>
      </c>
      <c r="S36" s="7">
        <v>23376.146676175835</v>
      </c>
      <c r="T36" s="8">
        <v>1.6602046142098814E-2</v>
      </c>
    </row>
    <row r="37" spans="1:20" ht="15" customHeight="1" x14ac:dyDescent="0.3">
      <c r="A37" s="32"/>
      <c r="B37" s="6" t="s">
        <v>32</v>
      </c>
      <c r="C37" s="7">
        <v>573.08886061009878</v>
      </c>
      <c r="D37" s="7">
        <v>572.02775004608259</v>
      </c>
      <c r="E37" s="7">
        <v>571.74161884577848</v>
      </c>
      <c r="F37" s="7">
        <v>575.94249998564794</v>
      </c>
      <c r="G37" s="7">
        <v>584.65579536870064</v>
      </c>
      <c r="H37" s="7">
        <v>596.37508532992467</v>
      </c>
      <c r="I37" s="7">
        <v>607.18188310982487</v>
      </c>
      <c r="J37" s="7">
        <v>617.93508546137571</v>
      </c>
      <c r="K37" s="7">
        <v>628.75998528298942</v>
      </c>
      <c r="L37" s="7">
        <v>640.63195826833476</v>
      </c>
      <c r="M37" s="7">
        <v>657.8945651611524</v>
      </c>
      <c r="N37" s="7">
        <v>678.07556358507236</v>
      </c>
      <c r="O37" s="7">
        <v>689.32726321414839</v>
      </c>
      <c r="P37" s="7">
        <v>702.45151085131477</v>
      </c>
      <c r="Q37" s="7">
        <v>714.65308638707279</v>
      </c>
      <c r="R37" s="7">
        <v>725.36211366238115</v>
      </c>
      <c r="S37" s="7">
        <v>740.24886324641272</v>
      </c>
      <c r="T37" s="8">
        <v>1.612523356285589E-2</v>
      </c>
    </row>
    <row r="38" spans="1:20" ht="15" customHeight="1" x14ac:dyDescent="0.3">
      <c r="A38" s="32"/>
      <c r="B38" s="6" t="s">
        <v>43</v>
      </c>
      <c r="C38" s="7">
        <v>317.97885410500692</v>
      </c>
      <c r="D38" s="7">
        <v>320.98344341993044</v>
      </c>
      <c r="E38" s="7">
        <v>322.20402221386553</v>
      </c>
      <c r="F38" s="7">
        <v>325.8657179237353</v>
      </c>
      <c r="G38" s="7">
        <v>332.28784707616614</v>
      </c>
      <c r="H38" s="7">
        <v>340.54975994849985</v>
      </c>
      <c r="I38" s="7">
        <v>348.38313500490824</v>
      </c>
      <c r="J38" s="7">
        <v>356.14959209098731</v>
      </c>
      <c r="K38" s="7">
        <v>363.91849980169616</v>
      </c>
      <c r="L38" s="7">
        <v>372.43419186172923</v>
      </c>
      <c r="M38" s="7">
        <v>384.21807042054627</v>
      </c>
      <c r="N38" s="7">
        <v>397.86193631315052</v>
      </c>
      <c r="O38" s="7">
        <v>405.8756764744079</v>
      </c>
      <c r="P38" s="7">
        <v>414.85795225415126</v>
      </c>
      <c r="Q38" s="7">
        <v>423.14922136684334</v>
      </c>
      <c r="R38" s="7">
        <v>430.38693996988843</v>
      </c>
      <c r="S38" s="7">
        <v>440.04415342150816</v>
      </c>
      <c r="T38" s="8">
        <v>2.0513198609508843E-2</v>
      </c>
    </row>
    <row r="39" spans="1:20" ht="15" customHeight="1" x14ac:dyDescent="0.3">
      <c r="A39" s="32"/>
      <c r="B39" s="6" t="s">
        <v>45</v>
      </c>
      <c r="C39" s="7">
        <v>641.1374449654096</v>
      </c>
      <c r="D39" s="7">
        <v>626.52584570238321</v>
      </c>
      <c r="E39" s="7">
        <v>629.57633852099161</v>
      </c>
      <c r="F39" s="7">
        <v>636.54056042437662</v>
      </c>
      <c r="G39" s="7">
        <v>647.64040851805578</v>
      </c>
      <c r="H39" s="7">
        <v>663.45499077601653</v>
      </c>
      <c r="I39" s="7">
        <v>678.48510790919556</v>
      </c>
      <c r="J39" s="7">
        <v>694.86377800377306</v>
      </c>
      <c r="K39" s="7">
        <v>710.84525134604826</v>
      </c>
      <c r="L39" s="7">
        <v>727.9772570612904</v>
      </c>
      <c r="M39" s="7">
        <v>749.08998528665529</v>
      </c>
      <c r="N39" s="7">
        <v>772.20557016552641</v>
      </c>
      <c r="O39" s="7">
        <v>785.33551810965685</v>
      </c>
      <c r="P39" s="7">
        <v>801.2085206317505</v>
      </c>
      <c r="Q39" s="7">
        <v>816.36439643034748</v>
      </c>
      <c r="R39" s="7">
        <v>830.00544656242164</v>
      </c>
      <c r="S39" s="7">
        <v>848.89779438275468</v>
      </c>
      <c r="T39" s="8">
        <v>1.7698223569563964E-2</v>
      </c>
    </row>
    <row r="40" spans="1:20" ht="15" customHeight="1" x14ac:dyDescent="0.3">
      <c r="A40" s="32"/>
      <c r="B40" s="6" t="s">
        <v>46</v>
      </c>
      <c r="C40" s="7">
        <v>159.15124981502825</v>
      </c>
      <c r="D40" s="7">
        <v>177.99637553214956</v>
      </c>
      <c r="E40" s="7">
        <v>180.37167708141689</v>
      </c>
      <c r="F40" s="7">
        <v>219.7353846348268</v>
      </c>
      <c r="G40" s="7">
        <v>239.47974426465325</v>
      </c>
      <c r="H40" s="7">
        <v>239.97849752264642</v>
      </c>
      <c r="I40" s="7">
        <v>239.07733762074815</v>
      </c>
      <c r="J40" s="7">
        <v>238.64210873154346</v>
      </c>
      <c r="K40" s="7">
        <v>237.8806355168831</v>
      </c>
      <c r="L40" s="7">
        <v>237.16242404831371</v>
      </c>
      <c r="M40" s="7">
        <v>237.98734554621763</v>
      </c>
      <c r="N40" s="7">
        <v>239.71656391138612</v>
      </c>
      <c r="O40" s="7">
        <v>238.97856395990178</v>
      </c>
      <c r="P40" s="7">
        <v>239.21804987919302</v>
      </c>
      <c r="Q40" s="7">
        <v>239.59876095100802</v>
      </c>
      <c r="R40" s="7">
        <v>239.87627400115139</v>
      </c>
      <c r="S40" s="7">
        <v>241.830051174483</v>
      </c>
      <c r="T40" s="8">
        <v>2.649364118496389E-2</v>
      </c>
    </row>
    <row r="41" spans="1:20" ht="15" customHeight="1" thickBot="1" x14ac:dyDescent="0.35">
      <c r="A41" s="32"/>
      <c r="B41" s="6" t="s">
        <v>112</v>
      </c>
      <c r="C41" s="7">
        <v>352.12110762817235</v>
      </c>
      <c r="D41" s="7">
        <v>349.93273078489966</v>
      </c>
      <c r="E41" s="7">
        <v>349.70808307288303</v>
      </c>
      <c r="F41" s="7">
        <v>351.39530683954735</v>
      </c>
      <c r="G41" s="7">
        <v>356.54716080710318</v>
      </c>
      <c r="H41" s="7">
        <v>362.56009716968805</v>
      </c>
      <c r="I41" s="7">
        <v>368.22184430571582</v>
      </c>
      <c r="J41" s="7">
        <v>374.50379184820321</v>
      </c>
      <c r="K41" s="7">
        <v>380.77431165079742</v>
      </c>
      <c r="L41" s="7">
        <v>387.72586891309345</v>
      </c>
      <c r="M41" s="7">
        <v>397.28918489581315</v>
      </c>
      <c r="N41" s="7">
        <v>408.28687521616951</v>
      </c>
      <c r="O41" s="7">
        <v>414.38804658948436</v>
      </c>
      <c r="P41" s="7">
        <v>421.91829648216248</v>
      </c>
      <c r="Q41" s="7">
        <v>429.14204515526325</v>
      </c>
      <c r="R41" s="7">
        <v>435.69189900928575</v>
      </c>
      <c r="S41" s="7">
        <v>444.91945365922589</v>
      </c>
      <c r="T41" s="8">
        <v>1.4727273837001453E-2</v>
      </c>
    </row>
    <row r="42" spans="1:20" ht="15" customHeight="1" thickBot="1" x14ac:dyDescent="0.35">
      <c r="A42" s="62" t="s">
        <v>113</v>
      </c>
      <c r="B42" s="63"/>
      <c r="C42" s="11">
        <v>20005.583389730768</v>
      </c>
      <c r="D42" s="11">
        <v>19960.885708054906</v>
      </c>
      <c r="E42" s="11">
        <v>20059.536016575625</v>
      </c>
      <c r="F42" s="11">
        <v>20264.939363204678</v>
      </c>
      <c r="G42" s="11">
        <v>20593.99079536373</v>
      </c>
      <c r="H42" s="11">
        <v>21030.459705583471</v>
      </c>
      <c r="I42" s="11">
        <v>21441.042447058753</v>
      </c>
      <c r="J42" s="11">
        <v>21848.050164662105</v>
      </c>
      <c r="K42" s="11">
        <v>22253.628920152067</v>
      </c>
      <c r="L42" s="11">
        <v>22703.783886266294</v>
      </c>
      <c r="M42" s="11">
        <v>23315.174518611118</v>
      </c>
      <c r="N42" s="11">
        <v>24012.000513090839</v>
      </c>
      <c r="O42" s="11">
        <v>24359.068645684558</v>
      </c>
      <c r="P42" s="11">
        <v>24794.554012091809</v>
      </c>
      <c r="Q42" s="11">
        <v>25205.153413120737</v>
      </c>
      <c r="R42" s="11">
        <v>25574.391157553775</v>
      </c>
      <c r="S42" s="11">
        <v>26092.08699206022</v>
      </c>
      <c r="T42" s="12">
        <v>1.6739859940297697E-2</v>
      </c>
    </row>
    <row r="43" spans="1:20" ht="15" customHeight="1" x14ac:dyDescent="0.3">
      <c r="A43" s="30"/>
      <c r="B43" s="6" t="s">
        <v>114</v>
      </c>
      <c r="C43" s="7">
        <v>4576.9544141690567</v>
      </c>
      <c r="D43" s="7">
        <v>4531.7217232689491</v>
      </c>
      <c r="E43" s="7">
        <v>4531.0239090279911</v>
      </c>
      <c r="F43" s="7">
        <v>4569.6463678642685</v>
      </c>
      <c r="G43" s="7">
        <v>4632.9114397634767</v>
      </c>
      <c r="H43" s="7">
        <v>4728.2573941830187</v>
      </c>
      <c r="I43" s="7">
        <v>4821.4424906530603</v>
      </c>
      <c r="J43" s="7">
        <v>4935.139657079375</v>
      </c>
      <c r="K43" s="7">
        <v>5052.2303226716585</v>
      </c>
      <c r="L43" s="7">
        <v>5191.2214204076681</v>
      </c>
      <c r="M43" s="7">
        <v>5365.8439768765402</v>
      </c>
      <c r="N43" s="7">
        <v>5559.3726944012797</v>
      </c>
      <c r="O43" s="7">
        <v>5674.4742305431728</v>
      </c>
      <c r="P43" s="7">
        <v>5812.3994086713656</v>
      </c>
      <c r="Q43" s="7">
        <v>5946.5879604586708</v>
      </c>
      <c r="R43" s="7">
        <v>6071.4377399237328</v>
      </c>
      <c r="S43" s="7">
        <v>6230.4529029977884</v>
      </c>
      <c r="T43" s="8">
        <v>1.9462932220322804E-2</v>
      </c>
    </row>
    <row r="44" spans="1:20" ht="15" customHeight="1" thickBot="1" x14ac:dyDescent="0.35">
      <c r="A44" s="33"/>
      <c r="B44" s="6" t="s">
        <v>115</v>
      </c>
      <c r="C44" s="7">
        <v>233.80531213992887</v>
      </c>
      <c r="D44" s="7">
        <v>233.80530888378109</v>
      </c>
      <c r="E44" s="7">
        <v>233.82449780298893</v>
      </c>
      <c r="F44" s="7">
        <v>233.84396666609797</v>
      </c>
      <c r="G44" s="7">
        <v>233.32917225868334</v>
      </c>
      <c r="H44" s="7">
        <v>246.08180380375578</v>
      </c>
      <c r="I44" s="7">
        <v>246.08175411002003</v>
      </c>
      <c r="J44" s="7">
        <v>246.08092018255496</v>
      </c>
      <c r="K44" s="7">
        <v>246.05002289493692</v>
      </c>
      <c r="L44" s="7">
        <v>246.1322330080921</v>
      </c>
      <c r="M44" s="7">
        <v>246.14372547570301</v>
      </c>
      <c r="N44" s="7">
        <v>246.09203728750282</v>
      </c>
      <c r="O44" s="7">
        <v>246.08091116778553</v>
      </c>
      <c r="P44" s="7">
        <v>246.07877212265512</v>
      </c>
      <c r="Q44" s="7">
        <v>246.09125894595789</v>
      </c>
      <c r="R44" s="7">
        <v>246.1322330080921</v>
      </c>
      <c r="S44" s="7">
        <v>246.13324774025088</v>
      </c>
      <c r="T44" s="8">
        <v>3.216679766541608E-3</v>
      </c>
    </row>
    <row r="45" spans="1:20" ht="15" customHeight="1" thickBot="1" x14ac:dyDescent="0.35">
      <c r="A45" s="62" t="s">
        <v>116</v>
      </c>
      <c r="B45" s="63"/>
      <c r="C45" s="11">
        <v>4810.7597263089856</v>
      </c>
      <c r="D45" s="11">
        <v>4765.5270321527305</v>
      </c>
      <c r="E45" s="11">
        <v>4764.8484068309799</v>
      </c>
      <c r="F45" s="11">
        <v>4803.4903345303665</v>
      </c>
      <c r="G45" s="11">
        <v>4866.2406120221603</v>
      </c>
      <c r="H45" s="11">
        <v>4974.3391979867747</v>
      </c>
      <c r="I45" s="11">
        <v>5067.5242447630808</v>
      </c>
      <c r="J45" s="11">
        <v>5181.22057726193</v>
      </c>
      <c r="K45" s="11">
        <v>5298.2803455665953</v>
      </c>
      <c r="L45" s="11">
        <v>5437.3536534157602</v>
      </c>
      <c r="M45" s="11">
        <v>5611.9877023522431</v>
      </c>
      <c r="N45" s="11">
        <v>5805.4647316887822</v>
      </c>
      <c r="O45" s="11">
        <v>5920.5551417109582</v>
      </c>
      <c r="P45" s="11">
        <v>6058.4781807940208</v>
      </c>
      <c r="Q45" s="11">
        <v>6192.6792194046284</v>
      </c>
      <c r="R45" s="11">
        <v>6317.5699729318249</v>
      </c>
      <c r="S45" s="11">
        <v>6476.5861507380396</v>
      </c>
      <c r="T45" s="12">
        <v>1.8757408560412969E-2</v>
      </c>
    </row>
    <row r="46" spans="1:20" ht="15" customHeight="1" x14ac:dyDescent="0.3">
      <c r="A46" s="30"/>
      <c r="B46" s="6" t="s">
        <v>117</v>
      </c>
      <c r="C46" s="7">
        <v>1030.0465228418377</v>
      </c>
      <c r="D46" s="7">
        <v>1024.547782551288</v>
      </c>
      <c r="E46" s="7">
        <v>1022.8256196387132</v>
      </c>
      <c r="F46" s="7">
        <v>1025.881946173384</v>
      </c>
      <c r="G46" s="7">
        <v>1040.6124303306171</v>
      </c>
      <c r="H46" s="7">
        <v>1053.7040184215441</v>
      </c>
      <c r="I46" s="7">
        <v>1065.6881228287386</v>
      </c>
      <c r="J46" s="7">
        <v>1079.5112998753032</v>
      </c>
      <c r="K46" s="7">
        <v>1093.524623478505</v>
      </c>
      <c r="L46" s="7">
        <v>1110.2983229930592</v>
      </c>
      <c r="M46" s="7">
        <v>1134.411624418892</v>
      </c>
      <c r="N46" s="7">
        <v>1163.0517824117599</v>
      </c>
      <c r="O46" s="7">
        <v>1177.3076716584421</v>
      </c>
      <c r="P46" s="7">
        <v>1196.4119773845443</v>
      </c>
      <c r="Q46" s="7">
        <v>1214.8894201926184</v>
      </c>
      <c r="R46" s="7">
        <v>1231.6238141140268</v>
      </c>
      <c r="S46" s="7">
        <v>1256.0637375814247</v>
      </c>
      <c r="T46" s="8">
        <v>1.2475860024487195E-2</v>
      </c>
    </row>
    <row r="47" spans="1:20" ht="15" customHeight="1" x14ac:dyDescent="0.3">
      <c r="A47" s="30"/>
      <c r="B47" s="6" t="s">
        <v>118</v>
      </c>
      <c r="C47" s="7">
        <v>46.535673258353306</v>
      </c>
      <c r="D47" s="7">
        <v>309.96478612486459</v>
      </c>
      <c r="E47" s="7">
        <v>307.81445475766799</v>
      </c>
      <c r="F47" s="7">
        <v>307.13232275766848</v>
      </c>
      <c r="G47" s="7">
        <v>308.76533454218196</v>
      </c>
      <c r="H47" s="7">
        <v>311.05888181196593</v>
      </c>
      <c r="I47" s="7">
        <v>312.74693945945523</v>
      </c>
      <c r="J47" s="7">
        <v>314.69887838321932</v>
      </c>
      <c r="K47" s="7">
        <v>316.73613369776115</v>
      </c>
      <c r="L47" s="7">
        <v>318.97637033298798</v>
      </c>
      <c r="M47" s="7">
        <v>323.08988009345518</v>
      </c>
      <c r="N47" s="7">
        <v>328.09501009611472</v>
      </c>
      <c r="O47" s="7">
        <v>329.90945211383792</v>
      </c>
      <c r="P47" s="7">
        <v>333.23460185227714</v>
      </c>
      <c r="Q47" s="7">
        <v>336.68920622797259</v>
      </c>
      <c r="R47" s="7">
        <v>339.94728840847631</v>
      </c>
      <c r="S47" s="7">
        <v>345.51636736056935</v>
      </c>
      <c r="T47" s="8">
        <v>0.13348992424209172</v>
      </c>
    </row>
    <row r="48" spans="1:20" ht="15" customHeight="1" thickBot="1" x14ac:dyDescent="0.35">
      <c r="A48" s="30"/>
      <c r="B48" s="6" t="s">
        <v>119</v>
      </c>
      <c r="C48" s="7">
        <v>38.245915059123128</v>
      </c>
      <c r="D48" s="7">
        <v>38.24591452648189</v>
      </c>
      <c r="E48" s="7">
        <v>38.249053453341084</v>
      </c>
      <c r="F48" s="7">
        <v>38.252238173474048</v>
      </c>
      <c r="G48" s="7">
        <v>38.168028011614645</v>
      </c>
      <c r="H48" s="7">
        <v>40.254105776012203</v>
      </c>
      <c r="I48" s="7">
        <v>40.254097647101958</v>
      </c>
      <c r="J48" s="7">
        <v>40.253961233097066</v>
      </c>
      <c r="K48" s="7">
        <v>40.248907049225103</v>
      </c>
      <c r="L48" s="7">
        <v>40.262354994337883</v>
      </c>
      <c r="M48" s="7">
        <v>40.264234934259022</v>
      </c>
      <c r="N48" s="7">
        <v>40.255779771126193</v>
      </c>
      <c r="O48" s="7">
        <v>40.253959758459459</v>
      </c>
      <c r="P48" s="7">
        <v>40.253609853071872</v>
      </c>
      <c r="Q48" s="7">
        <v>40.255652449876123</v>
      </c>
      <c r="R48" s="7">
        <v>40.262354994337883</v>
      </c>
      <c r="S48" s="7">
        <v>40.262520984407132</v>
      </c>
      <c r="T48" s="8">
        <v>3.216679766541608E-3</v>
      </c>
    </row>
    <row r="49" spans="1:20" ht="15" customHeight="1" thickBot="1" x14ac:dyDescent="0.35">
      <c r="A49" s="62" t="s">
        <v>120</v>
      </c>
      <c r="B49" s="63"/>
      <c r="C49" s="11">
        <v>25931.171227199058</v>
      </c>
      <c r="D49" s="11">
        <v>26099.171223410267</v>
      </c>
      <c r="E49" s="11">
        <v>26193.273551256334</v>
      </c>
      <c r="F49" s="11">
        <v>26439.696204839573</v>
      </c>
      <c r="G49" s="11">
        <v>26847.777200270302</v>
      </c>
      <c r="H49" s="11">
        <v>27409.815909579771</v>
      </c>
      <c r="I49" s="11">
        <v>27927.255851757123</v>
      </c>
      <c r="J49" s="11">
        <v>28463.734881415658</v>
      </c>
      <c r="K49" s="11">
        <v>29002.418929944164</v>
      </c>
      <c r="L49" s="11">
        <v>29610.674588002432</v>
      </c>
      <c r="M49" s="11">
        <v>30424.927960409968</v>
      </c>
      <c r="N49" s="11">
        <v>31348.867817058632</v>
      </c>
      <c r="O49" s="11">
        <v>31827.094870926252</v>
      </c>
      <c r="P49" s="11">
        <v>32422.932381975726</v>
      </c>
      <c r="Q49" s="11">
        <v>32989.666911395834</v>
      </c>
      <c r="R49" s="11">
        <v>33503.794588002434</v>
      </c>
      <c r="S49" s="11">
        <v>34210.515768724661</v>
      </c>
      <c r="T49" s="12">
        <v>1.7468781972010961E-2</v>
      </c>
    </row>
    <row r="50" spans="1:20" ht="15" customHeight="1" thickBot="1" x14ac:dyDescent="0.35">
      <c r="A50" s="62" t="s">
        <v>121</v>
      </c>
      <c r="B50" s="63"/>
      <c r="C50" s="11">
        <v>165.94877280094801</v>
      </c>
      <c r="D50" s="11">
        <v>165.94877658973701</v>
      </c>
      <c r="E50" s="11">
        <v>165.92644874366999</v>
      </c>
      <c r="F50" s="11">
        <v>165.90379516042799</v>
      </c>
      <c r="G50" s="11">
        <v>165.50279972970199</v>
      </c>
      <c r="H50" s="11">
        <v>174.66409042023199</v>
      </c>
      <c r="I50" s="11">
        <v>174.66414824287801</v>
      </c>
      <c r="J50" s="11">
        <v>174.66511858434799</v>
      </c>
      <c r="K50" s="11">
        <v>174.70107005583799</v>
      </c>
      <c r="L50" s="11">
        <v>174.60541199757</v>
      </c>
      <c r="M50" s="11">
        <v>174.59203959003801</v>
      </c>
      <c r="N50" s="11">
        <v>174.652182941371</v>
      </c>
      <c r="O50" s="11">
        <v>174.665129073755</v>
      </c>
      <c r="P50" s="11">
        <v>174.667618024273</v>
      </c>
      <c r="Q50" s="11">
        <v>174.65308860416599</v>
      </c>
      <c r="R50" s="11">
        <v>174.60541199757</v>
      </c>
      <c r="S50" s="11">
        <v>174.60423127534199</v>
      </c>
      <c r="T50" s="12">
        <v>3.1827250278204655E-3</v>
      </c>
    </row>
    <row r="51" spans="1:20" ht="15" customHeight="1" thickBot="1" x14ac:dyDescent="0.35">
      <c r="A51" s="62" t="s">
        <v>133</v>
      </c>
      <c r="B51" s="63"/>
      <c r="C51" s="11">
        <v>4772.4949999999999</v>
      </c>
      <c r="D51" s="11">
        <v>4806.75</v>
      </c>
      <c r="E51" s="11">
        <v>4856.4750000000004</v>
      </c>
      <c r="F51" s="11">
        <v>4936.0349999999999</v>
      </c>
      <c r="G51" s="11">
        <v>5078.58</v>
      </c>
      <c r="H51" s="11">
        <v>5225.5450000000001</v>
      </c>
      <c r="I51" s="11">
        <v>5368.09</v>
      </c>
      <c r="J51" s="11">
        <v>5502.9</v>
      </c>
      <c r="K51" s="11">
        <v>5647.6549999999997</v>
      </c>
      <c r="L51" s="11">
        <v>5795.7249999999995</v>
      </c>
      <c r="M51" s="11">
        <v>5963.6849999999995</v>
      </c>
      <c r="N51" s="11">
        <v>6160.375</v>
      </c>
      <c r="O51" s="11">
        <v>6287.45</v>
      </c>
      <c r="P51" s="11">
        <v>6418.9449999999997</v>
      </c>
      <c r="Q51" s="11">
        <v>6541.5999999999995</v>
      </c>
      <c r="R51" s="11">
        <v>6655.415</v>
      </c>
      <c r="S51" s="11">
        <v>6804.59</v>
      </c>
      <c r="T51" s="12">
        <v>2.2418101833119319E-2</v>
      </c>
    </row>
    <row r="52" spans="1:20" ht="15" customHeight="1" thickBot="1" x14ac:dyDescent="0.35">
      <c r="A52" s="62" t="s">
        <v>123</v>
      </c>
      <c r="B52" s="63"/>
      <c r="C52" s="11">
        <v>171.36</v>
      </c>
      <c r="D52" s="11">
        <v>173.60000000000002</v>
      </c>
      <c r="E52" s="11">
        <v>176.96</v>
      </c>
      <c r="F52" s="11">
        <v>180.32000000000002</v>
      </c>
      <c r="G52" s="11">
        <v>183.68</v>
      </c>
      <c r="H52" s="11">
        <v>187.04000000000002</v>
      </c>
      <c r="I52" s="11">
        <v>190.4</v>
      </c>
      <c r="J52" s="11">
        <v>193.76000000000002</v>
      </c>
      <c r="K52" s="11">
        <v>197.12</v>
      </c>
      <c r="L52" s="11">
        <v>200.48000000000002</v>
      </c>
      <c r="M52" s="11">
        <v>202.72000000000003</v>
      </c>
      <c r="N52" s="11">
        <v>206.08</v>
      </c>
      <c r="O52" s="11">
        <v>209.44000000000003</v>
      </c>
      <c r="P52" s="11">
        <v>211.68</v>
      </c>
      <c r="Q52" s="11">
        <v>215.04000000000002</v>
      </c>
      <c r="R52" s="11">
        <v>218.40000000000003</v>
      </c>
      <c r="S52" s="11">
        <v>221.76000000000002</v>
      </c>
      <c r="T52" s="12">
        <v>1.624485519810781E-2</v>
      </c>
    </row>
    <row r="53" spans="1:20" ht="15" customHeight="1" thickBot="1" x14ac:dyDescent="0.35">
      <c r="A53" s="62" t="s">
        <v>124</v>
      </c>
      <c r="B53" s="63"/>
      <c r="C53" s="11">
        <v>31040.975000000006</v>
      </c>
      <c r="D53" s="11">
        <v>31245.47</v>
      </c>
      <c r="E53" s="11">
        <v>31392.635000000006</v>
      </c>
      <c r="F53" s="11">
        <v>31721.955000000002</v>
      </c>
      <c r="G53" s="11">
        <v>32275.54</v>
      </c>
      <c r="H53" s="11">
        <v>32997.065000000002</v>
      </c>
      <c r="I53" s="11">
        <v>33660.410000000003</v>
      </c>
      <c r="J53" s="11">
        <v>34335.060000000012</v>
      </c>
      <c r="K53" s="11">
        <v>35021.895000000004</v>
      </c>
      <c r="L53" s="11">
        <v>35781.485000000001</v>
      </c>
      <c r="M53" s="11">
        <v>36765.92500000001</v>
      </c>
      <c r="N53" s="11">
        <v>37889.975000000006</v>
      </c>
      <c r="O53" s="11">
        <v>38498.650000000009</v>
      </c>
      <c r="P53" s="11">
        <v>39228.224999999999</v>
      </c>
      <c r="Q53" s="11">
        <v>39920.959999999999</v>
      </c>
      <c r="R53" s="11">
        <v>40552.215000000004</v>
      </c>
      <c r="S53" s="11">
        <v>41411.470000000008</v>
      </c>
      <c r="T53" s="12">
        <v>1.8178871927584828E-2</v>
      </c>
    </row>
    <row r="54" spans="1:20" ht="15" customHeight="1" x14ac:dyDescent="0.3">
      <c r="A54" s="30"/>
      <c r="B54" s="6" t="s">
        <v>65</v>
      </c>
      <c r="C54" s="7">
        <v>7023.0780662909965</v>
      </c>
      <c r="D54" s="7">
        <v>6440.2360992385366</v>
      </c>
      <c r="E54" s="7">
        <v>6404.8679583468502</v>
      </c>
      <c r="F54" s="7">
        <v>6477.8314903306164</v>
      </c>
      <c r="G54" s="7">
        <v>6557.8143354638569</v>
      </c>
      <c r="H54" s="7">
        <v>6664.2773222469741</v>
      </c>
      <c r="I54" s="7">
        <v>6757.8851112576085</v>
      </c>
      <c r="J54" s="7">
        <v>6880.8376247885008</v>
      </c>
      <c r="K54" s="7">
        <v>7127.4057240336942</v>
      </c>
      <c r="L54" s="7">
        <v>7301.2839420096698</v>
      </c>
      <c r="M54" s="7">
        <v>7454.8867808336554</v>
      </c>
      <c r="N54" s="7">
        <v>7600.4515708848357</v>
      </c>
      <c r="O54" s="7">
        <v>7700.1604574342218</v>
      </c>
      <c r="P54" s="7">
        <v>7721.5151925745213</v>
      </c>
      <c r="Q54" s="7">
        <v>7902.8603187167773</v>
      </c>
      <c r="R54" s="7">
        <v>8073.3971621285973</v>
      </c>
      <c r="S54" s="7">
        <v>8204.6956256191952</v>
      </c>
      <c r="T54" s="8">
        <v>9.7664481628449984E-3</v>
      </c>
    </row>
    <row r="55" spans="1:20" ht="15" customHeight="1" x14ac:dyDescent="0.3">
      <c r="A55" s="30"/>
      <c r="B55" s="6" t="s">
        <v>125</v>
      </c>
      <c r="C55" s="7">
        <v>364.25948597456755</v>
      </c>
      <c r="D55" s="7">
        <v>334.00421608747746</v>
      </c>
      <c r="E55" s="7">
        <v>333.41139532461273</v>
      </c>
      <c r="F55" s="7">
        <v>337.75427813621366</v>
      </c>
      <c r="G55" s="7">
        <v>343.06714281518833</v>
      </c>
      <c r="H55" s="7">
        <v>349.3586223215197</v>
      </c>
      <c r="I55" s="7">
        <v>356.51579296702999</v>
      </c>
      <c r="J55" s="7">
        <v>364.10416400601957</v>
      </c>
      <c r="K55" s="7">
        <v>376.15301341428733</v>
      </c>
      <c r="L55" s="7">
        <v>387.49131667810451</v>
      </c>
      <c r="M55" s="7">
        <v>396.66043596001384</v>
      </c>
      <c r="N55" s="7">
        <v>405.50953868904685</v>
      </c>
      <c r="O55" s="7">
        <v>411.9401502021866</v>
      </c>
      <c r="P55" s="7">
        <v>412.61394056588614</v>
      </c>
      <c r="Q55" s="7">
        <v>422.93613972978477</v>
      </c>
      <c r="R55" s="7">
        <v>435.14267580003178</v>
      </c>
      <c r="S55" s="7">
        <v>444.36535920649311</v>
      </c>
      <c r="T55" s="8">
        <v>1.2501284480488595E-2</v>
      </c>
    </row>
    <row r="56" spans="1:20" ht="15" customHeight="1" thickBot="1" x14ac:dyDescent="0.35">
      <c r="A56" s="30"/>
      <c r="B56" s="6" t="s">
        <v>126</v>
      </c>
      <c r="C56" s="7">
        <v>377.50528546455195</v>
      </c>
      <c r="D56" s="7">
        <v>346.14982394520393</v>
      </c>
      <c r="E56" s="7">
        <v>345.53544606368956</v>
      </c>
      <c r="F56" s="7">
        <v>350.03625188662147</v>
      </c>
      <c r="G56" s="7">
        <v>355.54231164483156</v>
      </c>
      <c r="H56" s="7">
        <v>362.0625722241204</v>
      </c>
      <c r="I56" s="7">
        <v>369.48000362037652</v>
      </c>
      <c r="J56" s="7">
        <v>377.3443154244203</v>
      </c>
      <c r="K56" s="7">
        <v>389.83130481117053</v>
      </c>
      <c r="L56" s="7">
        <v>401.58191001185378</v>
      </c>
      <c r="M56" s="7">
        <v>411.08445181310526</v>
      </c>
      <c r="N56" s="7">
        <v>420.25534009592127</v>
      </c>
      <c r="O56" s="7">
        <v>426.91979202772069</v>
      </c>
      <c r="P56" s="7">
        <v>427.61808385919113</v>
      </c>
      <c r="Q56" s="7">
        <v>438.31563571995883</v>
      </c>
      <c r="R56" s="7">
        <v>450.96604582912391</v>
      </c>
      <c r="S56" s="7">
        <v>460.52409954127472</v>
      </c>
      <c r="T56" s="8">
        <v>1.2501284480488595E-2</v>
      </c>
    </row>
    <row r="57" spans="1:20" ht="15" customHeight="1" thickBot="1" x14ac:dyDescent="0.35">
      <c r="A57" s="62" t="s">
        <v>127</v>
      </c>
      <c r="B57" s="63"/>
      <c r="C57" s="11">
        <v>7764.8428377301161</v>
      </c>
      <c r="D57" s="11">
        <v>7120.3901392712178</v>
      </c>
      <c r="E57" s="11">
        <v>7083.8147997351525</v>
      </c>
      <c r="F57" s="11">
        <v>7165.6220203534513</v>
      </c>
      <c r="G57" s="11">
        <v>7256.4237899238769</v>
      </c>
      <c r="H57" s="11">
        <v>7375.6985167926141</v>
      </c>
      <c r="I57" s="11">
        <v>7483.8809078450158</v>
      </c>
      <c r="J57" s="11">
        <v>7622.2861042189406</v>
      </c>
      <c r="K57" s="11">
        <v>7893.3900422591523</v>
      </c>
      <c r="L57" s="11">
        <v>8090.3571686996274</v>
      </c>
      <c r="M57" s="11">
        <v>8262.6316686067748</v>
      </c>
      <c r="N57" s="11">
        <v>8426.2164496698042</v>
      </c>
      <c r="O57" s="11">
        <v>8539.0203996641285</v>
      </c>
      <c r="P57" s="11">
        <v>8561.7472169995981</v>
      </c>
      <c r="Q57" s="11">
        <v>8764.1120941665213</v>
      </c>
      <c r="R57" s="11">
        <v>8959.5058837577526</v>
      </c>
      <c r="S57" s="11">
        <v>9109.5850843669632</v>
      </c>
      <c r="T57" s="12">
        <v>1.0032551242740828E-2</v>
      </c>
    </row>
    <row r="58" spans="1:20" ht="15" customHeight="1" thickBot="1" x14ac:dyDescent="0.35">
      <c r="A58" s="62" t="s">
        <v>128</v>
      </c>
      <c r="B58" s="63"/>
      <c r="C58" s="11">
        <v>1236.966513969995</v>
      </c>
      <c r="D58" s="11">
        <v>1252.3519477110767</v>
      </c>
      <c r="E58" s="11">
        <v>1256.8231608196131</v>
      </c>
      <c r="F58" s="11">
        <v>1273.4581658487791</v>
      </c>
      <c r="G58" s="11">
        <v>1291.1990475612449</v>
      </c>
      <c r="H58" s="11">
        <v>1304.0412122765554</v>
      </c>
      <c r="I58" s="11">
        <v>1315.0511218040658</v>
      </c>
      <c r="J58" s="11">
        <v>1327.3075114898525</v>
      </c>
      <c r="K58" s="11">
        <v>1348.6811949842204</v>
      </c>
      <c r="L58" s="11">
        <v>1367.1034101967819</v>
      </c>
      <c r="M58" s="11">
        <v>1380.7130320204928</v>
      </c>
      <c r="N58" s="11">
        <v>1394.1687184100767</v>
      </c>
      <c r="O58" s="11">
        <v>1405.6100270657082</v>
      </c>
      <c r="P58" s="11">
        <v>1400.3427167568859</v>
      </c>
      <c r="Q58" s="11">
        <v>1424.2518356923458</v>
      </c>
      <c r="R58" s="11">
        <v>1442.2530301518661</v>
      </c>
      <c r="S58" s="11">
        <v>1454.9989815213619</v>
      </c>
      <c r="T58" s="12">
        <v>1.0198098371042352E-2</v>
      </c>
    </row>
    <row r="59" spans="1:20" ht="15" customHeight="1" thickBot="1" x14ac:dyDescent="0.35">
      <c r="A59" s="62" t="s">
        <v>135</v>
      </c>
      <c r="B59" s="63"/>
      <c r="C59" s="11">
        <v>53110.099000000009</v>
      </c>
      <c r="D59" s="11">
        <v>53737.086000000003</v>
      </c>
      <c r="E59" s="11">
        <v>54379.739000000009</v>
      </c>
      <c r="F59" s="11">
        <v>55277.543000000005</v>
      </c>
      <c r="G59" s="11">
        <v>57117.406000000003</v>
      </c>
      <c r="H59" s="11">
        <v>59011.291000000005</v>
      </c>
      <c r="I59" s="11">
        <v>60883.494000000006</v>
      </c>
      <c r="J59" s="11">
        <v>62666.356000000014</v>
      </c>
      <c r="K59" s="11">
        <v>64212.553000000007</v>
      </c>
      <c r="L59" s="11">
        <v>65890.123000000007</v>
      </c>
      <c r="M59" s="11">
        <v>67772.635000000009</v>
      </c>
      <c r="N59" s="11">
        <v>69762.683000000005</v>
      </c>
      <c r="O59" s="11">
        <v>71298.186000000016</v>
      </c>
      <c r="P59" s="11">
        <v>72766.569000000003</v>
      </c>
      <c r="Q59" s="11">
        <v>74093.042000000001</v>
      </c>
      <c r="R59" s="11">
        <v>75261.813000000009</v>
      </c>
      <c r="S59" s="11">
        <v>76607.708000000013</v>
      </c>
      <c r="T59" s="12">
        <v>2.3159780033227939E-2</v>
      </c>
    </row>
    <row r="60" spans="1:20" ht="15" customHeight="1" thickBot="1" x14ac:dyDescent="0.35">
      <c r="A60" s="62" t="s">
        <v>136</v>
      </c>
      <c r="B60" s="63"/>
      <c r="C60" s="11">
        <v>50718.71461063969</v>
      </c>
      <c r="D60" s="11">
        <v>51355.793776857456</v>
      </c>
      <c r="E60" s="11">
        <v>52088.695404464743</v>
      </c>
      <c r="F60" s="11">
        <v>53111.214298464205</v>
      </c>
      <c r="G60" s="11">
        <v>55183.824939851969</v>
      </c>
      <c r="H60" s="11">
        <v>57173.515244391674</v>
      </c>
      <c r="I60" s="11">
        <v>59083.67500063948</v>
      </c>
      <c r="J60" s="11">
        <v>60913.357596478476</v>
      </c>
      <c r="K60" s="11">
        <v>62484.082899672627</v>
      </c>
      <c r="L60" s="11">
        <v>64199.520428132557</v>
      </c>
      <c r="M60" s="11">
        <v>66064.249412971418</v>
      </c>
      <c r="N60" s="11">
        <v>68027.597218388793</v>
      </c>
      <c r="O60" s="11">
        <v>69267.323247121953</v>
      </c>
      <c r="P60" s="11">
        <v>70582.248436379479</v>
      </c>
      <c r="Q60" s="11">
        <v>71829.767600870604</v>
      </c>
      <c r="R60" s="11">
        <v>72980.747573702189</v>
      </c>
      <c r="S60" s="11">
        <v>74293.23877311268</v>
      </c>
      <c r="T60" s="12">
        <v>2.4144685787575781E-2</v>
      </c>
    </row>
    <row r="61" spans="1:20" ht="15" customHeight="1" thickBot="1" x14ac:dyDescent="0.35">
      <c r="A61" s="62" t="s">
        <v>137</v>
      </c>
      <c r="B61" s="63"/>
      <c r="C61" s="11">
        <v>67945.964190500119</v>
      </c>
      <c r="D61" s="11">
        <v>67858.924418636758</v>
      </c>
      <c r="E61" s="11">
        <v>68528.060612049318</v>
      </c>
      <c r="F61" s="11">
        <v>69603.530769457633</v>
      </c>
      <c r="G61" s="11">
        <v>71651.690654168618</v>
      </c>
      <c r="H61" s="11">
        <v>73796.814214685393</v>
      </c>
      <c r="I61" s="11">
        <v>75911.443107571366</v>
      </c>
      <c r="J61" s="11">
        <v>77975.744255237834</v>
      </c>
      <c r="K61" s="11">
        <v>79960.284292939541</v>
      </c>
      <c r="L61" s="11">
        <v>81991.991980325227</v>
      </c>
      <c r="M61" s="11">
        <v>84201.149701944407</v>
      </c>
      <c r="N61" s="11">
        <v>86504.113991134742</v>
      </c>
      <c r="O61" s="11">
        <v>88299.483650484326</v>
      </c>
      <c r="P61" s="11">
        <v>90332.410344286109</v>
      </c>
      <c r="Q61" s="11">
        <v>92045.550502983315</v>
      </c>
      <c r="R61" s="11">
        <v>93579.7217121469</v>
      </c>
      <c r="S61" s="11">
        <v>95250.122544953978</v>
      </c>
      <c r="T61" s="12">
        <v>2.1336534208618696E-2</v>
      </c>
    </row>
    <row r="62" spans="1:20" ht="15" customHeight="1" thickBot="1" x14ac:dyDescent="0.35">
      <c r="A62" s="62" t="s">
        <v>138</v>
      </c>
      <c r="B62" s="63"/>
      <c r="C62" s="11">
        <v>64886.566427276266</v>
      </c>
      <c r="D62" s="11">
        <v>64851.84046568632</v>
      </c>
      <c r="E62" s="11">
        <v>65640.941672775109</v>
      </c>
      <c r="F62" s="11">
        <v>66875.766142978013</v>
      </c>
      <c r="G62" s="11">
        <v>69226.084141567422</v>
      </c>
      <c r="H62" s="11">
        <v>71498.576136740594</v>
      </c>
      <c r="I62" s="11">
        <v>73667.372529527958</v>
      </c>
      <c r="J62" s="11">
        <v>75794.4884121051</v>
      </c>
      <c r="K62" s="11">
        <v>77807.917595823121</v>
      </c>
      <c r="L62" s="11">
        <v>79888.249170276555</v>
      </c>
      <c r="M62" s="11">
        <v>82078.640660322548</v>
      </c>
      <c r="N62" s="11">
        <v>84352.64773750896</v>
      </c>
      <c r="O62" s="11">
        <v>85784.354689922358</v>
      </c>
      <c r="P62" s="11">
        <v>87620.795049130014</v>
      </c>
      <c r="Q62" s="11">
        <v>89233.89191286666</v>
      </c>
      <c r="R62" s="11">
        <v>90743.46971008378</v>
      </c>
      <c r="S62" s="11">
        <v>92372.429382700066</v>
      </c>
      <c r="T62" s="12">
        <v>2.2319684884884561E-2</v>
      </c>
    </row>
    <row r="63" spans="1:20" ht="15" customHeight="1" x14ac:dyDescent="0.3">
      <c r="A63" s="26" t="s">
        <v>199</v>
      </c>
      <c r="B63" s="32"/>
      <c r="C63" s="27"/>
      <c r="D63" s="27"/>
      <c r="E63" s="27"/>
      <c r="F63" s="27"/>
      <c r="G63" s="27"/>
      <c r="H63" s="27"/>
      <c r="I63" s="27"/>
      <c r="J63" s="27"/>
      <c r="K63" s="27"/>
      <c r="L63" s="27"/>
      <c r="M63" s="27"/>
      <c r="N63" s="27"/>
      <c r="O63" s="27"/>
      <c r="P63" s="27"/>
      <c r="Q63" s="27"/>
      <c r="R63" s="27"/>
      <c r="S63" s="27"/>
      <c r="T63" s="37"/>
    </row>
    <row r="64" spans="1:20" ht="15" customHeight="1" x14ac:dyDescent="0.3">
      <c r="A64" s="26" t="s">
        <v>200</v>
      </c>
    </row>
    <row r="65" spans="1:1" ht="15" customHeight="1" x14ac:dyDescent="0.3">
      <c r="A65" s="26" t="s">
        <v>196</v>
      </c>
    </row>
    <row r="66" spans="1:1" ht="15" customHeight="1" x14ac:dyDescent="0.3"/>
  </sheetData>
  <mergeCells count="23">
    <mergeCell ref="A58:B58"/>
    <mergeCell ref="A59:B59"/>
    <mergeCell ref="A60:B60"/>
    <mergeCell ref="A61:B61"/>
    <mergeCell ref="A62:B62"/>
    <mergeCell ref="A57:B57"/>
    <mergeCell ref="A24:B24"/>
    <mergeCell ref="A25:B25"/>
    <mergeCell ref="A28:B28"/>
    <mergeCell ref="A35:B35"/>
    <mergeCell ref="A42:B42"/>
    <mergeCell ref="A45:B45"/>
    <mergeCell ref="A49:B49"/>
    <mergeCell ref="A50:B50"/>
    <mergeCell ref="A51:B51"/>
    <mergeCell ref="A52:B52"/>
    <mergeCell ref="A53:B53"/>
    <mergeCell ref="A23:B23"/>
    <mergeCell ref="A1:T1"/>
    <mergeCell ref="A3:T3"/>
    <mergeCell ref="A13:B13"/>
    <mergeCell ref="A19:B19"/>
    <mergeCell ref="A2:U2"/>
  </mergeCells>
  <pageMargins left="0.7" right="0.7" top="0.75" bottom="0.75" header="0.3" footer="0.3"/>
  <pageSetup scale="47"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Props1.xml><?xml version="1.0" encoding="utf-8"?>
<ds:datastoreItem xmlns:ds="http://schemas.openxmlformats.org/officeDocument/2006/customXml" ds:itemID="{29E4F264-C07E-4698-B929-C9076946B277}"/>
</file>

<file path=customXml/itemProps2.xml><?xml version="1.0" encoding="utf-8"?>
<ds:datastoreItem xmlns:ds="http://schemas.openxmlformats.org/officeDocument/2006/customXml" ds:itemID="{374CA7FC-BCD7-4C1B-AE51-E83FBF26886A}"/>
</file>

<file path=customXml/itemProps3.xml><?xml version="1.0" encoding="utf-8"?>
<ds:datastoreItem xmlns:ds="http://schemas.openxmlformats.org/officeDocument/2006/customXml" ds:itemID="{7AA0D79D-4B41-431F-9226-12FD18BEA7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List of Forms</vt:lpstr>
      <vt:lpstr>Form 1.1c</vt:lpstr>
      <vt:lpstr>Form 1.5a</vt:lpstr>
      <vt:lpstr>Form 1.5b</vt:lpstr>
      <vt:lpstr>Form 1.5c</vt:lpstr>
      <vt:lpstr>Form 1.5d</vt:lpstr>
      <vt:lpstr>Form 1.5e</vt:lpstr>
      <vt:lpstr>'Form 1.1c'!Print_Area</vt:lpstr>
      <vt:lpstr>'Form 1.5a'!Print_Area</vt:lpstr>
      <vt:lpstr>'Form 1.5b'!Print_Area</vt:lpstr>
      <vt:lpstr>'Form 1.5c'!Print_Area</vt:lpstr>
      <vt:lpstr>'Form 1.5d'!Print_Area</vt:lpstr>
      <vt:lpstr>'Form 1.5e'!Print_Area</vt:lpstr>
      <vt:lpstr>'List of Forms'!Print_Area</vt:lpstr>
      <vt:lpstr>'Form 1.1c'!Print_Titles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2025-02-03T19:27:24Z</dcterms:created>
  <dcterms:modified xsi:type="dcterms:W3CDTF">2025-02-03T19:27:28Z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ies>
</file>