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https://ascendanalytics-my.sharepoint.com/personal/bkm40_ascendanalytics_com/Documents/"/>
    </mc:Choice>
  </mc:AlternateContent>
  <xr:revisionPtr revIDLastSave="0" documentId="8_{8ED6D8D9-D30C-4535-A5E4-7B7EFE362656}" xr6:coauthVersionLast="47" xr6:coauthVersionMax="47" xr10:uidLastSave="{00000000-0000-0000-0000-000000000000}"/>
  <bookViews>
    <workbookView xWindow="-120" yWindow="-120" windowWidth="29040" windowHeight="15840" activeTab="1" xr2:uid="{B7B4B93A-889C-48FA-8820-CA1F55C61D87}"/>
    <workbookView xWindow="-120" yWindow="-120" windowWidth="29040" windowHeight="15840" activeTab="3" xr2:uid="{BECD7A5F-806F-4AE5-A583-97CE4561B298}"/>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oncurrentManualCount="10"/>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9" l="1"/>
  <c r="H17" i="9"/>
  <c r="I17" i="9"/>
  <c r="J17" i="9"/>
  <c r="K17" i="9"/>
  <c r="L17" i="9"/>
  <c r="M17" i="9"/>
  <c r="N17" i="9"/>
  <c r="O17" i="9"/>
  <c r="P17" i="9"/>
  <c r="Q17" i="9"/>
  <c r="R17" i="9"/>
  <c r="S17" i="9"/>
  <c r="T17" i="9"/>
  <c r="U17" i="9"/>
  <c r="V17" i="9"/>
  <c r="W17" i="9"/>
  <c r="X17" i="9"/>
  <c r="Y17" i="9"/>
  <c r="Z17" i="9"/>
  <c r="AA17" i="9"/>
  <c r="F17" i="9"/>
  <c r="H29" i="2"/>
  <c r="I29" i="2"/>
  <c r="J29" i="2"/>
  <c r="K29" i="2"/>
  <c r="L29" i="2"/>
  <c r="M29" i="2"/>
  <c r="N29" i="2"/>
  <c r="O29" i="2"/>
  <c r="P29" i="2"/>
  <c r="Q29" i="2"/>
  <c r="R29" i="2"/>
  <c r="S29" i="2"/>
  <c r="T29" i="2"/>
  <c r="U29" i="2"/>
  <c r="V29" i="2"/>
  <c r="W29" i="2"/>
  <c r="X29" i="2"/>
  <c r="Y29" i="2"/>
  <c r="Z29" i="2"/>
  <c r="AA29" i="2"/>
  <c r="G29" i="2"/>
  <c r="G14" i="9"/>
  <c r="H14" i="9"/>
  <c r="I14" i="9"/>
  <c r="J14" i="9"/>
  <c r="K14" i="9"/>
  <c r="L14" i="9"/>
  <c r="M14" i="9"/>
  <c r="N14" i="9"/>
  <c r="O14" i="9"/>
  <c r="P14" i="9"/>
  <c r="Q14" i="9"/>
  <c r="R14" i="9"/>
  <c r="S14" i="9"/>
  <c r="T14" i="9"/>
  <c r="U14" i="9"/>
  <c r="V14" i="9"/>
  <c r="W14" i="9"/>
  <c r="X14" i="9"/>
  <c r="Y14" i="9"/>
  <c r="Z14" i="9"/>
  <c r="AA14" i="9"/>
  <c r="F14" i="9"/>
  <c r="G144" i="9" l="1"/>
  <c r="K144" i="9"/>
  <c r="L144" i="9"/>
  <c r="M144" i="9"/>
  <c r="N144" i="9"/>
  <c r="P144" i="9"/>
  <c r="R144" i="9"/>
  <c r="S144" i="9"/>
  <c r="T144" i="9"/>
  <c r="U144" i="9"/>
  <c r="V144" i="9"/>
  <c r="W144" i="9"/>
  <c r="F144" i="9"/>
  <c r="G11" i="9"/>
  <c r="H11" i="9"/>
  <c r="I11" i="9"/>
  <c r="J11" i="9"/>
  <c r="K11" i="9"/>
  <c r="L11" i="9"/>
  <c r="M11" i="9"/>
  <c r="N11" i="9"/>
  <c r="O11" i="9"/>
  <c r="P11" i="9"/>
  <c r="Q11" i="9"/>
  <c r="R11" i="9"/>
  <c r="S11" i="9"/>
  <c r="T11" i="9"/>
  <c r="U11" i="9"/>
  <c r="V11" i="9"/>
  <c r="W11" i="9"/>
  <c r="X11" i="9"/>
  <c r="Y11" i="9"/>
  <c r="Z11" i="9"/>
  <c r="AA11" i="9"/>
  <c r="F11" i="9"/>
  <c r="Q144" i="9"/>
  <c r="X144" i="9"/>
  <c r="Y144" i="9"/>
  <c r="Z144" i="9"/>
  <c r="H144" i="9"/>
  <c r="I144" i="9"/>
  <c r="J144" i="9"/>
  <c r="O144" i="9"/>
  <c r="AA144" i="9"/>
  <c r="F78" i="9"/>
  <c r="F46" i="9"/>
  <c r="F83" i="9" l="1"/>
  <c r="M105" i="2"/>
  <c r="J105" i="2"/>
  <c r="K106" i="2"/>
  <c r="L106" i="2"/>
  <c r="M106" i="2"/>
  <c r="N106" i="2"/>
  <c r="O106" i="2"/>
  <c r="P106" i="2"/>
  <c r="Q106" i="2"/>
  <c r="R106" i="2"/>
  <c r="S106" i="2"/>
  <c r="T106" i="2"/>
  <c r="U106" i="2"/>
  <c r="V106" i="2"/>
  <c r="W106" i="2"/>
  <c r="X106" i="2"/>
  <c r="Y106" i="2"/>
  <c r="Z106" i="2"/>
  <c r="AA106" i="2"/>
  <c r="J106" i="2"/>
  <c r="M87" i="2"/>
  <c r="N87" i="2"/>
  <c r="O87" i="2"/>
  <c r="P87" i="2"/>
  <c r="Q87" i="2"/>
  <c r="R87" i="2"/>
  <c r="S87" i="2"/>
  <c r="T87" i="2"/>
  <c r="U87" i="2"/>
  <c r="V87" i="2"/>
  <c r="W87" i="2"/>
  <c r="X87" i="2"/>
  <c r="Y87" i="2"/>
  <c r="Z87" i="2"/>
  <c r="AA87" i="2"/>
  <c r="L87" i="2"/>
  <c r="K87" i="2"/>
  <c r="L86" i="2" l="1"/>
  <c r="M86" i="2"/>
  <c r="N86" i="2"/>
  <c r="O86" i="2"/>
  <c r="P86" i="2"/>
  <c r="Q86" i="2"/>
  <c r="R86" i="2"/>
  <c r="S86" i="2"/>
  <c r="T86" i="2"/>
  <c r="U86" i="2"/>
  <c r="V86" i="2"/>
  <c r="W86" i="2"/>
  <c r="X86" i="2"/>
  <c r="Y86" i="2"/>
  <c r="Z86" i="2"/>
  <c r="AA86" i="2"/>
  <c r="K86" i="2"/>
  <c r="H18" i="2"/>
  <c r="N15" i="2"/>
  <c r="O15" i="2" s="1"/>
  <c r="P15" i="2" s="1"/>
  <c r="Q15" i="2" s="1"/>
  <c r="R15" i="2" s="1"/>
  <c r="S15" i="2" s="1"/>
  <c r="T15" i="2" s="1"/>
  <c r="U15" i="2" s="1"/>
  <c r="V15" i="2" s="1"/>
  <c r="W15" i="2" s="1"/>
  <c r="X15" i="2" s="1"/>
  <c r="Y15" i="2" s="1"/>
  <c r="Z15" i="2" s="1"/>
  <c r="AA15" i="2" s="1"/>
  <c r="M15" i="2"/>
  <c r="G13" i="2"/>
  <c r="H13" i="2"/>
  <c r="I13" i="2"/>
  <c r="J13" i="2"/>
  <c r="K13" i="2"/>
  <c r="L13" i="2"/>
  <c r="M13" i="2"/>
  <c r="N13" i="2"/>
  <c r="O13" i="2"/>
  <c r="P13" i="2"/>
  <c r="Q13" i="2"/>
  <c r="R13" i="2"/>
  <c r="S13" i="2"/>
  <c r="T13" i="2"/>
  <c r="U13" i="2"/>
  <c r="V13" i="2"/>
  <c r="W13" i="2"/>
  <c r="X13" i="2"/>
  <c r="Y13" i="2"/>
  <c r="Z13" i="2"/>
  <c r="AA13" i="2"/>
  <c r="F13" i="2"/>
  <c r="F18" i="2" l="1"/>
  <c r="G45" i="2" l="1"/>
  <c r="I18" i="2"/>
  <c r="E17" i="9"/>
  <c r="E80" i="9" l="1"/>
  <c r="E78" i="9" l="1"/>
  <c r="E140" i="9"/>
  <c r="E141" i="9"/>
  <c r="E106" i="10" s="1"/>
  <c r="E46" i="9"/>
  <c r="E143" i="9"/>
  <c r="E83" i="9" l="1"/>
  <c r="J46" i="9"/>
  <c r="AI21" i="18" l="1"/>
  <c r="AH21" i="18"/>
  <c r="AG21" i="18"/>
  <c r="AE21" i="18"/>
  <c r="AD21" i="18"/>
  <c r="AC21" i="18"/>
  <c r="AA21" i="18"/>
  <c r="Z21" i="18"/>
  <c r="Y21" i="18"/>
  <c r="W21" i="18"/>
  <c r="V21" i="18"/>
  <c r="U21" i="18"/>
  <c r="S21" i="18"/>
  <c r="R21" i="18"/>
  <c r="Q21" i="18"/>
  <c r="O21" i="18"/>
  <c r="N21" i="18"/>
  <c r="M21" i="18"/>
  <c r="AI27" i="18"/>
  <c r="AH27" i="18"/>
  <c r="AG27" i="18"/>
  <c r="AG28" i="18" s="1"/>
  <c r="AE27" i="18"/>
  <c r="AE28" i="18" s="1"/>
  <c r="AD27" i="18"/>
  <c r="AD28" i="18" s="1"/>
  <c r="AC27" i="18"/>
  <c r="AC28" i="18" s="1"/>
  <c r="AA27" i="18"/>
  <c r="AA28" i="18" s="1"/>
  <c r="Z27" i="18"/>
  <c r="Z28" i="18" s="1"/>
  <c r="Y27" i="18"/>
  <c r="Y28" i="18" s="1"/>
  <c r="W27" i="18"/>
  <c r="W28" i="18" s="1"/>
  <c r="V27" i="18"/>
  <c r="V28" i="18" s="1"/>
  <c r="U27" i="18"/>
  <c r="U28" i="18" s="1"/>
  <c r="S27" i="18"/>
  <c r="S28" i="18" s="1"/>
  <c r="R27" i="18"/>
  <c r="R28" i="18" s="1"/>
  <c r="Q27" i="18"/>
  <c r="Q28" i="18" s="1"/>
  <c r="O27" i="18"/>
  <c r="N27" i="18"/>
  <c r="M27" i="18"/>
  <c r="K27" i="18"/>
  <c r="J27" i="18"/>
  <c r="I27" i="18"/>
  <c r="J21" i="18"/>
  <c r="K21" i="18"/>
  <c r="I21" i="18"/>
  <c r="AH11" i="18"/>
  <c r="AI11" i="18"/>
  <c r="AG11" i="18"/>
  <c r="AD11" i="18"/>
  <c r="AE11" i="18"/>
  <c r="AC11" i="18"/>
  <c r="Z11" i="18"/>
  <c r="AA11" i="18"/>
  <c r="Y11" i="18"/>
  <c r="V11" i="18"/>
  <c r="W11" i="18"/>
  <c r="U11" i="18"/>
  <c r="R11" i="18"/>
  <c r="S11" i="18"/>
  <c r="Q11" i="18"/>
  <c r="N11" i="18"/>
  <c r="O11" i="18"/>
  <c r="M11" i="18"/>
  <c r="J11" i="18"/>
  <c r="K11" i="18"/>
  <c r="I11" i="18"/>
  <c r="I14" i="18" s="1"/>
  <c r="E28" i="18"/>
  <c r="D28" i="18"/>
  <c r="G27" i="18"/>
  <c r="G28" i="18" s="1"/>
  <c r="F27" i="18"/>
  <c r="F28" i="18" s="1"/>
  <c r="H25" i="18" s="1"/>
  <c r="G21" i="18"/>
  <c r="F21" i="18"/>
  <c r="G11" i="18"/>
  <c r="F11" i="18"/>
  <c r="D22" i="18"/>
  <c r="AI28" i="18"/>
  <c r="AH28" i="18"/>
  <c r="E18" i="2"/>
  <c r="M18" i="2"/>
  <c r="M21" i="2" s="1"/>
  <c r="F140" i="9"/>
  <c r="S113" i="10"/>
  <c r="T113" i="10"/>
  <c r="U113" i="10"/>
  <c r="V113" i="10"/>
  <c r="W113" i="10"/>
  <c r="X113" i="10"/>
  <c r="Y113" i="10"/>
  <c r="Z113" i="10"/>
  <c r="AA113" i="10"/>
  <c r="S114" i="10"/>
  <c r="T114" i="10"/>
  <c r="U114" i="10"/>
  <c r="V114" i="10"/>
  <c r="W114" i="10"/>
  <c r="X114" i="10"/>
  <c r="Y114" i="10"/>
  <c r="Z114" i="10"/>
  <c r="AA114" i="10"/>
  <c r="Z101" i="10"/>
  <c r="S99" i="10"/>
  <c r="S101" i="10" s="1"/>
  <c r="T99" i="10"/>
  <c r="T101" i="10" s="1"/>
  <c r="U99" i="10"/>
  <c r="U101" i="10" s="1"/>
  <c r="V99" i="10"/>
  <c r="V101" i="10" s="1"/>
  <c r="W99" i="10"/>
  <c r="W101" i="10" s="1"/>
  <c r="X99" i="10"/>
  <c r="X101" i="10" s="1"/>
  <c r="Y99" i="10"/>
  <c r="Y101" i="10" s="1"/>
  <c r="Z99" i="10"/>
  <c r="AA99" i="10"/>
  <c r="AA101" i="10" s="1"/>
  <c r="S81" i="10"/>
  <c r="T81" i="10"/>
  <c r="U81" i="10"/>
  <c r="V81" i="10"/>
  <c r="W81" i="10"/>
  <c r="X81" i="10"/>
  <c r="Y81" i="10"/>
  <c r="Z81" i="10"/>
  <c r="AA81" i="10"/>
  <c r="S59" i="10"/>
  <c r="T59" i="10"/>
  <c r="U59" i="10"/>
  <c r="V59" i="10"/>
  <c r="W59" i="10"/>
  <c r="X59" i="10"/>
  <c r="Y59" i="10"/>
  <c r="Z59" i="10"/>
  <c r="AA59" i="10"/>
  <c r="S31" i="10"/>
  <c r="S61" i="10" s="1"/>
  <c r="T31" i="10"/>
  <c r="T61" i="10" s="1"/>
  <c r="U31" i="10"/>
  <c r="U61" i="10" s="1"/>
  <c r="V31" i="10"/>
  <c r="V61" i="10" s="1"/>
  <c r="W31" i="10"/>
  <c r="X31" i="10"/>
  <c r="X61" i="10" s="1"/>
  <c r="Y31" i="10"/>
  <c r="Y61" i="10" s="1"/>
  <c r="Z31" i="10"/>
  <c r="Z61" i="10" s="1"/>
  <c r="AA31" i="10"/>
  <c r="AA61" i="10" s="1"/>
  <c r="W61" i="10" l="1"/>
  <c r="D14" i="18"/>
  <c r="X115" i="10"/>
  <c r="X117" i="10" s="1"/>
  <c r="Z115" i="10"/>
  <c r="Z117" i="10" s="1"/>
  <c r="U14" i="18"/>
  <c r="AA115" i="10"/>
  <c r="AA117" i="10" s="1"/>
  <c r="AG14" i="18"/>
  <c r="Y14" i="18"/>
  <c r="T115" i="10"/>
  <c r="T117" i="10" s="1"/>
  <c r="S115" i="10"/>
  <c r="S117" i="10" s="1"/>
  <c r="AC14" i="18"/>
  <c r="E22" i="18"/>
  <c r="Q14" i="18"/>
  <c r="Y115" i="10"/>
  <c r="Y117" i="10" s="1"/>
  <c r="W115" i="10"/>
  <c r="W117" i="10" s="1"/>
  <c r="V115" i="10"/>
  <c r="V117" i="10" s="1"/>
  <c r="U115" i="10"/>
  <c r="U117" i="10" s="1"/>
  <c r="E107" i="9"/>
  <c r="F107" i="9"/>
  <c r="S141" i="9"/>
  <c r="S106" i="10" s="1"/>
  <c r="S109" i="10" s="1"/>
  <c r="T141" i="9"/>
  <c r="T106" i="10" s="1"/>
  <c r="T109" i="10" s="1"/>
  <c r="U141" i="9"/>
  <c r="U106" i="10" s="1"/>
  <c r="U109" i="10" s="1"/>
  <c r="V141" i="9"/>
  <c r="V106" i="10" s="1"/>
  <c r="V109" i="10" s="1"/>
  <c r="W141" i="9"/>
  <c r="W106" i="10" s="1"/>
  <c r="W109" i="10" s="1"/>
  <c r="X141" i="9"/>
  <c r="X106" i="10" s="1"/>
  <c r="X109" i="10" s="1"/>
  <c r="Y141" i="9"/>
  <c r="Y106" i="10" s="1"/>
  <c r="Y109" i="10" s="1"/>
  <c r="Z141" i="9"/>
  <c r="Z106" i="10" s="1"/>
  <c r="Z109" i="10" s="1"/>
  <c r="AA141" i="9"/>
  <c r="AA106" i="10" s="1"/>
  <c r="AA109" i="10" s="1"/>
  <c r="S140" i="9"/>
  <c r="T140" i="9"/>
  <c r="U140" i="9"/>
  <c r="V140" i="9"/>
  <c r="W140" i="9"/>
  <c r="X140" i="9"/>
  <c r="Y140" i="9"/>
  <c r="Z140" i="9"/>
  <c r="AA140" i="9"/>
  <c r="S125" i="9"/>
  <c r="T125" i="9"/>
  <c r="U125" i="9"/>
  <c r="V125" i="9"/>
  <c r="W125" i="9"/>
  <c r="X125" i="9"/>
  <c r="Y125" i="9"/>
  <c r="Z125" i="9"/>
  <c r="AA125" i="9"/>
  <c r="S107" i="9"/>
  <c r="T107" i="9"/>
  <c r="U107" i="9"/>
  <c r="V107" i="9"/>
  <c r="W107" i="9"/>
  <c r="X107" i="9"/>
  <c r="Y107" i="9"/>
  <c r="Z107" i="9"/>
  <c r="AA107" i="9"/>
  <c r="S78" i="9"/>
  <c r="T78" i="9"/>
  <c r="U78" i="9"/>
  <c r="V78" i="9"/>
  <c r="W78" i="9"/>
  <c r="X78" i="9"/>
  <c r="Y78" i="9"/>
  <c r="Z78" i="9"/>
  <c r="AA78" i="9"/>
  <c r="S46" i="9"/>
  <c r="T46" i="9"/>
  <c r="U46" i="9"/>
  <c r="V46" i="9"/>
  <c r="W46" i="9"/>
  <c r="X46" i="9"/>
  <c r="Y46" i="9"/>
  <c r="Z46" i="9"/>
  <c r="AA46" i="9"/>
  <c r="X121" i="10" l="1"/>
  <c r="Z121" i="10"/>
  <c r="AD18" i="18"/>
  <c r="AD19" i="18" s="1"/>
  <c r="AD22" i="18" s="1"/>
  <c r="AG18" i="18"/>
  <c r="AG19" i="18" s="1"/>
  <c r="AI18" i="18"/>
  <c r="AI19" i="18" s="1"/>
  <c r="AI22" i="18" s="1"/>
  <c r="AA18" i="18"/>
  <c r="AA19" i="18" s="1"/>
  <c r="AA22" i="18" s="1"/>
  <c r="AH18" i="18"/>
  <c r="AH19" i="18" s="1"/>
  <c r="AE18" i="18"/>
  <c r="AE19" i="18" s="1"/>
  <c r="AE22" i="18" s="1"/>
  <c r="AC18" i="18"/>
  <c r="AC19" i="18" s="1"/>
  <c r="AC22" i="18" s="1"/>
  <c r="Y18" i="18"/>
  <c r="Y19" i="18" s="1"/>
  <c r="Y22" i="18" s="1"/>
  <c r="S121" i="10"/>
  <c r="T121" i="10"/>
  <c r="U121" i="10"/>
  <c r="V121" i="10"/>
  <c r="W121" i="10"/>
  <c r="Z18" i="18"/>
  <c r="Y121" i="10"/>
  <c r="AA121" i="10"/>
  <c r="Y127" i="9"/>
  <c r="AA127" i="9"/>
  <c r="Z127" i="9"/>
  <c r="W127" i="9"/>
  <c r="X127" i="9"/>
  <c r="V127" i="9"/>
  <c r="U127" i="9"/>
  <c r="T127" i="9"/>
  <c r="S127" i="9"/>
  <c r="Z83" i="9"/>
  <c r="AA83" i="9"/>
  <c r="Y83" i="9"/>
  <c r="X83" i="9"/>
  <c r="W83" i="9"/>
  <c r="U83" i="9"/>
  <c r="T83" i="9"/>
  <c r="V83" i="9"/>
  <c r="S83" i="9"/>
  <c r="AG22" i="18" l="1"/>
  <c r="AH22" i="18"/>
  <c r="AG30" i="18"/>
  <c r="AG32" i="18" s="1"/>
  <c r="Z19" i="18"/>
  <c r="Y30" i="18" s="1"/>
  <c r="Y32" i="18" s="1"/>
  <c r="AC30" i="18"/>
  <c r="AC32" i="18" s="1"/>
  <c r="Y139" i="9"/>
  <c r="Y142" i="9" s="1"/>
  <c r="Y145" i="9" s="1"/>
  <c r="U139" i="9"/>
  <c r="U142" i="9" s="1"/>
  <c r="U145" i="9" s="1"/>
  <c r="W139" i="9"/>
  <c r="W142" i="9" s="1"/>
  <c r="W145" i="9" s="1"/>
  <c r="X139" i="9"/>
  <c r="X142" i="9" s="1"/>
  <c r="X145" i="9" s="1"/>
  <c r="AA139" i="9"/>
  <c r="AA142" i="9" s="1"/>
  <c r="AA145" i="9" s="1"/>
  <c r="Z139" i="9"/>
  <c r="Z142" i="9" s="1"/>
  <c r="Z145" i="9" s="1"/>
  <c r="V139" i="9"/>
  <c r="V142" i="9" s="1"/>
  <c r="V145" i="9" s="1"/>
  <c r="S139" i="9"/>
  <c r="S142" i="9" s="1"/>
  <c r="S145" i="9" s="1"/>
  <c r="T139" i="9"/>
  <c r="T142" i="9" s="1"/>
  <c r="T145" i="9" s="1"/>
  <c r="Z22" i="18" l="1"/>
  <c r="T143" i="9" l="1"/>
  <c r="S143" i="9"/>
  <c r="U143" i="9"/>
  <c r="V143" i="9"/>
  <c r="W143" i="9"/>
  <c r="X143" i="9"/>
  <c r="Y143" i="9"/>
  <c r="Z143" i="9"/>
  <c r="AA143" i="9"/>
  <c r="G140" i="9"/>
  <c r="S117" i="2"/>
  <c r="T117" i="2"/>
  <c r="U117" i="2"/>
  <c r="V117" i="2"/>
  <c r="W117" i="2"/>
  <c r="X117" i="2"/>
  <c r="Y117" i="2"/>
  <c r="Z117" i="2"/>
  <c r="AA117" i="2"/>
  <c r="X99" i="2"/>
  <c r="S99" i="2"/>
  <c r="T99" i="2"/>
  <c r="U99" i="2"/>
  <c r="V99" i="2"/>
  <c r="W99" i="2"/>
  <c r="Y99" i="2"/>
  <c r="Z99" i="2"/>
  <c r="AA99" i="2"/>
  <c r="E99" i="2"/>
  <c r="R78" i="2"/>
  <c r="S78" i="2"/>
  <c r="T78" i="2"/>
  <c r="U78" i="2"/>
  <c r="V78" i="2"/>
  <c r="W78" i="2"/>
  <c r="X78" i="2"/>
  <c r="Y78" i="2"/>
  <c r="Z78" i="2"/>
  <c r="AA78" i="2"/>
  <c r="V45" i="2"/>
  <c r="S45" i="2"/>
  <c r="T45" i="2"/>
  <c r="U45" i="2"/>
  <c r="W45" i="2"/>
  <c r="X45" i="2"/>
  <c r="Y45" i="2"/>
  <c r="Z45" i="2"/>
  <c r="AA45" i="2"/>
  <c r="F78" i="2"/>
  <c r="G78" i="2"/>
  <c r="H78" i="2"/>
  <c r="I78" i="2"/>
  <c r="J78" i="2"/>
  <c r="K78" i="2"/>
  <c r="L78" i="2"/>
  <c r="M78" i="2"/>
  <c r="N78" i="2"/>
  <c r="O78" i="2"/>
  <c r="P78" i="2"/>
  <c r="Q78" i="2"/>
  <c r="E78" i="2"/>
  <c r="F45" i="2"/>
  <c r="H45" i="2"/>
  <c r="I45" i="2"/>
  <c r="J45" i="2"/>
  <c r="K45" i="2"/>
  <c r="L45" i="2"/>
  <c r="M45" i="2"/>
  <c r="N45" i="2"/>
  <c r="O45" i="2"/>
  <c r="P45" i="2"/>
  <c r="Q45" i="2"/>
  <c r="R45" i="2"/>
  <c r="E45" i="2"/>
  <c r="E117" i="2"/>
  <c r="E21" i="2"/>
  <c r="E123" i="2" s="1"/>
  <c r="G18" i="2"/>
  <c r="I80" i="2" l="1"/>
  <c r="V119" i="2"/>
  <c r="V126" i="2" s="1"/>
  <c r="AA119" i="2"/>
  <c r="AA126" i="2" s="1"/>
  <c r="W119" i="2"/>
  <c r="W126" i="2" s="1"/>
  <c r="U119" i="2"/>
  <c r="U126" i="2" s="1"/>
  <c r="Z119" i="2"/>
  <c r="Z126" i="2" s="1"/>
  <c r="Y119" i="2"/>
  <c r="Y126" i="2" s="1"/>
  <c r="AA80" i="2"/>
  <c r="AA124" i="2" s="1"/>
  <c r="W80" i="2"/>
  <c r="W124" i="2" s="1"/>
  <c r="Y80" i="2"/>
  <c r="Y124" i="2" s="1"/>
  <c r="V80" i="2"/>
  <c r="V124" i="2" s="1"/>
  <c r="X80" i="2"/>
  <c r="X124" i="2" s="1"/>
  <c r="T80" i="2"/>
  <c r="T124" i="2" s="1"/>
  <c r="S80" i="2"/>
  <c r="S124" i="2" s="1"/>
  <c r="Z80" i="2"/>
  <c r="Z124" i="2" s="1"/>
  <c r="E80" i="2"/>
  <c r="E124" i="2" s="1"/>
  <c r="E125" i="2" s="1"/>
  <c r="T119" i="2"/>
  <c r="T126" i="2" s="1"/>
  <c r="S119" i="2"/>
  <c r="S126" i="2" s="1"/>
  <c r="U80" i="2"/>
  <c r="U124" i="2" s="1"/>
  <c r="X119" i="2"/>
  <c r="X126" i="2" s="1"/>
  <c r="S18" i="2"/>
  <c r="T18" i="2"/>
  <c r="U18" i="2"/>
  <c r="V18" i="2"/>
  <c r="W18" i="2"/>
  <c r="X18" i="2"/>
  <c r="Y18" i="2"/>
  <c r="Z18" i="2"/>
  <c r="AA18" i="2"/>
  <c r="Y21" i="2" l="1"/>
  <c r="Y123" i="2" s="1"/>
  <c r="Y125" i="2" s="1"/>
  <c r="Y127" i="2" s="1"/>
  <c r="W21" i="2"/>
  <c r="W123" i="2" s="1"/>
  <c r="W125" i="2" s="1"/>
  <c r="W127" i="2" s="1"/>
  <c r="V21" i="2"/>
  <c r="V123" i="2" s="1"/>
  <c r="V125" i="2" s="1"/>
  <c r="V127" i="2" s="1"/>
  <c r="T21" i="2"/>
  <c r="T123" i="2" s="1"/>
  <c r="T125" i="2" s="1"/>
  <c r="T127" i="2" s="1"/>
  <c r="X21" i="2"/>
  <c r="X123" i="2" s="1"/>
  <c r="X125" i="2" s="1"/>
  <c r="X127" i="2" s="1"/>
  <c r="U21" i="2"/>
  <c r="U123" i="2" s="1"/>
  <c r="U125" i="2" s="1"/>
  <c r="U127" i="2" s="1"/>
  <c r="Z21" i="2"/>
  <c r="Z123" i="2" s="1"/>
  <c r="Z125" i="2" s="1"/>
  <c r="Z127" i="2" s="1"/>
  <c r="S21" i="2"/>
  <c r="S123" i="2" s="1"/>
  <c r="S125" i="2" s="1"/>
  <c r="S127" i="2" s="1"/>
  <c r="AA21" i="2"/>
  <c r="AA123" i="2" s="1"/>
  <c r="AA125" i="2" s="1"/>
  <c r="AA127" i="2" s="1"/>
  <c r="G141" i="9" l="1"/>
  <c r="G143" i="9" l="1"/>
  <c r="H125" i="9"/>
  <c r="F141" i="9"/>
  <c r="E125" i="9" l="1"/>
  <c r="F18" i="18" s="1"/>
  <c r="F125" i="9"/>
  <c r="F127" i="9" s="1"/>
  <c r="F117" i="2"/>
  <c r="F19" i="18" l="1"/>
  <c r="F22" i="18" s="1"/>
  <c r="E127" i="9"/>
  <c r="E139" i="9" s="1"/>
  <c r="E142" i="9" s="1"/>
  <c r="E145" i="9" s="1"/>
  <c r="G18" i="18"/>
  <c r="G19" i="18" l="1"/>
  <c r="D30" i="18" s="1"/>
  <c r="D32" i="18" s="1"/>
  <c r="H78" i="9"/>
  <c r="J18" i="18" s="1"/>
  <c r="J19" i="18" s="1"/>
  <c r="I78" i="9"/>
  <c r="J78" i="9"/>
  <c r="K78" i="9"/>
  <c r="L78" i="9"/>
  <c r="M78" i="9"/>
  <c r="N78" i="9"/>
  <c r="O78" i="9"/>
  <c r="P78" i="9"/>
  <c r="Q78" i="9"/>
  <c r="R78" i="9"/>
  <c r="G78" i="9"/>
  <c r="G22" i="18" l="1"/>
  <c r="H17" i="18" s="1"/>
  <c r="G21" i="2"/>
  <c r="G46" i="9"/>
  <c r="G83" i="9" s="1"/>
  <c r="R80" i="2"/>
  <c r="R124" i="2" s="1"/>
  <c r="G106" i="10" l="1"/>
  <c r="H141" i="9"/>
  <c r="H106" i="10" s="1"/>
  <c r="I141" i="9"/>
  <c r="I106" i="10" s="1"/>
  <c r="J141" i="9"/>
  <c r="J106" i="10" s="1"/>
  <c r="K141" i="9"/>
  <c r="K106" i="10" s="1"/>
  <c r="L141" i="9"/>
  <c r="L106" i="10" s="1"/>
  <c r="M141" i="9"/>
  <c r="M106" i="10" s="1"/>
  <c r="N141" i="9"/>
  <c r="N106" i="10" s="1"/>
  <c r="O141" i="9"/>
  <c r="O106" i="10" s="1"/>
  <c r="P141" i="9"/>
  <c r="P106" i="10" s="1"/>
  <c r="Q141" i="9"/>
  <c r="Q106" i="10" s="1"/>
  <c r="R141" i="9"/>
  <c r="R106" i="10" s="1"/>
  <c r="F106" i="10"/>
  <c r="F109" i="10" s="1"/>
  <c r="F99" i="10" l="1"/>
  <c r="E99" i="10"/>
  <c r="F81" i="10"/>
  <c r="E81" i="10"/>
  <c r="I125" i="9"/>
  <c r="K18" i="18" s="1"/>
  <c r="K19" i="18" s="1"/>
  <c r="J125" i="9"/>
  <c r="M18" i="18" s="1"/>
  <c r="M19" i="18" s="1"/>
  <c r="K125" i="9"/>
  <c r="N18" i="18" s="1"/>
  <c r="N19" i="18" s="1"/>
  <c r="L125" i="9"/>
  <c r="O18" i="18" s="1"/>
  <c r="O19" i="18" s="1"/>
  <c r="M125" i="9"/>
  <c r="Q18" i="18" s="1"/>
  <c r="N125" i="9"/>
  <c r="R18" i="18" s="1"/>
  <c r="O125" i="9"/>
  <c r="S18" i="18" s="1"/>
  <c r="P125" i="9"/>
  <c r="U18" i="18" s="1"/>
  <c r="Q125" i="9"/>
  <c r="V18" i="18" s="1"/>
  <c r="R125" i="9"/>
  <c r="W18" i="18" s="1"/>
  <c r="G125" i="9"/>
  <c r="I18" i="18" s="1"/>
  <c r="I19" i="18" s="1"/>
  <c r="H46" i="9"/>
  <c r="I46" i="9"/>
  <c r="K46" i="9"/>
  <c r="L46" i="9"/>
  <c r="M46" i="9"/>
  <c r="N46" i="9"/>
  <c r="O46" i="9"/>
  <c r="P46" i="9"/>
  <c r="Q46" i="9"/>
  <c r="R46" i="9"/>
  <c r="F99" i="2"/>
  <c r="F119" i="2" s="1"/>
  <c r="F126" i="2" s="1"/>
  <c r="E119" i="2"/>
  <c r="E126" i="2" s="1"/>
  <c r="G80" i="2"/>
  <c r="I30" i="18" l="1"/>
  <c r="Q19" i="18"/>
  <c r="U19" i="18"/>
  <c r="S19" i="18"/>
  <c r="S22" i="18" s="1"/>
  <c r="W19" i="18"/>
  <c r="W22" i="18" s="1"/>
  <c r="R19" i="18"/>
  <c r="R22" i="18" s="1"/>
  <c r="V19" i="18"/>
  <c r="V22" i="18" s="1"/>
  <c r="E101" i="10"/>
  <c r="F101" i="10"/>
  <c r="F113" i="10"/>
  <c r="G113" i="10"/>
  <c r="H113" i="10"/>
  <c r="I113" i="10"/>
  <c r="J113" i="10"/>
  <c r="K113" i="10"/>
  <c r="L113" i="10"/>
  <c r="M113" i="10"/>
  <c r="N113" i="10"/>
  <c r="O113" i="10"/>
  <c r="P113" i="10"/>
  <c r="Q113" i="10"/>
  <c r="R113" i="10"/>
  <c r="E113" i="10"/>
  <c r="U30" i="18" l="1"/>
  <c r="U32" i="18" s="1"/>
  <c r="U22" i="18"/>
  <c r="Q30" i="18"/>
  <c r="Q32" i="18" s="1"/>
  <c r="Q22" i="18"/>
  <c r="F114" i="10"/>
  <c r="G114" i="10"/>
  <c r="H114" i="10"/>
  <c r="I114" i="10"/>
  <c r="J114" i="10"/>
  <c r="K114" i="10"/>
  <c r="L114" i="10"/>
  <c r="M114" i="10"/>
  <c r="N114" i="10"/>
  <c r="O114" i="10"/>
  <c r="P114" i="10"/>
  <c r="Q114" i="10"/>
  <c r="R114" i="10"/>
  <c r="E114" i="10"/>
  <c r="H140" i="9" l="1"/>
  <c r="I140" i="9"/>
  <c r="J140" i="9"/>
  <c r="K140" i="9"/>
  <c r="L140" i="9"/>
  <c r="M140" i="9"/>
  <c r="N140" i="9"/>
  <c r="O140" i="9"/>
  <c r="P140" i="9"/>
  <c r="Q140" i="9"/>
  <c r="R140"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M30" i="18" l="1"/>
  <c r="O28" i="18"/>
  <c r="N28" i="18"/>
  <c r="M28" i="18"/>
  <c r="J28" i="18"/>
  <c r="K28" i="18"/>
  <c r="I28" i="18"/>
  <c r="G31" i="10" l="1"/>
  <c r="E31" i="10" l="1"/>
  <c r="E59" i="10"/>
  <c r="E61" i="10" l="1"/>
  <c r="E109" i="10" s="1"/>
  <c r="E121" i="10" s="1"/>
  <c r="M14" i="18"/>
  <c r="E127" i="2"/>
  <c r="L25" i="18" l="1"/>
  <c r="P25" i="18" s="1"/>
  <c r="T25" i="18" s="1"/>
  <c r="X25" i="18" s="1"/>
  <c r="AB25" i="18" s="1"/>
  <c r="AF25" i="18"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43" i="9"/>
  <c r="K101" i="10" l="1"/>
  <c r="I101" i="10"/>
  <c r="O101" i="10"/>
  <c r="G101" i="10"/>
  <c r="G109" i="10" s="1"/>
  <c r="G121" i="10" s="1"/>
  <c r="M101" i="10"/>
  <c r="Q101" i="10"/>
  <c r="H101" i="10"/>
  <c r="J101" i="10"/>
  <c r="L101" i="10"/>
  <c r="N101" i="10"/>
  <c r="P101" i="10"/>
  <c r="R101" i="10"/>
  <c r="R107" i="9"/>
  <c r="Q107" i="9"/>
  <c r="P107" i="9"/>
  <c r="O107" i="9"/>
  <c r="N107" i="9"/>
  <c r="M107" i="9"/>
  <c r="L107" i="9"/>
  <c r="K107" i="9"/>
  <c r="J107" i="9"/>
  <c r="I107" i="9"/>
  <c r="H107" i="9"/>
  <c r="G107" i="9"/>
  <c r="G127" i="9" l="1"/>
  <c r="G139" i="9" s="1"/>
  <c r="G142" i="9" s="1"/>
  <c r="G145" i="9" s="1"/>
  <c r="I127" i="9"/>
  <c r="K127" i="9"/>
  <c r="M127" i="9"/>
  <c r="O127" i="9"/>
  <c r="Q127" i="9"/>
  <c r="H127" i="9"/>
  <c r="J127" i="9"/>
  <c r="L127" i="9"/>
  <c r="N127" i="9"/>
  <c r="P127" i="9"/>
  <c r="R127" i="9"/>
  <c r="G99" i="2"/>
  <c r="H99" i="2"/>
  <c r="I99" i="2"/>
  <c r="J99" i="2"/>
  <c r="K99" i="2"/>
  <c r="L99" i="2"/>
  <c r="M99" i="2"/>
  <c r="N99" i="2"/>
  <c r="O99" i="2"/>
  <c r="P99" i="2"/>
  <c r="Q99" i="2"/>
  <c r="R99" i="2"/>
  <c r="G117" i="2"/>
  <c r="H117" i="2"/>
  <c r="I117" i="2"/>
  <c r="J117" i="2"/>
  <c r="K117" i="2"/>
  <c r="L117" i="2"/>
  <c r="N117" i="2"/>
  <c r="O117" i="2"/>
  <c r="P117" i="2"/>
  <c r="Q117" i="2"/>
  <c r="R117" i="2"/>
  <c r="J119" i="2" l="1"/>
  <c r="J126" i="2" s="1"/>
  <c r="R119" i="2"/>
  <c r="R126" i="2" s="1"/>
  <c r="I119" i="2"/>
  <c r="I126" i="2" s="1"/>
  <c r="Q119" i="2"/>
  <c r="Q126" i="2" s="1"/>
  <c r="L119" i="2"/>
  <c r="L126" i="2" s="1"/>
  <c r="K119" i="2"/>
  <c r="K126" i="2" s="1"/>
  <c r="P119" i="2"/>
  <c r="P126" i="2" s="1"/>
  <c r="N119" i="2"/>
  <c r="N126" i="2" s="1"/>
  <c r="H119" i="2"/>
  <c r="H126" i="2" s="1"/>
  <c r="O119" i="2"/>
  <c r="O126" i="2" s="1"/>
  <c r="G119" i="2"/>
  <c r="G126" i="2" s="1"/>
  <c r="F21" i="2"/>
  <c r="F123" i="2" s="1"/>
  <c r="F80" i="2" l="1"/>
  <c r="F124" i="2" s="1"/>
  <c r="F125" i="2" s="1"/>
  <c r="F127"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O22" i="18"/>
  <c r="N22" i="18"/>
  <c r="M22" i="18"/>
  <c r="M32" i="18" s="1"/>
  <c r="K22" i="18"/>
  <c r="J22" i="18"/>
  <c r="I22" i="18"/>
  <c r="R143" i="9"/>
  <c r="Q143" i="9"/>
  <c r="P143" i="9"/>
  <c r="O143" i="9"/>
  <c r="N143" i="9"/>
  <c r="M143" i="9"/>
  <c r="L143" i="9"/>
  <c r="K143" i="9"/>
  <c r="J143" i="9"/>
  <c r="I143" i="9"/>
  <c r="H143" i="9"/>
  <c r="L17" i="18" l="1"/>
  <c r="P17" i="18" s="1"/>
  <c r="T17" i="18" s="1"/>
  <c r="X17" i="18" s="1"/>
  <c r="AB17" i="18" s="1"/>
  <c r="AF17" i="18" s="1"/>
  <c r="N109" i="10"/>
  <c r="N121" i="10" s="1"/>
  <c r="K109" i="10"/>
  <c r="K121" i="10" s="1"/>
  <c r="L109" i="10"/>
  <c r="L121" i="10" s="1"/>
  <c r="M109" i="10"/>
  <c r="M121" i="10" s="1"/>
  <c r="F121" i="10"/>
  <c r="O109" i="10"/>
  <c r="O121" i="10" s="1"/>
  <c r="H109" i="10"/>
  <c r="H121" i="10" s="1"/>
  <c r="P109" i="10"/>
  <c r="P121" i="10" s="1"/>
  <c r="I109" i="10"/>
  <c r="I121" i="10" s="1"/>
  <c r="Q109" i="10"/>
  <c r="Q121" i="10" s="1"/>
  <c r="J109" i="10"/>
  <c r="J121" i="10" s="1"/>
  <c r="R109" i="10"/>
  <c r="R121" i="10" s="1"/>
  <c r="I32" i="18"/>
  <c r="H83" i="9"/>
  <c r="H139" i="9" s="1"/>
  <c r="J83" i="9"/>
  <c r="J139" i="9" s="1"/>
  <c r="L83" i="9"/>
  <c r="L139" i="9" s="1"/>
  <c r="N83" i="9"/>
  <c r="N139" i="9" s="1"/>
  <c r="P83" i="9"/>
  <c r="P139" i="9" s="1"/>
  <c r="R83" i="9"/>
  <c r="R139" i="9" s="1"/>
  <c r="F139" i="9"/>
  <c r="I83" i="9"/>
  <c r="I139" i="9" s="1"/>
  <c r="K83" i="9"/>
  <c r="K139" i="9" s="1"/>
  <c r="M83" i="9"/>
  <c r="M139" i="9" s="1"/>
  <c r="O83" i="9"/>
  <c r="O139" i="9" s="1"/>
  <c r="Q83" i="9"/>
  <c r="Q139" i="9" s="1"/>
  <c r="P142" i="9" l="1"/>
  <c r="P145" i="9" s="1"/>
  <c r="Q142" i="9"/>
  <c r="Q145" i="9" s="1"/>
  <c r="N142" i="9"/>
  <c r="N145" i="9" s="1"/>
  <c r="O142" i="9"/>
  <c r="O145" i="9" s="1"/>
  <c r="L142" i="9"/>
  <c r="L145" i="9" s="1"/>
  <c r="M142" i="9"/>
  <c r="M145" i="9" s="1"/>
  <c r="J142" i="9"/>
  <c r="J145" i="9" s="1"/>
  <c r="K142" i="9"/>
  <c r="K145" i="9" s="1"/>
  <c r="H142" i="9"/>
  <c r="H145" i="9" s="1"/>
  <c r="I142" i="9"/>
  <c r="I145" i="9" s="1"/>
  <c r="R142" i="9"/>
  <c r="R145" i="9" s="1"/>
  <c r="H80" i="2"/>
  <c r="H124" i="2" s="1"/>
  <c r="I124" i="2"/>
  <c r="J80" i="2"/>
  <c r="J124" i="2" s="1"/>
  <c r="K80" i="2"/>
  <c r="K124" i="2" s="1"/>
  <c r="L80" i="2"/>
  <c r="L124" i="2" s="1"/>
  <c r="M80" i="2"/>
  <c r="M124" i="2" s="1"/>
  <c r="N80" i="2"/>
  <c r="N124" i="2" s="1"/>
  <c r="O80" i="2"/>
  <c r="O124" i="2" s="1"/>
  <c r="P80" i="2"/>
  <c r="P124" i="2" s="1"/>
  <c r="Q80" i="2"/>
  <c r="Q124" i="2" s="1"/>
  <c r="G124" i="2"/>
  <c r="F142" i="9" l="1"/>
  <c r="F145" i="9" s="1"/>
  <c r="O18" i="2"/>
  <c r="P18" i="2"/>
  <c r="Q18" i="2"/>
  <c r="R18" i="2"/>
  <c r="H21" i="2"/>
  <c r="H123" i="2" s="1"/>
  <c r="H125" i="2" s="1"/>
  <c r="H127" i="2" s="1"/>
  <c r="J18" i="2"/>
  <c r="K18" i="2"/>
  <c r="L18" i="2"/>
  <c r="N18" i="2"/>
  <c r="R21" i="2" l="1"/>
  <c r="R123" i="2" s="1"/>
  <c r="R125" i="2" s="1"/>
  <c r="R127" i="2" s="1"/>
  <c r="Q21" i="2"/>
  <c r="Q123" i="2" s="1"/>
  <c r="Q125" i="2" s="1"/>
  <c r="Q127" i="2" s="1"/>
  <c r="L21" i="2"/>
  <c r="L123" i="2" s="1"/>
  <c r="L125" i="2" s="1"/>
  <c r="L127" i="2" s="1"/>
  <c r="O21" i="2"/>
  <c r="O123" i="2" s="1"/>
  <c r="O125" i="2" s="1"/>
  <c r="O127" i="2" s="1"/>
  <c r="K21" i="2"/>
  <c r="K123" i="2" s="1"/>
  <c r="K125" i="2" s="1"/>
  <c r="K127" i="2" s="1"/>
  <c r="N21" i="2"/>
  <c r="N123" i="2" s="1"/>
  <c r="N125" i="2" s="1"/>
  <c r="N127" i="2" s="1"/>
  <c r="J21" i="2"/>
  <c r="J123" i="2" s="1"/>
  <c r="J125" i="2" s="1"/>
  <c r="J127" i="2" s="1"/>
  <c r="M123" i="2"/>
  <c r="M125" i="2" s="1"/>
  <c r="I21" i="2"/>
  <c r="I123" i="2" s="1"/>
  <c r="I125" i="2" s="1"/>
  <c r="I127" i="2" s="1"/>
  <c r="P21" i="2"/>
  <c r="P123" i="2" s="1"/>
  <c r="P125" i="2" s="1"/>
  <c r="P127" i="2" s="1"/>
  <c r="G123" i="2"/>
  <c r="G125" i="2" s="1"/>
  <c r="G127" i="2" s="1"/>
  <c r="M117" i="2" l="1"/>
  <c r="M119" i="2" s="1"/>
  <c r="M126" i="2" s="1"/>
  <c r="M127" i="2" s="1"/>
</calcChain>
</file>

<file path=xl/sharedStrings.xml><?xml version="1.0" encoding="utf-8"?>
<sst xmlns="http://schemas.openxmlformats.org/spreadsheetml/2006/main" count="1300" uniqueCount="445">
  <si>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</si>
  <si>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</si>
  <si>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</si>
  <si>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</si>
  <si>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</si>
  <si>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</si>
  <si>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</si>
  <si>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</si>
  <si>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</si>
  <si>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</si>
  <si>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</si>
  <si>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</si>
  <si>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</si>
  <si>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</si>
  <si>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</si>
  <si>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</si>
  <si>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</si>
  <si>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</si>
  <si>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</si>
  <si>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</si>
  <si>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</si>
  <si>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</si>
  <si>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</si>
  <si>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</si>
  <si>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</si>
  <si>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</si>
  <si>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</si>
  <si>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</si>
  <si>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</si>
  <si>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[list resource by plant or unit]</t>
  </si>
  <si>
    <t>[list contracts by name]</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</si>
  <si>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</si>
  <si>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</si>
  <si>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</si>
  <si>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</si>
  <si>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</si>
  <si>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</si>
  <si>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</si>
  <si>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</si>
  <si>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</si>
  <si>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</si>
  <si>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</si>
  <si>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</si>
  <si>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</si>
  <si>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</si>
  <si>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</si>
  <si>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</si>
  <si>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</si>
  <si>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</si>
  <si>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</si>
  <si>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</si>
  <si>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</si>
  <si>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</si>
  <si>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</si>
  <si>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</si>
  <si>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</si>
  <si>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</si>
  <si>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</si>
  <si>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</si>
  <si>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</si>
  <si>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</si>
  <si>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</si>
  <si>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</si>
  <si>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</si>
  <si>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</si>
  <si>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</si>
  <si>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</si>
  <si>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</si>
  <si>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</si>
  <si>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</si>
  <si>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</si>
  <si>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</si>
  <si>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</si>
  <si>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</si>
  <si>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</si>
  <si>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</si>
  <si>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</si>
  <si>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</si>
  <si>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</si>
  <si>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</si>
  <si>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</si>
  <si>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</si>
  <si>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</si>
  <si>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</si>
  <si>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</si>
  <si>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</si>
  <si>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</si>
  <si>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</si>
  <si>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</si>
  <si>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</si>
  <si>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</si>
  <si>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</si>
  <si>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</si>
  <si>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</si>
  <si>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</si>
  <si>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</si>
  <si>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</si>
  <si>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</si>
  <si>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</si>
  <si>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</si>
  <si>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</si>
  <si>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</si>
  <si>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</si>
  <si>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</si>
  <si>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</si>
  <si>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</si>
  <si>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</si>
  <si>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</si>
  <si>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</si>
  <si>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</si>
  <si>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</si>
  <si>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</si>
  <si>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</si>
  <si>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</si>
  <si>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</si>
  <si>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</si>
  <si>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</si>
  <si>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</si>
  <si>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</si>
  <si>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</si>
  <si>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</si>
  <si>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</si>
  <si>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</si>
  <si>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</si>
  <si>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</si>
  <si>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</si>
  <si>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</si>
  <si>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</si>
  <si>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</si>
  <si>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</si>
  <si>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</si>
  <si>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</si>
  <si>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</si>
  <si>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</si>
  <si>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</si>
  <si>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</si>
  <si>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</si>
  <si>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</si>
  <si>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</si>
  <si>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</si>
  <si>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</si>
  <si>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</si>
  <si>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</si>
  <si>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</si>
  <si>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</si>
  <si>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</si>
  <si>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</si>
  <si>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</si>
  <si>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</si>
  <si>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</si>
  <si>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</si>
  <si>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</si>
  <si>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</si>
  <si>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</si>
  <si>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</si>
  <si>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</si>
  <si>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</si>
  <si>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</si>
  <si>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</si>
  <si>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</si>
  <si>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</si>
  <si>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</si>
  <si>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</si>
  <si>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</si>
  <si>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</si>
  <si>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</si>
  <si>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</si>
  <si>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</si>
  <si>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</si>
  <si>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</si>
  <si>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</si>
  <si>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</si>
  <si>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</si>
  <si>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</si>
  <si>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</si>
  <si>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</si>
  <si>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</si>
  <si>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</si>
  <si>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</si>
  <si>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</si>
  <si>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</si>
  <si>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</si>
  <si>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</si>
  <si>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</si>
  <si>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</si>
  <si>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</si>
  <si>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</si>
  <si>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</si>
  <si>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</si>
  <si>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</si>
  <si>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</si>
  <si>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</si>
  <si>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</si>
  <si>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</si>
  <si>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</si>
  <si>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</si>
  <si>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</si>
  <si>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</si>
  <si>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</si>
  <si>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</si>
  <si>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</si>
  <si>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</si>
  <si>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</si>
  <si>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</si>
  <si>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</si>
  <si>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</si>
  <si>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</si>
  <si>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</si>
  <si>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</si>
  <si>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</si>
  <si>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</si>
  <si>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</si>
  <si>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</si>
  <si>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</si>
  <si>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</si>
  <si>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</si>
  <si>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</si>
  <si>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</si>
  <si>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</si>
  <si>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</si>
  <si>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</si>
  <si>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</si>
  <si>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</si>
  <si>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</si>
  <si>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</si>
  <si>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</si>
  <si>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</si>
  <si>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</si>
  <si>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</si>
  <si>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</si>
  <si>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</si>
  <si>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</si>
  <si>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</si>
  <si>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</si>
  <si>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</si>
  <si>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</si>
  <si>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</si>
  <si>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</si>
  <si>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</si>
  <si>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</si>
  <si>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</si>
  <si>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</si>
  <si>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</si>
  <si>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</si>
  <si>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</si>
  <si>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</si>
  <si>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</si>
  <si>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</si>
  <si>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</si>
  <si>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</si>
  <si>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</si>
  <si>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</si>
  <si>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</si>
  <si>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</si>
  <si>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</si>
  <si>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</si>
  <si>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</si>
  <si>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</si>
  <si>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</si>
  <si>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</si>
  <si>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</si>
  <si>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</si>
  <si>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</si>
  <si>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</si>
  <si>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</si>
  <si>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</si>
  <si>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</si>
  <si>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</si>
  <si>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</si>
  <si>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</si>
  <si>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</si>
  <si>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</si>
  <si>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</si>
  <si>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</si>
  <si>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</si>
  <si>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</si>
  <si>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</si>
  <si>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</si>
  <si>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</si>
  <si>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</si>
  <si>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</si>
  <si>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</si>
  <si>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</si>
  <si>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</si>
  <si>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</si>
  <si>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</si>
  <si>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</si>
  <si>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</si>
  <si>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</si>
  <si>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</si>
  <si>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</si>
  <si>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</si>
  <si>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</si>
  <si>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</si>
  <si>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</si>
  <si>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</si>
  <si>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</si>
  <si>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</si>
  <si>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</si>
  <si>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</si>
  <si>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</si>
  <si>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</si>
  <si>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</si>
  <si>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</si>
  <si>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</si>
  <si>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</si>
  <si>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</si>
  <si>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</si>
  <si>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</si>
  <si>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</si>
  <si>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</si>
  <si>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</si>
  <si>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</si>
  <si>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</si>
  <si>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</si>
  <si>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</si>
  <si>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</si>
  <si>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</si>
  <si>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</si>
  <si>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</si>
  <si>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</si>
  <si>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</si>
  <si>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</si>
  <si>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</si>
  <si>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</si>
  <si>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</si>
  <si>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</si>
  <si>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</si>
  <si>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</si>
  <si>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</si>
  <si>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</si>
  <si>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</si>
  <si>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</si>
  <si>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</si>
  <si>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</si>
  <si>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</si>
  <si>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</si>
  <si>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</si>
  <si>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</si>
  <si>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</si>
  <si>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</si>
  <si>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</si>
  <si>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</si>
  <si>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</si>
  <si>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</si>
  <si>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</si>
  <si>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</si>
  <si>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</si>
  <si>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</si>
  <si>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</si>
  <si>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</si>
  <si>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</si>
  <si>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</si>
  <si>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</si>
  <si>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</si>
  <si>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</si>
  <si>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</si>
  <si>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</si>
  <si>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</si>
  <si>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</si>
  <si>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Magnolia</t>
  </si>
  <si>
    <t>IPP</t>
  </si>
  <si>
    <t>Palo Verde</t>
  </si>
  <si>
    <t>Tieton</t>
  </si>
  <si>
    <t>Pebble Springs</t>
  </si>
  <si>
    <t>IPP - Coal</t>
  </si>
  <si>
    <t>Emissions are in metric tons CO2e</t>
  </si>
  <si>
    <t>Footnotes:</t>
  </si>
  <si>
    <t>2031</t>
  </si>
  <si>
    <t>2032</t>
  </si>
  <si>
    <t>2033</t>
  </si>
  <si>
    <t>2034</t>
  </si>
  <si>
    <t>2035</t>
  </si>
  <si>
    <t>2036</t>
  </si>
  <si>
    <t>2037</t>
  </si>
  <si>
    <t>2038</t>
  </si>
  <si>
    <t>2039</t>
  </si>
  <si>
    <t>2040</t>
  </si>
  <si>
    <t>2041</t>
  </si>
  <si>
    <t>2042</t>
  </si>
  <si>
    <t>2043</t>
  </si>
  <si>
    <t>2044</t>
  </si>
  <si>
    <t>2045</t>
  </si>
  <si>
    <t xml:space="preserve">     [Customer-side solar: nameplate capacity]*</t>
  </si>
  <si>
    <t>Hydrogen</t>
  </si>
  <si>
    <t>Hoover Dam</t>
  </si>
  <si>
    <t>Solar PV + Storage</t>
  </si>
  <si>
    <t>Other loads*</t>
  </si>
  <si>
    <t>*Other loads include transmission losses, distribution losses and storage losses.</t>
  </si>
  <si>
    <t xml:space="preserve">     [Customer-side solar generation]**</t>
  </si>
  <si>
    <t>**Incremental customer-side solar generation to what was embedded in residential/commercial load forecasts.</t>
  </si>
  <si>
    <t>IPP - NG</t>
  </si>
  <si>
    <t>13u</t>
  </si>
  <si>
    <t>13v</t>
  </si>
  <si>
    <t>Compliance Period 7</t>
  </si>
  <si>
    <t>Start of 2021</t>
  </si>
  <si>
    <t>Compliance Period 8</t>
  </si>
  <si>
    <t>Compliance Period 9</t>
  </si>
  <si>
    <t>Compliance Period 10</t>
  </si>
  <si>
    <t>Compliance Period 11</t>
  </si>
  <si>
    <t>*** Units listed twice because they are PCC0 resources which only have a portion of their generation that is RPS eligible.</t>
  </si>
  <si>
    <t>****Adjusted Ameresco RPS/REC amount due to it being a PCC0 contract.</t>
  </si>
  <si>
    <t>Total energy from RPS-eligible resources (sum of 13a…13v)</t>
  </si>
  <si>
    <t>Grayson Unit 9</t>
  </si>
  <si>
    <t>Internal Combustion Units</t>
  </si>
  <si>
    <t>Scholls Canyon</t>
  </si>
  <si>
    <t>Eland Solar</t>
  </si>
  <si>
    <t>GWP City Solar</t>
  </si>
  <si>
    <t>Whitegrass</t>
  </si>
  <si>
    <t>Starpeak</t>
  </si>
  <si>
    <t>NM Wind</t>
  </si>
  <si>
    <t>California Solar</t>
  </si>
  <si>
    <t>PNW Wind</t>
  </si>
  <si>
    <t>Long-Duration Storage</t>
  </si>
  <si>
    <t>Four-hr Storage</t>
  </si>
  <si>
    <t>Eight-hr Storage</t>
  </si>
  <si>
    <t>Hydrogen Generation</t>
  </si>
  <si>
    <t>Landfill Gas</t>
  </si>
  <si>
    <t>Included in line 3</t>
  </si>
  <si>
    <t>11o</t>
  </si>
  <si>
    <t>*Customer Solar listed in incremental to what was embedded in baseload forecast on line 1.</t>
  </si>
  <si>
    <t>Additional Achievable Energy Efficiency Savings on Peak **</t>
  </si>
  <si>
    <t xml:space="preserve">** Includes customer side energy storage </t>
  </si>
  <si>
    <t>MCSG/Skylar (not RPS eligible)</t>
  </si>
  <si>
    <t>MCSG/Skylar (RPS eligible)</t>
  </si>
  <si>
    <t>Scenario Name: Carbon Free by 2035 with Local Resource Focus</t>
  </si>
  <si>
    <t>Planning Reserve Margin</t>
  </si>
  <si>
    <t xml:space="preserve">Peak Demand (accounting for demand response and AAEE) (1-5-6) </t>
  </si>
  <si>
    <t>BESS - 75 MW Nameplate</t>
  </si>
  <si>
    <t>Total net energy inclusive of customer side solar (7 - 8)</t>
  </si>
  <si>
    <t>City of Glendale Water and Power</t>
  </si>
  <si>
    <t>Ralph Sakr</t>
  </si>
  <si>
    <t>Power Systems Analyst</t>
  </si>
  <si>
    <t>rsakr@glendaleca.gov</t>
  </si>
  <si>
    <t>141 N. Glendale Ave. Ste. 450</t>
  </si>
  <si>
    <t>Glendale</t>
  </si>
  <si>
    <t>California</t>
  </si>
  <si>
    <t>Lily Cardenas</t>
  </si>
  <si>
    <t>Power Planning Manager</t>
  </si>
  <si>
    <t>icardenas@glendaleca.gov</t>
  </si>
  <si>
    <t xml:space="preserve">Glendale </t>
  </si>
  <si>
    <t>Scenario 4 -  Carbon Free by 2035 with Local Resource Focus</t>
  </si>
  <si>
    <t>Chie Valdez - Integrated Resources Planning Administrator</t>
  </si>
  <si>
    <t>(818) 551-4685</t>
  </si>
  <si>
    <t>(818) 551-4690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</si>
</sst>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s>
  <fonts count="197">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
      <sz val="8"/>
      <name val="Times New Roman"/>
      <family val="1"/>
    </font>
    <font>
      <sz val="8"/>
      <name val="Times New Roman"/>
      <family val="1"/>
    </font>
    <font>
      <sz val="11"/>
      <name val="Calibri"/>
      <family val="2"/>
      <scheme val="minor"/>
    </font>
    <font>
      <sz val="10"/>
      <color indexed="8"/>
      <name val="Calibri"/>
      <family val="2"/>
    </font>
    <font>
      <sz val="10"/>
      <color indexed="9"/>
      <name val="Arial"/>
      <family val="2"/>
    </font>
    <font>
      <sz val="10"/>
      <color indexed="20"/>
      <name val="Arial"/>
      <family val="2"/>
    </font>
    <font>
      <b/>
      <sz val="10"/>
      <color indexed="52"/>
      <name val="Arial"/>
      <family val="2"/>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4"/>
      </left>
      <right style="thin">
        <color indexed="24"/>
      </right>
      <top style="thin">
        <color indexed="24"/>
      </top>
      <bottom style="thin">
        <color indexed="2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5918">
    <xf numFmtId="0" fontId="0" fillId="0" borderId="0"/>
    <xf numFmtId="0" fontId="12" fillId="0" borderId="0"/>
    <xf numFmtId="0" fontId="13" fillId="0" borderId="0" applyNumberFormat="0" applyFill="0" applyBorder="0" applyAlignment="0" applyProtection="0">
      <alignment vertical="top"/>
      <protection locked="0"/>
    </xf>
    <xf numFmtId="0" fontId="12" fillId="0" borderId="0"/>
    <xf numFmtId="9" fontId="8"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7" fontId="12" fillId="0" borderId="0"/>
    <xf numFmtId="7" fontId="12" fillId="0" borderId="0"/>
    <xf numFmtId="164" fontId="42" fillId="0" borderId="0" applyFont="0" applyFill="0" applyBorder="0" applyAlignment="0" applyProtection="0"/>
    <xf numFmtId="164" fontId="42" fillId="0" borderId="0" applyFont="0" applyFill="0" applyBorder="0" applyAlignment="0" applyProtection="0"/>
    <xf numFmtId="0" fontId="43" fillId="0" borderId="0" applyNumberFormat="0" applyFill="0" applyBorder="0" applyAlignment="0" applyProtection="0">
      <alignment vertical="top"/>
    </xf>
    <xf numFmtId="0" fontId="44" fillId="0" borderId="0" applyNumberFormat="0" applyFill="0" applyBorder="0" applyAlignment="0" applyProtection="0">
      <alignment vertical="top"/>
    </xf>
    <xf numFmtId="0" fontId="12" fillId="0" borderId="0" applyNumberFormat="0" applyFill="0" applyBorder="0" applyAlignment="0" applyProtection="0"/>
    <xf numFmtId="0" fontId="12" fillId="0" borderId="0" applyNumberFormat="0" applyFill="0" applyBorder="0" applyAlignment="0" applyProtection="0"/>
    <xf numFmtId="0" fontId="45" fillId="0" borderId="0" applyNumberFormat="0" applyFill="0" applyBorder="0" applyAlignment="0" applyProtection="0">
      <alignment vertical="top"/>
    </xf>
    <xf numFmtId="168" fontId="12" fillId="0" borderId="0" applyFont="0" applyFill="0" applyBorder="0" applyAlignment="0" applyProtection="0"/>
    <xf numFmtId="0" fontId="46" fillId="0" borderId="0" applyNumberFormat="0" applyFill="0" applyBorder="0" applyAlignment="0" applyProtection="0">
      <alignment vertical="top"/>
      <protection locked="0"/>
    </xf>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170" fontId="12" fillId="0" borderId="0">
      <alignment horizontal="left" wrapText="1"/>
    </xf>
    <xf numFmtId="170" fontId="12" fillId="0" borderId="0">
      <alignment horizontal="left" wrapText="1"/>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0" fontId="12" fillId="0" borderId="0">
      <alignment horizontal="left" wrapText="1"/>
    </xf>
    <xf numFmtId="170" fontId="12" fillId="0" borderId="0">
      <alignment horizontal="left" wrapText="1"/>
    </xf>
    <xf numFmtId="0" fontId="12" fillId="0" borderId="0" applyNumberFormat="0" applyFill="0" applyBorder="0" applyAlignment="0" applyProtection="0"/>
    <xf numFmtId="0" fontId="12" fillId="0" borderId="0" applyNumberFormat="0" applyFill="0" applyBorder="0" applyAlignment="0" applyProtection="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170" fontId="12" fillId="0" borderId="0">
      <alignment horizontal="left" wrapText="1"/>
    </xf>
    <xf numFmtId="170" fontId="12" fillId="0" borderId="0">
      <alignment horizontal="left" wrapText="1"/>
    </xf>
    <xf numFmtId="0" fontId="12" fillId="0" borderId="0" applyNumberFormat="0" applyFill="0" applyBorder="0" applyAlignment="0" applyProtection="0"/>
    <xf numFmtId="0" fontId="12" fillId="0" borderId="0" applyNumberFormat="0" applyFill="0" applyBorder="0" applyAlignment="0" applyProtection="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48"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7" fillId="0" borderId="0"/>
    <xf numFmtId="171" fontId="12" fillId="0" borderId="0" applyBorder="0"/>
    <xf numFmtId="171" fontId="12" fillId="0" borderId="0" applyBorder="0"/>
    <xf numFmtId="4" fontId="12" fillId="0" borderId="0"/>
    <xf numFmtId="4" fontId="12" fillId="0" borderId="0"/>
    <xf numFmtId="0" fontId="49" fillId="0" borderId="1" applyNumberFormat="0" applyFont="0" applyFill="0" applyAlignment="0" applyProtection="0"/>
    <xf numFmtId="0" fontId="50"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1" fillId="15"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50"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7" fillId="40"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53"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52" fillId="4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1"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52" fillId="40" borderId="0" applyNumberFormat="0" applyBorder="0" applyAlignment="0" applyProtection="0"/>
    <xf numFmtId="0" fontId="7"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53"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1" fillId="19"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50"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7" fillId="4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53"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52" fillId="4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5"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52" fillId="44" borderId="0" applyNumberFormat="0" applyBorder="0" applyAlignment="0" applyProtection="0"/>
    <xf numFmtId="0" fontId="7"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53"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1" fillId="23"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50"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7" fillId="47"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53"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52" fillId="48"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8"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52" fillId="47" borderId="0" applyNumberFormat="0" applyBorder="0" applyAlignment="0" applyProtection="0"/>
    <xf numFmtId="0" fontId="7"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53"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1" fillId="27"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50"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7" fillId="40"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53"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52" fillId="5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52" fillId="40" borderId="0" applyNumberFormat="0" applyBorder="0" applyAlignment="0" applyProtection="0"/>
    <xf numFmtId="0" fontId="7"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53"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1" fillId="3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50"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53"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52" fillId="5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2"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53"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1" fillId="35"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50"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53"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52" fillId="5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53"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53"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1" fillId="1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50"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7" fillId="5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53"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52" fillId="5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52" fillId="55" borderId="0" applyNumberFormat="0" applyBorder="0" applyAlignment="0" applyProtection="0"/>
    <xf numFmtId="0" fontId="7"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53"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1" fillId="20"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50"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53"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52" fillId="5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53"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1" fillId="24"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50"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7" fillId="59"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53"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52" fillId="6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52" fillId="59" borderId="0" applyNumberFormat="0" applyBorder="0" applyAlignment="0" applyProtection="0"/>
    <xf numFmtId="0" fontId="7"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53"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1" fillId="28"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50"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7" fillId="55"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53"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52" fillId="50"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52" fillId="55" borderId="0" applyNumberFormat="0" applyBorder="0" applyAlignment="0" applyProtection="0"/>
    <xf numFmtId="0" fontId="7"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53"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1" fillId="32"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50"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53"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52" fillId="5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6"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53"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1" fillId="36"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50"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7" fillId="43"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53"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52" fillId="6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2"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52" fillId="43" borderId="0" applyNumberFormat="0" applyBorder="0" applyAlignment="0" applyProtection="0"/>
    <xf numFmtId="0" fontId="7"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53"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0" fontId="48" fillId="0" borderId="0" applyFont="0" applyFill="0" applyBorder="0" applyAlignment="0" applyProtection="0"/>
    <xf numFmtId="10" fontId="48" fillId="0" borderId="0" applyFont="0" applyFill="0" applyBorder="0" applyAlignment="0" applyProtection="0">
      <alignment horizontal="center" vertical="center"/>
    </xf>
    <xf numFmtId="0" fontId="54" fillId="17" borderId="0" applyNumberFormat="0" applyBorder="0" applyAlignment="0" applyProtection="0"/>
    <xf numFmtId="0" fontId="55" fillId="17" borderId="0" applyNumberFormat="0" applyBorder="0" applyAlignment="0" applyProtection="0"/>
    <xf numFmtId="0" fontId="56" fillId="63"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164" fontId="56" fillId="63" borderId="0" applyNumberFormat="0" applyBorder="0" applyAlignment="0" applyProtection="0"/>
    <xf numFmtId="0" fontId="57" fillId="17" borderId="0" applyNumberFormat="0" applyBorder="0" applyAlignment="0" applyProtection="0"/>
    <xf numFmtId="0" fontId="33" fillId="64" borderId="0" applyNumberFormat="0" applyBorder="0" applyAlignment="0" applyProtection="0"/>
    <xf numFmtId="0" fontId="58" fillId="17" borderId="0" applyNumberFormat="0" applyBorder="0" applyAlignment="0" applyProtection="0"/>
    <xf numFmtId="0" fontId="56" fillId="63" borderId="0" applyNumberFormat="0" applyBorder="0" applyAlignment="0" applyProtection="0"/>
    <xf numFmtId="0" fontId="56" fillId="65" borderId="0" applyNumberFormat="0" applyBorder="0" applyAlignment="0" applyProtection="0"/>
    <xf numFmtId="0" fontId="56" fillId="64" borderId="0" applyNumberFormat="0" applyBorder="0" applyAlignment="0" applyProtection="0"/>
    <xf numFmtId="0" fontId="56" fillId="63" borderId="0" applyNumberFormat="0" applyBorder="0" applyAlignment="0" applyProtection="0"/>
    <xf numFmtId="164" fontId="56" fillId="63" borderId="0" applyNumberFormat="0" applyBorder="0" applyAlignment="0" applyProtection="0"/>
    <xf numFmtId="0" fontId="33" fillId="17"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33" fillId="17" borderId="0" applyNumberFormat="0" applyBorder="0" applyAlignment="0" applyProtection="0"/>
    <xf numFmtId="164" fontId="56" fillId="63" borderId="0" applyNumberFormat="0" applyBorder="0" applyAlignment="0" applyProtection="0"/>
    <xf numFmtId="0" fontId="56" fillId="63" borderId="0" applyNumberFormat="0" applyBorder="0" applyAlignment="0" applyProtection="0"/>
    <xf numFmtId="0" fontId="33" fillId="17" borderId="0" applyNumberFormat="0" applyBorder="0" applyAlignment="0" applyProtection="0"/>
    <xf numFmtId="0" fontId="56" fillId="64" borderId="0" applyNumberFormat="0" applyBorder="0" applyAlignment="0" applyProtection="0"/>
    <xf numFmtId="0" fontId="55"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58" fillId="17" borderId="0" applyNumberFormat="0" applyBorder="0" applyAlignment="0" applyProtection="0"/>
    <xf numFmtId="0" fontId="57" fillId="17"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6" fillId="44"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164" fontId="56" fillId="44" borderId="0" applyNumberFormat="0" applyBorder="0" applyAlignment="0" applyProtection="0"/>
    <xf numFmtId="0" fontId="57" fillId="21" borderId="0" applyNumberFormat="0" applyBorder="0" applyAlignment="0" applyProtection="0"/>
    <xf numFmtId="0" fontId="58" fillId="21" borderId="0" applyNumberFormat="0" applyBorder="0" applyAlignment="0" applyProtection="0"/>
    <xf numFmtId="0" fontId="56" fillId="44" borderId="0" applyNumberFormat="0" applyBorder="0" applyAlignment="0" applyProtection="0"/>
    <xf numFmtId="0" fontId="56" fillId="57" borderId="0" applyNumberFormat="0" applyBorder="0" applyAlignment="0" applyProtection="0"/>
    <xf numFmtId="0" fontId="56" fillId="44" borderId="0" applyNumberFormat="0" applyBorder="0" applyAlignment="0" applyProtection="0"/>
    <xf numFmtId="0" fontId="33" fillId="21" borderId="0" applyNumberFormat="0" applyBorder="0" applyAlignment="0" applyProtection="0"/>
    <xf numFmtId="164" fontId="56" fillId="44" borderId="0" applyNumberFormat="0" applyBorder="0" applyAlignment="0" applyProtection="0"/>
    <xf numFmtId="0" fontId="33" fillId="21" borderId="0" applyNumberFormat="0" applyBorder="0" applyAlignment="0" applyProtection="0"/>
    <xf numFmtId="0" fontId="56" fillId="44" borderId="0" applyNumberFormat="0" applyBorder="0" applyAlignment="0" applyProtection="0"/>
    <xf numFmtId="164" fontId="56" fillId="44" borderId="0" applyNumberFormat="0" applyBorder="0" applyAlignment="0" applyProtection="0"/>
    <xf numFmtId="0" fontId="33" fillId="21" borderId="0" applyNumberFormat="0" applyBorder="0" applyAlignment="0" applyProtection="0"/>
    <xf numFmtId="0" fontId="55"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58" fillId="21" borderId="0" applyNumberFormat="0" applyBorder="0" applyAlignment="0" applyProtection="0"/>
    <xf numFmtId="0" fontId="57" fillId="21" borderId="0" applyNumberFormat="0" applyBorder="0" applyAlignment="0" applyProtection="0"/>
    <xf numFmtId="0" fontId="54" fillId="25" borderId="0" applyNumberFormat="0" applyBorder="0" applyAlignment="0" applyProtection="0"/>
    <xf numFmtId="0" fontId="55" fillId="25" borderId="0" applyNumberFormat="0" applyBorder="0" applyAlignment="0" applyProtection="0"/>
    <xf numFmtId="0" fontId="56" fillId="58"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164" fontId="56" fillId="58" borderId="0" applyNumberFormat="0" applyBorder="0" applyAlignment="0" applyProtection="0"/>
    <xf numFmtId="0" fontId="57" fillId="25" borderId="0" applyNumberFormat="0" applyBorder="0" applyAlignment="0" applyProtection="0"/>
    <xf numFmtId="0" fontId="33" fillId="59" borderId="0" applyNumberFormat="0" applyBorder="0" applyAlignment="0" applyProtection="0"/>
    <xf numFmtId="0" fontId="58" fillId="25" borderId="0" applyNumberFormat="0" applyBorder="0" applyAlignment="0" applyProtection="0"/>
    <xf numFmtId="0" fontId="56" fillId="58" borderId="0" applyNumberFormat="0" applyBorder="0" applyAlignment="0" applyProtection="0"/>
    <xf numFmtId="0" fontId="56" fillId="60" borderId="0" applyNumberFormat="0" applyBorder="0" applyAlignment="0" applyProtection="0"/>
    <xf numFmtId="0" fontId="56" fillId="59" borderId="0" applyNumberFormat="0" applyBorder="0" applyAlignment="0" applyProtection="0"/>
    <xf numFmtId="0" fontId="56" fillId="58" borderId="0" applyNumberFormat="0" applyBorder="0" applyAlignment="0" applyProtection="0"/>
    <xf numFmtId="164" fontId="56" fillId="58" borderId="0" applyNumberFormat="0" applyBorder="0" applyAlignment="0" applyProtection="0"/>
    <xf numFmtId="0" fontId="33" fillId="25"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33" fillId="25" borderId="0" applyNumberFormat="0" applyBorder="0" applyAlignment="0" applyProtection="0"/>
    <xf numFmtId="164" fontId="56" fillId="58" borderId="0" applyNumberFormat="0" applyBorder="0" applyAlignment="0" applyProtection="0"/>
    <xf numFmtId="0" fontId="56" fillId="58" borderId="0" applyNumberFormat="0" applyBorder="0" applyAlignment="0" applyProtection="0"/>
    <xf numFmtId="0" fontId="33" fillId="25" borderId="0" applyNumberFormat="0" applyBorder="0" applyAlignment="0" applyProtection="0"/>
    <xf numFmtId="0" fontId="56" fillId="59" borderId="0" applyNumberFormat="0" applyBorder="0" applyAlignment="0" applyProtection="0"/>
    <xf numFmtId="0" fontId="55" fillId="25"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58" fillId="25" borderId="0" applyNumberFormat="0" applyBorder="0" applyAlignment="0" applyProtection="0"/>
    <xf numFmtId="0" fontId="57" fillId="25" borderId="0" applyNumberFormat="0" applyBorder="0" applyAlignment="0" applyProtection="0"/>
    <xf numFmtId="0" fontId="54" fillId="29" borderId="0" applyNumberFormat="0" applyBorder="0" applyAlignment="0" applyProtection="0"/>
    <xf numFmtId="0" fontId="55" fillId="29" borderId="0" applyNumberFormat="0" applyBorder="0" applyAlignment="0" applyProtection="0"/>
    <xf numFmtId="0" fontId="56" fillId="66"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164" fontId="56" fillId="66" borderId="0" applyNumberFormat="0" applyBorder="0" applyAlignment="0" applyProtection="0"/>
    <xf numFmtId="0" fontId="57" fillId="29" borderId="0" applyNumberFormat="0" applyBorder="0" applyAlignment="0" applyProtection="0"/>
    <xf numFmtId="0" fontId="33" fillId="55" borderId="0" applyNumberFormat="0" applyBorder="0" applyAlignment="0" applyProtection="0"/>
    <xf numFmtId="0" fontId="58" fillId="29"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55" borderId="0" applyNumberFormat="0" applyBorder="0" applyAlignment="0" applyProtection="0"/>
    <xf numFmtId="0" fontId="56" fillId="66" borderId="0" applyNumberFormat="0" applyBorder="0" applyAlignment="0" applyProtection="0"/>
    <xf numFmtId="164" fontId="56" fillId="66" borderId="0" applyNumberFormat="0" applyBorder="0" applyAlignment="0" applyProtection="0"/>
    <xf numFmtId="0" fontId="33" fillId="29"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33" fillId="29" borderId="0" applyNumberFormat="0" applyBorder="0" applyAlignment="0" applyProtection="0"/>
    <xf numFmtId="164" fontId="56" fillId="66" borderId="0" applyNumberFormat="0" applyBorder="0" applyAlignment="0" applyProtection="0"/>
    <xf numFmtId="0" fontId="56" fillId="66" borderId="0" applyNumberFormat="0" applyBorder="0" applyAlignment="0" applyProtection="0"/>
    <xf numFmtId="0" fontId="33" fillId="29" borderId="0" applyNumberFormat="0" applyBorder="0" applyAlignment="0" applyProtection="0"/>
    <xf numFmtId="0" fontId="56" fillId="55" borderId="0" applyNumberFormat="0" applyBorder="0" applyAlignment="0" applyProtection="0"/>
    <xf numFmtId="0" fontId="55"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58" fillId="29" borderId="0" applyNumberFormat="0" applyBorder="0" applyAlignment="0" applyProtection="0"/>
    <xf numFmtId="0" fontId="57" fillId="29"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6" fillId="64" borderId="0" applyNumberFormat="0" applyBorder="0" applyAlignment="0" applyProtection="0"/>
    <xf numFmtId="0" fontId="33" fillId="33" borderId="0" applyNumberFormat="0" applyBorder="0" applyAlignment="0" applyProtection="0"/>
    <xf numFmtId="0" fontId="57" fillId="33" borderId="0" applyNumberFormat="0" applyBorder="0" applyAlignment="0" applyProtection="0"/>
    <xf numFmtId="164" fontId="56" fillId="64" borderId="0" applyNumberFormat="0" applyBorder="0" applyAlignment="0" applyProtection="0"/>
    <xf numFmtId="0" fontId="57" fillId="33" borderId="0" applyNumberFormat="0" applyBorder="0" applyAlignment="0" applyProtection="0"/>
    <xf numFmtId="0" fontId="58" fillId="33" borderId="0" applyNumberFormat="0" applyBorder="0" applyAlignment="0" applyProtection="0"/>
    <xf numFmtId="0" fontId="56" fillId="64" borderId="0" applyNumberFormat="0" applyBorder="0" applyAlignment="0" applyProtection="0"/>
    <xf numFmtId="0" fontId="56" fillId="68" borderId="0" applyNumberFormat="0" applyBorder="0" applyAlignment="0" applyProtection="0"/>
    <xf numFmtId="0" fontId="56" fillId="64" borderId="0" applyNumberFormat="0" applyBorder="0" applyAlignment="0" applyProtection="0"/>
    <xf numFmtId="0" fontId="33" fillId="33" borderId="0" applyNumberFormat="0" applyBorder="0" applyAlignment="0" applyProtection="0"/>
    <xf numFmtId="164" fontId="56" fillId="64" borderId="0" applyNumberFormat="0" applyBorder="0" applyAlignment="0" applyProtection="0"/>
    <xf numFmtId="0" fontId="33" fillId="33" borderId="0" applyNumberFormat="0" applyBorder="0" applyAlignment="0" applyProtection="0"/>
    <xf numFmtId="0" fontId="56" fillId="64" borderId="0" applyNumberFormat="0" applyBorder="0" applyAlignment="0" applyProtection="0"/>
    <xf numFmtId="164" fontId="56" fillId="64" borderId="0" applyNumberFormat="0" applyBorder="0" applyAlignment="0" applyProtection="0"/>
    <xf numFmtId="0" fontId="33" fillId="33" borderId="0" applyNumberFormat="0" applyBorder="0" applyAlignment="0" applyProtection="0"/>
    <xf numFmtId="0" fontId="55"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58" fillId="33" borderId="0" applyNumberFormat="0" applyBorder="0" applyAlignment="0" applyProtection="0"/>
    <xf numFmtId="0" fontId="57" fillId="33" borderId="0" applyNumberFormat="0" applyBorder="0" applyAlignment="0" applyProtection="0"/>
    <xf numFmtId="0" fontId="54" fillId="37" borderId="0" applyNumberFormat="0" applyBorder="0" applyAlignment="0" applyProtection="0"/>
    <xf numFmtId="0" fontId="55" fillId="37" borderId="0" applyNumberFormat="0" applyBorder="0" applyAlignment="0" applyProtection="0"/>
    <xf numFmtId="0" fontId="56" fillId="69" borderId="0" applyNumberFormat="0" applyBorder="0" applyAlignment="0" applyProtection="0"/>
    <xf numFmtId="0" fontId="33" fillId="37" borderId="0" applyNumberFormat="0" applyBorder="0" applyAlignment="0" applyProtection="0"/>
    <xf numFmtId="0" fontId="57" fillId="37" borderId="0" applyNumberFormat="0" applyBorder="0" applyAlignment="0" applyProtection="0"/>
    <xf numFmtId="164" fontId="56" fillId="69" borderId="0" applyNumberFormat="0" applyBorder="0" applyAlignment="0" applyProtection="0"/>
    <xf numFmtId="0" fontId="57" fillId="37" borderId="0" applyNumberFormat="0" applyBorder="0" applyAlignment="0" applyProtection="0"/>
    <xf numFmtId="0" fontId="33" fillId="43" borderId="0" applyNumberFormat="0" applyBorder="0" applyAlignment="0" applyProtection="0"/>
    <xf numFmtId="0" fontId="58" fillId="37" borderId="0" applyNumberFormat="0" applyBorder="0" applyAlignment="0" applyProtection="0"/>
    <xf numFmtId="0" fontId="56" fillId="69" borderId="0" applyNumberFormat="0" applyBorder="0" applyAlignment="0" applyProtection="0"/>
    <xf numFmtId="0" fontId="56" fillId="70" borderId="0" applyNumberFormat="0" applyBorder="0" applyAlignment="0" applyProtection="0"/>
    <xf numFmtId="0" fontId="56" fillId="43" borderId="0" applyNumberFormat="0" applyBorder="0" applyAlignment="0" applyProtection="0"/>
    <xf numFmtId="0" fontId="56" fillId="69" borderId="0" applyNumberFormat="0" applyBorder="0" applyAlignment="0" applyProtection="0"/>
    <xf numFmtId="164" fontId="56" fillId="69" borderId="0" applyNumberFormat="0" applyBorder="0" applyAlignment="0" applyProtection="0"/>
    <xf numFmtId="0" fontId="33" fillId="37"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33" fillId="37" borderId="0" applyNumberFormat="0" applyBorder="0" applyAlignment="0" applyProtection="0"/>
    <xf numFmtId="164" fontId="56" fillId="69" borderId="0" applyNumberFormat="0" applyBorder="0" applyAlignment="0" applyProtection="0"/>
    <xf numFmtId="0" fontId="56" fillId="69" borderId="0" applyNumberFormat="0" applyBorder="0" applyAlignment="0" applyProtection="0"/>
    <xf numFmtId="0" fontId="33" fillId="37" borderId="0" applyNumberFormat="0" applyBorder="0" applyAlignment="0" applyProtection="0"/>
    <xf numFmtId="0" fontId="56" fillId="43" borderId="0" applyNumberFormat="0" applyBorder="0" applyAlignment="0" applyProtection="0"/>
    <xf numFmtId="0" fontId="55"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58" fillId="37" borderId="0" applyNumberFormat="0" applyBorder="0" applyAlignment="0" applyProtection="0"/>
    <xf numFmtId="0" fontId="57" fillId="37" borderId="0" applyNumberFormat="0" applyBorder="0" applyAlignment="0" applyProtection="0"/>
    <xf numFmtId="0" fontId="48" fillId="0" borderId="15" applyNumberFormat="0" applyFont="0" applyFill="0" applyAlignment="0" applyProtection="0"/>
    <xf numFmtId="164" fontId="42" fillId="71" borderId="27" applyNumberFormat="0" applyFont="0" applyAlignment="0" applyProtection="0">
      <alignment vertical="top"/>
    </xf>
    <xf numFmtId="164" fontId="42" fillId="46" borderId="28" applyNumberFormat="0" applyFont="0" applyBorder="0" applyProtection="0"/>
    <xf numFmtId="0" fontId="59" fillId="72" borderId="0" applyNumberFormat="0" applyBorder="0" applyAlignment="0" applyProtection="0"/>
    <xf numFmtId="0" fontId="59" fillId="72" borderId="0" applyNumberFormat="0" applyBorder="0" applyAlignment="0" applyProtection="0"/>
    <xf numFmtId="0" fontId="56" fillId="73"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5" fillId="14" borderId="0" applyNumberFormat="0" applyBorder="0" applyAlignment="0" applyProtection="0"/>
    <xf numFmtId="0" fontId="55" fillId="14" borderId="0" applyNumberFormat="0" applyBorder="0" applyAlignment="0" applyProtection="0"/>
    <xf numFmtId="0" fontId="56" fillId="74" borderId="0" applyNumberFormat="0" applyBorder="0" applyAlignment="0" applyProtection="0"/>
    <xf numFmtId="0" fontId="33" fillId="14" borderId="0" applyNumberFormat="0" applyBorder="0" applyAlignment="0" applyProtection="0"/>
    <xf numFmtId="0" fontId="57" fillId="14" borderId="0" applyNumberFormat="0" applyBorder="0" applyAlignment="0" applyProtection="0"/>
    <xf numFmtId="164" fontId="56" fillId="74" borderId="0" applyNumberFormat="0" applyBorder="0" applyAlignment="0" applyProtection="0"/>
    <xf numFmtId="0" fontId="57" fillId="14" borderId="0" applyNumberFormat="0" applyBorder="0" applyAlignment="0" applyProtection="0"/>
    <xf numFmtId="0" fontId="33" fillId="64" borderId="0" applyNumberFormat="0" applyBorder="0" applyAlignment="0" applyProtection="0"/>
    <xf numFmtId="0" fontId="58" fillId="14" borderId="0" applyNumberFormat="0" applyBorder="0" applyAlignment="0" applyProtection="0"/>
    <xf numFmtId="0" fontId="56" fillId="74" borderId="0" applyNumberFormat="0" applyBorder="0" applyAlignment="0" applyProtection="0"/>
    <xf numFmtId="0" fontId="56" fillId="75" borderId="0" applyNumberFormat="0" applyBorder="0" applyAlignment="0" applyProtection="0"/>
    <xf numFmtId="0" fontId="56" fillId="64" borderId="0" applyNumberFormat="0" applyBorder="0" applyAlignment="0" applyProtection="0"/>
    <xf numFmtId="0" fontId="56" fillId="74" borderId="0" applyNumberFormat="0" applyBorder="0" applyAlignment="0" applyProtection="0"/>
    <xf numFmtId="164" fontId="56" fillId="74" borderId="0" applyNumberFormat="0" applyBorder="0" applyAlignment="0" applyProtection="0"/>
    <xf numFmtId="0" fontId="33" fillId="14" borderId="0" applyNumberFormat="0" applyBorder="0" applyAlignment="0" applyProtection="0"/>
    <xf numFmtId="0" fontId="33"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33" fillId="14" borderId="0" applyNumberFormat="0" applyBorder="0" applyAlignment="0" applyProtection="0"/>
    <xf numFmtId="164" fontId="56" fillId="74" borderId="0" applyNumberFormat="0" applyBorder="0" applyAlignment="0" applyProtection="0"/>
    <xf numFmtId="0" fontId="56" fillId="74" borderId="0" applyNumberFormat="0" applyBorder="0" applyAlignment="0" applyProtection="0"/>
    <xf numFmtId="0" fontId="33" fillId="14" borderId="0" applyNumberFormat="0" applyBorder="0" applyAlignment="0" applyProtection="0"/>
    <xf numFmtId="0" fontId="56" fillId="64" borderId="0" applyNumberFormat="0" applyBorder="0" applyAlignment="0" applyProtection="0"/>
    <xf numFmtId="0" fontId="55"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58" fillId="14" borderId="0" applyNumberFormat="0" applyBorder="0" applyAlignment="0" applyProtection="0"/>
    <xf numFmtId="0" fontId="57" fillId="14" borderId="0" applyNumberFormat="0" applyBorder="0" applyAlignment="0" applyProtection="0"/>
    <xf numFmtId="0" fontId="59" fillId="76" borderId="0" applyNumberFormat="0" applyBorder="0" applyAlignment="0" applyProtection="0"/>
    <xf numFmtId="0" fontId="59" fillId="77" borderId="0" applyNumberFormat="0" applyBorder="0" applyAlignment="0" applyProtection="0"/>
    <xf numFmtId="0" fontId="56" fillId="7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6" fillId="79" borderId="0" applyNumberFormat="0" applyBorder="0" applyAlignment="0" applyProtection="0"/>
    <xf numFmtId="0" fontId="33" fillId="18" borderId="0" applyNumberFormat="0" applyBorder="0" applyAlignment="0" applyProtection="0"/>
    <xf numFmtId="0" fontId="57" fillId="18" borderId="0" applyNumberFormat="0" applyBorder="0" applyAlignment="0" applyProtection="0"/>
    <xf numFmtId="164" fontId="56" fillId="79" borderId="0" applyNumberFormat="0" applyBorder="0" applyAlignment="0" applyProtection="0"/>
    <xf numFmtId="0" fontId="57" fillId="18" borderId="0" applyNumberFormat="0" applyBorder="0" applyAlignment="0" applyProtection="0"/>
    <xf numFmtId="0" fontId="33" fillId="80" borderId="0" applyNumberFormat="0" applyBorder="0" applyAlignment="0" applyProtection="0"/>
    <xf numFmtId="0" fontId="58" fillId="18" borderId="0" applyNumberFormat="0" applyBorder="0" applyAlignment="0" applyProtection="0"/>
    <xf numFmtId="0" fontId="56" fillId="79" borderId="0" applyNumberFormat="0" applyBorder="0" applyAlignment="0" applyProtection="0"/>
    <xf numFmtId="0" fontId="56" fillId="81" borderId="0" applyNumberFormat="0" applyBorder="0" applyAlignment="0" applyProtection="0"/>
    <xf numFmtId="0" fontId="56" fillId="79" borderId="0" applyNumberFormat="0" applyBorder="0" applyAlignment="0" applyProtection="0"/>
    <xf numFmtId="0" fontId="33" fillId="18" borderId="0" applyNumberFormat="0" applyBorder="0" applyAlignment="0" applyProtection="0"/>
    <xf numFmtId="164" fontId="56" fillId="79" borderId="0" applyNumberFormat="0" applyBorder="0" applyAlignment="0" applyProtection="0"/>
    <xf numFmtId="0" fontId="33" fillId="80" borderId="0" applyNumberFormat="0" applyBorder="0" applyAlignment="0" applyProtection="0"/>
    <xf numFmtId="0" fontId="33" fillId="18" borderId="0" applyNumberFormat="0" applyBorder="0" applyAlignment="0" applyProtection="0"/>
    <xf numFmtId="0" fontId="56" fillId="79" borderId="0" applyNumberFormat="0" applyBorder="0" applyAlignment="0" applyProtection="0"/>
    <xf numFmtId="164" fontId="56" fillId="79" borderId="0" applyNumberFormat="0" applyBorder="0" applyAlignment="0" applyProtection="0"/>
    <xf numFmtId="0" fontId="33" fillId="18" borderId="0" applyNumberFormat="0" applyBorder="0" applyAlignment="0" applyProtection="0"/>
    <xf numFmtId="0" fontId="55"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58" fillId="18" borderId="0" applyNumberFormat="0" applyBorder="0" applyAlignment="0" applyProtection="0"/>
    <xf numFmtId="0" fontId="57" fillId="18" borderId="0" applyNumberFormat="0" applyBorder="0" applyAlignment="0" applyProtection="0"/>
    <xf numFmtId="0" fontId="59" fillId="76" borderId="0" applyNumberFormat="0" applyBorder="0" applyAlignment="0" applyProtection="0"/>
    <xf numFmtId="0" fontId="59" fillId="82" borderId="0" applyNumberFormat="0" applyBorder="0" applyAlignment="0" applyProtection="0"/>
    <xf numFmtId="0" fontId="56" fillId="77"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6" fillId="83" borderId="0" applyNumberFormat="0" applyBorder="0" applyAlignment="0" applyProtection="0"/>
    <xf numFmtId="0" fontId="33" fillId="22" borderId="0" applyNumberFormat="0" applyBorder="0" applyAlignment="0" applyProtection="0"/>
    <xf numFmtId="0" fontId="57" fillId="22" borderId="0" applyNumberFormat="0" applyBorder="0" applyAlignment="0" applyProtection="0"/>
    <xf numFmtId="164" fontId="56" fillId="83" borderId="0" applyNumberFormat="0" applyBorder="0" applyAlignment="0" applyProtection="0"/>
    <xf numFmtId="0" fontId="57" fillId="22" borderId="0" applyNumberFormat="0" applyBorder="0" applyAlignment="0" applyProtection="0"/>
    <xf numFmtId="0" fontId="33" fillId="80" borderId="0" applyNumberFormat="0" applyBorder="0" applyAlignment="0" applyProtection="0"/>
    <xf numFmtId="0" fontId="58" fillId="22" borderId="0" applyNumberFormat="0" applyBorder="0" applyAlignment="0" applyProtection="0"/>
    <xf numFmtId="0" fontId="56" fillId="83" borderId="0" applyNumberFormat="0" applyBorder="0" applyAlignment="0" applyProtection="0"/>
    <xf numFmtId="0" fontId="56" fillId="84" borderId="0" applyNumberFormat="0" applyBorder="0" applyAlignment="0" applyProtection="0"/>
    <xf numFmtId="0" fontId="56" fillId="83" borderId="0" applyNumberFormat="0" applyBorder="0" applyAlignment="0" applyProtection="0"/>
    <xf numFmtId="0" fontId="33" fillId="22" borderId="0" applyNumberFormat="0" applyBorder="0" applyAlignment="0" applyProtection="0"/>
    <xf numFmtId="164" fontId="56" fillId="83" borderId="0" applyNumberFormat="0" applyBorder="0" applyAlignment="0" applyProtection="0"/>
    <xf numFmtId="0" fontId="33" fillId="80" borderId="0" applyNumberFormat="0" applyBorder="0" applyAlignment="0" applyProtection="0"/>
    <xf numFmtId="0" fontId="33" fillId="22" borderId="0" applyNumberFormat="0" applyBorder="0" applyAlignment="0" applyProtection="0"/>
    <xf numFmtId="0" fontId="56" fillId="83" borderId="0" applyNumberFormat="0" applyBorder="0" applyAlignment="0" applyProtection="0"/>
    <xf numFmtId="164" fontId="56" fillId="83" borderId="0" applyNumberFormat="0" applyBorder="0" applyAlignment="0" applyProtection="0"/>
    <xf numFmtId="0" fontId="33" fillId="22" borderId="0" applyNumberFormat="0" applyBorder="0" applyAlignment="0" applyProtection="0"/>
    <xf numFmtId="0" fontId="55"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58" fillId="22" borderId="0" applyNumberFormat="0" applyBorder="0" applyAlignment="0" applyProtection="0"/>
    <xf numFmtId="0" fontId="57" fillId="22"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56" fillId="77"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6" fillId="66" borderId="0" applyNumberFormat="0" applyBorder="0" applyAlignment="0" applyProtection="0"/>
    <xf numFmtId="0" fontId="33" fillId="26" borderId="0" applyNumberFormat="0" applyBorder="0" applyAlignment="0" applyProtection="0"/>
    <xf numFmtId="0" fontId="57" fillId="26" borderId="0" applyNumberFormat="0" applyBorder="0" applyAlignment="0" applyProtection="0"/>
    <xf numFmtId="164" fontId="56" fillId="66" borderId="0" applyNumberFormat="0" applyBorder="0" applyAlignment="0" applyProtection="0"/>
    <xf numFmtId="0" fontId="57" fillId="26" borderId="0" applyNumberFormat="0" applyBorder="0" applyAlignment="0" applyProtection="0"/>
    <xf numFmtId="0" fontId="33" fillId="85" borderId="0" applyNumberFormat="0" applyBorder="0" applyAlignment="0" applyProtection="0"/>
    <xf numFmtId="0" fontId="58" fillId="26"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85" borderId="0" applyNumberFormat="0" applyBorder="0" applyAlignment="0" applyProtection="0"/>
    <xf numFmtId="0" fontId="56" fillId="66" borderId="0" applyNumberFormat="0" applyBorder="0" applyAlignment="0" applyProtection="0"/>
    <xf numFmtId="164" fontId="56" fillId="66" borderId="0" applyNumberFormat="0" applyBorder="0" applyAlignment="0" applyProtection="0"/>
    <xf numFmtId="0" fontId="33" fillId="26" borderId="0" applyNumberFormat="0" applyBorder="0" applyAlignment="0" applyProtection="0"/>
    <xf numFmtId="0" fontId="33"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33" fillId="26" borderId="0" applyNumberFormat="0" applyBorder="0" applyAlignment="0" applyProtection="0"/>
    <xf numFmtId="164" fontId="56" fillId="66" borderId="0" applyNumberFormat="0" applyBorder="0" applyAlignment="0" applyProtection="0"/>
    <xf numFmtId="0" fontId="56" fillId="66" borderId="0" applyNumberFormat="0" applyBorder="0" applyAlignment="0" applyProtection="0"/>
    <xf numFmtId="0" fontId="33" fillId="26" borderId="0" applyNumberFormat="0" applyBorder="0" applyAlignment="0" applyProtection="0"/>
    <xf numFmtId="0" fontId="56" fillId="85" borderId="0" applyNumberFormat="0" applyBorder="0" applyAlignment="0" applyProtection="0"/>
    <xf numFmtId="0" fontId="55"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58" fillId="26" borderId="0" applyNumberFormat="0" applyBorder="0" applyAlignment="0" applyProtection="0"/>
    <xf numFmtId="0" fontId="57" fillId="26" borderId="0" applyNumberFormat="0" applyBorder="0" applyAlignment="0" applyProtection="0"/>
    <xf numFmtId="0" fontId="59" fillId="86" borderId="0" applyNumberFormat="0" applyBorder="0" applyAlignment="0" applyProtection="0"/>
    <xf numFmtId="0" fontId="59" fillId="72" borderId="0" applyNumberFormat="0" applyBorder="0" applyAlignment="0" applyProtection="0"/>
    <xf numFmtId="0" fontId="56" fillId="73"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6" fillId="64" borderId="0" applyNumberFormat="0" applyBorder="0" applyAlignment="0" applyProtection="0"/>
    <xf numFmtId="0" fontId="33" fillId="30" borderId="0" applyNumberFormat="0" applyBorder="0" applyAlignment="0" applyProtection="0"/>
    <xf numFmtId="0" fontId="57" fillId="30" borderId="0" applyNumberFormat="0" applyBorder="0" applyAlignment="0" applyProtection="0"/>
    <xf numFmtId="164" fontId="56" fillId="64" borderId="0" applyNumberFormat="0" applyBorder="0" applyAlignment="0" applyProtection="0"/>
    <xf numFmtId="0" fontId="57" fillId="30" borderId="0" applyNumberFormat="0" applyBorder="0" applyAlignment="0" applyProtection="0"/>
    <xf numFmtId="0" fontId="58" fillId="30" borderId="0" applyNumberFormat="0" applyBorder="0" applyAlignment="0" applyProtection="0"/>
    <xf numFmtId="0" fontId="56" fillId="64" borderId="0" applyNumberFormat="0" applyBorder="0" applyAlignment="0" applyProtection="0"/>
    <xf numFmtId="0" fontId="56" fillId="68" borderId="0" applyNumberFormat="0" applyBorder="0" applyAlignment="0" applyProtection="0"/>
    <xf numFmtId="0" fontId="56" fillId="64" borderId="0" applyNumberFormat="0" applyBorder="0" applyAlignment="0" applyProtection="0"/>
    <xf numFmtId="0" fontId="33" fillId="30" borderId="0" applyNumberFormat="0" applyBorder="0" applyAlignment="0" applyProtection="0"/>
    <xf numFmtId="164" fontId="56" fillId="64" borderId="0" applyNumberFormat="0" applyBorder="0" applyAlignment="0" applyProtection="0"/>
    <xf numFmtId="0" fontId="33" fillId="30" borderId="0" applyNumberFormat="0" applyBorder="0" applyAlignment="0" applyProtection="0"/>
    <xf numFmtId="0" fontId="56" fillId="64" borderId="0" applyNumberFormat="0" applyBorder="0" applyAlignment="0" applyProtection="0"/>
    <xf numFmtId="164" fontId="56" fillId="64" borderId="0" applyNumberFormat="0" applyBorder="0" applyAlignment="0" applyProtection="0"/>
    <xf numFmtId="0" fontId="33" fillId="30" borderId="0" applyNumberFormat="0" applyBorder="0" applyAlignment="0" applyProtection="0"/>
    <xf numFmtId="0" fontId="55"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58" fillId="30" borderId="0" applyNumberFormat="0" applyBorder="0" applyAlignment="0" applyProtection="0"/>
    <xf numFmtId="0" fontId="57" fillId="30" borderId="0" applyNumberFormat="0" applyBorder="0" applyAlignment="0" applyProtection="0"/>
    <xf numFmtId="0" fontId="59" fillId="76" borderId="0" applyNumberFormat="0" applyBorder="0" applyAlignment="0" applyProtection="0"/>
    <xf numFmtId="0" fontId="59" fillId="87" borderId="0" applyNumberFormat="0" applyBorder="0" applyAlignment="0" applyProtection="0"/>
    <xf numFmtId="0" fontId="56" fillId="87"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6" fillId="88" borderId="0" applyNumberFormat="0" applyBorder="0" applyAlignment="0" applyProtection="0"/>
    <xf numFmtId="0" fontId="33" fillId="34" borderId="0" applyNumberFormat="0" applyBorder="0" applyAlignment="0" applyProtection="0"/>
    <xf numFmtId="0" fontId="57" fillId="34" borderId="0" applyNumberFormat="0" applyBorder="0" applyAlignment="0" applyProtection="0"/>
    <xf numFmtId="164" fontId="56" fillId="88" borderId="0" applyNumberFormat="0" applyBorder="0" applyAlignment="0" applyProtection="0"/>
    <xf numFmtId="0" fontId="57" fillId="34" borderId="0" applyNumberFormat="0" applyBorder="0" applyAlignment="0" applyProtection="0"/>
    <xf numFmtId="0" fontId="58" fillId="34" borderId="0" applyNumberFormat="0" applyBorder="0" applyAlignment="0" applyProtection="0"/>
    <xf numFmtId="0" fontId="56" fillId="88" borderId="0" applyNumberFormat="0" applyBorder="0" applyAlignment="0" applyProtection="0"/>
    <xf numFmtId="0" fontId="56" fillId="89" borderId="0" applyNumberFormat="0" applyBorder="0" applyAlignment="0" applyProtection="0"/>
    <xf numFmtId="0" fontId="56" fillId="88" borderId="0" applyNumberFormat="0" applyBorder="0" applyAlignment="0" applyProtection="0"/>
    <xf numFmtId="0" fontId="33" fillId="34" borderId="0" applyNumberFormat="0" applyBorder="0" applyAlignment="0" applyProtection="0"/>
    <xf numFmtId="164" fontId="56" fillId="88" borderId="0" applyNumberFormat="0" applyBorder="0" applyAlignment="0" applyProtection="0"/>
    <xf numFmtId="0" fontId="33" fillId="34" borderId="0" applyNumberFormat="0" applyBorder="0" applyAlignment="0" applyProtection="0"/>
    <xf numFmtId="0" fontId="56" fillId="88" borderId="0" applyNumberFormat="0" applyBorder="0" applyAlignment="0" applyProtection="0"/>
    <xf numFmtId="164" fontId="56" fillId="88" borderId="0" applyNumberFormat="0" applyBorder="0" applyAlignment="0" applyProtection="0"/>
    <xf numFmtId="0" fontId="33" fillId="34" borderId="0" applyNumberFormat="0" applyBorder="0" applyAlignment="0" applyProtection="0"/>
    <xf numFmtId="0" fontId="55"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58" fillId="34" borderId="0" applyNumberFormat="0" applyBorder="0" applyAlignment="0" applyProtection="0"/>
    <xf numFmtId="0" fontId="57" fillId="34" borderId="0" applyNumberFormat="0" applyBorder="0" applyAlignment="0" applyProtection="0"/>
    <xf numFmtId="0" fontId="60" fillId="0" borderId="29" applyNumberFormat="0"/>
    <xf numFmtId="0" fontId="48" fillId="0" borderId="4" applyNumberFormat="0" applyFont="0" applyBorder="0"/>
    <xf numFmtId="0" fontId="61" fillId="90" borderId="4" applyNumberFormat="0" applyBorder="0"/>
    <xf numFmtId="0" fontId="61" fillId="90" borderId="30" applyNumberFormat="0" applyFont="0"/>
    <xf numFmtId="0" fontId="62" fillId="90" borderId="4" applyNumberFormat="0" applyFont="0" applyBorder="0"/>
    <xf numFmtId="172" fontId="14" fillId="91" borderId="31">
      <alignment horizontal="center" vertical="center"/>
    </xf>
    <xf numFmtId="172" fontId="14" fillId="91" borderId="31">
      <alignment horizontal="center" vertical="center"/>
    </xf>
    <xf numFmtId="172" fontId="14" fillId="91" borderId="31">
      <alignment horizontal="center" vertical="center"/>
    </xf>
    <xf numFmtId="173" fontId="63"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2" fontId="14" fillId="91" borderId="31">
      <alignment horizontal="center" vertical="center"/>
    </xf>
    <xf numFmtId="174" fontId="28" fillId="91" borderId="31">
      <alignment horizontal="center" vertical="center"/>
    </xf>
    <xf numFmtId="174" fontId="28" fillId="91" borderId="31">
      <alignment horizontal="center" vertical="center"/>
    </xf>
    <xf numFmtId="0" fontId="64" fillId="0" borderId="0" applyNumberFormat="0" applyFill="0" applyBorder="0" applyAlignment="0">
      <protection locked="0"/>
    </xf>
    <xf numFmtId="0" fontId="65" fillId="0" borderId="0" applyNumberFormat="0" applyFill="0" applyBorder="0" applyAlignment="0">
      <protection locked="0"/>
    </xf>
    <xf numFmtId="0" fontId="64" fillId="0" borderId="0" applyNumberFormat="0" applyFill="0" applyBorder="0" applyAlignment="0">
      <protection locked="0"/>
    </xf>
    <xf numFmtId="0" fontId="65" fillId="0" borderId="0" applyNumberFormat="0" applyFill="0" applyBorder="0" applyAlignment="0">
      <protection locked="0"/>
    </xf>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42" borderId="0" applyNumberFormat="0" applyBorder="0" applyAlignment="0" applyProtection="0"/>
    <xf numFmtId="0" fontId="30" fillId="8" borderId="0" applyNumberFormat="0" applyBorder="0" applyAlignment="0" applyProtection="0"/>
    <xf numFmtId="0" fontId="70" fillId="8" borderId="0" applyNumberFormat="0" applyBorder="0" applyAlignment="0" applyProtection="0"/>
    <xf numFmtId="164" fontId="69" fillId="42" borderId="0" applyNumberFormat="0" applyBorder="0" applyAlignment="0" applyProtection="0"/>
    <xf numFmtId="0" fontId="70" fillId="8" borderId="0" applyNumberFormat="0" applyBorder="0" applyAlignment="0" applyProtection="0"/>
    <xf numFmtId="0" fontId="71" fillId="8" borderId="0" applyNumberFormat="0" applyBorder="0" applyAlignment="0" applyProtection="0"/>
    <xf numFmtId="0" fontId="72" fillId="8" borderId="0" applyNumberFormat="0" applyBorder="0" applyAlignment="0" applyProtection="0"/>
    <xf numFmtId="0" fontId="69" fillId="42" borderId="0" applyNumberFormat="0" applyBorder="0" applyAlignment="0" applyProtection="0"/>
    <xf numFmtId="0" fontId="73" fillId="45" borderId="0" applyNumberFormat="0" applyBorder="0" applyAlignment="0" applyProtection="0"/>
    <xf numFmtId="0" fontId="69" fillId="42" borderId="0" applyNumberFormat="0" applyBorder="0" applyAlignment="0" applyProtection="0"/>
    <xf numFmtId="0" fontId="30" fillId="8" borderId="0" applyNumberFormat="0" applyBorder="0" applyAlignment="0" applyProtection="0"/>
    <xf numFmtId="164" fontId="69" fillId="42" borderId="0" applyNumberFormat="0" applyBorder="0" applyAlignment="0" applyProtection="0"/>
    <xf numFmtId="0" fontId="30" fillId="8" borderId="0" applyNumberFormat="0" applyBorder="0" applyAlignment="0" applyProtection="0"/>
    <xf numFmtId="0" fontId="69" fillId="42" borderId="0" applyNumberFormat="0" applyBorder="0" applyAlignment="0" applyProtection="0"/>
    <xf numFmtId="164" fontId="69" fillId="42" borderId="0" applyNumberFormat="0" applyBorder="0" applyAlignment="0" applyProtection="0"/>
    <xf numFmtId="0" fontId="30" fillId="8" borderId="0" applyNumberFormat="0" applyBorder="0" applyAlignment="0" applyProtection="0"/>
    <xf numFmtId="0" fontId="67"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72" fillId="8" borderId="0" applyNumberFormat="0" applyBorder="0" applyAlignment="0" applyProtection="0"/>
    <xf numFmtId="0" fontId="70" fillId="8" borderId="0" applyNumberFormat="0" applyBorder="0" applyAlignment="0" applyProtection="0"/>
    <xf numFmtId="3" fontId="74" fillId="0" borderId="0" applyFill="0" applyBorder="0" applyProtection="0">
      <alignment horizontal="right"/>
    </xf>
    <xf numFmtId="0" fontId="12" fillId="54" borderId="0" applyNumberFormat="0" applyBorder="0" applyAlignment="0">
      <protection locked="0"/>
    </xf>
    <xf numFmtId="0" fontId="12" fillId="54" borderId="0" applyNumberFormat="0" applyBorder="0" applyAlignment="0">
      <protection locked="0"/>
    </xf>
    <xf numFmtId="3" fontId="75" fillId="92" borderId="0" applyNumberFormat="0" applyBorder="0" applyAlignment="0" applyProtection="0">
      <alignment vertical="top"/>
    </xf>
    <xf numFmtId="164" fontId="76" fillId="0" borderId="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0" fontId="47" fillId="94" borderId="0">
      <alignment horizontal="center"/>
    </xf>
    <xf numFmtId="0" fontId="47" fillId="94" borderId="0">
      <alignment horizontal="center"/>
    </xf>
    <xf numFmtId="175" fontId="47" fillId="0" borderId="0" applyFill="0" applyBorder="0" applyAlignment="0"/>
    <xf numFmtId="0" fontId="78" fillId="11" borderId="20" applyNumberFormat="0" applyAlignment="0" applyProtection="0"/>
    <xf numFmtId="0" fontId="79" fillId="11" borderId="20" applyNumberFormat="0" applyAlignment="0" applyProtection="0"/>
    <xf numFmtId="0" fontId="80" fillId="55" borderId="33" applyNumberFormat="0" applyAlignment="0" applyProtection="0"/>
    <xf numFmtId="0" fontId="31" fillId="11" borderId="20" applyNumberFormat="0" applyAlignment="0" applyProtection="0"/>
    <xf numFmtId="0" fontId="81" fillId="11" borderId="20" applyNumberFormat="0" applyAlignment="0" applyProtection="0"/>
    <xf numFmtId="164" fontId="80" fillId="55" borderId="33" applyNumberFormat="0" applyAlignment="0" applyProtection="0"/>
    <xf numFmtId="0" fontId="81" fillId="11" borderId="20" applyNumberFormat="0" applyAlignment="0" applyProtection="0"/>
    <xf numFmtId="0" fontId="31" fillId="40" borderId="20" applyNumberFormat="0" applyAlignment="0" applyProtection="0"/>
    <xf numFmtId="0" fontId="82" fillId="11" borderId="20" applyNumberFormat="0" applyAlignment="0" applyProtection="0"/>
    <xf numFmtId="0" fontId="80" fillId="55" borderId="33" applyNumberFormat="0" applyAlignment="0" applyProtection="0"/>
    <xf numFmtId="0" fontId="80" fillId="95" borderId="33" applyNumberFormat="0" applyAlignment="0" applyProtection="0"/>
    <xf numFmtId="0" fontId="80" fillId="40" borderId="33" applyNumberFormat="0" applyAlignment="0" applyProtection="0"/>
    <xf numFmtId="0" fontId="80" fillId="55" borderId="33" applyNumberFormat="0" applyAlignment="0" applyProtection="0"/>
    <xf numFmtId="164" fontId="80" fillId="55" borderId="33" applyNumberFormat="0" applyAlignment="0" applyProtection="0"/>
    <xf numFmtId="0" fontId="31" fillId="11" borderId="20" applyNumberFormat="0" applyAlignment="0" applyProtection="0"/>
    <xf numFmtId="0" fontId="80" fillId="40" borderId="33" applyNumberFormat="0" applyAlignment="0" applyProtection="0"/>
    <xf numFmtId="0" fontId="80" fillId="40" borderId="33" applyNumberFormat="0" applyAlignment="0" applyProtection="0"/>
    <xf numFmtId="0" fontId="31" fillId="11" borderId="20" applyNumberFormat="0" applyAlignment="0" applyProtection="0"/>
    <xf numFmtId="164" fontId="80" fillId="55" borderId="33" applyNumberFormat="0" applyAlignment="0" applyProtection="0"/>
    <xf numFmtId="0" fontId="80" fillId="55" borderId="33" applyNumberFormat="0" applyAlignment="0" applyProtection="0"/>
    <xf numFmtId="0" fontId="31" fillId="11" borderId="20" applyNumberFormat="0" applyAlignment="0" applyProtection="0"/>
    <xf numFmtId="0" fontId="80" fillId="40" borderId="33" applyNumberFormat="0" applyAlignment="0" applyProtection="0"/>
    <xf numFmtId="0" fontId="79" fillId="11" borderId="20" applyNumberFormat="0" applyAlignment="0" applyProtection="0"/>
    <xf numFmtId="0" fontId="31" fillId="11" borderId="20" applyNumberFormat="0" applyAlignment="0" applyProtection="0"/>
    <xf numFmtId="0" fontId="31" fillId="11" borderId="20" applyNumberFormat="0" applyAlignment="0" applyProtection="0"/>
    <xf numFmtId="0" fontId="82" fillId="11" borderId="20" applyNumberFormat="0" applyAlignment="0" applyProtection="0"/>
    <xf numFmtId="0" fontId="81" fillId="11" borderId="20" applyNumberFormat="0" applyAlignment="0" applyProtection="0"/>
    <xf numFmtId="0" fontId="12" fillId="0" borderId="34" applyNumberFormat="0" applyFont="0" applyBorder="0"/>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27" fillId="96" borderId="35" applyNumberFormat="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12" fillId="0" borderId="0">
      <alignment horizontal="centerContinuous" vertical="center" wrapText="1"/>
    </xf>
    <xf numFmtId="0" fontId="12" fillId="0" borderId="0">
      <alignment horizontal="centerContinuous" vertical="center" wrapText="1"/>
    </xf>
    <xf numFmtId="0" fontId="83" fillId="0" borderId="0">
      <alignment horizontal="centerContinuous" vertical="center" wrapText="1"/>
    </xf>
    <xf numFmtId="176" fontId="84" fillId="0" borderId="0" applyFont="0" applyAlignment="0"/>
    <xf numFmtId="0" fontId="85" fillId="12" borderId="23" applyNumberFormat="0" applyAlignment="0" applyProtection="0"/>
    <xf numFmtId="0" fontId="86" fillId="12" borderId="23" applyNumberFormat="0" applyAlignment="0" applyProtection="0"/>
    <xf numFmtId="0" fontId="87" fillId="97" borderId="37" applyNumberFormat="0" applyAlignment="0" applyProtection="0"/>
    <xf numFmtId="0" fontId="32" fillId="12" borderId="23" applyNumberFormat="0" applyAlignment="0" applyProtection="0"/>
    <xf numFmtId="0" fontId="29" fillId="12" borderId="23" applyNumberFormat="0" applyAlignment="0" applyProtection="0"/>
    <xf numFmtId="164" fontId="87" fillId="97" borderId="37" applyNumberFormat="0" applyAlignment="0" applyProtection="0"/>
    <xf numFmtId="0" fontId="29" fillId="12" borderId="23" applyNumberFormat="0" applyAlignment="0" applyProtection="0"/>
    <xf numFmtId="0" fontId="88" fillId="12" borderId="23" applyNumberFormat="0" applyAlignment="0" applyProtection="0"/>
    <xf numFmtId="0" fontId="87" fillId="97" borderId="37" applyNumberFormat="0" applyAlignment="0" applyProtection="0"/>
    <xf numFmtId="0" fontId="87" fillId="98" borderId="37" applyNumberFormat="0" applyAlignment="0" applyProtection="0"/>
    <xf numFmtId="0" fontId="87" fillId="97" borderId="37" applyNumberFormat="0" applyAlignment="0" applyProtection="0"/>
    <xf numFmtId="0" fontId="32" fillId="12" borderId="23" applyNumberFormat="0" applyAlignment="0" applyProtection="0"/>
    <xf numFmtId="164" fontId="87" fillId="97" borderId="37" applyNumberFormat="0" applyAlignment="0" applyProtection="0"/>
    <xf numFmtId="0" fontId="32" fillId="12" borderId="23" applyNumberFormat="0" applyAlignment="0" applyProtection="0"/>
    <xf numFmtId="0" fontId="87" fillId="97" borderId="37" applyNumberFormat="0" applyAlignment="0" applyProtection="0"/>
    <xf numFmtId="164" fontId="87" fillId="97" borderId="37" applyNumberFormat="0" applyAlignment="0" applyProtection="0"/>
    <xf numFmtId="0" fontId="32" fillId="12" borderId="23" applyNumberFormat="0" applyAlignment="0" applyProtection="0"/>
    <xf numFmtId="0" fontId="86" fillId="12" borderId="23" applyNumberFormat="0" applyAlignment="0" applyProtection="0"/>
    <xf numFmtId="0" fontId="32" fillId="12" borderId="23" applyNumberFormat="0" applyAlignment="0" applyProtection="0"/>
    <xf numFmtId="0" fontId="32" fillId="12" borderId="23" applyNumberFormat="0" applyAlignment="0" applyProtection="0"/>
    <xf numFmtId="0" fontId="88" fillId="12" borderId="23" applyNumberFormat="0" applyAlignment="0" applyProtection="0"/>
    <xf numFmtId="0" fontId="29" fillId="12" borderId="23" applyNumberFormat="0" applyAlignment="0" applyProtection="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0" fontId="12" fillId="0" borderId="0" applyFont="0" applyFill="0" applyBorder="0" applyAlignment="0" applyProtection="0">
      <alignment horizontal="center" vertical="center"/>
    </xf>
    <xf numFmtId="179" fontId="63"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0" fontId="12" fillId="0" borderId="0" applyFont="0" applyFill="0" applyBorder="0" applyAlignment="0" applyProtection="0">
      <alignment horizontal="center" vertical="center"/>
    </xf>
    <xf numFmtId="0" fontId="12" fillId="0" borderId="0" applyFont="0" applyFill="0" applyBorder="0" applyAlignment="0" applyProtection="0">
      <alignment horizontal="center"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8" fillId="0" borderId="0" applyFont="0" applyFill="0" applyBorder="0" applyAlignment="0" applyProtection="0"/>
    <xf numFmtId="41" fontId="12" fillId="0" borderId="0">
      <alignment vertical="center"/>
    </xf>
    <xf numFmtId="41" fontId="8" fillId="0" borderId="0" applyFont="0" applyFill="0" applyBorder="0" applyAlignment="0" applyProtection="0"/>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41" fontId="12" fillId="0" borderId="0">
      <alignment vertical="center"/>
    </xf>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180" fontId="84" fillId="0" borderId="38" applyBorder="0">
      <alignment horizontal="center"/>
    </xf>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39" fontId="12" fillId="0" borderId="0" applyFont="0" applyFill="0" applyBorder="0">
      <protection locked="0"/>
    </xf>
    <xf numFmtId="43" fontId="90" fillId="0" borderId="0" applyFont="0" applyFill="0" applyBorder="0" applyAlignment="0" applyProtection="0"/>
    <xf numFmtId="39" fontId="12" fillId="0" borderId="0" applyFont="0" applyFill="0" applyBorder="0">
      <protection locked="0"/>
    </xf>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9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9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2" fontId="47" fillId="0" borderId="0"/>
    <xf numFmtId="42" fontId="47" fillId="0" borderId="0"/>
    <xf numFmtId="42" fontId="47" fillId="0" borderId="0"/>
    <xf numFmtId="42" fontId="47" fillId="0" borderId="0"/>
    <xf numFmtId="42" fontId="47" fillId="0" borderId="0"/>
    <xf numFmtId="42" fontId="47" fillId="0" borderId="0"/>
    <xf numFmtId="42" fontId="47" fillId="0" borderId="0"/>
    <xf numFmtId="0" fontId="52" fillId="0" borderId="0"/>
    <xf numFmtId="0" fontId="52" fillId="0" borderId="0"/>
    <xf numFmtId="43" fontId="12" fillId="0" borderId="0" applyFont="0" applyFill="0" applyBorder="0" applyAlignment="0" applyProtection="0"/>
    <xf numFmtId="43" fontId="63" fillId="0" borderId="0" applyFont="0" applyFill="0" applyBorder="0" applyAlignment="0" applyProtection="0"/>
    <xf numFmtId="42" fontId="47" fillId="0" borderId="0"/>
    <xf numFmtId="0" fontId="52" fillId="0" borderId="0"/>
    <xf numFmtId="0" fontId="52" fillId="0" borderId="0"/>
    <xf numFmtId="43" fontId="7"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42" fontId="47" fillId="0" borderId="0"/>
    <xf numFmtId="43" fontId="8" fillId="0" borderId="0" applyFont="0" applyFill="0" applyBorder="0" applyAlignment="0" applyProtection="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8"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43" fontId="8"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2" fontId="47" fillId="0" borderId="0"/>
    <xf numFmtId="42" fontId="47" fillId="0" borderId="0"/>
    <xf numFmtId="42" fontId="47" fillId="0" borderId="0"/>
    <xf numFmtId="42" fontId="47" fillId="0" borderId="0"/>
    <xf numFmtId="42" fontId="47" fillId="0" borderId="0"/>
    <xf numFmtId="42" fontId="47" fillId="0" borderId="0"/>
    <xf numFmtId="42" fontId="47" fillId="0" borderId="0"/>
    <xf numFmtId="0" fontId="52" fillId="0" borderId="0"/>
    <xf numFmtId="0" fontId="52" fillId="0" borderId="0"/>
    <xf numFmtId="43" fontId="52" fillId="0" borderId="0" applyFont="0" applyFill="0" applyBorder="0" applyAlignment="0" applyProtection="0"/>
    <xf numFmtId="43" fontId="12" fillId="0" borderId="0" applyFont="0" applyFill="0" applyBorder="0" applyAlignment="0" applyProtection="0"/>
    <xf numFmtId="42" fontId="47" fillId="0" borderId="0"/>
    <xf numFmtId="0" fontId="52" fillId="0" borderId="0"/>
    <xf numFmtId="0" fontId="52" fillId="0" borderId="0"/>
    <xf numFmtId="43" fontId="52" fillId="0" borderId="0" applyFont="0" applyFill="0" applyBorder="0" applyAlignment="0" applyProtection="0"/>
    <xf numFmtId="43" fontId="12"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42" fontId="47" fillId="0" borderId="0"/>
    <xf numFmtId="42" fontId="47"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43" fontId="7"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43" fontId="7"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7"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0" fontId="52" fillId="0" borderId="0"/>
    <xf numFmtId="43" fontId="35" fillId="0" borderId="0" applyFont="0" applyFill="0" applyBorder="0" applyAlignment="0" applyProtection="0"/>
    <xf numFmtId="43" fontId="35"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0" fontId="52" fillId="0" borderId="0"/>
    <xf numFmtId="3" fontId="12" fillId="0" borderId="0" applyFont="0" applyFill="0" applyBorder="0" applyAlignment="0" applyProtection="0"/>
    <xf numFmtId="0" fontId="93" fillId="0" borderId="0"/>
    <xf numFmtId="0" fontId="52" fillId="0" borderId="0"/>
    <xf numFmtId="0" fontId="52" fillId="0" borderId="0"/>
    <xf numFmtId="0" fontId="52" fillId="0" borderId="0"/>
    <xf numFmtId="0" fontId="52" fillId="0" borderId="0"/>
    <xf numFmtId="164" fontId="76" fillId="0" borderId="0"/>
    <xf numFmtId="0" fontId="52" fillId="0" borderId="0"/>
    <xf numFmtId="0" fontId="52" fillId="0" borderId="0"/>
    <xf numFmtId="0" fontId="52" fillId="0" borderId="0"/>
    <xf numFmtId="0" fontId="52" fillId="0" borderId="0"/>
    <xf numFmtId="164" fontId="76" fillId="0" borderId="0"/>
    <xf numFmtId="0" fontId="94" fillId="0" borderId="0" applyNumberFormat="0" applyAlignment="0">
      <alignment horizontal="left"/>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0" fontId="12" fillId="0" borderId="0" applyFont="0" applyFill="0" applyBorder="0" applyAlignment="0" applyProtection="0"/>
    <xf numFmtId="0" fontId="52" fillId="0" borderId="0"/>
    <xf numFmtId="0" fontId="52" fillId="0" borderId="0"/>
    <xf numFmtId="182" fontId="95"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0" fontId="52" fillId="0" borderId="0"/>
    <xf numFmtId="0" fontId="52" fillId="0" borderId="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3" fontId="84" fillId="0" borderId="2"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7"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4" fontId="7"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44" fontId="7"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4" fontId="52" fillId="0" borderId="0"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5" fontId="12" fillId="0" borderId="0" applyFont="0" applyFill="0" applyBorder="0" applyAlignment="0" applyProtection="0"/>
    <xf numFmtId="0" fontId="52" fillId="0" borderId="0"/>
    <xf numFmtId="0" fontId="52" fillId="0" borderId="0"/>
    <xf numFmtId="18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6" fontId="96" fillId="0" borderId="0">
      <protection locked="0"/>
    </xf>
    <xf numFmtId="0" fontId="52" fillId="0" borderId="0"/>
    <xf numFmtId="0" fontId="52" fillId="0" borderId="0"/>
    <xf numFmtId="6" fontId="97" fillId="0" borderId="0">
      <protection locked="0"/>
    </xf>
    <xf numFmtId="16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6" fontId="97" fillId="0" borderId="0">
      <protection locked="0"/>
    </xf>
    <xf numFmtId="6" fontId="96"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5" fontId="12" fillId="0" borderId="0"/>
    <xf numFmtId="168" fontId="12" fillId="0" borderId="0" applyFont="0" applyFill="0" applyBorder="0" applyAlignment="0" applyProtection="0"/>
    <xf numFmtId="169" fontId="12" fillId="0" borderId="0" applyFont="0" applyFill="0" applyBorder="0" applyAlignment="0" applyProtection="0"/>
    <xf numFmtId="0" fontId="52" fillId="0" borderId="0"/>
    <xf numFmtId="186" fontId="98" fillId="0" borderId="0">
      <alignment horizontal="right"/>
      <protection locked="0"/>
    </xf>
    <xf numFmtId="0" fontId="52" fillId="0" borderId="0"/>
    <xf numFmtId="0" fontId="52" fillId="0" borderId="0"/>
    <xf numFmtId="0" fontId="52" fillId="0" borderId="0"/>
    <xf numFmtId="0" fontId="52" fillId="0" borderId="0"/>
    <xf numFmtId="0" fontId="52" fillId="0" borderId="0"/>
    <xf numFmtId="0" fontId="52" fillId="0" borderId="0"/>
    <xf numFmtId="37" fontId="93" fillId="99" borderId="0" applyNumberFormat="0" applyFon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9" fillId="0" borderId="0" applyNumberFormat="0" applyAlignment="0">
      <alignment horizontal="left"/>
    </xf>
    <xf numFmtId="0" fontId="52" fillId="0" borderId="0"/>
    <xf numFmtId="0" fontId="52" fillId="0" borderId="0"/>
    <xf numFmtId="187"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2"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02" fillId="0" borderId="0" applyNumberFormat="0" applyFill="0" applyBorder="0" applyAlignment="0" applyProtection="0"/>
    <xf numFmtId="0" fontId="52" fillId="0" borderId="0"/>
    <xf numFmtId="0" fontId="52" fillId="0" borderId="0"/>
    <xf numFmtId="0" fontId="10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 fillId="0" borderId="0" applyNumberFormat="0" applyFill="0" applyBorder="0" applyAlignment="0" applyProtection="0"/>
    <xf numFmtId="0" fontId="52" fillId="0" borderId="0"/>
    <xf numFmtId="0" fontId="52" fillId="0" borderId="0"/>
    <xf numFmtId="0" fontId="103" fillId="0" borderId="0" applyProtection="0"/>
    <xf numFmtId="0" fontId="104" fillId="0" borderId="0" applyProtection="0"/>
    <xf numFmtId="0" fontId="105" fillId="0" borderId="0" applyProtection="0"/>
    <xf numFmtId="0" fontId="8" fillId="0" borderId="0" applyProtection="0"/>
    <xf numFmtId="0" fontId="106" fillId="0" borderId="0" applyProtection="0"/>
    <xf numFmtId="0" fontId="9" fillId="0" borderId="0" applyProtection="0"/>
    <xf numFmtId="0" fontId="107" fillId="0" borderId="0" applyProtection="0"/>
    <xf numFmtId="188"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8"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8" fillId="0" borderId="0"/>
    <xf numFmtId="0" fontId="52" fillId="0" borderId="0"/>
    <xf numFmtId="0" fontId="52" fillId="0" borderId="0"/>
    <xf numFmtId="167" fontId="95" fillId="0" borderId="0" applyFont="0" applyFill="0" applyBorder="0" applyAlignment="0" applyProtection="0"/>
    <xf numFmtId="0" fontId="52" fillId="0" borderId="0"/>
    <xf numFmtId="0" fontId="52" fillId="0" borderId="0"/>
    <xf numFmtId="189" fontId="12" fillId="0" borderId="0" applyFont="0" applyFill="0" applyBorder="0" applyAlignment="0" applyProtection="0">
      <alignment horizontal="center"/>
    </xf>
    <xf numFmtId="0" fontId="52" fillId="0" borderId="0"/>
    <xf numFmtId="0" fontId="52" fillId="0" borderId="0"/>
    <xf numFmtId="0" fontId="52" fillId="0" borderId="0"/>
    <xf numFmtId="0" fontId="108" fillId="7" borderId="0" applyNumberFormat="0" applyBorder="0" applyAlignment="0" applyProtection="0"/>
    <xf numFmtId="0" fontId="109" fillId="7" borderId="0" applyNumberFormat="0" applyBorder="0" applyAlignment="0" applyProtection="0"/>
    <xf numFmtId="0" fontId="110" fillId="4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0" fillId="4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10" fillId="46" borderId="0" applyNumberFormat="0" applyBorder="0" applyAlignment="0" applyProtection="0"/>
    <xf numFmtId="0" fontId="52" fillId="0" borderId="0"/>
    <xf numFmtId="0" fontId="52" fillId="0" borderId="0"/>
    <xf numFmtId="0" fontId="109" fillId="7"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5" fontId="42" fillId="71" borderId="27" applyNumberFormat="0" applyAlignment="0" applyProtection="0">
      <alignment vertical="top"/>
    </xf>
    <xf numFmtId="38" fontId="104" fillId="100"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39" applyNumberFormat="0" applyAlignment="0" applyProtection="0">
      <alignment horizontal="lef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4">
      <alignment horizontal="lef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112" fillId="101" borderId="0" applyProtection="0"/>
    <xf numFmtId="0" fontId="52" fillId="0" borderId="0"/>
    <xf numFmtId="0" fontId="113" fillId="0" borderId="17" applyNumberFormat="0" applyFill="0" applyAlignment="0" applyProtection="0"/>
    <xf numFmtId="0" fontId="114" fillId="0" borderId="17" applyNumberFormat="0" applyFill="0" applyAlignment="0" applyProtection="0"/>
    <xf numFmtId="0" fontId="115" fillId="0" borderId="40"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5" fillId="0" borderId="40"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5" fillId="0" borderId="40" applyNumberFormat="0" applyFill="0" applyAlignment="0" applyProtection="0"/>
    <xf numFmtId="0" fontId="52" fillId="0" borderId="0"/>
    <xf numFmtId="0" fontId="52" fillId="0" borderId="0"/>
    <xf numFmtId="0" fontId="114" fillId="0" borderId="17"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6" fillId="0" borderId="18" applyNumberFormat="0" applyFill="0" applyAlignment="0" applyProtection="0"/>
    <xf numFmtId="0" fontId="117" fillId="0" borderId="18" applyNumberFormat="0" applyFill="0" applyAlignment="0" applyProtection="0"/>
    <xf numFmtId="0" fontId="118" fillId="0" borderId="41"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8" fillId="0" borderId="41"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8" fillId="0" borderId="41" applyNumberFormat="0" applyFill="0" applyAlignment="0" applyProtection="0"/>
    <xf numFmtId="0" fontId="52" fillId="0" borderId="0"/>
    <xf numFmtId="0" fontId="52" fillId="0" borderId="0"/>
    <xf numFmtId="0" fontId="117" fillId="0" borderId="18"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9" fillId="0" borderId="19" applyNumberFormat="0" applyFill="0" applyAlignment="0" applyProtection="0"/>
    <xf numFmtId="0" fontId="120" fillId="0" borderId="19" applyNumberFormat="0" applyFill="0" applyAlignment="0" applyProtection="0"/>
    <xf numFmtId="0" fontId="121" fillId="0" borderId="4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4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42" applyNumberFormat="0" applyFill="0" applyAlignment="0" applyProtection="0"/>
    <xf numFmtId="0" fontId="52" fillId="0" borderId="0"/>
    <xf numFmtId="0" fontId="52" fillId="0" borderId="0"/>
    <xf numFmtId="0" fontId="120" fillId="0" borderId="19"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0" applyNumberFormat="0" applyFill="0" applyBorder="0" applyAlignment="0" applyProtection="0"/>
    <xf numFmtId="0" fontId="52" fillId="0" borderId="0"/>
    <xf numFmtId="0" fontId="52" fillId="0" borderId="0"/>
    <xf numFmtId="0" fontId="120"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0"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0"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64" fillId="0" borderId="43"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191" fontId="122" fillId="0" borderId="0"/>
    <xf numFmtId="0" fontId="52" fillId="0" borderId="0"/>
    <xf numFmtId="0" fontId="52"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2" fillId="0" borderId="0"/>
    <xf numFmtId="0" fontId="52" fillId="0" borderId="0"/>
    <xf numFmtId="0" fontId="125" fillId="0" borderId="0" applyNumberFormat="0" applyFill="0" applyBorder="0" applyAlignment="0" applyProtection="0"/>
    <xf numFmtId="0" fontId="126"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2" fillId="0" borderId="0"/>
    <xf numFmtId="0" fontId="52" fillId="0" borderId="0"/>
    <xf numFmtId="0" fontId="13"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4" fillId="0" borderId="0" applyNumberFormat="0" applyFill="0" applyBorder="0" applyAlignment="0" applyProtection="0">
      <alignment vertical="top"/>
      <protection locked="0"/>
    </xf>
    <xf numFmtId="0" fontId="52" fillId="0" borderId="0"/>
    <xf numFmtId="0" fontId="52" fillId="0" borderId="0"/>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0" fontId="104" fillId="93" borderId="1"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2" fontId="42" fillId="0" borderId="0" applyFill="0" applyBorder="0" applyAlignment="0" applyProtection="0">
      <alignment horizontal="center"/>
    </xf>
    <xf numFmtId="0" fontId="52" fillId="0" borderId="0"/>
    <xf numFmtId="0" fontId="52" fillId="0" borderId="0"/>
    <xf numFmtId="0" fontId="52" fillId="0" borderId="0"/>
    <xf numFmtId="0" fontId="133" fillId="0" borderId="22" applyNumberFormat="0" applyFill="0" applyAlignment="0" applyProtection="0"/>
    <xf numFmtId="0" fontId="134" fillId="0" borderId="22" applyNumberFormat="0" applyFill="0" applyAlignment="0" applyProtection="0"/>
    <xf numFmtId="0" fontId="135" fillId="0" borderId="44"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5" fillId="0" borderId="44"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5" fillId="0" borderId="44" applyNumberFormat="0" applyFill="0" applyAlignment="0" applyProtection="0"/>
    <xf numFmtId="0" fontId="52" fillId="0" borderId="0"/>
    <xf numFmtId="0" fontId="52" fillId="0" borderId="0"/>
    <xf numFmtId="0" fontId="134" fillId="0" borderId="2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3" fontId="42" fillId="0" borderId="0" applyFill="0" applyBorder="0" applyAlignment="0" applyProtection="0">
      <alignment horizontal="center"/>
    </xf>
    <xf numFmtId="41" fontId="12" fillId="0" borderId="0" applyFont="0" applyFill="0" applyBorder="0" applyAlignment="0" applyProtection="0"/>
    <xf numFmtId="4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136" fillId="9" borderId="0" applyNumberFormat="0" applyBorder="0" applyAlignment="0" applyProtection="0"/>
    <xf numFmtId="0" fontId="137" fillId="9" borderId="0" applyNumberFormat="0" applyBorder="0" applyAlignment="0" applyProtection="0"/>
    <xf numFmtId="0" fontId="138" fillId="5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8" fillId="5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8" fillId="59" borderId="0" applyNumberFormat="0" applyBorder="0" applyAlignment="0" applyProtection="0"/>
    <xf numFmtId="0" fontId="52" fillId="0" borderId="0"/>
    <xf numFmtId="0" fontId="52" fillId="0" borderId="0"/>
    <xf numFmtId="0" fontId="137" fillId="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93" fillId="0" borderId="0" applyFont="0" applyFill="0" applyBorder="0" applyAlignment="0" applyProtection="0">
      <alignment horizontal="center"/>
    </xf>
    <xf numFmtId="37" fontId="13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7" fillId="0" borderId="0"/>
    <xf numFmtId="196" fontId="14" fillId="0" borderId="0"/>
    <xf numFmtId="164" fontId="140" fillId="0" borderId="0"/>
    <xf numFmtId="0" fontId="7" fillId="0" borderId="0"/>
    <xf numFmtId="0" fontId="7" fillId="0" borderId="0"/>
    <xf numFmtId="0" fontId="7" fillId="0" borderId="0"/>
    <xf numFmtId="0" fontId="7" fillId="0" borderId="0"/>
    <xf numFmtId="0" fontId="7" fillId="0" borderId="0"/>
    <xf numFmtId="0" fontId="7" fillId="0" borderId="0"/>
    <xf numFmtId="196"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7" fontId="140"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63" fillId="0" borderId="0"/>
    <xf numFmtId="0" fontId="7" fillId="0" borderId="0"/>
    <xf numFmtId="0" fontId="7" fillId="0" borderId="0"/>
    <xf numFmtId="0" fontId="63" fillId="0" borderId="0"/>
    <xf numFmtId="0" fontId="91" fillId="0" borderId="0"/>
    <xf numFmtId="0" fontId="7" fillId="0" borderId="0"/>
    <xf numFmtId="0" fontId="63" fillId="0" borderId="0"/>
    <xf numFmtId="0" fontId="7"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91"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35"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1" fillId="0" borderId="0"/>
    <xf numFmtId="0" fontId="63" fillId="0" borderId="0"/>
    <xf numFmtId="0" fontId="63" fillId="0" borderId="0"/>
    <xf numFmtId="0" fontId="51" fillId="0" borderId="0"/>
    <xf numFmtId="0" fontId="63" fillId="0" borderId="0"/>
    <xf numFmtId="0" fontId="63" fillId="0" borderId="0"/>
    <xf numFmtId="0" fontId="51" fillId="0" borderId="0"/>
    <xf numFmtId="0" fontId="63" fillId="0" borderId="0"/>
    <xf numFmtId="0" fontId="63" fillId="0" borderId="0"/>
    <xf numFmtId="0" fontId="51"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145" fillId="0" borderId="0"/>
    <xf numFmtId="0" fontId="35" fillId="0" borderId="0"/>
    <xf numFmtId="0" fontId="35" fillId="0" borderId="0"/>
    <xf numFmtId="0" fontId="35" fillId="0" borderId="0"/>
    <xf numFmtId="0" fontId="14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applyNumberFormat="0" applyFill="0" applyBorder="0" applyAlignment="0" applyProtection="0"/>
    <xf numFmtId="0" fontId="35" fillId="0" borderId="0"/>
    <xf numFmtId="0" fontId="35" fillId="0" borderId="0"/>
    <xf numFmtId="0" fontId="35" fillId="0" borderId="0"/>
    <xf numFmtId="0" fontId="12" fillId="0" borderId="0" applyNumberFormat="0" applyFill="0" applyBorder="0" applyAlignment="0" applyProtection="0"/>
    <xf numFmtId="0" fontId="12" fillId="0" borderId="0" applyNumberFormat="0" applyFill="0" applyBorder="0" applyAlignment="0" applyProtection="0"/>
    <xf numFmtId="0" fontId="35" fillId="0" borderId="0"/>
    <xf numFmtId="0" fontId="35" fillId="0" borderId="0"/>
    <xf numFmtId="0" fontId="35" fillId="0" borderId="0"/>
    <xf numFmtId="0" fontId="12" fillId="0" borderId="0" applyNumberFormat="0" applyFill="0" applyBorder="0" applyAlignment="0" applyProtection="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12"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12"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12" fillId="0" borderId="0"/>
    <xf numFmtId="0" fontId="7" fillId="0" borderId="0"/>
    <xf numFmtId="0" fontId="63"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147" fillId="0" borderId="0"/>
    <xf numFmtId="0" fontId="7" fillId="0" borderId="0"/>
    <xf numFmtId="0" fontId="14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147" fillId="0" borderId="0"/>
    <xf numFmtId="0" fontId="7" fillId="0" borderId="0"/>
    <xf numFmtId="0" fontId="7" fillId="0" borderId="0"/>
    <xf numFmtId="0" fontId="14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12" fillId="0" borderId="0"/>
    <xf numFmtId="0" fontId="12" fillId="0" borderId="0"/>
    <xf numFmtId="0" fontId="12" fillId="0" borderId="0"/>
    <xf numFmtId="0" fontId="12" fillId="0" borderId="0"/>
    <xf numFmtId="0" fontId="7" fillId="0" borderId="0"/>
    <xf numFmtId="0" fontId="7" fillId="0" borderId="0"/>
    <xf numFmtId="0" fontId="63" fillId="0" borderId="0"/>
    <xf numFmtId="0" fontId="12" fillId="0" borderId="0" applyNumberFormat="0" applyFill="0" applyBorder="0" applyAlignment="0" applyProtection="0"/>
    <xf numFmtId="0" fontId="12"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applyNumberFormat="0" applyFill="0" applyBorder="0" applyAlignment="0" applyProtection="0"/>
    <xf numFmtId="0" fontId="1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7" fillId="0" borderId="0"/>
    <xf numFmtId="0" fontId="12"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8" fillId="0" borderId="0"/>
    <xf numFmtId="0" fontId="12"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7" fillId="0" borderId="0"/>
    <xf numFmtId="0" fontId="12"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1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7" fillId="0" borderId="0"/>
    <xf numFmtId="0" fontId="42"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42"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4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63" fillId="0" borderId="0"/>
    <xf numFmtId="0" fontId="7" fillId="0" borderId="0"/>
    <xf numFmtId="0" fontId="63" fillId="0" borderId="0"/>
    <xf numFmtId="0" fontId="7" fillId="0" borderId="0"/>
    <xf numFmtId="0" fontId="7" fillId="0" borderId="0"/>
    <xf numFmtId="0" fontId="144" fillId="0" borderId="0"/>
    <xf numFmtId="0" fontId="144"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xf numFmtId="0" fontId="7" fillId="0" borderId="0"/>
    <xf numFmtId="0" fontId="12" fillId="0" borderId="0"/>
    <xf numFmtId="198" fontId="12"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8" fontId="12"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47" fillId="0" borderId="0"/>
    <xf numFmtId="0" fontId="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170" fontId="12" fillId="0" borderId="0">
      <alignment horizontal="left" wrapText="1"/>
    </xf>
    <xf numFmtId="164"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170" fontId="12"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49"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91"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35" fillId="0" borderId="0"/>
    <xf numFmtId="0" fontId="7" fillId="0" borderId="0"/>
    <xf numFmtId="0" fontId="5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35" fillId="0" borderId="0"/>
    <xf numFmtId="0" fontId="35"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35" fillId="0" borderId="0"/>
    <xf numFmtId="0" fontId="12"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8"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8" fillId="0" borderId="0"/>
    <xf numFmtId="0" fontId="7"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12" fillId="0" borderId="0"/>
    <xf numFmtId="0" fontId="7" fillId="0" borderId="0"/>
    <xf numFmtId="0" fontId="63" fillId="0" borderId="0"/>
    <xf numFmtId="0" fontId="12" fillId="0" borderId="0"/>
    <xf numFmtId="0" fontId="91"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35" fillId="0" borderId="0"/>
    <xf numFmtId="0" fontId="35" fillId="0" borderId="0"/>
    <xf numFmtId="0" fontId="35" fillId="0" borderId="0"/>
    <xf numFmtId="0" fontId="7" fillId="0" borderId="0"/>
    <xf numFmtId="0" fontId="144" fillId="0" borderId="0"/>
    <xf numFmtId="0" fontId="35"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35" fillId="0" borderId="0"/>
    <xf numFmtId="0" fontId="35"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144"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63" fillId="0" borderId="0"/>
    <xf numFmtId="0" fontId="12" fillId="0" borderId="0"/>
    <xf numFmtId="0" fontId="35" fillId="0" borderId="0"/>
    <xf numFmtId="0" fontId="63" fillId="0" borderId="0"/>
    <xf numFmtId="0" fontId="63" fillId="0" borderId="0"/>
    <xf numFmtId="0" fontId="12" fillId="0" borderId="0"/>
    <xf numFmtId="0" fontId="12" fillId="0" borderId="0"/>
    <xf numFmtId="0" fontId="7" fillId="0" borderId="0"/>
    <xf numFmtId="0" fontId="145" fillId="0" borderId="0"/>
    <xf numFmtId="0" fontId="145" fillId="0" borderId="0"/>
    <xf numFmtId="0" fontId="14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3" fillId="0" borderId="0"/>
    <xf numFmtId="0" fontId="63"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91" fillId="0" borderId="0"/>
    <xf numFmtId="0" fontId="63" fillId="0" borderId="0"/>
    <xf numFmtId="0" fontId="63" fillId="0" borderId="0"/>
    <xf numFmtId="0" fontId="63" fillId="0" borderId="0"/>
    <xf numFmtId="0" fontId="63" fillId="0" borderId="0"/>
    <xf numFmtId="0" fontId="63"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47" fillId="0" borderId="0"/>
    <xf numFmtId="0" fontId="35" fillId="0" borderId="0"/>
    <xf numFmtId="0" fontId="47" fillId="0" borderId="0"/>
    <xf numFmtId="0" fontId="47" fillId="0" borderId="0"/>
    <xf numFmtId="0" fontId="47" fillId="0" borderId="0"/>
    <xf numFmtId="0" fontId="47" fillId="0" borderId="0"/>
    <xf numFmtId="0" fontId="4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4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4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47" fillId="0" borderId="0"/>
    <xf numFmtId="0" fontId="7" fillId="0" borderId="0"/>
    <xf numFmtId="0" fontId="7" fillId="0" borderId="0"/>
    <xf numFmtId="0" fontId="144" fillId="0" borderId="0"/>
    <xf numFmtId="0" fontId="47" fillId="0" borderId="0"/>
    <xf numFmtId="0" fontId="7" fillId="0" borderId="0"/>
    <xf numFmtId="0" fontId="35" fillId="0" borderId="0"/>
    <xf numFmtId="0" fontId="7" fillId="0" borderId="0"/>
    <xf numFmtId="0" fontId="35" fillId="0" borderId="0"/>
    <xf numFmtId="0" fontId="35" fillId="0" borderId="0"/>
    <xf numFmtId="0" fontId="4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12"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35"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63"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51" fillId="13" borderId="24" applyNumberFormat="0" applyFont="0" applyAlignment="0" applyProtection="0"/>
    <xf numFmtId="0" fontId="35" fillId="13" borderId="24" applyNumberFormat="0" applyFont="0" applyAlignment="0" applyProtection="0"/>
    <xf numFmtId="0" fontId="52" fillId="47" borderId="45" applyNumberFormat="0" applyFont="0" applyAlignment="0" applyProtection="0"/>
    <xf numFmtId="0" fontId="7" fillId="0" borderId="0"/>
    <xf numFmtId="0" fontId="7" fillId="0" borderId="0"/>
    <xf numFmtId="0" fontId="7" fillId="0" borderId="0"/>
    <xf numFmtId="0" fontId="7" fillId="0" borderId="0"/>
    <xf numFmtId="0" fontId="7" fillId="0" borderId="0"/>
    <xf numFmtId="0" fontId="47" fillId="47" borderId="45" applyNumberFormat="0" applyFont="0" applyAlignment="0" applyProtection="0"/>
    <xf numFmtId="0" fontId="35" fillId="13" borderId="24" applyNumberFormat="0" applyFont="0" applyAlignment="0" applyProtection="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52" fillId="47" borderId="45"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0" fillId="11" borderId="21" applyNumberFormat="0" applyAlignment="0" applyProtection="0"/>
    <xf numFmtId="0" fontId="151" fillId="11" borderId="21" applyNumberFormat="0" applyAlignment="0" applyProtection="0"/>
    <xf numFmtId="0" fontId="152" fillId="55" borderId="46"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2" fillId="55" borderId="46" applyNumberFormat="0" applyAlignment="0" applyProtection="0"/>
    <xf numFmtId="0" fontId="7" fillId="0" borderId="0"/>
    <xf numFmtId="0" fontId="7" fillId="0" borderId="0"/>
    <xf numFmtId="0" fontId="7" fillId="0" borderId="0"/>
    <xf numFmtId="0" fontId="7" fillId="0" borderId="0"/>
    <xf numFmtId="0" fontId="152" fillId="55" borderId="46" applyNumberFormat="0" applyAlignment="0" applyProtection="0"/>
    <xf numFmtId="0" fontId="7" fillId="0" borderId="0"/>
    <xf numFmtId="0" fontId="7" fillId="0" borderId="0"/>
    <xf numFmtId="0" fontId="151" fillId="11" borderId="21" applyNumberFormat="0" applyAlignment="0" applyProtection="0"/>
    <xf numFmtId="0" fontId="7" fillId="0" borderId="0"/>
    <xf numFmtId="0" fontId="7" fillId="0" borderId="0"/>
    <xf numFmtId="0" fontId="7" fillId="0" borderId="0"/>
    <xf numFmtId="0" fontId="7" fillId="0" borderId="0"/>
    <xf numFmtId="191" fontId="153" fillId="0" borderId="5">
      <alignment vertical="center"/>
    </xf>
    <xf numFmtId="0" fontId="7" fillId="0" borderId="0"/>
    <xf numFmtId="164"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4"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alignment vertical="top"/>
    </xf>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9" fontId="1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42" fillId="102" borderId="0" applyNumberFormat="0" applyBorder="0" applyAlignment="0" applyProtection="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42" fillId="103" borderId="0" applyNumberFormat="0" applyFont="0" applyBorder="0" applyAlignment="0" applyProtection="0">
      <alignment vertical="top"/>
    </xf>
    <xf numFmtId="0" fontId="154" fillId="0" borderId="0" applyNumberFormat="0" applyFill="0" applyBorder="0" applyAlignment="0"/>
    <xf numFmtId="0" fontId="7" fillId="0" borderId="0"/>
    <xf numFmtId="0" fontId="7" fillId="0" borderId="0"/>
    <xf numFmtId="200" fontId="74" fillId="0" borderId="0" applyFill="0" applyBorder="0" applyProtection="0">
      <alignment horizontal="right"/>
    </xf>
    <xf numFmtId="0" fontId="7" fillId="0" borderId="0"/>
    <xf numFmtId="0" fontId="7" fillId="0" borderId="0"/>
    <xf numFmtId="14" fontId="155" fillId="0" borderId="0" applyNumberFormat="0" applyFill="0" applyBorder="0" applyAlignment="0" applyProtection="0">
      <alignment horizontal="left"/>
    </xf>
    <xf numFmtId="0" fontId="7" fillId="0" borderId="0"/>
    <xf numFmtId="0" fontId="7" fillId="0" borderId="0"/>
    <xf numFmtId="164" fontId="42" fillId="0" borderId="0" applyFont="0" applyFill="0" applyBorder="0" applyAlignment="0" applyProtection="0">
      <alignment vertical="top"/>
    </xf>
    <xf numFmtId="164" fontId="42" fillId="0" borderId="0" applyFont="0" applyFill="0" applyBorder="0" applyAlignment="0" applyProtection="0"/>
    <xf numFmtId="164" fontId="42" fillId="0" borderId="0" applyFont="0" applyFill="0" applyBorder="0" applyAlignment="0" applyProtection="0"/>
    <xf numFmtId="0" fontId="7" fillId="0" borderId="0"/>
    <xf numFmtId="4" fontId="156" fillId="104" borderId="1" applyNumberFormat="0" applyProtection="0">
      <alignment horizontal="right" vertical="center" wrapText="1"/>
    </xf>
    <xf numFmtId="0" fontId="7" fillId="0" borderId="0"/>
    <xf numFmtId="0" fontId="7" fillId="0" borderId="0"/>
    <xf numFmtId="191" fontId="157" fillId="0" borderId="13">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1" fontId="28" fillId="0" borderId="0" applyFill="0" applyBorder="0" applyAlignment="0" applyProtection="0">
      <alignment horizontal="center"/>
    </xf>
    <xf numFmtId="0" fontId="12" fillId="105" borderId="0"/>
    <xf numFmtId="0" fontId="7" fillId="0" borderId="0"/>
    <xf numFmtId="170" fontId="12"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8"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7" fillId="0" borderId="0" applyNumberFormat="0" applyFill="0" applyBorder="0" applyAlignment="0" applyProtection="0"/>
    <xf numFmtId="0" fontId="104" fillId="0" borderId="0" applyNumberFormat="0" applyFill="0" applyBorder="0" applyProtection="0">
      <alignmen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9"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12" fillId="0" borderId="0" applyFont="0" applyFill="0" applyBorder="0" applyProtection="0"/>
    <xf numFmtId="0" fontId="4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 fontId="12" fillId="0" borderId="0" applyFont="0" applyFill="0" applyBorder="0" applyProtection="0"/>
    <xf numFmtId="0" fontId="28"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60" fillId="10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60" fillId="107" borderId="0" applyNumberFormat="0" applyBorder="0" applyProtection="0">
      <alignment horizontal="center"/>
    </xf>
    <xf numFmtId="0" fontId="7" fillId="0" borderId="0"/>
    <xf numFmtId="0" fontId="7" fillId="0" borderId="0"/>
    <xf numFmtId="0" fontId="7" fillId="0" borderId="0"/>
    <xf numFmtId="0" fontId="7" fillId="0" borderId="0"/>
    <xf numFmtId="0" fontId="7" fillId="0" borderId="0"/>
    <xf numFmtId="0" fontId="161" fillId="10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2" fillId="0" borderId="0" applyNumberFormat="0" applyFont="0" applyFill="0" applyBorder="0" applyProtection="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applyNumberFormat="0" applyFont="0" applyFill="0" applyBorder="0" applyProtection="0">
      <alignment horizontal="left"/>
    </xf>
    <xf numFmtId="0" fontId="7" fillId="0" borderId="0"/>
    <xf numFmtId="0" fontId="7" fillId="0" borderId="0"/>
    <xf numFmtId="0" fontId="7" fillId="0" borderId="0"/>
    <xf numFmtId="0" fontId="7" fillId="0" borderId="0"/>
    <xf numFmtId="0" fontId="7" fillId="0" borderId="0"/>
    <xf numFmtId="0" fontId="10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16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12" fillId="10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203"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2"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6"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47" applyNumberFormat="0" applyFon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applyNumberFormat="0" applyBorder="0" applyAlignment="0"/>
    <xf numFmtId="0" fontId="83" fillId="0" borderId="0" applyNumberFormat="0" applyBorder="0" applyAlignment="0"/>
    <xf numFmtId="40" fontId="163" fillId="0" borderId="0" applyBorder="0">
      <alignment horizontal="right"/>
    </xf>
    <xf numFmtId="0" fontId="7" fillId="0" borderId="0"/>
    <xf numFmtId="0" fontId="7" fillId="0" borderId="0"/>
    <xf numFmtId="0" fontId="7" fillId="0" borderId="0"/>
    <xf numFmtId="0" fontId="7" fillId="0" borderId="0"/>
    <xf numFmtId="49" fontId="164" fillId="0" borderId="5">
      <alignment vertical="center"/>
    </xf>
    <xf numFmtId="0" fontId="7" fillId="0" borderId="0"/>
    <xf numFmtId="0" fontId="7" fillId="0" borderId="0"/>
    <xf numFmtId="0" fontId="7" fillId="0" borderId="0"/>
    <xf numFmtId="40" fontId="165" fillId="0" borderId="0"/>
    <xf numFmtId="0" fontId="7" fillId="0" borderId="0"/>
    <xf numFmtId="0" fontId="7" fillId="0" borderId="0"/>
    <xf numFmtId="0" fontId="7" fillId="0" borderId="0"/>
    <xf numFmtId="0" fontId="166" fillId="0" borderId="0" applyNumberFormat="0" applyFill="0" applyBorder="0" applyAlignment="0" applyProtection="0"/>
    <xf numFmtId="0" fontId="167" fillId="0" borderId="0" applyNumberFormat="0" applyFill="0" applyBorder="0" applyAlignment="0" applyProtection="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28" fillId="0" borderId="4">
      <alignment horizontal="centerContinuous"/>
    </xf>
    <xf numFmtId="0" fontId="7" fillId="0" borderId="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28" fillId="0" borderId="4">
      <alignment horizontal="centerContinuous"/>
    </xf>
    <xf numFmtId="0" fontId="7" fillId="0" borderId="0"/>
    <xf numFmtId="0" fontId="7" fillId="0" borderId="0"/>
    <xf numFmtId="0" fontId="7" fillId="0" borderId="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8" fillId="0" borderId="25" applyNumberFormat="0" applyFill="0" applyAlignment="0" applyProtection="0"/>
    <xf numFmtId="0" fontId="36" fillId="0" borderId="25" applyNumberFormat="0" applyFill="0" applyAlignment="0" applyProtection="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0" fontId="12" fillId="0" borderId="49">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0" fontId="12" fillId="0" borderId="49">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2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04" fillId="10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0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170" fillId="0" borderId="43" applyProtection="0"/>
    <xf numFmtId="0" fontId="7" fillId="0" borderId="0"/>
    <xf numFmtId="0" fontId="7" fillId="0" borderId="0"/>
    <xf numFmtId="0" fontId="7" fillId="0" borderId="0"/>
    <xf numFmtId="0" fontId="7" fillId="0" borderId="0"/>
    <xf numFmtId="3" fontId="12" fillId="0" borderId="0">
      <protection locked="0"/>
    </xf>
    <xf numFmtId="0" fontId="17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2" fillId="0" borderId="0" applyFill="0" applyBorder="0" applyAlignment="0"/>
    <xf numFmtId="0" fontId="7" fillId="0" borderId="0"/>
    <xf numFmtId="0" fontId="7" fillId="0" borderId="0"/>
    <xf numFmtId="0" fontId="7" fillId="0" borderId="0"/>
    <xf numFmtId="0" fontId="7" fillId="0" borderId="0"/>
    <xf numFmtId="0" fontId="7" fillId="0" borderId="0"/>
    <xf numFmtId="204" fontId="12" fillId="0" borderId="0" applyFont="0" applyFill="0" applyBorder="0" applyAlignment="0" applyProtection="0"/>
    <xf numFmtId="205" fontId="12" fillId="0" borderId="0" applyFont="0" applyFill="0" applyBorder="0" applyAlignment="0" applyProtection="0"/>
    <xf numFmtId="0" fontId="7" fillId="0" borderId="0"/>
    <xf numFmtId="0" fontId="173" fillId="0" borderId="0" applyNumberFormat="0" applyFill="0" applyBorder="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5" fillId="0" borderId="0" applyNumberFormat="0" applyFill="0" applyBorder="0" applyAlignment="0" applyProtection="0"/>
    <xf numFmtId="0" fontId="7" fillId="0" borderId="0"/>
    <xf numFmtId="0" fontId="7" fillId="0" borderId="0"/>
    <xf numFmtId="0" fontId="7" fillId="0" borderId="0"/>
    <xf numFmtId="0" fontId="7" fillId="0" borderId="0"/>
    <xf numFmtId="0" fontId="175" fillId="0" borderId="0" applyNumberFormat="0" applyFill="0" applyBorder="0" applyAlignment="0" applyProtection="0"/>
    <xf numFmtId="0" fontId="7" fillId="0" borderId="0"/>
    <xf numFmtId="0" fontId="17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1" fontId="12" fillId="0" borderId="0">
      <alignment horizontal="center"/>
    </xf>
    <xf numFmtId="14" fontId="12" fillId="93" borderId="1" applyNumberFormat="0" applyFont="0" applyAlignment="0" applyProtection="0">
      <alignment horizontal="centerContinuous"/>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43" fontId="6" fillId="0" borderId="0" applyFont="0" applyFill="0" applyBorder="0" applyAlignment="0" applyProtection="0"/>
    <xf numFmtId="0" fontId="6"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4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43"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4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40"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5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59"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55"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3"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78" fillId="0" borderId="0" applyFont="0" applyFill="0" applyBorder="0" applyAlignment="0" applyProtection="0"/>
    <xf numFmtId="49" fontId="180" fillId="113" borderId="65">
      <alignment horizontal="center" vertical="center" wrapText="1" readingOrder="1"/>
    </xf>
    <xf numFmtId="49" fontId="181" fillId="114" borderId="65" applyNumberFormat="0">
      <alignment vertical="center" wrapText="1" readingOrder="1"/>
    </xf>
    <xf numFmtId="49" fontId="182" fillId="0" borderId="65">
      <alignment horizontal="left" vertical="center" wrapText="1" readingOrder="1"/>
    </xf>
    <xf numFmtId="206" fontId="182" fillId="0" borderId="65">
      <alignment horizontal="right" vertical="center" wrapText="1" readingOrder="1"/>
    </xf>
    <xf numFmtId="3" fontId="182" fillId="0" borderId="65">
      <alignment horizontal="right" vertical="center" wrapText="1" readingOrder="1"/>
    </xf>
    <xf numFmtId="9" fontId="182" fillId="0" borderId="65">
      <alignment horizontal="right" vertical="center" wrapText="1" readingOrder="1"/>
    </xf>
    <xf numFmtId="0" fontId="182" fillId="0" borderId="65">
      <alignment horizontal="right" vertical="center" wrapText="1" readingOrder="1"/>
    </xf>
    <xf numFmtId="4" fontId="182" fillId="0" borderId="65">
      <alignment horizontal="right" vertical="center" wrapText="1" readingOrder="1"/>
    </xf>
    <xf numFmtId="0" fontId="12" fillId="0" borderId="0"/>
    <xf numFmtId="43" fontId="12" fillId="0" borderId="0" applyFont="0" applyFill="0" applyBorder="0" applyAlignment="0" applyProtection="0"/>
    <xf numFmtId="43" fontId="5" fillId="0" borderId="0" applyFont="0" applyFill="0" applyBorder="0" applyAlignment="0" applyProtection="0"/>
    <xf numFmtId="207" fontId="12" fillId="0" borderId="0" applyFont="0" applyFill="0" applyBorder="0" applyAlignment="0" applyProtection="0"/>
    <xf numFmtId="2" fontId="12" fillId="0" borderId="0" applyFont="0" applyFill="0" applyBorder="0" applyAlignment="0" applyProtection="0"/>
    <xf numFmtId="0" fontId="184" fillId="0" borderId="0" applyNumberFormat="0" applyFont="0" applyFill="0" applyAlignment="0" applyProtection="0"/>
    <xf numFmtId="0" fontId="41" fillId="0" borderId="0" applyNumberFormat="0" applyFont="0" applyFill="0" applyAlignment="0" applyProtection="0"/>
    <xf numFmtId="43" fontId="12" fillId="0" borderId="0" applyFont="0" applyFill="0" applyBorder="0" applyAlignment="0" applyProtection="0"/>
    <xf numFmtId="0" fontId="5" fillId="0" borderId="0"/>
    <xf numFmtId="0" fontId="12" fillId="0" borderId="0"/>
    <xf numFmtId="0" fontId="5" fillId="0" borderId="0"/>
    <xf numFmtId="0" fontId="5" fillId="0" borderId="0"/>
    <xf numFmtId="9" fontId="5" fillId="0" borderId="0" applyFont="0" applyFill="0" applyBorder="0" applyAlignment="0" applyProtection="0"/>
    <xf numFmtId="0" fontId="12" fillId="0" borderId="66" applyNumberFormat="0" applyFont="0" applyBorder="0" applyAlignment="0" applyProtection="0"/>
    <xf numFmtId="2" fontId="12" fillId="0" borderId="0" applyFont="0" applyFill="0" applyBorder="0" applyAlignment="0" applyProtection="0"/>
    <xf numFmtId="43" fontId="12" fillId="0" borderId="0" applyFont="0" applyFill="0" applyBorder="0" applyAlignment="0" applyProtection="0"/>
    <xf numFmtId="0" fontId="12" fillId="0" borderId="0"/>
    <xf numFmtId="2" fontId="12" fillId="0" borderId="0" applyFont="0" applyFill="0" applyBorder="0" applyAlignment="0" applyProtection="0"/>
    <xf numFmtId="2"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2" fontId="12" fillId="0" borderId="0" applyFont="0" applyFill="0" applyBorder="0" applyAlignment="0" applyProtection="0"/>
    <xf numFmtId="0" fontId="183" fillId="0" borderId="0"/>
    <xf numFmtId="0" fontId="4" fillId="0" borderId="0"/>
    <xf numFmtId="0" fontId="4" fillId="0" borderId="0"/>
    <xf numFmtId="0" fontId="3" fillId="0" borderId="0"/>
    <xf numFmtId="9" fontId="50"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188" fillId="0" borderId="0" applyFont="0" applyFill="0" applyBorder="0" applyAlignment="0" applyProtection="0"/>
    <xf numFmtId="0" fontId="8" fillId="0" borderId="0"/>
    <xf numFmtId="0" fontId="2" fillId="0" borderId="0"/>
    <xf numFmtId="43" fontId="2" fillId="0" borderId="0" applyFont="0" applyFill="0" applyBorder="0" applyAlignment="0" applyProtection="0"/>
    <xf numFmtId="0" fontId="2" fillId="0" borderId="0"/>
    <xf numFmtId="0" fontId="49" fillId="0" borderId="67" applyNumberFormat="0" applyFont="0" applyFill="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64" fontId="42" fillId="71" borderId="70" applyNumberFormat="0" applyFont="0" applyAlignment="0" applyProtection="0">
      <alignment vertical="top"/>
    </xf>
    <xf numFmtId="164" fontId="42" fillId="46" borderId="71" applyNumberFormat="0" applyFont="0" applyBorder="0" applyProtection="0"/>
    <xf numFmtId="0" fontId="48" fillId="0" borderId="56" applyNumberFormat="0" applyFont="0" applyBorder="0"/>
    <xf numFmtId="0" fontId="61" fillId="90" borderId="56" applyNumberFormat="0" applyBorder="0"/>
    <xf numFmtId="0" fontId="61" fillId="90" borderId="72" applyNumberFormat="0" applyFont="0"/>
    <xf numFmtId="0" fontId="62" fillId="90" borderId="56" applyNumberFormat="0" applyFont="0" applyBorder="0"/>
    <xf numFmtId="0" fontId="80" fillId="55" borderId="73" applyNumberFormat="0" applyAlignment="0" applyProtection="0"/>
    <xf numFmtId="164" fontId="80" fillId="55" borderId="73" applyNumberFormat="0" applyAlignment="0" applyProtection="0"/>
    <xf numFmtId="0" fontId="80" fillId="55" borderId="73" applyNumberFormat="0" applyAlignment="0" applyProtection="0"/>
    <xf numFmtId="0" fontId="80" fillId="95" borderId="73" applyNumberFormat="0" applyAlignment="0" applyProtection="0"/>
    <xf numFmtId="0" fontId="80" fillId="40" borderId="73" applyNumberFormat="0" applyAlignment="0" applyProtection="0"/>
    <xf numFmtId="0" fontId="80" fillId="55" borderId="73" applyNumberFormat="0" applyAlignment="0" applyProtection="0"/>
    <xf numFmtId="164" fontId="80" fillId="55" borderId="73" applyNumberFormat="0" applyAlignment="0" applyProtection="0"/>
    <xf numFmtId="0" fontId="80" fillId="40" borderId="73" applyNumberFormat="0" applyAlignment="0" applyProtection="0"/>
    <xf numFmtId="0" fontId="80" fillId="40" borderId="73" applyNumberFormat="0" applyAlignment="0" applyProtection="0"/>
    <xf numFmtId="164" fontId="80" fillId="55" borderId="73" applyNumberFormat="0" applyAlignment="0" applyProtection="0"/>
    <xf numFmtId="0" fontId="80" fillId="55" borderId="73" applyNumberFormat="0" applyAlignment="0" applyProtection="0"/>
    <xf numFmtId="0" fontId="80" fillId="40" borderId="73" applyNumberFormat="0" applyAlignment="0" applyProtection="0"/>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4" fillId="0" borderId="64"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5" fontId="42" fillId="71" borderId="70" applyNumberFormat="0" applyAlignment="0" applyProtection="0">
      <alignment vertical="top"/>
    </xf>
    <xf numFmtId="0" fontId="41" fillId="0" borderId="56">
      <alignment horizontal="left" vertical="center"/>
    </xf>
    <xf numFmtId="10" fontId="104" fillId="93" borderId="67" applyNumberFormat="0" applyBorder="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47" fillId="47" borderId="74" applyNumberFormat="0" applyFont="0" applyAlignment="0" applyProtection="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56" fillId="104" borderId="67" applyNumberFormat="0" applyProtection="0">
      <alignment horizontal="right" vertical="center" wrapText="1"/>
    </xf>
    <xf numFmtId="0" fontId="2" fillId="0" borderId="0"/>
    <xf numFmtId="0" fontId="2" fillId="0" borderId="0"/>
    <xf numFmtId="191" fontId="157" fillId="0" borderId="69">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56">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8" fillId="0" borderId="56">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4" fontId="12" fillId="93" borderId="67"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xf numFmtId="0" fontId="49" fillId="0" borderId="77" applyNumberFormat="0" applyFont="0" applyFill="0" applyAlignment="0" applyProtection="0"/>
    <xf numFmtId="0" fontId="47"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40" borderId="0" applyNumberFormat="0" applyBorder="0" applyAlignment="0" applyProtection="0"/>
    <xf numFmtId="0" fontId="193"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3" borderId="0" applyNumberFormat="0" applyBorder="0" applyAlignment="0" applyProtection="0"/>
    <xf numFmtId="0" fontId="193"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7" borderId="0" applyNumberFormat="0" applyBorder="0" applyAlignment="0" applyProtection="0"/>
    <xf numFmtId="0" fontId="193"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0" borderId="0" applyNumberFormat="0" applyBorder="0" applyAlignment="0" applyProtection="0"/>
    <xf numFmtId="0" fontId="19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40" fillId="51" borderId="0" applyNumberFormat="0" applyBorder="0" applyAlignment="0" applyProtection="0"/>
    <xf numFmtId="0" fontId="193"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40" fillId="43" borderId="0" applyNumberFormat="0" applyBorder="0" applyAlignment="0" applyProtection="0"/>
    <xf numFmtId="0" fontId="193"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5" borderId="0" applyNumberFormat="0" applyBorder="0" applyAlignment="0" applyProtection="0"/>
    <xf numFmtId="0" fontId="19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40" fillId="44" borderId="0" applyNumberFormat="0" applyBorder="0" applyAlignment="0" applyProtection="0"/>
    <xf numFmtId="0" fontId="193"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9" borderId="0" applyNumberFormat="0" applyBorder="0" applyAlignment="0" applyProtection="0"/>
    <xf numFmtId="0" fontId="193"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55" borderId="0" applyNumberFormat="0" applyBorder="0" applyAlignment="0" applyProtection="0"/>
    <xf numFmtId="0" fontId="19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40" fillId="54" borderId="0" applyNumberFormat="0" applyBorder="0" applyAlignment="0" applyProtection="0"/>
    <xf numFmtId="0" fontId="19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43" borderId="0" applyNumberFormat="0" applyBorder="0" applyAlignment="0" applyProtection="0"/>
    <xf numFmtId="0" fontId="193"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6" fillId="63" borderId="0" applyNumberFormat="0" applyBorder="0" applyAlignment="0" applyProtection="0"/>
    <xf numFmtId="0" fontId="194"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58" borderId="0" applyNumberFormat="0" applyBorder="0" applyAlignment="0" applyProtection="0"/>
    <xf numFmtId="0" fontId="194"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66" borderId="0" applyNumberFormat="0" applyBorder="0" applyAlignment="0" applyProtection="0"/>
    <xf numFmtId="0" fontId="194"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9" borderId="0" applyNumberFormat="0" applyBorder="0" applyAlignment="0" applyProtection="0"/>
    <xf numFmtId="0" fontId="194" fillId="69" borderId="0" applyNumberFormat="0" applyBorder="0" applyAlignment="0" applyProtection="0"/>
    <xf numFmtId="0" fontId="56" fillId="69" borderId="0" applyNumberFormat="0" applyBorder="0" applyAlignment="0" applyProtection="0"/>
    <xf numFmtId="0" fontId="56" fillId="69" borderId="0" applyNumberFormat="0" applyBorder="0" applyAlignment="0" applyProtection="0"/>
    <xf numFmtId="164" fontId="42" fillId="71" borderId="78" applyNumberFormat="0" applyFont="0" applyAlignment="0" applyProtection="0">
      <alignment vertical="top"/>
    </xf>
    <xf numFmtId="0" fontId="56" fillId="74" borderId="0" applyNumberFormat="0" applyBorder="0" applyAlignment="0" applyProtection="0"/>
    <xf numFmtId="0" fontId="194" fillId="74" borderId="0" applyNumberFormat="0" applyBorder="0" applyAlignment="0" applyProtection="0"/>
    <xf numFmtId="0" fontId="56" fillId="74" borderId="0" applyNumberFormat="0" applyBorder="0" applyAlignment="0" applyProtection="0"/>
    <xf numFmtId="0" fontId="56" fillId="74" borderId="0" applyNumberFormat="0" applyBorder="0" applyAlignment="0" applyProtection="0"/>
    <xf numFmtId="0" fontId="56" fillId="74" borderId="0" applyNumberFormat="0" applyBorder="0" applyAlignment="0" applyProtection="0"/>
    <xf numFmtId="0" fontId="56" fillId="79" borderId="0" applyNumberFormat="0" applyBorder="0" applyAlignment="0" applyProtection="0"/>
    <xf numFmtId="0" fontId="194"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3" borderId="0" applyNumberFormat="0" applyBorder="0" applyAlignment="0" applyProtection="0"/>
    <xf numFmtId="0" fontId="194" fillId="83" borderId="0" applyNumberFormat="0" applyBorder="0" applyAlignment="0" applyProtection="0"/>
    <xf numFmtId="0" fontId="56" fillId="83" borderId="0" applyNumberFormat="0" applyBorder="0" applyAlignment="0" applyProtection="0"/>
    <xf numFmtId="0" fontId="56" fillId="83" borderId="0" applyNumberFormat="0" applyBorder="0" applyAlignment="0" applyProtection="0"/>
    <xf numFmtId="0" fontId="56" fillId="83" borderId="0" applyNumberFormat="0" applyBorder="0" applyAlignment="0" applyProtection="0"/>
    <xf numFmtId="0" fontId="56" fillId="66" borderId="0" applyNumberFormat="0" applyBorder="0" applyAlignment="0" applyProtection="0"/>
    <xf numFmtId="0" fontId="194"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69" fillId="42" borderId="0" applyNumberFormat="0" applyBorder="0" applyAlignment="0" applyProtection="0"/>
    <xf numFmtId="0" fontId="195"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80" fillId="55" borderId="73" applyNumberFormat="0" applyAlignment="0" applyProtection="0"/>
    <xf numFmtId="0" fontId="80" fillId="55" borderId="73" applyNumberFormat="0" applyAlignment="0" applyProtection="0"/>
    <xf numFmtId="0" fontId="196" fillId="55" borderId="73" applyNumberFormat="0" applyAlignment="0" applyProtection="0"/>
    <xf numFmtId="0" fontId="80" fillId="40" borderId="73" applyNumberFormat="0" applyAlignment="0" applyProtection="0"/>
    <xf numFmtId="0" fontId="80" fillId="55" borderId="73" applyNumberFormat="0" applyAlignment="0" applyProtection="0"/>
    <xf numFmtId="0" fontId="80" fillId="40" borderId="73" applyNumberFormat="0" applyAlignment="0" applyProtection="0"/>
    <xf numFmtId="0" fontId="80" fillId="55" borderId="73" applyNumberFormat="0" applyAlignment="0" applyProtection="0"/>
    <xf numFmtId="0" fontId="80" fillId="55" borderId="73" applyNumberFormat="0" applyAlignment="0" applyProtection="0"/>
    <xf numFmtId="0" fontId="87" fillId="97" borderId="37" applyNumberFormat="0" applyAlignment="0" applyProtection="0"/>
    <xf numFmtId="0" fontId="87" fillId="97" borderId="37" applyNumberFormat="0" applyAlignment="0" applyProtection="0"/>
    <xf numFmtId="0" fontId="87" fillId="97" borderId="37" applyNumberFormat="0" applyAlignment="0" applyProtection="0"/>
    <xf numFmtId="0" fontId="87" fillId="97" borderId="37"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42" fillId="71" borderId="78" applyNumberFormat="0" applyFont="0" applyAlignment="0" applyProtection="0">
      <alignment vertical="top"/>
    </xf>
    <xf numFmtId="164" fontId="42" fillId="71" borderId="78" applyNumberFormat="0" applyFont="0" applyAlignment="0" applyProtection="0">
      <alignment vertical="top"/>
    </xf>
    <xf numFmtId="0" fontId="49" fillId="0" borderId="67" applyNumberFormat="0" applyFont="0" applyFill="0" applyAlignment="0" applyProtection="0"/>
    <xf numFmtId="0" fontId="2" fillId="0" borderId="0"/>
    <xf numFmtId="0" fontId="1" fillId="0" borderId="0"/>
  </cellStyleXfs>
  <cellXfs count="328">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11" fillId="0" borderId="0" xfId="0" applyNumberFormat="1" applyFont="1" applyAlignment="1">
      <alignment vertical="center"/>
    </xf>
    <xf numFmtId="0" fontId="8" fillId="0" borderId="0" xfId="0" applyFont="1" applyAlignment="1">
      <alignment horizontal="left" vertical="center" wrapText="1" indent="1"/>
    </xf>
    <xf numFmtId="38" fontId="10" fillId="0" borderId="0" xfId="0" applyNumberFormat="1" applyFont="1" applyAlignment="1">
      <alignment horizontal="left" vertical="center" indent="1"/>
    </xf>
    <xf numFmtId="0" fontId="0" fillId="0" borderId="0" xfId="0" applyAlignment="1">
      <alignment horizontal="left" vertical="center" wrapText="1" indent="1"/>
    </xf>
    <xf numFmtId="0" fontId="8" fillId="0" borderId="3" xfId="0" applyFont="1" applyBorder="1" applyAlignment="1">
      <alignment horizontal="left" vertical="center" wrapText="1" indent="1"/>
    </xf>
    <xf numFmtId="0" fontId="14" fillId="0" borderId="0" xfId="0" applyFont="1" applyAlignment="1">
      <alignment horizontal="left" vertical="center" wrapText="1" indent="1"/>
    </xf>
    <xf numFmtId="0" fontId="10" fillId="0" borderId="0" xfId="0" applyFont="1" applyAlignment="1">
      <alignment horizontal="left" vertical="center" indent="2"/>
    </xf>
    <xf numFmtId="0" fontId="10" fillId="0" borderId="0" xfId="0" applyFont="1" applyAlignment="1">
      <alignment horizontal="left" vertical="center" indent="1"/>
    </xf>
    <xf numFmtId="0" fontId="14" fillId="0" borderId="0" xfId="1" applyFont="1" applyAlignment="1">
      <alignment horizontal="left" vertical="center" wrapText="1" indent="1"/>
    </xf>
    <xf numFmtId="0" fontId="15" fillId="0" borderId="0" xfId="0" applyFont="1" applyAlignment="1">
      <alignment horizontal="left" vertical="center" wrapText="1" indent="1"/>
    </xf>
    <xf numFmtId="0" fontId="16" fillId="0" borderId="0" xfId="0" applyFont="1" applyAlignment="1">
      <alignment horizontal="left" vertical="center" wrapText="1" indent="1"/>
    </xf>
    <xf numFmtId="0" fontId="16" fillId="0" borderId="0" xfId="0" applyFont="1" applyAlignment="1">
      <alignment horizontal="center" vertical="center" wrapText="1"/>
    </xf>
    <xf numFmtId="0" fontId="17" fillId="0" borderId="0" xfId="0" applyFont="1" applyAlignment="1">
      <alignment horizontal="center" wrapText="1"/>
    </xf>
    <xf numFmtId="14" fontId="16" fillId="0" borderId="0" xfId="0" quotePrefix="1" applyNumberFormat="1" applyFont="1" applyAlignment="1">
      <alignment horizontal="left" vertical="center" wrapText="1" indent="1"/>
    </xf>
    <xf numFmtId="0" fontId="17" fillId="0" borderId="0" xfId="0" applyFont="1" applyAlignment="1">
      <alignment vertical="center" wrapText="1"/>
    </xf>
    <xf numFmtId="0" fontId="17" fillId="0" borderId="0" xfId="0" applyFont="1" applyAlignment="1">
      <alignment horizontal="left" vertical="center" wrapText="1" indent="1"/>
    </xf>
    <xf numFmtId="0" fontId="0" fillId="5" borderId="3" xfId="0" applyFill="1" applyBorder="1" applyAlignment="1">
      <alignment vertical="center"/>
    </xf>
    <xf numFmtId="0" fontId="10" fillId="5" borderId="4" xfId="0" applyFont="1" applyFill="1" applyBorder="1" applyAlignment="1">
      <alignment horizontal="left" vertical="center" wrapText="1" indent="1"/>
    </xf>
    <xf numFmtId="0" fontId="10" fillId="5" borderId="2" xfId="0" applyFont="1" applyFill="1" applyBorder="1" applyAlignment="1">
      <alignment horizontal="left" vertical="center" wrapText="1" indent="1"/>
    </xf>
    <xf numFmtId="0" fontId="10"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0" fillId="0" borderId="7"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13" xfId="0" applyFont="1" applyBorder="1" applyAlignment="1">
      <alignment horizontal="left" vertical="center" wrapText="1" indent="1"/>
    </xf>
    <xf numFmtId="0" fontId="8"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8"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7" fillId="0" borderId="3" xfId="0" applyFont="1" applyBorder="1" applyAlignment="1">
      <alignment horizontal="left" vertical="center" wrapText="1" indent="1"/>
    </xf>
    <xf numFmtId="0" fontId="17" fillId="0" borderId="3" xfId="0" applyFont="1" applyBorder="1" applyAlignment="1">
      <alignment horizontal="left" vertical="center" indent="1"/>
    </xf>
    <xf numFmtId="0" fontId="17" fillId="0" borderId="4" xfId="0" quotePrefix="1" applyFont="1" applyBorder="1" applyAlignment="1">
      <alignment horizontal="left" vertical="center" wrapText="1" indent="1"/>
    </xf>
    <xf numFmtId="0" fontId="16" fillId="0" borderId="3" xfId="0" applyFont="1" applyBorder="1" applyAlignment="1">
      <alignment horizontal="left" vertical="center" wrapText="1" indent="1"/>
    </xf>
    <xf numFmtId="0" fontId="19" fillId="0" borderId="3" xfId="0" applyFont="1" applyBorder="1" applyAlignment="1">
      <alignment horizontal="left" vertical="center" wrapText="1" indent="1"/>
    </xf>
    <xf numFmtId="164" fontId="16" fillId="0" borderId="0" xfId="0" applyNumberFormat="1" applyFont="1" applyAlignment="1">
      <alignment horizontal="left" vertical="center"/>
    </xf>
    <xf numFmtId="0" fontId="16" fillId="4" borderId="0" xfId="0" applyFont="1" applyFill="1" applyAlignment="1">
      <alignment horizontal="left" vertical="center"/>
    </xf>
    <xf numFmtId="3" fontId="16" fillId="4" borderId="0" xfId="0" applyNumberFormat="1" applyFont="1" applyFill="1" applyAlignment="1">
      <alignment horizontal="left" vertical="center"/>
    </xf>
    <xf numFmtId="3" fontId="16" fillId="0" borderId="0" xfId="0" applyNumberFormat="1" applyFont="1" applyAlignment="1">
      <alignment horizontal="left" vertical="center"/>
    </xf>
    <xf numFmtId="0" fontId="16" fillId="0" borderId="0" xfId="0" applyFont="1" applyAlignment="1">
      <alignment horizontal="left" vertical="center"/>
    </xf>
    <xf numFmtId="164" fontId="16" fillId="0" borderId="0" xfId="0" applyNumberFormat="1" applyFont="1" applyAlignment="1">
      <alignment horizontal="left" vertical="center" indent="1"/>
    </xf>
    <xf numFmtId="0" fontId="20" fillId="0" borderId="0" xfId="0" applyFont="1" applyAlignment="1">
      <alignment horizontal="left" vertical="center" indent="1"/>
    </xf>
    <xf numFmtId="0" fontId="20" fillId="0" borderId="0" xfId="0" applyFont="1" applyAlignment="1">
      <alignment horizontal="left" vertical="center"/>
    </xf>
    <xf numFmtId="49" fontId="17" fillId="2" borderId="1" xfId="0" applyNumberFormat="1" applyFont="1" applyFill="1" applyBorder="1" applyAlignment="1">
      <alignment horizontal="center" vertical="center"/>
    </xf>
    <xf numFmtId="0" fontId="16" fillId="0" borderId="8" xfId="0" applyFont="1" applyBorder="1" applyAlignment="1">
      <alignment horizontal="left" vertical="center" wrapText="1" indent="1"/>
    </xf>
    <xf numFmtId="38" fontId="20" fillId="0" borderId="1" xfId="0" applyNumberFormat="1" applyFont="1" applyBorder="1" applyAlignment="1">
      <alignment horizontal="right"/>
    </xf>
    <xf numFmtId="0" fontId="16" fillId="0" borderId="1" xfId="0" applyFont="1" applyBorder="1" applyAlignment="1">
      <alignment vertical="center"/>
    </xf>
    <xf numFmtId="0" fontId="17" fillId="0" borderId="8" xfId="0" applyFont="1" applyBorder="1" applyAlignment="1">
      <alignment horizontal="left" vertical="center" wrapText="1" indent="1"/>
    </xf>
    <xf numFmtId="38" fontId="17" fillId="0" borderId="7" xfId="0" applyNumberFormat="1" applyFont="1" applyBorder="1" applyAlignment="1">
      <alignment horizontal="right"/>
    </xf>
    <xf numFmtId="38" fontId="17" fillId="0" borderId="9" xfId="0" applyNumberFormat="1" applyFont="1" applyBorder="1" applyAlignment="1">
      <alignment horizontal="right"/>
    </xf>
    <xf numFmtId="0" fontId="17" fillId="5" borderId="2" xfId="0" applyFont="1" applyFill="1" applyBorder="1" applyAlignment="1">
      <alignment horizontal="left" vertical="center" wrapText="1" indent="1"/>
    </xf>
    <xf numFmtId="38" fontId="17" fillId="5" borderId="2" xfId="0" applyNumberFormat="1" applyFont="1" applyFill="1" applyBorder="1" applyAlignment="1">
      <alignment horizontal="right"/>
    </xf>
    <xf numFmtId="0" fontId="16" fillId="5" borderId="2" xfId="0" applyFont="1" applyFill="1" applyBorder="1" applyAlignment="1">
      <alignment vertical="center"/>
    </xf>
    <xf numFmtId="0" fontId="16" fillId="5" borderId="9" xfId="0" applyFont="1" applyFill="1" applyBorder="1" applyAlignment="1">
      <alignment vertical="center"/>
    </xf>
    <xf numFmtId="49" fontId="17" fillId="0" borderId="0" xfId="0" applyNumberFormat="1" applyFont="1" applyAlignment="1">
      <alignment horizontal="center" vertical="center"/>
    </xf>
    <xf numFmtId="38" fontId="17" fillId="0" borderId="0" xfId="0" applyNumberFormat="1" applyFont="1" applyAlignment="1">
      <alignment horizontal="right"/>
    </xf>
    <xf numFmtId="0" fontId="16" fillId="0" borderId="0" xfId="0" applyFont="1" applyAlignment="1">
      <alignment vertical="center"/>
    </xf>
    <xf numFmtId="0" fontId="16" fillId="3" borderId="1" xfId="0" applyFont="1" applyFill="1" applyBorder="1" applyAlignment="1">
      <alignment horizontal="center" vertical="center" wrapText="1"/>
    </xf>
    <xf numFmtId="0" fontId="16" fillId="0" borderId="7" xfId="0" applyFont="1" applyBorder="1" applyAlignment="1">
      <alignment horizontal="left" vertical="center" wrapText="1" indent="1"/>
    </xf>
    <xf numFmtId="38" fontId="17" fillId="0" borderId="1" xfId="0" applyNumberFormat="1" applyFont="1" applyBorder="1" applyAlignment="1">
      <alignment horizontal="right"/>
    </xf>
    <xf numFmtId="0" fontId="17" fillId="0" borderId="7" xfId="0" applyFont="1" applyBorder="1" applyAlignment="1">
      <alignment horizontal="left" vertical="center" wrapText="1" indent="1"/>
    </xf>
    <xf numFmtId="38" fontId="20" fillId="0" borderId="11" xfId="0" applyNumberFormat="1" applyFont="1" applyBorder="1" applyAlignment="1">
      <alignment horizontal="right"/>
    </xf>
    <xf numFmtId="0" fontId="16" fillId="0" borderId="11" xfId="0" applyFont="1" applyBorder="1" applyAlignment="1">
      <alignment vertical="center"/>
    </xf>
    <xf numFmtId="0" fontId="16" fillId="0" borderId="2" xfId="0" applyFont="1" applyBorder="1" applyAlignment="1">
      <alignment horizontal="left" vertical="center" wrapText="1" indent="1"/>
    </xf>
    <xf numFmtId="0" fontId="16" fillId="0" borderId="0" xfId="0" applyFont="1" applyAlignment="1">
      <alignment horizontal="right"/>
    </xf>
    <xf numFmtId="0" fontId="16" fillId="0" borderId="4" xfId="0" applyFont="1" applyBorder="1" applyAlignment="1">
      <alignment horizontal="left" vertical="center" wrapText="1" indent="1"/>
    </xf>
    <xf numFmtId="38" fontId="17" fillId="0" borderId="11" xfId="0" applyNumberFormat="1" applyFont="1" applyBorder="1" applyAlignment="1">
      <alignment horizontal="right"/>
    </xf>
    <xf numFmtId="0" fontId="16" fillId="0" borderId="1" xfId="0" applyFont="1" applyBorder="1" applyAlignment="1">
      <alignment horizontal="left" vertical="center" wrapText="1" indent="1"/>
    </xf>
    <xf numFmtId="38" fontId="20" fillId="3" borderId="13" xfId="0" applyNumberFormat="1" applyFont="1" applyFill="1" applyBorder="1" applyAlignment="1">
      <alignment horizontal="right"/>
    </xf>
    <xf numFmtId="38" fontId="20"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9" xfId="0" applyFont="1" applyFill="1" applyBorder="1" applyAlignment="1">
      <alignment vertical="center"/>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38" fontId="21" fillId="0" borderId="7" xfId="0" applyNumberFormat="1" applyFont="1" applyBorder="1" applyAlignment="1">
      <alignment horizontal="right"/>
    </xf>
    <xf numFmtId="38" fontId="21" fillId="0" borderId="1" xfId="0" applyNumberFormat="1" applyFont="1" applyBorder="1" applyAlignment="1">
      <alignment horizontal="right"/>
    </xf>
    <xf numFmtId="0" fontId="21" fillId="0" borderId="1" xfId="0" applyFont="1" applyBorder="1" applyAlignment="1">
      <alignment vertical="center"/>
    </xf>
    <xf numFmtId="38" fontId="21" fillId="0" borderId="11" xfId="0" applyNumberFormat="1" applyFont="1" applyBorder="1" applyAlignment="1">
      <alignment horizontal="right"/>
    </xf>
    <xf numFmtId="0" fontId="21" fillId="0" borderId="11" xfId="0" applyFont="1" applyBorder="1" applyAlignment="1">
      <alignment vertical="center"/>
    </xf>
    <xf numFmtId="38" fontId="21" fillId="0" borderId="10" xfId="0" applyNumberFormat="1" applyFont="1" applyBorder="1" applyAlignment="1">
      <alignment horizontal="right"/>
    </xf>
    <xf numFmtId="0" fontId="21" fillId="0" borderId="10" xfId="0" applyFont="1" applyBorder="1" applyAlignment="1">
      <alignment vertical="center"/>
    </xf>
    <xf numFmtId="38" fontId="21" fillId="0" borderId="12" xfId="0" applyNumberFormat="1" applyFont="1" applyBorder="1" applyAlignment="1">
      <alignment horizontal="right"/>
    </xf>
    <xf numFmtId="38" fontId="21" fillId="0" borderId="3" xfId="0" applyNumberFormat="1" applyFont="1" applyBorder="1" applyAlignment="1">
      <alignment horizontal="right"/>
    </xf>
    <xf numFmtId="0" fontId="17" fillId="0" borderId="0" xfId="0" applyFont="1" applyAlignment="1">
      <alignment horizontal="left" vertical="center" indent="1"/>
    </xf>
    <xf numFmtId="0" fontId="17" fillId="0" borderId="0" xfId="0" quotePrefix="1" applyFont="1" applyAlignment="1">
      <alignment horizontal="left" vertical="center" wrapText="1" indent="1"/>
    </xf>
    <xf numFmtId="0" fontId="8" fillId="0" borderId="3" xfId="0" applyFont="1" applyBorder="1" applyAlignment="1">
      <alignment vertical="center"/>
    </xf>
    <xf numFmtId="38" fontId="17" fillId="3" borderId="9" xfId="0" applyNumberFormat="1" applyFont="1" applyFill="1" applyBorder="1" applyAlignment="1">
      <alignment horizontal="right"/>
    </xf>
    <xf numFmtId="164" fontId="17" fillId="0" borderId="0" xfId="0" applyNumberFormat="1" applyFont="1" applyAlignment="1">
      <alignment horizontal="left" vertical="center" indent="1"/>
    </xf>
    <xf numFmtId="0" fontId="23" fillId="0" borderId="0" xfId="0" applyFont="1" applyAlignment="1">
      <alignment horizontal="left" vertical="center" wrapText="1" indent="1"/>
    </xf>
    <xf numFmtId="0" fontId="24" fillId="0" borderId="0" xfId="1" applyFont="1" applyAlignment="1">
      <alignment horizontal="left" vertical="center" wrapText="1" indent="1"/>
    </xf>
    <xf numFmtId="0" fontId="17" fillId="0" borderId="0" xfId="1" applyFont="1" applyAlignment="1">
      <alignment horizontal="left" vertical="center" indent="2"/>
    </xf>
    <xf numFmtId="0" fontId="23" fillId="0" borderId="0" xfId="1" applyFont="1" applyAlignment="1">
      <alignment horizontal="left" vertical="center" wrapText="1" indent="1"/>
    </xf>
    <xf numFmtId="0" fontId="23" fillId="0" borderId="1" xfId="1" applyFont="1" applyBorder="1" applyAlignment="1">
      <alignment horizontal="left" vertical="center" wrapText="1" indent="1"/>
    </xf>
    <xf numFmtId="0" fontId="24" fillId="0" borderId="0" xfId="1"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indent="1"/>
    </xf>
    <xf numFmtId="0" fontId="25" fillId="0" borderId="1" xfId="2" applyFont="1" applyBorder="1" applyAlignment="1" applyProtection="1">
      <alignment horizontal="left" vertical="center" wrapText="1" indent="1"/>
    </xf>
    <xf numFmtId="14" fontId="23" fillId="0" borderId="1" xfId="1" applyNumberFormat="1" applyFont="1" applyBorder="1" applyAlignment="1">
      <alignment horizontal="left" vertical="center" wrapText="1" indent="1"/>
    </xf>
    <xf numFmtId="14" fontId="23" fillId="0" borderId="0" xfId="1" applyNumberFormat="1" applyFont="1" applyAlignment="1">
      <alignment horizontal="left" vertical="center" wrapText="1" indent="1"/>
    </xf>
    <xf numFmtId="0" fontId="16" fillId="0" borderId="0" xfId="0" applyFont="1" applyAlignment="1">
      <alignment horizontal="center" vertical="center"/>
    </xf>
    <xf numFmtId="0" fontId="23" fillId="0" borderId="11" xfId="1" applyFont="1" applyBorder="1" applyAlignment="1">
      <alignment horizontal="left" vertical="center" wrapText="1" indent="1"/>
    </xf>
    <xf numFmtId="0" fontId="24" fillId="0" borderId="1" xfId="1" applyFont="1" applyBorder="1" applyAlignment="1">
      <alignment horizontal="left" vertical="center" wrapText="1" indent="1"/>
    </xf>
    <xf numFmtId="0" fontId="17"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7" fillId="5" borderId="4" xfId="0" applyFont="1" applyFill="1" applyBorder="1" applyAlignment="1">
      <alignment horizontal="left" vertical="center" wrapText="1" indent="1"/>
    </xf>
    <xf numFmtId="38" fontId="17" fillId="5" borderId="4" xfId="0" applyNumberFormat="1" applyFont="1" applyFill="1" applyBorder="1" applyAlignment="1">
      <alignment horizontal="right"/>
    </xf>
    <xf numFmtId="0" fontId="16" fillId="5" borderId="4" xfId="0" applyFont="1" applyFill="1" applyBorder="1" applyAlignment="1">
      <alignment vertical="center"/>
    </xf>
    <xf numFmtId="0" fontId="16" fillId="5" borderId="7" xfId="0" applyFont="1" applyFill="1" applyBorder="1" applyAlignment="1">
      <alignment vertical="center"/>
    </xf>
    <xf numFmtId="38" fontId="22" fillId="0" borderId="0" xfId="0" applyNumberFormat="1" applyFont="1" applyAlignment="1">
      <alignment horizontal="right"/>
    </xf>
    <xf numFmtId="38" fontId="22" fillId="0" borderId="7" xfId="0" applyNumberFormat="1" applyFont="1" applyBorder="1" applyAlignment="1">
      <alignment horizontal="right"/>
    </xf>
    <xf numFmtId="0" fontId="16" fillId="0" borderId="11" xfId="0" applyFont="1" applyBorder="1" applyAlignment="1">
      <alignment horizontal="left" vertical="center" wrapText="1" indent="1"/>
    </xf>
    <xf numFmtId="38" fontId="22" fillId="3" borderId="6" xfId="0" applyNumberFormat="1" applyFont="1" applyFill="1" applyBorder="1" applyAlignment="1">
      <alignment horizontal="right"/>
    </xf>
    <xf numFmtId="38" fontId="22" fillId="3" borderId="0" xfId="0" applyNumberFormat="1" applyFont="1" applyFill="1" applyAlignment="1">
      <alignment horizontal="right"/>
    </xf>
    <xf numFmtId="0" fontId="21" fillId="3" borderId="0" xfId="0" applyFont="1" applyFill="1" applyAlignment="1">
      <alignment vertical="center"/>
    </xf>
    <xf numFmtId="0" fontId="21" fillId="3" borderId="8" xfId="0" applyFont="1" applyFill="1" applyBorder="1" applyAlignment="1">
      <alignment vertical="center"/>
    </xf>
    <xf numFmtId="0" fontId="17" fillId="3" borderId="0" xfId="0" applyFont="1" applyFill="1" applyAlignment="1">
      <alignment horizontal="left" vertical="center" wrapText="1" indent="1"/>
    </xf>
    <xf numFmtId="0" fontId="10"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16" fillId="3" borderId="0" xfId="0" applyFont="1" applyFill="1" applyAlignment="1">
      <alignment horizontal="left" vertical="center" wrapText="1" indent="1"/>
    </xf>
    <xf numFmtId="0" fontId="17" fillId="3" borderId="6" xfId="0" applyFont="1" applyFill="1" applyBorder="1" applyAlignment="1">
      <alignment horizontal="left" vertical="center" wrapText="1" indent="1"/>
    </xf>
    <xf numFmtId="38" fontId="17" fillId="3" borderId="8" xfId="0" applyNumberFormat="1" applyFont="1" applyFill="1" applyBorder="1" applyAlignment="1">
      <alignment horizontal="right"/>
    </xf>
    <xf numFmtId="0" fontId="26" fillId="0" borderId="0" xfId="0" applyFont="1" applyAlignment="1">
      <alignment horizontal="left" vertical="center" indent="1"/>
    </xf>
    <xf numFmtId="165" fontId="20" fillId="0" borderId="1" xfId="0" applyNumberFormat="1" applyFont="1" applyBorder="1" applyAlignment="1">
      <alignment horizontal="right"/>
    </xf>
    <xf numFmtId="0" fontId="8" fillId="0" borderId="4" xfId="0" applyFont="1" applyBorder="1" applyAlignment="1">
      <alignment vertical="center"/>
    </xf>
    <xf numFmtId="38" fontId="22" fillId="0" borderId="14" xfId="0" applyNumberFormat="1" applyFont="1" applyBorder="1" applyAlignment="1">
      <alignment horizontal="right"/>
    </xf>
    <xf numFmtId="49" fontId="17" fillId="2" borderId="7" xfId="0" applyNumberFormat="1" applyFont="1" applyFill="1" applyBorder="1" applyAlignment="1">
      <alignment horizontal="center" vertical="center"/>
    </xf>
    <xf numFmtId="165" fontId="20" fillId="0" borderId="14" xfId="0" applyNumberFormat="1" applyFont="1" applyBorder="1" applyAlignment="1">
      <alignment horizontal="right"/>
    </xf>
    <xf numFmtId="0" fontId="16" fillId="0" borderId="14" xfId="0" applyFont="1" applyBorder="1" applyAlignment="1">
      <alignment horizontal="center" vertical="center" wrapText="1"/>
    </xf>
    <xf numFmtId="38" fontId="20" fillId="0" borderId="7" xfId="0" applyNumberFormat="1" applyFont="1" applyBorder="1" applyAlignment="1">
      <alignment horizontal="right"/>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0" fontId="16" fillId="3" borderId="4" xfId="0" applyFont="1" applyFill="1" applyBorder="1" applyAlignment="1">
      <alignment horizontal="left" vertical="center" wrapText="1" indent="1"/>
    </xf>
    <xf numFmtId="38" fontId="21" fillId="3" borderId="4" xfId="0" applyNumberFormat="1" applyFont="1" applyFill="1" applyBorder="1" applyAlignment="1">
      <alignment horizontal="right"/>
    </xf>
    <xf numFmtId="0" fontId="21" fillId="3" borderId="4" xfId="0" applyFont="1" applyFill="1" applyBorder="1" applyAlignment="1">
      <alignment vertical="center"/>
    </xf>
    <xf numFmtId="0" fontId="21" fillId="3" borderId="7" xfId="0" applyFont="1" applyFill="1" applyBorder="1" applyAlignment="1">
      <alignment vertical="center"/>
    </xf>
    <xf numFmtId="0" fontId="8" fillId="3" borderId="13" xfId="0"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0" fontId="16" fillId="3" borderId="9" xfId="0" applyFont="1" applyFill="1" applyBorder="1" applyAlignment="1">
      <alignment horizontal="left" vertical="center" wrapText="1" indent="1"/>
    </xf>
    <xf numFmtId="38" fontId="21" fillId="3" borderId="7" xfId="0" applyNumberFormat="1" applyFont="1" applyFill="1" applyBorder="1" applyAlignment="1">
      <alignment horizontal="right"/>
    </xf>
    <xf numFmtId="0" fontId="17" fillId="0" borderId="12" xfId="0" applyFont="1" applyBorder="1" applyAlignment="1">
      <alignment horizontal="left" vertical="center" wrapText="1" indent="1"/>
    </xf>
    <xf numFmtId="0" fontId="17" fillId="0" borderId="14" xfId="0" applyFont="1" applyBorder="1" applyAlignment="1">
      <alignment horizontal="left" vertical="center" wrapText="1" indent="1"/>
    </xf>
    <xf numFmtId="38" fontId="17" fillId="0" borderId="14" xfId="0" applyNumberFormat="1" applyFont="1" applyBorder="1" applyAlignment="1">
      <alignment horizontal="right"/>
    </xf>
    <xf numFmtId="0" fontId="17" fillId="3" borderId="3"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7" fillId="0" borderId="6" xfId="0" applyFont="1" applyBorder="1" applyAlignment="1">
      <alignment horizontal="left" vertical="center" wrapText="1" indent="1"/>
    </xf>
    <xf numFmtId="0" fontId="17" fillId="0" borderId="12" xfId="0" applyFont="1" applyBorder="1" applyAlignment="1">
      <alignment horizontal="left" vertical="center" indent="1"/>
    </xf>
    <xf numFmtId="0" fontId="17" fillId="0" borderId="5" xfId="0" quotePrefix="1" applyFont="1" applyBorder="1" applyAlignment="1">
      <alignment horizontal="left" vertical="center" wrapText="1" indent="1"/>
    </xf>
    <xf numFmtId="0" fontId="16" fillId="0" borderId="14" xfId="0" applyFont="1" applyBorder="1" applyAlignment="1">
      <alignment horizontal="left" vertical="center" wrapText="1" indent="1"/>
    </xf>
    <xf numFmtId="38" fontId="17" fillId="0" borderId="10" xfId="0" applyNumberFormat="1" applyFont="1" applyBorder="1" applyAlignment="1">
      <alignment horizontal="right"/>
    </xf>
    <xf numFmtId="0" fontId="17"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38" fontId="20" fillId="0" borderId="9" xfId="0" applyNumberFormat="1" applyFont="1" applyBorder="1" applyAlignment="1">
      <alignment horizontal="right"/>
    </xf>
    <xf numFmtId="0" fontId="17" fillId="0" borderId="13" xfId="0" applyFont="1" applyBorder="1" applyAlignment="1">
      <alignment horizontal="left" vertical="center" wrapText="1" indent="1"/>
    </xf>
    <xf numFmtId="0" fontId="10" fillId="0" borderId="2" xfId="0" applyFont="1" applyBorder="1" applyAlignment="1">
      <alignment horizontal="left" vertical="center" wrapText="1" indent="1"/>
    </xf>
    <xf numFmtId="0" fontId="17" fillId="0" borderId="9" xfId="0" applyFont="1" applyBorder="1" applyAlignment="1">
      <alignment horizontal="left" vertical="center" wrapText="1" indent="1"/>
    </xf>
    <xf numFmtId="0" fontId="8" fillId="0" borderId="1" xfId="0" applyFont="1" applyBorder="1" applyAlignment="1">
      <alignment vertical="center"/>
    </xf>
    <xf numFmtId="0" fontId="17" fillId="0" borderId="1" xfId="0" applyFont="1" applyBorder="1" applyAlignment="1">
      <alignment horizontal="left" vertical="center" wrapText="1" indent="1"/>
    </xf>
    <xf numFmtId="0" fontId="20" fillId="0" borderId="0" xfId="0" applyFont="1" applyAlignment="1">
      <alignment horizontal="center" vertical="center"/>
    </xf>
    <xf numFmtId="49" fontId="17" fillId="2" borderId="3" xfId="0" applyNumberFormat="1" applyFont="1" applyFill="1" applyBorder="1" applyAlignment="1">
      <alignment horizontal="center" vertical="center"/>
    </xf>
    <xf numFmtId="49" fontId="17" fillId="5" borderId="11" xfId="0" applyNumberFormat="1" applyFont="1" applyFill="1" applyBorder="1" applyAlignment="1">
      <alignment horizontal="center" vertical="center"/>
    </xf>
    <xf numFmtId="38" fontId="16" fillId="5" borderId="16" xfId="0" applyNumberFormat="1" applyFont="1" applyFill="1" applyBorder="1" applyAlignment="1">
      <alignment horizontal="right"/>
    </xf>
    <xf numFmtId="38" fontId="21"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7" fillId="5" borderId="8" xfId="0" applyNumberFormat="1" applyFont="1" applyFill="1" applyBorder="1" applyAlignment="1">
      <alignment horizontal="right"/>
    </xf>
    <xf numFmtId="38" fontId="17" fillId="5" borderId="0" xfId="0" applyNumberFormat="1" applyFont="1" applyFill="1" applyAlignment="1">
      <alignment horizontal="right"/>
    </xf>
    <xf numFmtId="38" fontId="17" fillId="5" borderId="14" xfId="0" applyNumberFormat="1" applyFont="1" applyFill="1" applyBorder="1" applyAlignment="1">
      <alignment horizontal="right"/>
    </xf>
    <xf numFmtId="38" fontId="17" fillId="5" borderId="5" xfId="0" applyNumberFormat="1" applyFont="1" applyFill="1" applyBorder="1" applyAlignment="1">
      <alignment horizontal="right"/>
    </xf>
    <xf numFmtId="38" fontId="22" fillId="3" borderId="2" xfId="0" applyNumberFormat="1" applyFont="1" applyFill="1" applyBorder="1" applyAlignment="1">
      <alignment horizontal="right"/>
    </xf>
    <xf numFmtId="38" fontId="22" fillId="3" borderId="13" xfId="0" applyNumberFormat="1" applyFont="1" applyFill="1" applyBorder="1" applyAlignment="1">
      <alignment horizontal="right"/>
    </xf>
    <xf numFmtId="164" fontId="16" fillId="4" borderId="0" xfId="0" applyNumberFormat="1" applyFont="1" applyFill="1" applyAlignment="1">
      <alignment horizontal="left" vertical="center"/>
    </xf>
    <xf numFmtId="0" fontId="0" fillId="4" borderId="0" xfId="0" applyFill="1" applyAlignment="1">
      <alignment horizontal="left" vertical="center"/>
    </xf>
    <xf numFmtId="0" fontId="16" fillId="0" borderId="10" xfId="0" applyFont="1" applyBorder="1" applyAlignment="1">
      <alignment horizontal="left" vertical="center" wrapText="1" indent="1"/>
    </xf>
    <xf numFmtId="38" fontId="17" fillId="5" borderId="7" xfId="0" applyNumberFormat="1" applyFont="1" applyFill="1" applyBorder="1" applyAlignment="1">
      <alignment horizontal="right"/>
    </xf>
    <xf numFmtId="38" fontId="16" fillId="6" borderId="12" xfId="0" applyNumberFormat="1" applyFont="1" applyFill="1" applyBorder="1" applyAlignment="1">
      <alignment horizontal="left" vertical="center" wrapText="1" indent="1"/>
    </xf>
    <xf numFmtId="38" fontId="17" fillId="5" borderId="9" xfId="0" applyNumberFormat="1" applyFont="1" applyFill="1" applyBorder="1" applyAlignment="1">
      <alignment horizontal="right"/>
    </xf>
    <xf numFmtId="38" fontId="17" fillId="5" borderId="12" xfId="0" applyNumberFormat="1" applyFont="1" applyFill="1" applyBorder="1" applyAlignment="1">
      <alignment horizontal="right"/>
    </xf>
    <xf numFmtId="38" fontId="16" fillId="6" borderId="7" xfId="0" applyNumberFormat="1" applyFont="1" applyFill="1" applyBorder="1" applyAlignment="1">
      <alignment horizontal="left" vertical="center" wrapText="1" indent="1"/>
    </xf>
    <xf numFmtId="0" fontId="21" fillId="0" borderId="7" xfId="0" applyFont="1" applyBorder="1" applyAlignment="1">
      <alignment vertical="center"/>
    </xf>
    <xf numFmtId="0" fontId="16" fillId="5" borderId="5" xfId="0" applyFont="1" applyFill="1" applyBorder="1" applyAlignment="1">
      <alignment vertical="center"/>
    </xf>
    <xf numFmtId="0" fontId="21" fillId="5" borderId="16" xfId="0" applyFont="1" applyFill="1" applyBorder="1" applyAlignment="1">
      <alignment vertical="center"/>
    </xf>
    <xf numFmtId="10" fontId="16" fillId="6" borderId="1" xfId="0" applyNumberFormat="1" applyFont="1" applyFill="1" applyBorder="1" applyAlignment="1">
      <alignment horizontal="right"/>
    </xf>
    <xf numFmtId="10" fontId="16" fillId="6" borderId="3" xfId="0" applyNumberFormat="1" applyFont="1" applyFill="1" applyBorder="1" applyAlignment="1">
      <alignment horizontal="right"/>
    </xf>
    <xf numFmtId="38" fontId="16" fillId="6" borderId="0" xfId="0" applyNumberFormat="1" applyFont="1" applyFill="1" applyAlignment="1">
      <alignment horizontal="right"/>
    </xf>
    <xf numFmtId="10" fontId="16" fillId="6" borderId="7" xfId="0" applyNumberFormat="1" applyFont="1" applyFill="1" applyBorder="1" applyAlignment="1">
      <alignment horizontal="right"/>
    </xf>
    <xf numFmtId="38" fontId="16" fillId="0" borderId="14" xfId="0" applyNumberFormat="1" applyFont="1" applyBorder="1" applyAlignment="1">
      <alignment horizontal="right"/>
    </xf>
    <xf numFmtId="38" fontId="16" fillId="0" borderId="10" xfId="0" applyNumberFormat="1" applyFont="1" applyBorder="1" applyAlignment="1">
      <alignment horizontal="right"/>
    </xf>
    <xf numFmtId="0" fontId="34" fillId="38" borderId="0" xfId="5" applyFont="1" applyFill="1" applyAlignment="1">
      <alignment horizontal="center" vertical="center" wrapText="1"/>
    </xf>
    <xf numFmtId="0" fontId="35" fillId="38" borderId="0" xfId="5" applyFont="1" applyFill="1"/>
    <xf numFmtId="49" fontId="36" fillId="0" borderId="0" xfId="5" applyNumberFormat="1" applyFont="1" applyAlignment="1">
      <alignment horizontal="center" vertical="center"/>
    </xf>
    <xf numFmtId="0" fontId="37" fillId="0" borderId="0" xfId="5" applyFont="1"/>
    <xf numFmtId="0" fontId="39" fillId="0" borderId="26" xfId="5" applyFont="1" applyBorder="1" applyAlignment="1">
      <alignment horizontal="left" wrapText="1"/>
    </xf>
    <xf numFmtId="0" fontId="40" fillId="0" borderId="26" xfId="5" applyFont="1" applyBorder="1" applyAlignment="1">
      <alignment horizontal="left" wrapText="1"/>
    </xf>
    <xf numFmtId="0" fontId="16" fillId="0" borderId="7" xfId="0" applyFont="1" applyBorder="1" applyAlignment="1">
      <alignment horizontal="center" vertical="center" wrapText="1"/>
    </xf>
    <xf numFmtId="0" fontId="176" fillId="0" borderId="0" xfId="1" applyFont="1" applyAlignment="1">
      <alignment horizontal="left" vertical="center" indent="2"/>
    </xf>
    <xf numFmtId="0" fontId="8" fillId="0" borderId="0" xfId="0" applyFont="1" applyAlignment="1">
      <alignment horizontal="center" vertical="center"/>
    </xf>
    <xf numFmtId="0" fontId="38" fillId="0" borderId="50" xfId="5" applyFont="1" applyBorder="1"/>
    <xf numFmtId="0" fontId="177" fillId="0" borderId="0" xfId="0" applyFont="1" applyAlignment="1">
      <alignment horizontal="center" wrapText="1"/>
    </xf>
    <xf numFmtId="0" fontId="18" fillId="0" borderId="0" xfId="0" applyFont="1" applyAlignment="1">
      <alignment horizontal="left" vertical="center" wrapText="1" indent="1"/>
    </xf>
    <xf numFmtId="0" fontId="177" fillId="0" borderId="0" xfId="0" applyFont="1" applyAlignment="1">
      <alignment horizontal="center" vertical="center" wrapText="1"/>
    </xf>
    <xf numFmtId="38" fontId="16" fillId="110" borderId="1" xfId="0" applyNumberFormat="1" applyFont="1" applyFill="1" applyBorder="1" applyAlignment="1">
      <alignment horizontal="left" vertical="center" wrapText="1" indent="1"/>
    </xf>
    <xf numFmtId="49" fontId="17"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7" fillId="0" borderId="52" xfId="0" applyFont="1" applyBorder="1" applyAlignment="1">
      <alignment horizontal="left" vertical="center" wrapText="1" indent="1"/>
    </xf>
    <xf numFmtId="0" fontId="10" fillId="0" borderId="39" xfId="0" applyFont="1" applyBorder="1" applyAlignment="1">
      <alignment horizontal="left" vertical="center" wrapText="1" indent="1"/>
    </xf>
    <xf numFmtId="0" fontId="17" fillId="0" borderId="53" xfId="0" applyFont="1" applyBorder="1" applyAlignment="1">
      <alignment horizontal="left" vertical="center" wrapText="1" indent="1"/>
    </xf>
    <xf numFmtId="0" fontId="10" fillId="0" borderId="54" xfId="0" applyFont="1" applyBorder="1" applyAlignment="1">
      <alignment horizontal="left" vertical="center" wrapText="1" indent="1"/>
    </xf>
    <xf numFmtId="38" fontId="17" fillId="110" borderId="1" xfId="0" applyNumberFormat="1" applyFont="1" applyFill="1" applyBorder="1" applyAlignment="1">
      <alignment horizontal="right"/>
    </xf>
    <xf numFmtId="0" fontId="17" fillId="0" borderId="56" xfId="0" quotePrefix="1" applyFont="1" applyBorder="1" applyAlignment="1">
      <alignment horizontal="left" vertical="center" wrapText="1" indent="1"/>
    </xf>
    <xf numFmtId="0" fontId="16" fillId="0" borderId="57" xfId="0" applyFont="1" applyBorder="1" applyAlignment="1">
      <alignment horizontal="left" vertical="center" wrapText="1" indent="1"/>
    </xf>
    <xf numFmtId="38" fontId="17" fillId="0" borderId="55" xfId="0" applyNumberFormat="1" applyFont="1" applyBorder="1" applyAlignment="1">
      <alignment horizontal="right"/>
    </xf>
    <xf numFmtId="0" fontId="16" fillId="110" borderId="0" xfId="0" applyFont="1" applyFill="1" applyAlignment="1">
      <alignment horizontal="left" vertical="center" wrapText="1" indent="1"/>
    </xf>
    <xf numFmtId="38" fontId="20" fillId="0" borderId="14" xfId="0" applyNumberFormat="1" applyFont="1" applyBorder="1" applyAlignment="1">
      <alignment horizontal="right"/>
    </xf>
    <xf numFmtId="38" fontId="17" fillId="0" borderId="57" xfId="0" applyNumberFormat="1" applyFont="1" applyBorder="1" applyAlignment="1">
      <alignment horizontal="right"/>
    </xf>
    <xf numFmtId="0" fontId="17" fillId="0" borderId="55" xfId="0" applyFont="1" applyBorder="1" applyAlignment="1">
      <alignment horizontal="left" vertical="center" wrapText="1" indent="1"/>
    </xf>
    <xf numFmtId="0" fontId="16" fillId="0" borderId="55" xfId="0" applyFont="1" applyBorder="1" applyAlignment="1">
      <alignment horizontal="left" vertical="center" wrapText="1" indent="1"/>
    </xf>
    <xf numFmtId="0" fontId="8" fillId="0" borderId="56" xfId="0" applyFont="1" applyBorder="1" applyAlignment="1">
      <alignment horizontal="left" vertical="center" wrapText="1" indent="1"/>
    </xf>
    <xf numFmtId="38" fontId="21" fillId="0" borderId="55" xfId="0" applyNumberFormat="1" applyFont="1" applyBorder="1" applyAlignment="1">
      <alignment horizontal="right"/>
    </xf>
    <xf numFmtId="0" fontId="21" fillId="0" borderId="55" xfId="0" applyFont="1" applyBorder="1" applyAlignment="1">
      <alignment vertical="center"/>
    </xf>
    <xf numFmtId="38" fontId="20" fillId="3" borderId="9" xfId="0" applyNumberFormat="1" applyFont="1" applyFill="1" applyBorder="1" applyAlignment="1">
      <alignment horizontal="right"/>
    </xf>
    <xf numFmtId="38" fontId="20" fillId="3" borderId="11" xfId="0" applyNumberFormat="1" applyFont="1" applyFill="1" applyBorder="1" applyAlignment="1">
      <alignment horizontal="right"/>
    </xf>
    <xf numFmtId="0" fontId="16" fillId="3" borderId="11" xfId="0" applyFont="1" applyFill="1" applyBorder="1" applyAlignment="1">
      <alignment vertical="center"/>
    </xf>
    <xf numFmtId="0" fontId="10" fillId="0" borderId="0" xfId="0" applyFont="1" applyAlignment="1">
      <alignment vertical="center"/>
    </xf>
    <xf numFmtId="0" fontId="8" fillId="0" borderId="0" xfId="0" applyFont="1"/>
    <xf numFmtId="0" fontId="16" fillId="0" borderId="7" xfId="0" applyFont="1" applyBorder="1" applyAlignment="1" applyProtection="1">
      <alignment horizontal="left" vertical="center" wrapText="1" indent="1"/>
      <protection locked="0"/>
    </xf>
    <xf numFmtId="0" fontId="17" fillId="0" borderId="57" xfId="0" applyFont="1" applyBorder="1" applyAlignment="1">
      <alignment horizontal="left" vertical="center" wrapText="1" indent="1"/>
    </xf>
    <xf numFmtId="0" fontId="8" fillId="0" borderId="26" xfId="0" applyFont="1" applyBorder="1" applyAlignment="1">
      <alignment horizontal="left" vertical="center" wrapText="1" indent="1"/>
    </xf>
    <xf numFmtId="0" fontId="8" fillId="0" borderId="58" xfId="0" applyFont="1" applyBorder="1" applyAlignment="1">
      <alignment horizontal="left" vertical="center" wrapText="1" indent="1"/>
    </xf>
    <xf numFmtId="0" fontId="17" fillId="0" borderId="59" xfId="0" applyFont="1" applyBorder="1" applyAlignment="1">
      <alignment horizontal="left" vertical="center" wrapText="1" indent="1"/>
    </xf>
    <xf numFmtId="38" fontId="21" fillId="3" borderId="2" xfId="0" applyNumberFormat="1" applyFont="1" applyFill="1" applyBorder="1" applyAlignment="1">
      <alignment horizontal="right"/>
    </xf>
    <xf numFmtId="0" fontId="21" fillId="3" borderId="2" xfId="0" applyFont="1" applyFill="1" applyBorder="1" applyAlignment="1">
      <alignment vertical="center"/>
    </xf>
    <xf numFmtId="38" fontId="21" fillId="3" borderId="0" xfId="0" applyNumberFormat="1" applyFont="1" applyFill="1" applyAlignment="1">
      <alignment horizontal="right"/>
    </xf>
    <xf numFmtId="0" fontId="16" fillId="0" borderId="60" xfId="0" applyFont="1" applyBorder="1" applyAlignment="1">
      <alignment horizontal="left" vertical="center" wrapText="1" indent="1"/>
    </xf>
    <xf numFmtId="0" fontId="16" fillId="0" borderId="61" xfId="0" applyFont="1" applyBorder="1" applyAlignment="1">
      <alignment horizontal="left" vertical="center" wrapText="1" indent="1"/>
    </xf>
    <xf numFmtId="0" fontId="16" fillId="3" borderId="3" xfId="0" applyFont="1" applyFill="1" applyBorder="1" applyAlignment="1">
      <alignment horizontal="center" vertical="center" wrapText="1"/>
    </xf>
    <xf numFmtId="38" fontId="21" fillId="3" borderId="6" xfId="0" applyNumberFormat="1" applyFont="1" applyFill="1" applyBorder="1" applyAlignment="1">
      <alignment horizontal="right"/>
    </xf>
    <xf numFmtId="38" fontId="20" fillId="3" borderId="57" xfId="0" applyNumberFormat="1" applyFont="1" applyFill="1" applyBorder="1" applyAlignment="1">
      <alignment horizontal="right"/>
    </xf>
    <xf numFmtId="0" fontId="8" fillId="0" borderId="0" xfId="0" applyFont="1" applyAlignment="1">
      <alignment vertical="center"/>
    </xf>
    <xf numFmtId="0" fontId="0" fillId="3" borderId="0" xfId="0" applyFill="1"/>
    <xf numFmtId="0" fontId="17" fillId="111" borderId="0" xfId="0" applyFont="1" applyFill="1" applyAlignment="1">
      <alignment horizontal="left" vertical="center" indent="1"/>
    </xf>
    <xf numFmtId="0" fontId="17" fillId="111" borderId="0" xfId="0" applyFont="1" applyFill="1" applyAlignment="1">
      <alignment horizontal="left" vertical="center" wrapText="1" indent="1"/>
    </xf>
    <xf numFmtId="38" fontId="17" fillId="111" borderId="0" xfId="0" applyNumberFormat="1" applyFont="1" applyFill="1" applyAlignment="1">
      <alignment horizontal="right"/>
    </xf>
    <xf numFmtId="0" fontId="16" fillId="0" borderId="62" xfId="0" applyFont="1" applyBorder="1" applyAlignment="1">
      <alignment horizontal="left" vertical="center" wrapText="1" indent="1"/>
    </xf>
    <xf numFmtId="38" fontId="16" fillId="6" borderId="55" xfId="0" applyNumberFormat="1" applyFont="1" applyFill="1" applyBorder="1" applyAlignment="1">
      <alignment horizontal="left" vertical="center" wrapText="1" indent="1"/>
    </xf>
    <xf numFmtId="38" fontId="17" fillId="110" borderId="7" xfId="0" applyNumberFormat="1" applyFont="1" applyFill="1" applyBorder="1" applyAlignment="1">
      <alignment horizontal="right"/>
    </xf>
    <xf numFmtId="49" fontId="17" fillId="2" borderId="63" xfId="0" applyNumberFormat="1" applyFont="1" applyFill="1" applyBorder="1" applyAlignment="1">
      <alignment horizontal="center" vertical="center"/>
    </xf>
    <xf numFmtId="49" fontId="17" fillId="2" borderId="11" xfId="0" applyNumberFormat="1" applyFont="1" applyFill="1" applyBorder="1" applyAlignment="1">
      <alignment horizontal="center" vertical="center"/>
    </xf>
    <xf numFmtId="0" fontId="179" fillId="0" borderId="13" xfId="0" applyFont="1" applyBorder="1" applyAlignment="1">
      <alignment horizontal="left" vertical="center" wrapText="1" indent="1"/>
    </xf>
    <xf numFmtId="37" fontId="8" fillId="0" borderId="55" xfId="25572" applyNumberFormat="1" applyFont="1" applyBorder="1" applyAlignment="1">
      <alignment horizontal="center"/>
    </xf>
    <xf numFmtId="0" fontId="16" fillId="0" borderId="55" xfId="0" applyFont="1" applyBorder="1" applyAlignment="1">
      <alignment vertical="center"/>
    </xf>
    <xf numFmtId="38" fontId="16" fillId="0" borderId="55" xfId="0" applyNumberFormat="1" applyFont="1" applyBorder="1" applyAlignment="1">
      <alignment horizontal="right"/>
    </xf>
    <xf numFmtId="1" fontId="20" fillId="0" borderId="67" xfId="0" applyNumberFormat="1" applyFont="1" applyBorder="1" applyAlignment="1">
      <alignment horizontal="center" vertical="center"/>
    </xf>
    <xf numFmtId="1" fontId="20" fillId="0" borderId="67" xfId="0" applyNumberFormat="1" applyFont="1" applyBorder="1" applyAlignment="1">
      <alignment horizontal="left" vertical="center"/>
    </xf>
    <xf numFmtId="167" fontId="12" fillId="110" borderId="0" xfId="25583" applyNumberFormat="1" applyFont="1" applyFill="1"/>
    <xf numFmtId="38" fontId="20" fillId="3" borderId="64" xfId="0" applyNumberFormat="1" applyFont="1" applyFill="1" applyBorder="1" applyAlignment="1">
      <alignment horizontal="right"/>
    </xf>
    <xf numFmtId="40" fontId="20" fillId="0" borderId="1" xfId="0" applyNumberFormat="1" applyFont="1" applyBorder="1" applyAlignment="1">
      <alignment horizontal="right"/>
    </xf>
    <xf numFmtId="38" fontId="17" fillId="0" borderId="0" xfId="0" applyNumberFormat="1" applyFont="1" applyAlignment="1">
      <alignment horizontal="left"/>
    </xf>
    <xf numFmtId="38" fontId="24" fillId="115" borderId="0" xfId="0" applyNumberFormat="1" applyFont="1" applyFill="1" applyAlignment="1">
      <alignment horizontal="left"/>
    </xf>
    <xf numFmtId="49" fontId="17" fillId="115" borderId="0" xfId="0" applyNumberFormat="1" applyFont="1" applyFill="1" applyAlignment="1">
      <alignment horizontal="center" vertical="center"/>
    </xf>
    <xf numFmtId="37" fontId="185" fillId="0" borderId="55" xfId="25572" applyNumberFormat="1" applyFont="1" applyBorder="1" applyAlignment="1">
      <alignment horizontal="center"/>
    </xf>
    <xf numFmtId="167" fontId="186" fillId="0" borderId="55" xfId="25572" applyNumberFormat="1" applyFont="1" applyBorder="1" applyAlignment="1">
      <alignment horizontal="center"/>
    </xf>
    <xf numFmtId="38" fontId="16" fillId="0" borderId="10" xfId="0" applyNumberFormat="1" applyFont="1" applyBorder="1" applyAlignment="1">
      <alignment horizontal="left" vertical="center" wrapText="1" indent="1"/>
    </xf>
    <xf numFmtId="37" fontId="10" fillId="0" borderId="55" xfId="25572" applyNumberFormat="1" applyFont="1" applyBorder="1" applyAlignment="1">
      <alignment horizontal="center"/>
    </xf>
    <xf numFmtId="0" fontId="187" fillId="0" borderId="0" xfId="0" applyFont="1" applyAlignment="1">
      <alignment horizontal="left" vertical="center" wrapText="1" indent="1"/>
    </xf>
    <xf numFmtId="0" fontId="17" fillId="110" borderId="0" xfId="0" applyFont="1" applyFill="1" applyAlignment="1">
      <alignment horizontal="left" vertical="center" wrapText="1" indent="1"/>
    </xf>
    <xf numFmtId="38" fontId="17" fillId="112" borderId="7" xfId="0" applyNumberFormat="1" applyFont="1" applyFill="1" applyBorder="1" applyAlignment="1">
      <alignment horizontal="center"/>
    </xf>
    <xf numFmtId="38" fontId="189" fillId="0" borderId="0" xfId="0" applyNumberFormat="1" applyFont="1" applyAlignment="1">
      <alignment horizontal="right"/>
    </xf>
    <xf numFmtId="9" fontId="17" fillId="0" borderId="0" xfId="25616" applyFont="1" applyAlignment="1">
      <alignment horizontal="right"/>
    </xf>
    <xf numFmtId="38" fontId="17" fillId="0" borderId="9" xfId="0" applyNumberFormat="1" applyFont="1" applyBorder="1" applyAlignment="1">
      <alignment horizontal="center"/>
    </xf>
    <xf numFmtId="14" fontId="16" fillId="0" borderId="0" xfId="0" applyNumberFormat="1" applyFont="1" applyAlignment="1">
      <alignment horizontal="left" vertical="center" wrapText="1" indent="1"/>
    </xf>
    <xf numFmtId="49" fontId="17" fillId="2" borderId="67" xfId="0" applyNumberFormat="1" applyFont="1" applyFill="1" applyBorder="1" applyAlignment="1">
      <alignment horizontal="center" vertical="center"/>
    </xf>
    <xf numFmtId="38" fontId="16" fillId="6" borderId="67" xfId="0" applyNumberFormat="1" applyFont="1" applyFill="1" applyBorder="1" applyAlignment="1">
      <alignment horizontal="left" vertical="center" wrapText="1" indent="1"/>
    </xf>
    <xf numFmtId="38" fontId="21" fillId="0" borderId="67" xfId="0" applyNumberFormat="1" applyFont="1" applyBorder="1" applyAlignment="1">
      <alignment horizontal="right"/>
    </xf>
    <xf numFmtId="10" fontId="16" fillId="6" borderId="67" xfId="0" applyNumberFormat="1" applyFont="1" applyFill="1" applyBorder="1" applyAlignment="1">
      <alignment horizontal="right"/>
    </xf>
    <xf numFmtId="9" fontId="21" fillId="3" borderId="0" xfId="25616" applyFont="1" applyFill="1" applyBorder="1" applyAlignment="1">
      <alignment horizontal="right"/>
    </xf>
    <xf numFmtId="9" fontId="21" fillId="3" borderId="6" xfId="25616" applyFont="1" applyFill="1" applyBorder="1" applyAlignment="1">
      <alignment horizontal="right"/>
    </xf>
    <xf numFmtId="37" fontId="185" fillId="0" borderId="67" xfId="25572" applyNumberFormat="1" applyFont="1" applyBorder="1" applyAlignment="1">
      <alignment horizontal="center"/>
    </xf>
    <xf numFmtId="0" fontId="23" fillId="0" borderId="67" xfId="1" applyFont="1" applyBorder="1" applyAlignment="1">
      <alignment horizontal="left" vertical="center" wrapText="1" indent="1"/>
    </xf>
    <xf numFmtId="0" fontId="13" fillId="0" borderId="67" xfId="2" applyBorder="1" applyAlignment="1" applyProtection="1">
      <alignment horizontal="left" vertical="center" wrapText="1" indent="1"/>
    </xf>
    <xf numFmtId="14" fontId="23" fillId="0" borderId="67" xfId="1" applyNumberFormat="1" applyFont="1" applyBorder="1" applyAlignment="1">
      <alignment horizontal="left" vertical="center" wrapText="1" indent="1"/>
    </xf>
    <xf numFmtId="0" fontId="10" fillId="0" borderId="57" xfId="0" applyFont="1" applyBorder="1" applyAlignment="1">
      <alignment horizontal="left" vertical="center" wrapText="1" indent="1"/>
    </xf>
    <xf numFmtId="37" fontId="0" fillId="0" borderId="0" xfId="0" applyNumberFormat="1" applyAlignment="1">
      <alignment vertical="center"/>
    </xf>
    <xf numFmtId="0" fontId="192" fillId="0" borderId="0" xfId="0" applyFont="1" applyAlignment="1">
      <alignment horizontal="left" vertical="center" wrapText="1" indent="1"/>
    </xf>
    <xf numFmtId="0" fontId="16" fillId="0" borderId="67" xfId="25617" applyFont="1" applyBorder="1" applyAlignment="1">
      <alignment horizontal="left" vertical="center" wrapText="1" indent="1"/>
    </xf>
    <xf numFmtId="3" fontId="1" fillId="0" borderId="0" xfId="45917" applyNumberFormat="1"/>
    <xf numFmtId="3" fontId="0" fillId="0" borderId="0" xfId="0" applyNumberFormat="1"/>
    <xf numFmtId="0" fontId="17" fillId="0" borderId="5" xfId="0" applyFont="1" applyBorder="1" applyAlignment="1">
      <alignment vertical="center"/>
    </xf>
    <xf numFmtId="37" fontId="0" fillId="0" borderId="5" xfId="0" applyNumberFormat="1" applyBorder="1" applyAlignment="1">
      <alignment vertical="center"/>
    </xf>
    <xf numFmtId="0" fontId="17" fillId="0" borderId="79" xfId="0" applyFont="1" applyBorder="1" applyAlignment="1">
      <alignment horizontal="left" vertical="center" wrapText="1" indent="1"/>
    </xf>
    <xf numFmtId="0" fontId="8" fillId="0" borderId="80" xfId="0" applyFont="1" applyBorder="1" applyAlignment="1">
      <alignment horizontal="left" vertical="center" wrapText="1" indent="1"/>
    </xf>
    <xf numFmtId="0" fontId="16" fillId="0" borderId="80" xfId="0" applyFont="1" applyBorder="1" applyAlignment="1">
      <alignment horizontal="left" vertical="center" wrapText="1" indent="1"/>
    </xf>
    <xf numFmtId="38" fontId="17" fillId="0" borderId="77" xfId="0" applyNumberFormat="1" applyFont="1" applyBorder="1" applyAlignment="1">
      <alignment horizontal="right"/>
    </xf>
    <xf numFmtId="0" fontId="13" fillId="0" borderId="1" xfId="2" applyBorder="1" applyAlignment="1" applyProtection="1">
      <alignment horizontal="left" vertical="center" wrapText="1" indent="1"/>
    </xf>
    <xf numFmtId="0" fontId="17" fillId="110" borderId="3" xfId="0" applyFont="1" applyFill="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0" fontId="17" fillId="0" borderId="5" xfId="0" applyFont="1" applyBorder="1" applyAlignment="1">
      <alignment horizontal="center" vertical="center"/>
    </xf>
    <xf numFmtId="0" fontId="16" fillId="0" borderId="5" xfId="0" applyFont="1" applyBorder="1" applyAlignment="1">
      <alignment horizontal="center" vertical="center"/>
    </xf>
    <xf numFmtId="38" fontId="16" fillId="6" borderId="2" xfId="0" applyNumberFormat="1" applyFont="1" applyFill="1" applyBorder="1" applyAlignment="1">
      <alignment horizontal="center"/>
    </xf>
    <xf numFmtId="38" fontId="16" fillId="6" borderId="9" xfId="0" applyNumberFormat="1" applyFont="1" applyFill="1" applyBorder="1" applyAlignment="1">
      <alignment horizontal="center"/>
    </xf>
    <xf numFmtId="38" fontId="16" fillId="6" borderId="0" xfId="0" applyNumberFormat="1" applyFont="1" applyFill="1" applyAlignment="1">
      <alignment horizontal="center"/>
    </xf>
    <xf numFmtId="43" fontId="16" fillId="6" borderId="3" xfId="25572" applyFont="1" applyFill="1" applyBorder="1" applyAlignment="1">
      <alignment horizontal="center"/>
    </xf>
    <xf numFmtId="43" fontId="16" fillId="6" borderId="4" xfId="25572" applyFont="1" applyFill="1" applyBorder="1" applyAlignment="1">
      <alignment horizontal="center"/>
    </xf>
    <xf numFmtId="43" fontId="16" fillId="6" borderId="7" xfId="25572" applyFont="1" applyFill="1" applyBorder="1" applyAlignment="1">
      <alignment horizontal="center"/>
    </xf>
    <xf numFmtId="3" fontId="17" fillId="0" borderId="5" xfId="0" applyNumberFormat="1" applyFont="1" applyBorder="1" applyAlignment="1">
      <alignment horizontal="center" vertical="center"/>
    </xf>
    <xf numFmtId="3" fontId="16" fillId="0" borderId="5" xfId="0" applyNumberFormat="1" applyFont="1" applyBorder="1" applyAlignment="1">
      <alignment horizontal="center" vertical="center"/>
    </xf>
    <xf numFmtId="38" fontId="16" fillId="6" borderId="68" xfId="0" applyNumberFormat="1" applyFont="1" applyFill="1" applyBorder="1" applyAlignment="1">
      <alignment horizontal="center" vertical="center" wrapText="1"/>
    </xf>
    <xf numFmtId="38" fontId="16" fillId="6" borderId="56" xfId="0" applyNumberFormat="1" applyFont="1" applyFill="1" applyBorder="1" applyAlignment="1">
      <alignment horizontal="center" vertical="center" wrapText="1"/>
    </xf>
    <xf numFmtId="38" fontId="16" fillId="6" borderId="57" xfId="0" applyNumberFormat="1" applyFont="1" applyFill="1" applyBorder="1" applyAlignment="1">
      <alignment horizontal="center" vertical="center" wrapText="1"/>
    </xf>
    <xf numFmtId="38" fontId="16" fillId="6" borderId="13" xfId="0" applyNumberFormat="1" applyFont="1" applyFill="1" applyBorder="1" applyAlignment="1">
      <alignment horizontal="center"/>
    </xf>
    <xf numFmtId="43" fontId="16" fillId="6" borderId="68" xfId="25572" applyFont="1" applyFill="1" applyBorder="1" applyAlignment="1">
      <alignment horizontal="center" vertical="center" wrapText="1"/>
    </xf>
    <xf numFmtId="43" fontId="16" fillId="6" borderId="56" xfId="25572" applyFont="1" applyFill="1" applyBorder="1" applyAlignment="1">
      <alignment horizontal="center" vertical="center" wrapText="1"/>
    </xf>
    <xf numFmtId="43" fontId="16" fillId="6" borderId="57" xfId="25572" applyFont="1" applyFill="1" applyBorder="1" applyAlignment="1">
      <alignment horizontal="center" vertical="center" wrapText="1"/>
    </xf>
    <xf numFmtId="43" fontId="16" fillId="6" borderId="5" xfId="25572" applyFont="1" applyFill="1" applyBorder="1" applyAlignment="1">
      <alignment horizontal="center"/>
    </xf>
  </cellXfs>
  <cellStyles count="4591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2" xr:uid="{00000000-0005-0000-0000-00000D010000}"/>
    <cellStyle name="⁤⸰〰〰䍟剃 嬀　崀 2 2" xfId="31621" xr:uid="{547E5503-C947-430B-B722-C5A25FA0F269}"/>
    <cellStyle name="⁤⸰〰〰䍟剃 嬀　崀 3" xfId="25620" xr:uid="{2850F7C2-41A4-44A6-A025-11929FA2AC29}"/>
    <cellStyle name="⁤⸰〰〰䍟剃 嬀　崀_EBT" xfId="37561" xr:uid="{BC011F06-C6C3-4265-9A7C-0AE504723C46}"/>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25621" xr:uid="{CAD5A030-A30D-46F1-A35F-9473A85C62CB}"/>
    <cellStyle name="1_EBT" xfId="37562" xr:uid="{E331FC50-72B5-4F91-9457-C4509A3105F2}"/>
    <cellStyle name="1_EBT_1" xfId="45915" xr:uid="{D32F992C-50C3-4D6D-86E0-6FC0B6773744}"/>
    <cellStyle name="1_Header" xfId="25573" xr:uid="{00000000-0005-0000-0000-000013010000}"/>
    <cellStyle name="1_SubHead" xfId="25574" xr:uid="{00000000-0005-0000-0000-000014010000}"/>
    <cellStyle name="20% - Accent1 10" xfId="281" xr:uid="{00000000-0005-0000-0000-000015010000}"/>
    <cellStyle name="20% - Accent1 10 2" xfId="282" xr:uid="{00000000-0005-0000-0000-000016010000}"/>
    <cellStyle name="20% - Accent1 10 2 2" xfId="19633" xr:uid="{00000000-0005-0000-0000-000017010000}"/>
    <cellStyle name="20% - Accent1 10 2 2 2" xfId="31622" xr:uid="{28D042F4-6647-461D-9D32-082314567959}"/>
    <cellStyle name="20% - Accent1 10 2 3" xfId="25622" xr:uid="{D8A63C19-E9FF-4E29-AA1D-0F203DCFE06E}"/>
    <cellStyle name="20% - Accent1 10 2_EBT" xfId="37564" xr:uid="{F2E9F58F-FB5B-496C-8D9A-AAA492F81827}"/>
    <cellStyle name="20% - Accent1 10 3" xfId="283" xr:uid="{00000000-0005-0000-0000-000018010000}"/>
    <cellStyle name="20% - Accent1 10_EBT" xfId="37563" xr:uid="{841197CC-719B-45A1-BB73-73E44AF255EA}"/>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2_EBT" xfId="37566" xr:uid="{9C79961F-8DB0-41B2-BCE5-E60E844056A2}"/>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7" xr:uid="{00000000-0005-0000-0000-000024010000}"/>
    <cellStyle name="20% - Accent1 2 2 3 2 2 2 2" xfId="31626" xr:uid="{9117D81D-34D3-4F4A-8C1E-98DC38EF0A60}"/>
    <cellStyle name="20% - Accent1 2 2 3 2 2 3" xfId="25626" xr:uid="{CD166589-32A2-4B9B-B4D8-F2B4B988B571}"/>
    <cellStyle name="20% - Accent1 2 2 3 2 2_EBT" xfId="37569" xr:uid="{2F95DC11-DA21-4302-B070-3C36DCFAA8E8}"/>
    <cellStyle name="20% - Accent1 2 2 3 2 3" xfId="19636" xr:uid="{00000000-0005-0000-0000-000025010000}"/>
    <cellStyle name="20% - Accent1 2 2 3 2 3 2" xfId="31625" xr:uid="{907AB935-2F14-4CE9-873A-AAFB7755C094}"/>
    <cellStyle name="20% - Accent1 2 2 3 2 4" xfId="25625" xr:uid="{78185BEA-6392-4941-B170-A598D408AB3E}"/>
    <cellStyle name="20% - Accent1 2 2 3 2_EBT" xfId="37568" xr:uid="{003A9143-40BB-4177-BFDF-3F0BC02F3636}"/>
    <cellStyle name="20% - Accent1 2 2 3 3" xfId="295" xr:uid="{00000000-0005-0000-0000-000026010000}"/>
    <cellStyle name="20% - Accent1 2 2 3 3 2" xfId="19638" xr:uid="{00000000-0005-0000-0000-000027010000}"/>
    <cellStyle name="20% - Accent1 2 2 3 3 2 2" xfId="31627" xr:uid="{9A35A681-76BC-4B3F-8DB3-BB1EE9CBC419}"/>
    <cellStyle name="20% - Accent1 2 2 3 3 3" xfId="25627" xr:uid="{029DA496-E4BC-4307-88B5-9E53E0D7AA79}"/>
    <cellStyle name="20% - Accent1 2 2 3 3_EBT" xfId="37570" xr:uid="{E141FC15-8B29-4461-9F93-C3625F405803}"/>
    <cellStyle name="20% - Accent1 2 2 3 4" xfId="296" xr:uid="{00000000-0005-0000-0000-000028010000}"/>
    <cellStyle name="20% - Accent1 2 2 3 5" xfId="19635" xr:uid="{00000000-0005-0000-0000-000029010000}"/>
    <cellStyle name="20% - Accent1 2 2 3 5 2" xfId="31624" xr:uid="{B83D829A-CFAA-42BD-9FE3-120852ACEB8A}"/>
    <cellStyle name="20% - Accent1 2 2 3 6" xfId="25624" xr:uid="{F7489A00-D7AA-4293-90B0-105CE377B5BB}"/>
    <cellStyle name="20% - Accent1 2 2 3_EBT" xfId="37567" xr:uid="{AC42E98F-62A5-4CB0-9D55-3FE2A26197E5}"/>
    <cellStyle name="20% - Accent1 2 2 4" xfId="297" xr:uid="{00000000-0005-0000-0000-00002A010000}"/>
    <cellStyle name="20% - Accent1 2 2 4 2" xfId="298" xr:uid="{00000000-0005-0000-0000-00002B010000}"/>
    <cellStyle name="20% - Accent1 2 2 4 2 2" xfId="19640" xr:uid="{00000000-0005-0000-0000-00002C010000}"/>
    <cellStyle name="20% - Accent1 2 2 4 2 2 2" xfId="31629" xr:uid="{8D57D36D-AE62-49D2-9119-37F0EEC7B352}"/>
    <cellStyle name="20% - Accent1 2 2 4 2 3" xfId="25629" xr:uid="{62CE2B57-2A25-4705-A28A-28A187DC5DA8}"/>
    <cellStyle name="20% - Accent1 2 2 4 2_EBT" xfId="37572" xr:uid="{56AD6DCE-92B9-4439-9A85-3A495A8F9479}"/>
    <cellStyle name="20% - Accent1 2 2 4 3" xfId="299" xr:uid="{00000000-0005-0000-0000-00002D010000}"/>
    <cellStyle name="20% - Accent1 2 2 4 4" xfId="19639" xr:uid="{00000000-0005-0000-0000-00002E010000}"/>
    <cellStyle name="20% - Accent1 2 2 4 4 2" xfId="31628" xr:uid="{6DDA9482-4EB8-48F4-A658-93D8A4E05A5B}"/>
    <cellStyle name="20% - Accent1 2 2 4 5" xfId="25628" xr:uid="{37A68FE9-F47D-4AF0-BBF7-7BE67E215DF6}"/>
    <cellStyle name="20% - Accent1 2 2 4_EBT" xfId="37571" xr:uid="{57BA2DEA-2B54-4DED-B731-26BE56DF0215}"/>
    <cellStyle name="20% - Accent1 2 2 5" xfId="300" xr:uid="{00000000-0005-0000-0000-00002F010000}"/>
    <cellStyle name="20% - Accent1 2 2 5 2" xfId="301" xr:uid="{00000000-0005-0000-0000-000030010000}"/>
    <cellStyle name="20% - Accent1 2 2 5 3" xfId="19641" xr:uid="{00000000-0005-0000-0000-000031010000}"/>
    <cellStyle name="20% - Accent1 2 2 5 3 2" xfId="31630" xr:uid="{CA2298AE-39D1-4238-803B-824D5EC77232}"/>
    <cellStyle name="20% - Accent1 2 2 5 4" xfId="25630" xr:uid="{5550D304-C5A8-40A5-988F-042CC70D7B02}"/>
    <cellStyle name="20% - Accent1 2 2 5_EBT" xfId="37573" xr:uid="{6D3E2AF0-2AF9-4F10-ABF8-5190FFA6F4B8}"/>
    <cellStyle name="20% - Accent1 2 2 6" xfId="302" xr:uid="{00000000-0005-0000-0000-000032010000}"/>
    <cellStyle name="20% - Accent1 2 2 6 2" xfId="303" xr:uid="{00000000-0005-0000-0000-000033010000}"/>
    <cellStyle name="20% - Accent1 2 2 7" xfId="304" xr:uid="{00000000-0005-0000-0000-000034010000}"/>
    <cellStyle name="20% - Accent1 2 2 8" xfId="19634" xr:uid="{00000000-0005-0000-0000-000035010000}"/>
    <cellStyle name="20% - Accent1 2 2 8 2" xfId="31623" xr:uid="{DA68DFEF-6C6B-4C82-8D23-A1C7892FAE05}"/>
    <cellStyle name="20% - Accent1 2 2 9" xfId="25623" xr:uid="{C84CCFF3-06C7-4B3D-94E5-C968FA9E419A}"/>
    <cellStyle name="20% - Accent1 2 2_EBT" xfId="37565" xr:uid="{71ED120F-DF3F-466E-83EC-5A37FFF20B9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2" xr:uid="{00000000-0005-0000-0000-00003B010000}"/>
    <cellStyle name="20% - Accent1 2 3 2 5 2" xfId="31631" xr:uid="{EDB7F0B0-8B18-4F90-B9FC-11C7AB779CBF}"/>
    <cellStyle name="20% - Accent1 2 3 2 6" xfId="25631" xr:uid="{BC301A84-208F-4928-BC87-431BF3FDBB6B}"/>
    <cellStyle name="20% - Accent1 2 3 2_EBT" xfId="37575" xr:uid="{24A3125D-96AD-4708-9D00-CA67AA58546D}"/>
    <cellStyle name="20% - Accent1 2 3 3" xfId="310" xr:uid="{00000000-0005-0000-0000-00003C010000}"/>
    <cellStyle name="20% - Accent1 2 3 4" xfId="311" xr:uid="{00000000-0005-0000-0000-00003D010000}"/>
    <cellStyle name="20% - Accent1 2 3 5" xfId="312" xr:uid="{00000000-0005-0000-0000-00003E010000}"/>
    <cellStyle name="20% - Accent1 2 3_EBT" xfId="37574" xr:uid="{CC9A5C11-7722-4E8A-B8A5-9E9D6FA88252}"/>
    <cellStyle name="20% - Accent1 2 4" xfId="313" xr:uid="{00000000-0005-0000-0000-00003F010000}"/>
    <cellStyle name="20% - Accent1 2 4 2" xfId="314" xr:uid="{00000000-0005-0000-0000-000040010000}"/>
    <cellStyle name="20% - Accent1 2 4_EBT" xfId="37576" xr:uid="{4E03526C-E1EB-4E45-BE2C-AC120D377BE1}"/>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6" xr:uid="{00000000-0005-0000-0000-00004E010000}"/>
    <cellStyle name="20% - Accent1 3 2 2 2 2 2 2" xfId="31635" xr:uid="{02D73A60-DB5A-4965-9D85-B7AD43FDA82D}"/>
    <cellStyle name="20% - Accent1 3 2 2 2 2 3" xfId="25635" xr:uid="{0AF31906-B4BA-4328-9ED6-BC954CA4C29C}"/>
    <cellStyle name="20% - Accent1 3 2 2 2 2_EBT" xfId="37580" xr:uid="{A89675A9-5493-4855-9553-87292FA27581}"/>
    <cellStyle name="20% - Accent1 3 2 2 2 3" xfId="328" xr:uid="{00000000-0005-0000-0000-00004F010000}"/>
    <cellStyle name="20% - Accent1 3 2 2 2 4" xfId="19645" xr:uid="{00000000-0005-0000-0000-000050010000}"/>
    <cellStyle name="20% - Accent1 3 2 2 2 4 2" xfId="31634" xr:uid="{3C65D16E-2D1D-47ED-BE41-1BB775901C64}"/>
    <cellStyle name="20% - Accent1 3 2 2 2 5" xfId="25634" xr:uid="{3FBE003D-98FE-4110-B52F-9517486CBE85}"/>
    <cellStyle name="20% - Accent1 3 2 2 2_EBT" xfId="37579" xr:uid="{1B3B7F39-A415-4151-8E02-4EEBF9B45651}"/>
    <cellStyle name="20% - Accent1 3 2 2 3" xfId="329" xr:uid="{00000000-0005-0000-0000-000051010000}"/>
    <cellStyle name="20% - Accent1 3 2 2 3 2" xfId="330" xr:uid="{00000000-0005-0000-0000-000052010000}"/>
    <cellStyle name="20% - Accent1 3 2 2 3 3" xfId="19647" xr:uid="{00000000-0005-0000-0000-000053010000}"/>
    <cellStyle name="20% - Accent1 3 2 2 3 3 2" xfId="31636" xr:uid="{5BBFBE08-EF8E-48F4-9D54-D2625CDFBFC0}"/>
    <cellStyle name="20% - Accent1 3 2 2 3 4" xfId="25636" xr:uid="{FCE1CC82-B158-4601-8B60-31A9B4CC6C55}"/>
    <cellStyle name="20% - Accent1 3 2 2 3_EBT" xfId="37581" xr:uid="{F0DFE89A-787F-4E69-B44E-00E51326DFB7}"/>
    <cellStyle name="20% - Accent1 3 2 2 4" xfId="331" xr:uid="{00000000-0005-0000-0000-000054010000}"/>
    <cellStyle name="20% - Accent1 3 2 2 5" xfId="19644" xr:uid="{00000000-0005-0000-0000-000055010000}"/>
    <cellStyle name="20% - Accent1 3 2 2 5 2" xfId="31633" xr:uid="{E0DEED74-A103-468B-A25E-D3809D4E9CA7}"/>
    <cellStyle name="20% - Accent1 3 2 2 6" xfId="25633" xr:uid="{C5AC64B0-2BB8-446C-B067-E75748175450}"/>
    <cellStyle name="20% - Accent1 3 2 2_EBT" xfId="37578" xr:uid="{68F650DA-1AA3-4E04-BA45-6D75F81368A9}"/>
    <cellStyle name="20% - Accent1 3 2 3" xfId="332" xr:uid="{00000000-0005-0000-0000-000056010000}"/>
    <cellStyle name="20% - Accent1 3 2 3 2" xfId="333" xr:uid="{00000000-0005-0000-0000-000057010000}"/>
    <cellStyle name="20% - Accent1 3 2 3 2 2" xfId="19649" xr:uid="{00000000-0005-0000-0000-000058010000}"/>
    <cellStyle name="20% - Accent1 3 2 3 2 2 2" xfId="31638" xr:uid="{1093C9D9-7328-4D9E-AC17-49EA2C87BC0B}"/>
    <cellStyle name="20% - Accent1 3 2 3 2 3" xfId="25638" xr:uid="{0B775C5D-908F-4130-B0B6-1B89790336B6}"/>
    <cellStyle name="20% - Accent1 3 2 3 2_EBT" xfId="37583" xr:uid="{FC598711-A90F-4924-9641-88E2FC7A6DF9}"/>
    <cellStyle name="20% - Accent1 3 2 3 3" xfId="334" xr:uid="{00000000-0005-0000-0000-000059010000}"/>
    <cellStyle name="20% - Accent1 3 2 3 4" xfId="19648" xr:uid="{00000000-0005-0000-0000-00005A010000}"/>
    <cellStyle name="20% - Accent1 3 2 3 4 2" xfId="31637" xr:uid="{58845742-4A31-4B75-B70D-8571F4588011}"/>
    <cellStyle name="20% - Accent1 3 2 3 5" xfId="25637" xr:uid="{82142DD1-7F8B-43CD-96A8-4B16216266E2}"/>
    <cellStyle name="20% - Accent1 3 2 3_EBT" xfId="37582" xr:uid="{45B080A4-BF0E-41F9-AA68-C97AC226E25B}"/>
    <cellStyle name="20% - Accent1 3 2 4" xfId="335" xr:uid="{00000000-0005-0000-0000-00005B010000}"/>
    <cellStyle name="20% - Accent1 3 2 4 2" xfId="336" xr:uid="{00000000-0005-0000-0000-00005C010000}"/>
    <cellStyle name="20% - Accent1 3 2 4 3" xfId="19650" xr:uid="{00000000-0005-0000-0000-00005D010000}"/>
    <cellStyle name="20% - Accent1 3 2 4 3 2" xfId="31639" xr:uid="{D350B29C-0D87-4BD9-B4CB-73A838EEAAAA}"/>
    <cellStyle name="20% - Accent1 3 2 4 4" xfId="25639" xr:uid="{9E8A9F7D-2481-470B-8FE6-A72B6328AF97}"/>
    <cellStyle name="20% - Accent1 3 2 4_EBT" xfId="37584" xr:uid="{C1B4FEC2-8282-4F51-B3AF-C214343E0809}"/>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3" xr:uid="{00000000-0005-0000-0000-000063010000}"/>
    <cellStyle name="20% - Accent1 3 2 8 2" xfId="31632" xr:uid="{F61CCD72-8121-487A-B9FD-FEB9DAD8209A}"/>
    <cellStyle name="20% - Accent1 3 2 9" xfId="25632" xr:uid="{ED183964-674A-4699-B847-D330C66DC7A9}"/>
    <cellStyle name="20% - Accent1 3 2_EBT" xfId="37577" xr:uid="{D4C38623-9230-44D8-A53F-4DCF19F48275}"/>
    <cellStyle name="20% - Accent1 3 3" xfId="342" xr:uid="{00000000-0005-0000-0000-000064010000}"/>
    <cellStyle name="20% - Accent1 3 3 2" xfId="343" xr:uid="{00000000-0005-0000-0000-000065010000}"/>
    <cellStyle name="20% - Accent1 3 3 2 2" xfId="344" xr:uid="{00000000-0005-0000-0000-000066010000}"/>
    <cellStyle name="20% - Accent1 3 3 2 2 2" xfId="19653" xr:uid="{00000000-0005-0000-0000-000067010000}"/>
    <cellStyle name="20% - Accent1 3 3 2 2 2 2" xfId="31642" xr:uid="{907B7FD5-E7BF-4C9D-8FA4-E02B89F83A66}"/>
    <cellStyle name="20% - Accent1 3 3 2 2 3" xfId="25642" xr:uid="{2C4A2948-1D29-45D4-AF88-81D9F740BB70}"/>
    <cellStyle name="20% - Accent1 3 3 2 2_EBT" xfId="37587" xr:uid="{74CCA2F9-EAE6-41EB-8E3B-7CA1B803E5DD}"/>
    <cellStyle name="20% - Accent1 3 3 2 3" xfId="19652" xr:uid="{00000000-0005-0000-0000-000068010000}"/>
    <cellStyle name="20% - Accent1 3 3 2 3 2" xfId="31641" xr:uid="{8A98CFDF-DEA9-43A1-9C7F-D4F45ABC2055}"/>
    <cellStyle name="20% - Accent1 3 3 2 4" xfId="25641" xr:uid="{F5B816A9-F5B7-4805-B85A-90F11BA738A9}"/>
    <cellStyle name="20% - Accent1 3 3 2_EBT" xfId="37586" xr:uid="{694BD940-08ED-43E1-A19F-DAB964872350}"/>
    <cellStyle name="20% - Accent1 3 3 3" xfId="345" xr:uid="{00000000-0005-0000-0000-000069010000}"/>
    <cellStyle name="20% - Accent1 3 3 3 2" xfId="19654" xr:uid="{00000000-0005-0000-0000-00006A010000}"/>
    <cellStyle name="20% - Accent1 3 3 3 2 2" xfId="31643" xr:uid="{B01C968E-DEDE-4EB4-8300-139A293BA1C8}"/>
    <cellStyle name="20% - Accent1 3 3 3 3" xfId="25643" xr:uid="{FBD85183-59B2-477C-BCA6-244A71F3AAC4}"/>
    <cellStyle name="20% - Accent1 3 3 3_EBT" xfId="37588" xr:uid="{B1EC83BF-BB2B-4D61-B0CE-208819718CE0}"/>
    <cellStyle name="20% - Accent1 3 3 4" xfId="346" xr:uid="{00000000-0005-0000-0000-00006B010000}"/>
    <cellStyle name="20% - Accent1 3 3 5" xfId="19651" xr:uid="{00000000-0005-0000-0000-00006C010000}"/>
    <cellStyle name="20% - Accent1 3 3 5 2" xfId="31640" xr:uid="{27825137-101F-4410-BDF4-BEDAB4C625FC}"/>
    <cellStyle name="20% - Accent1 3 3 6" xfId="25640" xr:uid="{3C8DD9CC-17A9-49E1-9E16-4E81AAC5919E}"/>
    <cellStyle name="20% - Accent1 3 3_EBT" xfId="37585" xr:uid="{DB8B602E-260C-440E-A81C-F9C00730A756}"/>
    <cellStyle name="20% - Accent1 3 4" xfId="347" xr:uid="{00000000-0005-0000-0000-00006D010000}"/>
    <cellStyle name="20% - Accent1 3 4 2" xfId="348" xr:uid="{00000000-0005-0000-0000-00006E010000}"/>
    <cellStyle name="20% - Accent1 3 4 2 2" xfId="19656" xr:uid="{00000000-0005-0000-0000-00006F010000}"/>
    <cellStyle name="20% - Accent1 3 4 2 2 2" xfId="31645" xr:uid="{3E54FDB1-8846-41A8-BF5D-BC7AA7515EC5}"/>
    <cellStyle name="20% - Accent1 3 4 2 3" xfId="25645" xr:uid="{1318909F-084B-4331-B066-B383CC5094D4}"/>
    <cellStyle name="20% - Accent1 3 4 2_EBT" xfId="37590" xr:uid="{C1E21E55-61BC-4616-99B8-2B4F0C313AB5}"/>
    <cellStyle name="20% - Accent1 3 4 3" xfId="349" xr:uid="{00000000-0005-0000-0000-000070010000}"/>
    <cellStyle name="20% - Accent1 3 4 4" xfId="19655" xr:uid="{00000000-0005-0000-0000-000071010000}"/>
    <cellStyle name="20% - Accent1 3 4 4 2" xfId="31644" xr:uid="{676023A3-040B-47C0-A40C-4EFD518FBB2C}"/>
    <cellStyle name="20% - Accent1 3 4 5" xfId="25644" xr:uid="{6902B4D9-4015-4506-8147-550AA32D1DA4}"/>
    <cellStyle name="20% - Accent1 3 4_EBT" xfId="37589" xr:uid="{A39BD3A5-0A3B-4294-8D1C-FF243EF5CA0E}"/>
    <cellStyle name="20% - Accent1 3 5" xfId="350" xr:uid="{00000000-0005-0000-0000-000072010000}"/>
    <cellStyle name="20% - Accent1 3 5 2" xfId="351" xr:uid="{00000000-0005-0000-0000-000073010000}"/>
    <cellStyle name="20% - Accent1 3 5 3" xfId="19657" xr:uid="{00000000-0005-0000-0000-000074010000}"/>
    <cellStyle name="20% - Accent1 3 5 3 2" xfId="31646" xr:uid="{C299EBD0-5673-47C3-898E-768A20B6255E}"/>
    <cellStyle name="20% - Accent1 3 5 4" xfId="25646" xr:uid="{60015575-2315-4C01-AA79-9325F7B6F030}"/>
    <cellStyle name="20% - Accent1 3 5_EBT" xfId="37591" xr:uid="{B39930BF-3EAA-45A5-BBA9-3AA2AFEC06BE}"/>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1" xr:uid="{00000000-0005-0000-0000-000081010000}"/>
    <cellStyle name="20% - Accent1 4 2 2 2 2 2 2" xfId="31650" xr:uid="{4BEAF55C-D665-47EE-A349-452A9873F63E}"/>
    <cellStyle name="20% - Accent1 4 2 2 2 2 3" xfId="25650" xr:uid="{71A053A8-FA8F-4AAA-83C9-63A4031BC540}"/>
    <cellStyle name="20% - Accent1 4 2 2 2 2_EBT" xfId="37595" xr:uid="{747CBF8F-CF33-4F06-A169-FC5703B5259F}"/>
    <cellStyle name="20% - Accent1 4 2 2 2 3" xfId="364" xr:uid="{00000000-0005-0000-0000-000082010000}"/>
    <cellStyle name="20% - Accent1 4 2 2 2 4" xfId="19660" xr:uid="{00000000-0005-0000-0000-000083010000}"/>
    <cellStyle name="20% - Accent1 4 2 2 2 4 2" xfId="31649" xr:uid="{7103EA6B-C605-48F1-B63F-A6573EDC664F}"/>
    <cellStyle name="20% - Accent1 4 2 2 2 5" xfId="25649" xr:uid="{76331751-FB4D-4521-ACA3-F80E16417D73}"/>
    <cellStyle name="20% - Accent1 4 2 2 2_EBT" xfId="37594" xr:uid="{B8405EE3-2A7F-4767-A90F-54AF377798BB}"/>
    <cellStyle name="20% - Accent1 4 2 2 3" xfId="365" xr:uid="{00000000-0005-0000-0000-000084010000}"/>
    <cellStyle name="20% - Accent1 4 2 2 3 2" xfId="366" xr:uid="{00000000-0005-0000-0000-000085010000}"/>
    <cellStyle name="20% - Accent1 4 2 2 3 3" xfId="19662" xr:uid="{00000000-0005-0000-0000-000086010000}"/>
    <cellStyle name="20% - Accent1 4 2 2 3 3 2" xfId="31651" xr:uid="{2A1ED90D-D296-4568-9A8A-2579BB20D560}"/>
    <cellStyle name="20% - Accent1 4 2 2 3 4" xfId="25651" xr:uid="{1E76B6E7-8DF9-4F08-A3FC-23D31B78D32E}"/>
    <cellStyle name="20% - Accent1 4 2 2 3_EBT" xfId="37596" xr:uid="{40222C31-0D94-4C69-9C25-F9739088F917}"/>
    <cellStyle name="20% - Accent1 4 2 2 4" xfId="367" xr:uid="{00000000-0005-0000-0000-000087010000}"/>
    <cellStyle name="20% - Accent1 4 2 2 5" xfId="19659" xr:uid="{00000000-0005-0000-0000-000088010000}"/>
    <cellStyle name="20% - Accent1 4 2 2 5 2" xfId="31648" xr:uid="{CB14A7A0-C990-4256-BAAA-F4AAB940792B}"/>
    <cellStyle name="20% - Accent1 4 2 2 6" xfId="25648" xr:uid="{78114020-2EE2-4FB3-8C71-0672C7566277}"/>
    <cellStyle name="20% - Accent1 4 2 2_EBT" xfId="37593" xr:uid="{9BCE34FE-334D-4510-83F0-0DE414C8F680}"/>
    <cellStyle name="20% - Accent1 4 2 3" xfId="368" xr:uid="{00000000-0005-0000-0000-000089010000}"/>
    <cellStyle name="20% - Accent1 4 2 3 2" xfId="369" xr:uid="{00000000-0005-0000-0000-00008A010000}"/>
    <cellStyle name="20% - Accent1 4 2 3 2 2" xfId="19664" xr:uid="{00000000-0005-0000-0000-00008B010000}"/>
    <cellStyle name="20% - Accent1 4 2 3 2 2 2" xfId="31653" xr:uid="{ED98CACD-5CA9-41ED-BB7D-9790C603196B}"/>
    <cellStyle name="20% - Accent1 4 2 3 2 3" xfId="25653" xr:uid="{B719B403-E2D2-4166-91A8-1AA41B7B9899}"/>
    <cellStyle name="20% - Accent1 4 2 3 2_EBT" xfId="37598" xr:uid="{3966ADEC-6C80-46D2-B8A9-634851A6DA5C}"/>
    <cellStyle name="20% - Accent1 4 2 3 3" xfId="370" xr:uid="{00000000-0005-0000-0000-00008C010000}"/>
    <cellStyle name="20% - Accent1 4 2 3 4" xfId="19663" xr:uid="{00000000-0005-0000-0000-00008D010000}"/>
    <cellStyle name="20% - Accent1 4 2 3 4 2" xfId="31652" xr:uid="{6675E5AA-1E85-4CBD-A5E5-0D829FC02DF9}"/>
    <cellStyle name="20% - Accent1 4 2 3 5" xfId="25652" xr:uid="{ACA5C3A5-1392-4456-9D80-D59437BF72A4}"/>
    <cellStyle name="20% - Accent1 4 2 3_EBT" xfId="37597" xr:uid="{A7C08400-2794-491B-8BD1-B0367209F4B0}"/>
    <cellStyle name="20% - Accent1 4 2 4" xfId="371" xr:uid="{00000000-0005-0000-0000-00008E010000}"/>
    <cellStyle name="20% - Accent1 4 2 4 2" xfId="372" xr:uid="{00000000-0005-0000-0000-00008F010000}"/>
    <cellStyle name="20% - Accent1 4 2 4 3" xfId="19665" xr:uid="{00000000-0005-0000-0000-000090010000}"/>
    <cellStyle name="20% - Accent1 4 2 4 3 2" xfId="31654" xr:uid="{E44F548F-513F-42BA-A025-0C72152D47A4}"/>
    <cellStyle name="20% - Accent1 4 2 4 4" xfId="25654" xr:uid="{93619CBE-9D56-4BBA-B2D5-EC368EA66384}"/>
    <cellStyle name="20% - Accent1 4 2 4_EBT" xfId="37599" xr:uid="{9BBEF3C8-8631-4A15-A44F-D4E27F2E1D63}"/>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8" xr:uid="{00000000-0005-0000-0000-000096010000}"/>
    <cellStyle name="20% - Accent1 4 2 8 2" xfId="31647" xr:uid="{BB62742F-3EA0-4961-9D6C-5FD02783641B}"/>
    <cellStyle name="20% - Accent1 4 2 9" xfId="25647" xr:uid="{104A3CC1-2C3F-4893-AE53-09354CF509DD}"/>
    <cellStyle name="20% - Accent1 4 2_EBT" xfId="37592" xr:uid="{774828F5-0002-4A9B-A7B9-85CB0394D24D}"/>
    <cellStyle name="20% - Accent1 4 3" xfId="378" xr:uid="{00000000-0005-0000-0000-000097010000}"/>
    <cellStyle name="20% - Accent1 4 3 2" xfId="379" xr:uid="{00000000-0005-0000-0000-000098010000}"/>
    <cellStyle name="20% - Accent1 4 3 2 2" xfId="19667" xr:uid="{00000000-0005-0000-0000-000099010000}"/>
    <cellStyle name="20% - Accent1 4 3 2 2 2" xfId="31656" xr:uid="{DDAA4B9B-EACC-4015-908A-C968FF29DAD8}"/>
    <cellStyle name="20% - Accent1 4 3 2 3" xfId="25656" xr:uid="{23224884-B5A9-459A-AE7B-1B0F34478778}"/>
    <cellStyle name="20% - Accent1 4 3 2_EBT" xfId="37601" xr:uid="{74BD1276-A66A-44B3-B403-BDEBFE79A922}"/>
    <cellStyle name="20% - Accent1 4 3 3" xfId="380" xr:uid="{00000000-0005-0000-0000-00009A010000}"/>
    <cellStyle name="20% - Accent1 4 3 3 2" xfId="19668" xr:uid="{00000000-0005-0000-0000-00009B010000}"/>
    <cellStyle name="20% - Accent1 4 3 3 2 2" xfId="31657" xr:uid="{5ADBB0C5-6280-458A-B167-62B0C624DDE0}"/>
    <cellStyle name="20% - Accent1 4 3 3 3" xfId="25657" xr:uid="{40E89D59-9393-4BFA-A01B-8CD120F5E68E}"/>
    <cellStyle name="20% - Accent1 4 3 3_EBT" xfId="37602" xr:uid="{FA880DC6-D5F2-4126-8F79-9B0A650A52B8}"/>
    <cellStyle name="20% - Accent1 4 3 4" xfId="381" xr:uid="{00000000-0005-0000-0000-00009C010000}"/>
    <cellStyle name="20% - Accent1 4 3 5" xfId="19666" xr:uid="{00000000-0005-0000-0000-00009D010000}"/>
    <cellStyle name="20% - Accent1 4 3 5 2" xfId="31655" xr:uid="{565DBDBD-54EC-48AB-B545-3C9067C45087}"/>
    <cellStyle name="20% - Accent1 4 3 6" xfId="25655" xr:uid="{A9FE6531-2FF1-4079-8122-831A8C75C9FB}"/>
    <cellStyle name="20% - Accent1 4 3_EBT" xfId="37600" xr:uid="{789D1EEA-C502-4EF2-9C19-83FF508446D9}"/>
    <cellStyle name="20% - Accent1 4 4" xfId="382" xr:uid="{00000000-0005-0000-0000-00009E010000}"/>
    <cellStyle name="20% - Accent1 4 4 2" xfId="383" xr:uid="{00000000-0005-0000-0000-00009F010000}"/>
    <cellStyle name="20% - Accent1 4 4 2 2" xfId="19670" xr:uid="{00000000-0005-0000-0000-0000A0010000}"/>
    <cellStyle name="20% - Accent1 4 4 2 2 2" xfId="31659" xr:uid="{C1550974-1133-42A4-B02C-913E285C6147}"/>
    <cellStyle name="20% - Accent1 4 4 2 3" xfId="25659" xr:uid="{02536310-174E-461B-BC40-D970C63C851F}"/>
    <cellStyle name="20% - Accent1 4 4 2_EBT" xfId="37604" xr:uid="{25EF75B6-D6D5-495E-99DD-D6D4092582A7}"/>
    <cellStyle name="20% - Accent1 4 4 3" xfId="384" xr:uid="{00000000-0005-0000-0000-0000A1010000}"/>
    <cellStyle name="20% - Accent1 4 4 4" xfId="19669" xr:uid="{00000000-0005-0000-0000-0000A2010000}"/>
    <cellStyle name="20% - Accent1 4 4 4 2" xfId="31658" xr:uid="{CDC252B5-2D96-417E-8E89-F3612EE6D14C}"/>
    <cellStyle name="20% - Accent1 4 4 5" xfId="25658" xr:uid="{75CAECD4-C03D-4A1B-A469-142B3D083E2F}"/>
    <cellStyle name="20% - Accent1 4 4_EBT" xfId="37603" xr:uid="{6D64D603-9769-488D-A4DC-E3738458E51E}"/>
    <cellStyle name="20% - Accent1 4 5" xfId="385" xr:uid="{00000000-0005-0000-0000-0000A3010000}"/>
    <cellStyle name="20% - Accent1 4 5 2" xfId="19671" xr:uid="{00000000-0005-0000-0000-0000A4010000}"/>
    <cellStyle name="20% - Accent1 4 5 2 2" xfId="31660" xr:uid="{D03A24A4-4C39-46AF-A7AA-4056522BC2AC}"/>
    <cellStyle name="20% - Accent1 4 5 3" xfId="25660" xr:uid="{5CB220AB-FEEA-403B-B01A-A1C433C034DA}"/>
    <cellStyle name="20% - Accent1 4 5_EBT" xfId="37605" xr:uid="{B287751C-0D46-4380-A4AF-E4C84F96AFEC}"/>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5" xr:uid="{00000000-0005-0000-0000-0000B0010000}"/>
    <cellStyle name="20% - Accent1 5 2 2 2 2 2 2" xfId="31664" xr:uid="{55ABBA55-CF50-420E-943B-491B056CFD89}"/>
    <cellStyle name="20% - Accent1 5 2 2 2 2 3" xfId="25664" xr:uid="{CE6ECC4F-637D-491D-95A7-A4FEAAD32097}"/>
    <cellStyle name="20% - Accent1 5 2 2 2 2_EBT" xfId="37609" xr:uid="{4BB29409-EAE6-4F39-AF63-187DE64804FB}"/>
    <cellStyle name="20% - Accent1 5 2 2 2 3" xfId="19674" xr:uid="{00000000-0005-0000-0000-0000B1010000}"/>
    <cellStyle name="20% - Accent1 5 2 2 2 3 2" xfId="31663" xr:uid="{AD1D9272-8DC0-4A2A-B45C-77F3DD5A9274}"/>
    <cellStyle name="20% - Accent1 5 2 2 2 4" xfId="25663" xr:uid="{4C0C3A01-7997-4273-8DBA-844E9BE01D9B}"/>
    <cellStyle name="20% - Accent1 5 2 2 2_EBT" xfId="37608" xr:uid="{F0759C0F-2349-4A18-B5E7-F169C76B94E6}"/>
    <cellStyle name="20% - Accent1 5 2 2 3" xfId="397" xr:uid="{00000000-0005-0000-0000-0000B2010000}"/>
    <cellStyle name="20% - Accent1 5 2 2 3 2" xfId="19676" xr:uid="{00000000-0005-0000-0000-0000B3010000}"/>
    <cellStyle name="20% - Accent1 5 2 2 3 2 2" xfId="31665" xr:uid="{A1CEE648-DB70-4352-ADEE-4A9A3C55A62B}"/>
    <cellStyle name="20% - Accent1 5 2 2 3 3" xfId="25665" xr:uid="{2927FA08-5000-45DD-AD23-D6547905B95E}"/>
    <cellStyle name="20% - Accent1 5 2 2 3_EBT" xfId="37610" xr:uid="{5E26A5D7-B215-41A8-8F5B-483CC4774D0C}"/>
    <cellStyle name="20% - Accent1 5 2 2 4" xfId="19673" xr:uid="{00000000-0005-0000-0000-0000B4010000}"/>
    <cellStyle name="20% - Accent1 5 2 2 4 2" xfId="31662" xr:uid="{29B7B5C3-F1D5-4FD7-B3B5-A1441464B1A0}"/>
    <cellStyle name="20% - Accent1 5 2 2 5" xfId="25662" xr:uid="{F0468575-00E2-4FB2-8712-B4B535B1FC6D}"/>
    <cellStyle name="20% - Accent1 5 2 2_EBT" xfId="37607" xr:uid="{05F9497F-F113-4A96-B327-563155646215}"/>
    <cellStyle name="20% - Accent1 5 2 3" xfId="398" xr:uid="{00000000-0005-0000-0000-0000B5010000}"/>
    <cellStyle name="20% - Accent1 5 2 3 2" xfId="399" xr:uid="{00000000-0005-0000-0000-0000B6010000}"/>
    <cellStyle name="20% - Accent1 5 2 3 2 2" xfId="19678" xr:uid="{00000000-0005-0000-0000-0000B7010000}"/>
    <cellStyle name="20% - Accent1 5 2 3 2 2 2" xfId="31667" xr:uid="{56E165A1-3A61-4416-8CA2-F98A1FC6D070}"/>
    <cellStyle name="20% - Accent1 5 2 3 2 3" xfId="25667" xr:uid="{38B429C7-0257-4A7B-A3C9-C3B165B26043}"/>
    <cellStyle name="20% - Accent1 5 2 3 2_EBT" xfId="37612" xr:uid="{7A2929FC-433D-4782-9A16-9C01B88BE283}"/>
    <cellStyle name="20% - Accent1 5 2 3 3" xfId="19677" xr:uid="{00000000-0005-0000-0000-0000B8010000}"/>
    <cellStyle name="20% - Accent1 5 2 3 3 2" xfId="31666" xr:uid="{297B157B-0470-4290-B57C-71103B76EE2A}"/>
    <cellStyle name="20% - Accent1 5 2 3 4" xfId="25666" xr:uid="{EB846278-A64E-43EB-A4B1-689EAEEAD636}"/>
    <cellStyle name="20% - Accent1 5 2 3_EBT" xfId="37611" xr:uid="{D7472BA1-AA8D-44F5-84E8-CCECBBABACD5}"/>
    <cellStyle name="20% - Accent1 5 2 4" xfId="400" xr:uid="{00000000-0005-0000-0000-0000B9010000}"/>
    <cellStyle name="20% - Accent1 5 2 4 2" xfId="19679" xr:uid="{00000000-0005-0000-0000-0000BA010000}"/>
    <cellStyle name="20% - Accent1 5 2 4 2 2" xfId="31668" xr:uid="{C2BD6C31-05A6-46EC-9E36-3E0E3B9CC3D9}"/>
    <cellStyle name="20% - Accent1 5 2 4 3" xfId="25668" xr:uid="{D6D24736-83B4-42A1-80F8-53A46042E56C}"/>
    <cellStyle name="20% - Accent1 5 2 4_EBT" xfId="37613" xr:uid="{3F523F08-003E-4887-95B9-F9813CD6DE0F}"/>
    <cellStyle name="20% - Accent1 5 2 5" xfId="401" xr:uid="{00000000-0005-0000-0000-0000BB010000}"/>
    <cellStyle name="20% - Accent1 5 2 6" xfId="19672" xr:uid="{00000000-0005-0000-0000-0000BC010000}"/>
    <cellStyle name="20% - Accent1 5 2 6 2" xfId="31661" xr:uid="{2B707D18-F100-4F27-98F4-71003DEA3D26}"/>
    <cellStyle name="20% - Accent1 5 2 7" xfId="25661" xr:uid="{D4E761DA-6A46-496E-939E-4A52E5FC483D}"/>
    <cellStyle name="20% - Accent1 5 2_EBT" xfId="37606" xr:uid="{3A073A58-65DA-4DAE-BCDA-FFDA6DCB9252}"/>
    <cellStyle name="20% - Accent1 5 3" xfId="402" xr:uid="{00000000-0005-0000-0000-0000BD010000}"/>
    <cellStyle name="20% - Accent1 5 3 2" xfId="403" xr:uid="{00000000-0005-0000-0000-0000BE010000}"/>
    <cellStyle name="20% - Accent1 5 3 3" xfId="19680" xr:uid="{00000000-0005-0000-0000-0000BF010000}"/>
    <cellStyle name="20% - Accent1 5 3 3 2" xfId="31669" xr:uid="{70D607BB-3494-485F-8EFC-465C5259079F}"/>
    <cellStyle name="20% - Accent1 5 3 4" xfId="25669" xr:uid="{D67C2E65-BB56-4830-BFC5-495AAD6681E6}"/>
    <cellStyle name="20% - Accent1 5 3_EBT" xfId="37614" xr:uid="{0461F69E-A76B-4F98-B109-3345479C8F7E}"/>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2" xr:uid="{00000000-0005-0000-0000-0000C5010000}"/>
    <cellStyle name="20% - Accent1 6 2 2 2 2" xfId="31671" xr:uid="{22964FBA-6CD0-4C20-B50B-4464B57F71D2}"/>
    <cellStyle name="20% - Accent1 6 2 2 3" xfId="25671" xr:uid="{7664A43F-FA55-45BC-9A94-54374BF7E37B}"/>
    <cellStyle name="20% - Accent1 6 2 2_EBT" xfId="37616" xr:uid="{A2FFF194-19C2-4A88-90F1-AB47D5C40B26}"/>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5" xr:uid="{00000000-0005-0000-0000-0000CB010000}"/>
    <cellStyle name="20% - Accent1 6 3 2 2 2 2" xfId="31674" xr:uid="{7897E191-DAFE-4EB0-8684-0BCE565F0761}"/>
    <cellStyle name="20% - Accent1 6 3 2 2 3" xfId="25674" xr:uid="{8C6E3EE7-C513-4EFE-BB3A-F050CAA8653A}"/>
    <cellStyle name="20% - Accent1 6 3 2 2_EBT" xfId="37619" xr:uid="{415E3C77-E45B-4DD5-9D8C-16FAC0B259EB}"/>
    <cellStyle name="20% - Accent1 6 3 2 3" xfId="19684" xr:uid="{00000000-0005-0000-0000-0000CC010000}"/>
    <cellStyle name="20% - Accent1 6 3 2 3 2" xfId="31673" xr:uid="{02EF3B41-924A-44C8-B2BD-A00E6973D9C8}"/>
    <cellStyle name="20% - Accent1 6 3 2 4" xfId="25673" xr:uid="{50F9D317-D41B-443F-A397-1793022390A7}"/>
    <cellStyle name="20% - Accent1 6 3 2_EBT" xfId="37618" xr:uid="{6E34733B-AAE0-4044-80E2-1452DA683304}"/>
    <cellStyle name="20% - Accent1 6 3 3" xfId="414" xr:uid="{00000000-0005-0000-0000-0000CD010000}"/>
    <cellStyle name="20% - Accent1 6 3 3 2" xfId="19686" xr:uid="{00000000-0005-0000-0000-0000CE010000}"/>
    <cellStyle name="20% - Accent1 6 3 3 2 2" xfId="31675" xr:uid="{B6226BB5-3480-4698-BE89-8D550FEAE953}"/>
    <cellStyle name="20% - Accent1 6 3 3 3" xfId="25675" xr:uid="{1E45198E-17CF-4E69-8159-F4E3F83862DD}"/>
    <cellStyle name="20% - Accent1 6 3 3_EBT" xfId="37620" xr:uid="{FCAB916A-B178-4D8B-A587-B40C47274DE4}"/>
    <cellStyle name="20% - Accent1 6 3 4" xfId="415" xr:uid="{00000000-0005-0000-0000-0000CF010000}"/>
    <cellStyle name="20% - Accent1 6 3 5" xfId="19683" xr:uid="{00000000-0005-0000-0000-0000D0010000}"/>
    <cellStyle name="20% - Accent1 6 3 5 2" xfId="31672" xr:uid="{BFF791DB-3125-41F3-9754-2A544B3EBBC5}"/>
    <cellStyle name="20% - Accent1 6 3 6" xfId="25672" xr:uid="{F2657FDC-9194-4935-A3C3-2C0F967A2F47}"/>
    <cellStyle name="20% - Accent1 6 3_EBT" xfId="37617" xr:uid="{D6871296-CA78-496D-B75E-30D5D89F6901}"/>
    <cellStyle name="20% - Accent1 6 4" xfId="416" xr:uid="{00000000-0005-0000-0000-0000D1010000}"/>
    <cellStyle name="20% - Accent1 6 4 2" xfId="417" xr:uid="{00000000-0005-0000-0000-0000D2010000}"/>
    <cellStyle name="20% - Accent1 6 4 2 2" xfId="19688" xr:uid="{00000000-0005-0000-0000-0000D3010000}"/>
    <cellStyle name="20% - Accent1 6 4 2 2 2" xfId="31677" xr:uid="{34C7C338-E72D-44C9-B149-D234493445E3}"/>
    <cellStyle name="20% - Accent1 6 4 2 3" xfId="25677" xr:uid="{8F833BDD-A8BF-42E0-80FF-28EE9E19FDD4}"/>
    <cellStyle name="20% - Accent1 6 4 2_EBT" xfId="37622" xr:uid="{D68A83D5-5016-4549-AAEC-AE298973CC06}"/>
    <cellStyle name="20% - Accent1 6 4 3" xfId="19687" xr:uid="{00000000-0005-0000-0000-0000D4010000}"/>
    <cellStyle name="20% - Accent1 6 4 3 2" xfId="31676" xr:uid="{561A0A62-87A7-482B-AF3A-3C710BFA7553}"/>
    <cellStyle name="20% - Accent1 6 4 4" xfId="25676" xr:uid="{1E961285-8DA4-4824-8B23-220760094240}"/>
    <cellStyle name="20% - Accent1 6 4_EBT" xfId="37621" xr:uid="{FE4C70EF-EEFE-4993-AB25-E363DB70414A}"/>
    <cellStyle name="20% - Accent1 6 5" xfId="418" xr:uid="{00000000-0005-0000-0000-0000D5010000}"/>
    <cellStyle name="20% - Accent1 6 5 2" xfId="19689" xr:uid="{00000000-0005-0000-0000-0000D6010000}"/>
    <cellStyle name="20% - Accent1 6 5 2 2" xfId="31678" xr:uid="{EA8C08DE-1143-4B59-B34C-03D80319017C}"/>
    <cellStyle name="20% - Accent1 6 5 3" xfId="25678" xr:uid="{07E52490-738F-4C62-83A9-DA9519A6D0B5}"/>
    <cellStyle name="20% - Accent1 6 5_EBT" xfId="37623" xr:uid="{D55E9B26-9A43-4B8E-89F3-0B9487A78FA3}"/>
    <cellStyle name="20% - Accent1 6 6" xfId="419" xr:uid="{00000000-0005-0000-0000-0000D7010000}"/>
    <cellStyle name="20% - Accent1 6 7" xfId="19681" xr:uid="{00000000-0005-0000-0000-0000D8010000}"/>
    <cellStyle name="20% - Accent1 6 7 2" xfId="31670" xr:uid="{8D4AB93D-4306-45E9-8D64-3601FF28DE1B}"/>
    <cellStyle name="20% - Accent1 6 8" xfId="25670" xr:uid="{E30B35E8-95B3-4A80-A505-01133D6EE561}"/>
    <cellStyle name="20% - Accent1 6_EBT" xfId="37615" xr:uid="{369A8DA9-73F3-4EE9-BA80-F8E86B0C0108}"/>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3" xr:uid="{00000000-0005-0000-0000-0000DD010000}"/>
    <cellStyle name="20% - Accent1 7 2 2 2 2 2" xfId="31682" xr:uid="{C94F1DDC-056F-40A6-81F5-D33308B71CC7}"/>
    <cellStyle name="20% - Accent1 7 2 2 2 3" xfId="25682" xr:uid="{7B91E147-A308-43CC-92CD-C80AFA31EF1F}"/>
    <cellStyle name="20% - Accent1 7 2 2 2_EBT" xfId="37627" xr:uid="{64DC72DE-B02D-4A4B-9D50-0FD78EFB20D7}"/>
    <cellStyle name="20% - Accent1 7 2 2 3" xfId="19692" xr:uid="{00000000-0005-0000-0000-0000DE010000}"/>
    <cellStyle name="20% - Accent1 7 2 2 3 2" xfId="31681" xr:uid="{FC9610B0-1989-4C9D-AD03-D4B20EB1F27B}"/>
    <cellStyle name="20% - Accent1 7 2 2 4" xfId="25681" xr:uid="{E941FBAF-8261-4115-A0A7-6E9AA285D9F8}"/>
    <cellStyle name="20% - Accent1 7 2 2_EBT" xfId="37626" xr:uid="{3DB325E0-FDE1-46F1-92CF-6A4D3B46F903}"/>
    <cellStyle name="20% - Accent1 7 2 3" xfId="424" xr:uid="{00000000-0005-0000-0000-0000DF010000}"/>
    <cellStyle name="20% - Accent1 7 2 3 2" xfId="19694" xr:uid="{00000000-0005-0000-0000-0000E0010000}"/>
    <cellStyle name="20% - Accent1 7 2 3 2 2" xfId="31683" xr:uid="{D0770270-D8F4-4FE8-BB48-821008A78C4D}"/>
    <cellStyle name="20% - Accent1 7 2 3 3" xfId="25683" xr:uid="{B94C393A-3DD2-4576-9DCF-F10570FAE95D}"/>
    <cellStyle name="20% - Accent1 7 2 3_EBT" xfId="37628" xr:uid="{C289D2BC-2BAE-4AD7-A241-4FA9E811D1FE}"/>
    <cellStyle name="20% - Accent1 7 2 4" xfId="19691" xr:uid="{00000000-0005-0000-0000-0000E1010000}"/>
    <cellStyle name="20% - Accent1 7 2 4 2" xfId="31680" xr:uid="{9DCEF9E3-2419-458C-8DA3-83BF15E91E03}"/>
    <cellStyle name="20% - Accent1 7 2 5" xfId="25680" xr:uid="{CED8D822-0C54-47CC-BC1F-2EE59C04BCC7}"/>
    <cellStyle name="20% - Accent1 7 2_EBT" xfId="37625" xr:uid="{EEE6B82A-05AA-4D83-9078-771DB9E03ADD}"/>
    <cellStyle name="20% - Accent1 7 3" xfId="425" xr:uid="{00000000-0005-0000-0000-0000E2010000}"/>
    <cellStyle name="20% - Accent1 7 3 2" xfId="426" xr:uid="{00000000-0005-0000-0000-0000E3010000}"/>
    <cellStyle name="20% - Accent1 7 3 2 2" xfId="19696" xr:uid="{00000000-0005-0000-0000-0000E4010000}"/>
    <cellStyle name="20% - Accent1 7 3 2 2 2" xfId="31685" xr:uid="{DCE41C0E-A03D-484F-BD76-681F822551F6}"/>
    <cellStyle name="20% - Accent1 7 3 2 3" xfId="25685" xr:uid="{6D09EB2D-58B4-492A-8231-7555A9971BC4}"/>
    <cellStyle name="20% - Accent1 7 3 2_EBT" xfId="37630" xr:uid="{45E995CE-AAE1-44F4-8113-E07A1D1B2489}"/>
    <cellStyle name="20% - Accent1 7 3 3" xfId="19695" xr:uid="{00000000-0005-0000-0000-0000E5010000}"/>
    <cellStyle name="20% - Accent1 7 3 3 2" xfId="31684" xr:uid="{E3929422-2259-45CE-9DC4-755989210CA9}"/>
    <cellStyle name="20% - Accent1 7 3 4" xfId="25684" xr:uid="{3C36C3D7-9BEE-455A-9150-F92199A4C1AC}"/>
    <cellStyle name="20% - Accent1 7 3_EBT" xfId="37629" xr:uid="{033E8E1F-683D-4AE0-9E88-D16D4D7CC7D2}"/>
    <cellStyle name="20% - Accent1 7 4" xfId="427" xr:uid="{00000000-0005-0000-0000-0000E6010000}"/>
    <cellStyle name="20% - Accent1 7 4 2" xfId="19697" xr:uid="{00000000-0005-0000-0000-0000E7010000}"/>
    <cellStyle name="20% - Accent1 7 4 2 2" xfId="31686" xr:uid="{84CD3E99-4873-4038-9BA0-5F5C574EBD0A}"/>
    <cellStyle name="20% - Accent1 7 4 3" xfId="25686" xr:uid="{A71BC27B-F3ED-40D5-9DEA-7848CC446545}"/>
    <cellStyle name="20% - Accent1 7 4_EBT" xfId="37631" xr:uid="{A4135BB6-C032-4BFE-8070-384FF61F7E8E}"/>
    <cellStyle name="20% - Accent1 7 5" xfId="428" xr:uid="{00000000-0005-0000-0000-0000E8010000}"/>
    <cellStyle name="20% - Accent1 7 6" xfId="19690" xr:uid="{00000000-0005-0000-0000-0000E9010000}"/>
    <cellStyle name="20% - Accent1 7 6 2" xfId="31679" xr:uid="{593DC5F6-CCD6-4773-A7BE-4754A8064F97}"/>
    <cellStyle name="20% - Accent1 7 7" xfId="25679" xr:uid="{A8E784A9-1A0B-459C-B87B-4108765F7AE3}"/>
    <cellStyle name="20% - Accent1 7_EBT" xfId="37624" xr:uid="{490CBC56-FFE8-4E4D-B99C-628F2B2BCC50}"/>
    <cellStyle name="20% - Accent1 8" xfId="429" xr:uid="{00000000-0005-0000-0000-0000EA010000}"/>
    <cellStyle name="20% - Accent1 8 2" xfId="430" xr:uid="{00000000-0005-0000-0000-0000EB010000}"/>
    <cellStyle name="20% - Accent1 8 3" xfId="431" xr:uid="{00000000-0005-0000-0000-0000EC010000}"/>
    <cellStyle name="20% - Accent1 8 3 2" xfId="19698" xr:uid="{00000000-0005-0000-0000-0000ED010000}"/>
    <cellStyle name="20% - Accent1 8 3 2 2" xfId="31687" xr:uid="{71FD69CD-3CBA-4B38-B010-32EB58773BDE}"/>
    <cellStyle name="20% - Accent1 8 3 3" xfId="25687" xr:uid="{566DE031-C4AF-47C0-8CDA-3AE9258F26BC}"/>
    <cellStyle name="20% - Accent1 8 3_EBT" xfId="37633" xr:uid="{2453B109-9429-426E-99E7-C592AB9E79CB}"/>
    <cellStyle name="20% - Accent1 8 4" xfId="432" xr:uid="{00000000-0005-0000-0000-0000EE010000}"/>
    <cellStyle name="20% - Accent1 8_EBT" xfId="37632" xr:uid="{3F0026D0-A10C-4F64-A0B7-151B186D27EC}"/>
    <cellStyle name="20% - Accent1 9" xfId="433" xr:uid="{00000000-0005-0000-0000-0000EF010000}"/>
    <cellStyle name="20% - Accent1 9 2" xfId="434" xr:uid="{00000000-0005-0000-0000-0000F0010000}"/>
    <cellStyle name="20% - Accent1 9 2 2" xfId="19699" xr:uid="{00000000-0005-0000-0000-0000F1010000}"/>
    <cellStyle name="20% - Accent1 9 2 2 2" xfId="31688" xr:uid="{D7BEDCD0-635C-4998-A465-DC2D46885C4A}"/>
    <cellStyle name="20% - Accent1 9 2 3" xfId="25688" xr:uid="{A7F97ABB-0C51-469E-B76D-8D1B3E32B4FB}"/>
    <cellStyle name="20% - Accent1 9 2_EBT" xfId="37635" xr:uid="{A5D52665-6035-4328-9192-13A2A569C7AA}"/>
    <cellStyle name="20% - Accent1 9 3" xfId="435" xr:uid="{00000000-0005-0000-0000-0000F2010000}"/>
    <cellStyle name="20% - Accent1 9_EBT" xfId="37634" xr:uid="{A1102A3E-3588-45E6-B89E-C5719EBF2AD1}"/>
    <cellStyle name="20% - Accent2 10" xfId="436" xr:uid="{00000000-0005-0000-0000-0000F3010000}"/>
    <cellStyle name="20% - Accent2 10 2" xfId="437" xr:uid="{00000000-0005-0000-0000-0000F4010000}"/>
    <cellStyle name="20% - Accent2 10 2 2" xfId="19700" xr:uid="{00000000-0005-0000-0000-0000F5010000}"/>
    <cellStyle name="20% - Accent2 10 2 2 2" xfId="31689" xr:uid="{BBC16C60-669E-40B1-BA4D-29F66B80C095}"/>
    <cellStyle name="20% - Accent2 10 2 3" xfId="25689" xr:uid="{5260CE99-2326-48A5-924C-4C83B3E56931}"/>
    <cellStyle name="20% - Accent2 10 2_EBT" xfId="37637" xr:uid="{8D290D50-079F-44E5-A685-1BB2A47A16AB}"/>
    <cellStyle name="20% - Accent2 10 3" xfId="438" xr:uid="{00000000-0005-0000-0000-0000F6010000}"/>
    <cellStyle name="20% - Accent2 10_EBT" xfId="37636" xr:uid="{42D9633E-8CC2-42AD-99F0-2039FDA8E8B5}"/>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2_EBT" xfId="37639" xr:uid="{267EF16E-6116-4818-BBF8-FF5093C4DFFB}"/>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4" xr:uid="{00000000-0005-0000-0000-000002020000}"/>
    <cellStyle name="20% - Accent2 2 2 3 2 2 2 2" xfId="31693" xr:uid="{24FC9C83-9848-4808-8D3D-6A3F2B93B6DE}"/>
    <cellStyle name="20% - Accent2 2 2 3 2 2 3" xfId="25693" xr:uid="{19D0B352-566F-478A-B5C3-1E8F35F10E4C}"/>
    <cellStyle name="20% - Accent2 2 2 3 2 2_EBT" xfId="37642" xr:uid="{275CC3E2-7BCD-48E7-93CE-D6C180D24AC6}"/>
    <cellStyle name="20% - Accent2 2 2 3 2 3" xfId="19703" xr:uid="{00000000-0005-0000-0000-000003020000}"/>
    <cellStyle name="20% - Accent2 2 2 3 2 3 2" xfId="31692" xr:uid="{7C0A6D34-8460-480E-B79A-85CEE3276EAB}"/>
    <cellStyle name="20% - Accent2 2 2 3 2 4" xfId="25692" xr:uid="{52A4DDD8-E7C5-4A04-8743-BD87C8DFD9F1}"/>
    <cellStyle name="20% - Accent2 2 2 3 2_EBT" xfId="37641" xr:uid="{E527D21B-3B1D-4A44-9B51-21A153F69AB8}"/>
    <cellStyle name="20% - Accent2 2 2 3 3" xfId="450" xr:uid="{00000000-0005-0000-0000-000004020000}"/>
    <cellStyle name="20% - Accent2 2 2 3 3 2" xfId="19705" xr:uid="{00000000-0005-0000-0000-000005020000}"/>
    <cellStyle name="20% - Accent2 2 2 3 3 2 2" xfId="31694" xr:uid="{159D70BE-FA40-425D-992F-D88E9121E999}"/>
    <cellStyle name="20% - Accent2 2 2 3 3 3" xfId="25694" xr:uid="{5322B608-E451-43B1-81DA-C281C872CAA0}"/>
    <cellStyle name="20% - Accent2 2 2 3 3_EBT" xfId="37643" xr:uid="{494047D7-6F9D-429B-B56B-A18FD5D51332}"/>
    <cellStyle name="20% - Accent2 2 2 3 4" xfId="451" xr:uid="{00000000-0005-0000-0000-000006020000}"/>
    <cellStyle name="20% - Accent2 2 2 3 5" xfId="19702" xr:uid="{00000000-0005-0000-0000-000007020000}"/>
    <cellStyle name="20% - Accent2 2 2 3 5 2" xfId="31691" xr:uid="{CD10608E-3CF4-4B7A-9EBE-2A207C0BF0A9}"/>
    <cellStyle name="20% - Accent2 2 2 3 6" xfId="25691" xr:uid="{5C3B7179-1B65-4BB5-B2C7-CE82D616A820}"/>
    <cellStyle name="20% - Accent2 2 2 3_EBT" xfId="37640" xr:uid="{86F7C024-0154-4E64-8D48-C1B9D70AED33}"/>
    <cellStyle name="20% - Accent2 2 2 4" xfId="452" xr:uid="{00000000-0005-0000-0000-000008020000}"/>
    <cellStyle name="20% - Accent2 2 2 4 2" xfId="453" xr:uid="{00000000-0005-0000-0000-000009020000}"/>
    <cellStyle name="20% - Accent2 2 2 4 2 2" xfId="19707" xr:uid="{00000000-0005-0000-0000-00000A020000}"/>
    <cellStyle name="20% - Accent2 2 2 4 2 2 2" xfId="31696" xr:uid="{04E5193B-DA46-4E82-B33B-B6F36D867E02}"/>
    <cellStyle name="20% - Accent2 2 2 4 2 3" xfId="25696" xr:uid="{ABD18AED-A3AE-4D3E-B502-61D0FE73311D}"/>
    <cellStyle name="20% - Accent2 2 2 4 2_EBT" xfId="37645" xr:uid="{7157F52E-9503-4F2D-8999-6D5E755F628B}"/>
    <cellStyle name="20% - Accent2 2 2 4 3" xfId="454" xr:uid="{00000000-0005-0000-0000-00000B020000}"/>
    <cellStyle name="20% - Accent2 2 2 4 4" xfId="19706" xr:uid="{00000000-0005-0000-0000-00000C020000}"/>
    <cellStyle name="20% - Accent2 2 2 4 4 2" xfId="31695" xr:uid="{77C31B1B-05F0-43EF-9552-B262C61CFD32}"/>
    <cellStyle name="20% - Accent2 2 2 4 5" xfId="25695" xr:uid="{75E39984-650B-45EE-A098-76BA563B0347}"/>
    <cellStyle name="20% - Accent2 2 2 4_EBT" xfId="37644" xr:uid="{7B28868B-036F-4CA8-91AA-9AA919EC7DC0}"/>
    <cellStyle name="20% - Accent2 2 2 5" xfId="455" xr:uid="{00000000-0005-0000-0000-00000D020000}"/>
    <cellStyle name="20% - Accent2 2 2 5 2" xfId="456" xr:uid="{00000000-0005-0000-0000-00000E020000}"/>
    <cellStyle name="20% - Accent2 2 2 5 3" xfId="19708" xr:uid="{00000000-0005-0000-0000-00000F020000}"/>
    <cellStyle name="20% - Accent2 2 2 5 3 2" xfId="31697" xr:uid="{F2B8EA86-5089-4176-AF47-DF044E9DCFAB}"/>
    <cellStyle name="20% - Accent2 2 2 5 4" xfId="25697" xr:uid="{E8A1091E-C607-4BD1-B468-4D2FCD302412}"/>
    <cellStyle name="20% - Accent2 2 2 5_EBT" xfId="37646" xr:uid="{C7BA4D7C-0B85-4636-826B-4C659A1CDE4F}"/>
    <cellStyle name="20% - Accent2 2 2 6" xfId="457" xr:uid="{00000000-0005-0000-0000-000010020000}"/>
    <cellStyle name="20% - Accent2 2 2 6 2" xfId="458" xr:uid="{00000000-0005-0000-0000-000011020000}"/>
    <cellStyle name="20% - Accent2 2 2 7" xfId="459" xr:uid="{00000000-0005-0000-0000-000012020000}"/>
    <cellStyle name="20% - Accent2 2 2 8" xfId="19701" xr:uid="{00000000-0005-0000-0000-000013020000}"/>
    <cellStyle name="20% - Accent2 2 2 8 2" xfId="31690" xr:uid="{0B9E7D66-EB72-4488-8AEA-7CC519529E32}"/>
    <cellStyle name="20% - Accent2 2 2 9" xfId="25690" xr:uid="{E239D6D2-60FD-4AB6-B44F-0533CAA7144F}"/>
    <cellStyle name="20% - Accent2 2 2_EBT" xfId="37638" xr:uid="{BBBA5BBA-7444-4E38-B0C4-85FB47F66A97}"/>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09" xr:uid="{00000000-0005-0000-0000-000019020000}"/>
    <cellStyle name="20% - Accent2 2 3 2 5 2" xfId="31698" xr:uid="{7595A19B-373A-4B7B-9EEC-1B86BDABDA13}"/>
    <cellStyle name="20% - Accent2 2 3 2 6" xfId="25698" xr:uid="{D7FB80FA-1E34-4594-8C99-C4A802FDB63A}"/>
    <cellStyle name="20% - Accent2 2 3 2_EBT" xfId="37648" xr:uid="{7C8768DE-0187-4E54-9DD0-E37017435F71}"/>
    <cellStyle name="20% - Accent2 2 3 3" xfId="465" xr:uid="{00000000-0005-0000-0000-00001A020000}"/>
    <cellStyle name="20% - Accent2 2 3 4" xfId="466" xr:uid="{00000000-0005-0000-0000-00001B020000}"/>
    <cellStyle name="20% - Accent2 2 3 5" xfId="467" xr:uid="{00000000-0005-0000-0000-00001C020000}"/>
    <cellStyle name="20% - Accent2 2 3_EBT" xfId="37647" xr:uid="{7BD69E67-C6E1-4799-A64B-0500591398D2}"/>
    <cellStyle name="20% - Accent2 2 4" xfId="468" xr:uid="{00000000-0005-0000-0000-00001D020000}"/>
    <cellStyle name="20% - Accent2 2 4 2" xfId="469" xr:uid="{00000000-0005-0000-0000-00001E020000}"/>
    <cellStyle name="20% - Accent2 2 4_EBT" xfId="37649" xr:uid="{E2916200-08B8-4B07-B309-4131D769C404}"/>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3" xr:uid="{00000000-0005-0000-0000-00002C020000}"/>
    <cellStyle name="20% - Accent2 3 2 2 2 2 2 2" xfId="31702" xr:uid="{FA85CBF9-8ADD-4371-8349-01B8F0EEA5B4}"/>
    <cellStyle name="20% - Accent2 3 2 2 2 2 3" xfId="25702" xr:uid="{9A0323A5-52D6-44DD-868C-8404C6699F9A}"/>
    <cellStyle name="20% - Accent2 3 2 2 2 2_EBT" xfId="37653" xr:uid="{DE5918C8-1C7B-4635-868E-5D8D2060E9FB}"/>
    <cellStyle name="20% - Accent2 3 2 2 2 3" xfId="483" xr:uid="{00000000-0005-0000-0000-00002D020000}"/>
    <cellStyle name="20% - Accent2 3 2 2 2 4" xfId="19712" xr:uid="{00000000-0005-0000-0000-00002E020000}"/>
    <cellStyle name="20% - Accent2 3 2 2 2 4 2" xfId="31701" xr:uid="{4BB14689-16E9-4C73-9A06-D109FE5BDFB2}"/>
    <cellStyle name="20% - Accent2 3 2 2 2 5" xfId="25701" xr:uid="{2CC2679F-3E53-4385-83EC-65F40F58D1E4}"/>
    <cellStyle name="20% - Accent2 3 2 2 2_EBT" xfId="37652" xr:uid="{46CF5275-33CA-4D8C-A3C1-96E31AB5BF86}"/>
    <cellStyle name="20% - Accent2 3 2 2 3" xfId="484" xr:uid="{00000000-0005-0000-0000-00002F020000}"/>
    <cellStyle name="20% - Accent2 3 2 2 3 2" xfId="485" xr:uid="{00000000-0005-0000-0000-000030020000}"/>
    <cellStyle name="20% - Accent2 3 2 2 3 3" xfId="19714" xr:uid="{00000000-0005-0000-0000-000031020000}"/>
    <cellStyle name="20% - Accent2 3 2 2 3 3 2" xfId="31703" xr:uid="{90759CE4-067D-4F2F-9F97-C168826953F3}"/>
    <cellStyle name="20% - Accent2 3 2 2 3 4" xfId="25703" xr:uid="{A873B1C3-918F-4293-B8A2-6678E43B41F4}"/>
    <cellStyle name="20% - Accent2 3 2 2 3_EBT" xfId="37654" xr:uid="{7281180C-EA1D-46F7-8F3E-2D95AF09E50C}"/>
    <cellStyle name="20% - Accent2 3 2 2 4" xfId="486" xr:uid="{00000000-0005-0000-0000-000032020000}"/>
    <cellStyle name="20% - Accent2 3 2 2 5" xfId="19711" xr:uid="{00000000-0005-0000-0000-000033020000}"/>
    <cellStyle name="20% - Accent2 3 2 2 5 2" xfId="31700" xr:uid="{F8C51862-8F12-4A75-AF11-00A8AC169767}"/>
    <cellStyle name="20% - Accent2 3 2 2 6" xfId="25700" xr:uid="{05C0AD65-7CED-4B87-8CEB-E023A1163032}"/>
    <cellStyle name="20% - Accent2 3 2 2_EBT" xfId="37651" xr:uid="{2099D90D-561B-425D-B9D3-C9E7540DC4A6}"/>
    <cellStyle name="20% - Accent2 3 2 3" xfId="487" xr:uid="{00000000-0005-0000-0000-000034020000}"/>
    <cellStyle name="20% - Accent2 3 2 3 2" xfId="488" xr:uid="{00000000-0005-0000-0000-000035020000}"/>
    <cellStyle name="20% - Accent2 3 2 3 2 2" xfId="19716" xr:uid="{00000000-0005-0000-0000-000036020000}"/>
    <cellStyle name="20% - Accent2 3 2 3 2 2 2" xfId="31705" xr:uid="{1A8B8584-3DA2-41AB-BE1C-7389FC831909}"/>
    <cellStyle name="20% - Accent2 3 2 3 2 3" xfId="25705" xr:uid="{A65E0925-395F-461F-A6B1-D74786E96A58}"/>
    <cellStyle name="20% - Accent2 3 2 3 2_EBT" xfId="37656" xr:uid="{916E3586-1150-4BC0-A82B-E40BA1CF50BC}"/>
    <cellStyle name="20% - Accent2 3 2 3 3" xfId="489" xr:uid="{00000000-0005-0000-0000-000037020000}"/>
    <cellStyle name="20% - Accent2 3 2 3 4" xfId="19715" xr:uid="{00000000-0005-0000-0000-000038020000}"/>
    <cellStyle name="20% - Accent2 3 2 3 4 2" xfId="31704" xr:uid="{F218DD3C-B948-4B8F-8ED1-CB21FBE11FE0}"/>
    <cellStyle name="20% - Accent2 3 2 3 5" xfId="25704" xr:uid="{2F53E317-BAF9-4E78-ACD6-83D876DEC444}"/>
    <cellStyle name="20% - Accent2 3 2 3_EBT" xfId="37655" xr:uid="{CDB272C5-6AAD-461C-B712-906259E3DC46}"/>
    <cellStyle name="20% - Accent2 3 2 4" xfId="490" xr:uid="{00000000-0005-0000-0000-000039020000}"/>
    <cellStyle name="20% - Accent2 3 2 4 2" xfId="491" xr:uid="{00000000-0005-0000-0000-00003A020000}"/>
    <cellStyle name="20% - Accent2 3 2 4 3" xfId="19717" xr:uid="{00000000-0005-0000-0000-00003B020000}"/>
    <cellStyle name="20% - Accent2 3 2 4 3 2" xfId="31706" xr:uid="{D8552E25-17C4-49D5-873F-C763540041D7}"/>
    <cellStyle name="20% - Accent2 3 2 4 4" xfId="25706" xr:uid="{26C17556-E519-4F07-B065-FD91AFE1A028}"/>
    <cellStyle name="20% - Accent2 3 2 4_EBT" xfId="37657" xr:uid="{E9AE71CD-312A-42D1-A7FD-47C555FD4AE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0" xr:uid="{00000000-0005-0000-0000-000041020000}"/>
    <cellStyle name="20% - Accent2 3 2 8 2" xfId="31699" xr:uid="{F2CCAD40-6222-4CD9-BD07-8CBF819D5CD1}"/>
    <cellStyle name="20% - Accent2 3 2 9" xfId="25699" xr:uid="{7F72231D-A0DC-41BC-87C5-FCBCF58084E9}"/>
    <cellStyle name="20% - Accent2 3 2_EBT" xfId="37650" xr:uid="{404E8C94-4259-48A5-A7F7-8FE953DA5369}"/>
    <cellStyle name="20% - Accent2 3 3" xfId="497" xr:uid="{00000000-0005-0000-0000-000042020000}"/>
    <cellStyle name="20% - Accent2 3 3 2" xfId="498" xr:uid="{00000000-0005-0000-0000-000043020000}"/>
    <cellStyle name="20% - Accent2 3 3 2 2" xfId="499" xr:uid="{00000000-0005-0000-0000-000044020000}"/>
    <cellStyle name="20% - Accent2 3 3 2 2 2" xfId="19720" xr:uid="{00000000-0005-0000-0000-000045020000}"/>
    <cellStyle name="20% - Accent2 3 3 2 2 2 2" xfId="31709" xr:uid="{6255A087-8449-4DDE-AD6D-29E9F0D1254E}"/>
    <cellStyle name="20% - Accent2 3 3 2 2 3" xfId="25709" xr:uid="{675677C1-04CA-4F3C-9645-CEBF4D22688B}"/>
    <cellStyle name="20% - Accent2 3 3 2 2_EBT" xfId="37660" xr:uid="{9A56FBED-E713-4FB8-9B66-68CB67509298}"/>
    <cellStyle name="20% - Accent2 3 3 2 3" xfId="19719" xr:uid="{00000000-0005-0000-0000-000046020000}"/>
    <cellStyle name="20% - Accent2 3 3 2 3 2" xfId="31708" xr:uid="{20B9D6D1-510B-4540-90AF-82CFB991DF75}"/>
    <cellStyle name="20% - Accent2 3 3 2 4" xfId="25708" xr:uid="{BB457101-87E1-40E8-A7F7-C58D2DC63600}"/>
    <cellStyle name="20% - Accent2 3 3 2_EBT" xfId="37659" xr:uid="{6BDE9DC8-CB15-4ABA-B04B-118A047F610A}"/>
    <cellStyle name="20% - Accent2 3 3 3" xfId="500" xr:uid="{00000000-0005-0000-0000-000047020000}"/>
    <cellStyle name="20% - Accent2 3 3 3 2" xfId="19721" xr:uid="{00000000-0005-0000-0000-000048020000}"/>
    <cellStyle name="20% - Accent2 3 3 3 2 2" xfId="31710" xr:uid="{CE627740-1E06-4A58-8566-79357DE107EC}"/>
    <cellStyle name="20% - Accent2 3 3 3 3" xfId="25710" xr:uid="{36B1477B-480F-4CD9-8536-8C2DAFB34A66}"/>
    <cellStyle name="20% - Accent2 3 3 3_EBT" xfId="37661" xr:uid="{8C23AA05-2D18-4670-BBEB-C9DF6C3D9212}"/>
    <cellStyle name="20% - Accent2 3 3 4" xfId="501" xr:uid="{00000000-0005-0000-0000-000049020000}"/>
    <cellStyle name="20% - Accent2 3 3 5" xfId="19718" xr:uid="{00000000-0005-0000-0000-00004A020000}"/>
    <cellStyle name="20% - Accent2 3 3 5 2" xfId="31707" xr:uid="{9F8BAB1A-DB10-4F8C-A6BB-831DF2711E58}"/>
    <cellStyle name="20% - Accent2 3 3 6" xfId="25707" xr:uid="{29D2FF10-2006-4157-AA71-FEEA1E19C276}"/>
    <cellStyle name="20% - Accent2 3 3_EBT" xfId="37658" xr:uid="{3ACB9F69-A2C9-4AEC-9E12-E4BE8DDAC86F}"/>
    <cellStyle name="20% - Accent2 3 4" xfId="502" xr:uid="{00000000-0005-0000-0000-00004B020000}"/>
    <cellStyle name="20% - Accent2 3 4 2" xfId="503" xr:uid="{00000000-0005-0000-0000-00004C020000}"/>
    <cellStyle name="20% - Accent2 3 4 2 2" xfId="19723" xr:uid="{00000000-0005-0000-0000-00004D020000}"/>
    <cellStyle name="20% - Accent2 3 4 2 2 2" xfId="31712" xr:uid="{C3FC59AE-3565-43F3-B9F4-E449937A47A9}"/>
    <cellStyle name="20% - Accent2 3 4 2 3" xfId="25712" xr:uid="{5C7AE7D1-610D-4F9D-8E77-113CF69B6E0C}"/>
    <cellStyle name="20% - Accent2 3 4 2_EBT" xfId="37663" xr:uid="{F28405B5-DA8C-4FC2-A4B6-ECC9AFFB0EE2}"/>
    <cellStyle name="20% - Accent2 3 4 3" xfId="504" xr:uid="{00000000-0005-0000-0000-00004E020000}"/>
    <cellStyle name="20% - Accent2 3 4 4" xfId="19722" xr:uid="{00000000-0005-0000-0000-00004F020000}"/>
    <cellStyle name="20% - Accent2 3 4 4 2" xfId="31711" xr:uid="{082F92DA-2709-47F0-AC3B-EBA12865AD19}"/>
    <cellStyle name="20% - Accent2 3 4 5" xfId="25711" xr:uid="{DA44B168-6407-4A8F-BB45-C2EDC11CAF5E}"/>
    <cellStyle name="20% - Accent2 3 4_EBT" xfId="37662" xr:uid="{0FF2363E-98A2-4E1A-AB21-A1DB51930D67}"/>
    <cellStyle name="20% - Accent2 3 5" xfId="505" xr:uid="{00000000-0005-0000-0000-000050020000}"/>
    <cellStyle name="20% - Accent2 3 5 2" xfId="506" xr:uid="{00000000-0005-0000-0000-000051020000}"/>
    <cellStyle name="20% - Accent2 3 5 3" xfId="19724" xr:uid="{00000000-0005-0000-0000-000052020000}"/>
    <cellStyle name="20% - Accent2 3 5 3 2" xfId="31713" xr:uid="{0C78A093-8AD9-4073-84BD-4987AA26C6C6}"/>
    <cellStyle name="20% - Accent2 3 5 4" xfId="25713" xr:uid="{3D0BDCEB-B960-4E22-838D-E13F73F4EA08}"/>
    <cellStyle name="20% - Accent2 3 5_EBT" xfId="37664" xr:uid="{E17DD78F-273C-4956-B56B-6A484831EF9B}"/>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8" xr:uid="{00000000-0005-0000-0000-00005F020000}"/>
    <cellStyle name="20% - Accent2 4 2 2 2 2 2 2" xfId="31717" xr:uid="{C031601C-D077-497A-99F4-0A55E66E47A6}"/>
    <cellStyle name="20% - Accent2 4 2 2 2 2 3" xfId="25717" xr:uid="{76D7192E-CF20-4CB3-9036-8778E8BE2B12}"/>
    <cellStyle name="20% - Accent2 4 2 2 2 2_EBT" xfId="37668" xr:uid="{5FEF1B33-6DA9-491C-8B2F-CA857962D3FA}"/>
    <cellStyle name="20% - Accent2 4 2 2 2 3" xfId="519" xr:uid="{00000000-0005-0000-0000-000060020000}"/>
    <cellStyle name="20% - Accent2 4 2 2 2 4" xfId="19727" xr:uid="{00000000-0005-0000-0000-000061020000}"/>
    <cellStyle name="20% - Accent2 4 2 2 2 4 2" xfId="31716" xr:uid="{AE1C7B93-D74D-4253-B749-6971D441CCDD}"/>
    <cellStyle name="20% - Accent2 4 2 2 2 5" xfId="25716" xr:uid="{1AFDF49E-248D-4860-820E-288600B188D6}"/>
    <cellStyle name="20% - Accent2 4 2 2 2_EBT" xfId="37667" xr:uid="{1E617DAB-9C0C-4E92-A11B-73CE3B609C41}"/>
    <cellStyle name="20% - Accent2 4 2 2 3" xfId="520" xr:uid="{00000000-0005-0000-0000-000062020000}"/>
    <cellStyle name="20% - Accent2 4 2 2 3 2" xfId="521" xr:uid="{00000000-0005-0000-0000-000063020000}"/>
    <cellStyle name="20% - Accent2 4 2 2 3 3" xfId="19729" xr:uid="{00000000-0005-0000-0000-000064020000}"/>
    <cellStyle name="20% - Accent2 4 2 2 3 3 2" xfId="31718" xr:uid="{D9AE3019-CFAC-4BA9-8BDB-A449C693E299}"/>
    <cellStyle name="20% - Accent2 4 2 2 3 4" xfId="25718" xr:uid="{FD27F837-32A3-448F-852F-BA3C7738598F}"/>
    <cellStyle name="20% - Accent2 4 2 2 3_EBT" xfId="37669" xr:uid="{94F6F2AD-EE6E-4D6A-90A5-6EDA369CC33A}"/>
    <cellStyle name="20% - Accent2 4 2 2 4" xfId="522" xr:uid="{00000000-0005-0000-0000-000065020000}"/>
    <cellStyle name="20% - Accent2 4 2 2 5" xfId="19726" xr:uid="{00000000-0005-0000-0000-000066020000}"/>
    <cellStyle name="20% - Accent2 4 2 2 5 2" xfId="31715" xr:uid="{D038B36B-2045-49B5-888F-FEB6DC05C7A9}"/>
    <cellStyle name="20% - Accent2 4 2 2 6" xfId="25715" xr:uid="{77371096-CF55-4315-A6DA-D6ED15C729BB}"/>
    <cellStyle name="20% - Accent2 4 2 2_EBT" xfId="37666" xr:uid="{BF279849-32C9-43F8-BB7C-2D8040CA9A99}"/>
    <cellStyle name="20% - Accent2 4 2 3" xfId="523" xr:uid="{00000000-0005-0000-0000-000067020000}"/>
    <cellStyle name="20% - Accent2 4 2 3 2" xfId="524" xr:uid="{00000000-0005-0000-0000-000068020000}"/>
    <cellStyle name="20% - Accent2 4 2 3 2 2" xfId="19731" xr:uid="{00000000-0005-0000-0000-000069020000}"/>
    <cellStyle name="20% - Accent2 4 2 3 2 2 2" xfId="31720" xr:uid="{FFBBC387-AB5D-4594-9FE7-7A5D56DC5961}"/>
    <cellStyle name="20% - Accent2 4 2 3 2 3" xfId="25720" xr:uid="{C446F17A-193F-4E66-8213-01159C060F91}"/>
    <cellStyle name="20% - Accent2 4 2 3 2_EBT" xfId="37671" xr:uid="{780A29CC-A5C5-4543-B1C6-B3E0F1DC8401}"/>
    <cellStyle name="20% - Accent2 4 2 3 3" xfId="525" xr:uid="{00000000-0005-0000-0000-00006A020000}"/>
    <cellStyle name="20% - Accent2 4 2 3 4" xfId="19730" xr:uid="{00000000-0005-0000-0000-00006B020000}"/>
    <cellStyle name="20% - Accent2 4 2 3 4 2" xfId="31719" xr:uid="{7FF91332-955D-4966-95AF-AA7F69192809}"/>
    <cellStyle name="20% - Accent2 4 2 3 5" xfId="25719" xr:uid="{BD14CF7E-FDA7-4E80-ABB4-6A2472158C20}"/>
    <cellStyle name="20% - Accent2 4 2 3_EBT" xfId="37670" xr:uid="{CCED786A-5909-4D91-B89D-6947EB51ACAB}"/>
    <cellStyle name="20% - Accent2 4 2 4" xfId="526" xr:uid="{00000000-0005-0000-0000-00006C020000}"/>
    <cellStyle name="20% - Accent2 4 2 4 2" xfId="527" xr:uid="{00000000-0005-0000-0000-00006D020000}"/>
    <cellStyle name="20% - Accent2 4 2 4 3" xfId="19732" xr:uid="{00000000-0005-0000-0000-00006E020000}"/>
    <cellStyle name="20% - Accent2 4 2 4 3 2" xfId="31721" xr:uid="{981F50C9-0351-4D5D-AF2D-DEBD1C3837A5}"/>
    <cellStyle name="20% - Accent2 4 2 4 4" xfId="25721" xr:uid="{57C97711-51D9-4A20-9DC8-EAC7FFE9AB4C}"/>
    <cellStyle name="20% - Accent2 4 2 4_EBT" xfId="37672" xr:uid="{7FAD4687-9119-4894-9F51-CD9E48D1030B}"/>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5" xr:uid="{00000000-0005-0000-0000-000074020000}"/>
    <cellStyle name="20% - Accent2 4 2 8 2" xfId="31714" xr:uid="{C89517E3-53B1-43D3-B586-B4E79A83E650}"/>
    <cellStyle name="20% - Accent2 4 2 9" xfId="25714" xr:uid="{5FFF1541-794F-496F-A6AB-D41869C9DC21}"/>
    <cellStyle name="20% - Accent2 4 2_EBT" xfId="37665" xr:uid="{55424544-D4D8-4F83-B353-F359BC01440B}"/>
    <cellStyle name="20% - Accent2 4 3" xfId="533" xr:uid="{00000000-0005-0000-0000-000075020000}"/>
    <cellStyle name="20% - Accent2 4 3 2" xfId="534" xr:uid="{00000000-0005-0000-0000-000076020000}"/>
    <cellStyle name="20% - Accent2 4 3 2 2" xfId="19734" xr:uid="{00000000-0005-0000-0000-000077020000}"/>
    <cellStyle name="20% - Accent2 4 3 2 2 2" xfId="31723" xr:uid="{E2C14EE9-E40E-4ED2-BBCA-16B524C13D4A}"/>
    <cellStyle name="20% - Accent2 4 3 2 3" xfId="25723" xr:uid="{4D62AC60-A5A2-4E3A-8977-516CDF36A771}"/>
    <cellStyle name="20% - Accent2 4 3 2_EBT" xfId="37674" xr:uid="{FE02EE78-52D3-4B52-98A8-DECD9C076802}"/>
    <cellStyle name="20% - Accent2 4 3 3" xfId="535" xr:uid="{00000000-0005-0000-0000-000078020000}"/>
    <cellStyle name="20% - Accent2 4 3 3 2" xfId="19735" xr:uid="{00000000-0005-0000-0000-000079020000}"/>
    <cellStyle name="20% - Accent2 4 3 3 2 2" xfId="31724" xr:uid="{C9F35A15-ECB2-423E-B52A-801DE2B4C4EF}"/>
    <cellStyle name="20% - Accent2 4 3 3 3" xfId="25724" xr:uid="{E03F10B0-A278-4A00-9AF4-3AD309AFC37F}"/>
    <cellStyle name="20% - Accent2 4 3 3_EBT" xfId="37675" xr:uid="{B87F6B5C-F21C-4B60-93E0-D9C823FFDC8E}"/>
    <cellStyle name="20% - Accent2 4 3 4" xfId="536" xr:uid="{00000000-0005-0000-0000-00007A020000}"/>
    <cellStyle name="20% - Accent2 4 3 5" xfId="19733" xr:uid="{00000000-0005-0000-0000-00007B020000}"/>
    <cellStyle name="20% - Accent2 4 3 5 2" xfId="31722" xr:uid="{5A898C7D-AF26-4E52-BF33-F4FC973CA53A}"/>
    <cellStyle name="20% - Accent2 4 3 6" xfId="25722" xr:uid="{A8662BDA-559B-4AB1-9492-7D9D90EA5D48}"/>
    <cellStyle name="20% - Accent2 4 3_EBT" xfId="37673" xr:uid="{3FDB3E33-EB1C-4149-B7A7-3A6260B3CFAD}"/>
    <cellStyle name="20% - Accent2 4 4" xfId="537" xr:uid="{00000000-0005-0000-0000-00007C020000}"/>
    <cellStyle name="20% - Accent2 4 4 2" xfId="538" xr:uid="{00000000-0005-0000-0000-00007D020000}"/>
    <cellStyle name="20% - Accent2 4 4 2 2" xfId="19737" xr:uid="{00000000-0005-0000-0000-00007E020000}"/>
    <cellStyle name="20% - Accent2 4 4 2 2 2" xfId="31726" xr:uid="{585D0723-3D1E-42F0-8927-9EA1D3266ABD}"/>
    <cellStyle name="20% - Accent2 4 4 2 3" xfId="25726" xr:uid="{44822C9F-3877-4F40-BC86-103641E20A9A}"/>
    <cellStyle name="20% - Accent2 4 4 2_EBT" xfId="37677" xr:uid="{017E5108-1335-4A14-A833-05777EB02A44}"/>
    <cellStyle name="20% - Accent2 4 4 3" xfId="539" xr:uid="{00000000-0005-0000-0000-00007F020000}"/>
    <cellStyle name="20% - Accent2 4 4 4" xfId="19736" xr:uid="{00000000-0005-0000-0000-000080020000}"/>
    <cellStyle name="20% - Accent2 4 4 4 2" xfId="31725" xr:uid="{F1B65E19-2DD5-42D4-A896-744B2F88D257}"/>
    <cellStyle name="20% - Accent2 4 4 5" xfId="25725" xr:uid="{8048FEAF-28BE-4256-820E-47D3E0021DC7}"/>
    <cellStyle name="20% - Accent2 4 4_EBT" xfId="37676" xr:uid="{37DF1D0A-B0C8-4022-8C16-1BDF736311DC}"/>
    <cellStyle name="20% - Accent2 4 5" xfId="540" xr:uid="{00000000-0005-0000-0000-000081020000}"/>
    <cellStyle name="20% - Accent2 4 5 2" xfId="19738" xr:uid="{00000000-0005-0000-0000-000082020000}"/>
    <cellStyle name="20% - Accent2 4 5 2 2" xfId="31727" xr:uid="{47A292EA-A3EF-41C5-A9EC-DBBF0E9067CA}"/>
    <cellStyle name="20% - Accent2 4 5 3" xfId="25727" xr:uid="{F1FFE714-2B44-4B75-91FD-E07184FA49CD}"/>
    <cellStyle name="20% - Accent2 4 5_EBT" xfId="37678" xr:uid="{BBF44262-921A-4AEF-8DDD-04FC4022EE6A}"/>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2" xr:uid="{00000000-0005-0000-0000-00008E020000}"/>
    <cellStyle name="20% - Accent2 5 2 2 2 2 2 2" xfId="31731" xr:uid="{86DC9A4B-4B2B-4218-BD96-7E1062BAFF03}"/>
    <cellStyle name="20% - Accent2 5 2 2 2 2 3" xfId="25731" xr:uid="{DA23F932-8BE0-4D4A-A16B-BDC22C625828}"/>
    <cellStyle name="20% - Accent2 5 2 2 2 2_EBT" xfId="37682" xr:uid="{E236947F-27AA-49E5-BE69-4A73EF951198}"/>
    <cellStyle name="20% - Accent2 5 2 2 2 3" xfId="19741" xr:uid="{00000000-0005-0000-0000-00008F020000}"/>
    <cellStyle name="20% - Accent2 5 2 2 2 3 2" xfId="31730" xr:uid="{2F34F833-633A-4887-845E-F98AD3D41708}"/>
    <cellStyle name="20% - Accent2 5 2 2 2 4" xfId="25730" xr:uid="{75895BBE-CE02-479C-9209-92896B3B6FB9}"/>
    <cellStyle name="20% - Accent2 5 2 2 2_EBT" xfId="37681" xr:uid="{332A49EC-2887-4B9D-A47C-913F9345C06E}"/>
    <cellStyle name="20% - Accent2 5 2 2 3" xfId="552" xr:uid="{00000000-0005-0000-0000-000090020000}"/>
    <cellStyle name="20% - Accent2 5 2 2 3 2" xfId="19743" xr:uid="{00000000-0005-0000-0000-000091020000}"/>
    <cellStyle name="20% - Accent2 5 2 2 3 2 2" xfId="31732" xr:uid="{CF016019-7612-4DA3-A6E9-D32D10EAAF66}"/>
    <cellStyle name="20% - Accent2 5 2 2 3 3" xfId="25732" xr:uid="{C82ED308-23B2-410B-B0BB-4F3EDB64381C}"/>
    <cellStyle name="20% - Accent2 5 2 2 3_EBT" xfId="37683" xr:uid="{EBA6D02D-93E8-408E-A85A-C00D6B5ADFCF}"/>
    <cellStyle name="20% - Accent2 5 2 2 4" xfId="19740" xr:uid="{00000000-0005-0000-0000-000092020000}"/>
    <cellStyle name="20% - Accent2 5 2 2 4 2" xfId="31729" xr:uid="{96A06F20-396B-471A-9D66-A99C0DE8091D}"/>
    <cellStyle name="20% - Accent2 5 2 2 5" xfId="25729" xr:uid="{68BBD918-8663-4D29-BDD6-2A04FF3DFAB5}"/>
    <cellStyle name="20% - Accent2 5 2 2_EBT" xfId="37680" xr:uid="{29255EB4-185E-4AB0-857F-CBD7F22B6693}"/>
    <cellStyle name="20% - Accent2 5 2 3" xfId="553" xr:uid="{00000000-0005-0000-0000-000093020000}"/>
    <cellStyle name="20% - Accent2 5 2 3 2" xfId="554" xr:uid="{00000000-0005-0000-0000-000094020000}"/>
    <cellStyle name="20% - Accent2 5 2 3 2 2" xfId="19745" xr:uid="{00000000-0005-0000-0000-000095020000}"/>
    <cellStyle name="20% - Accent2 5 2 3 2 2 2" xfId="31734" xr:uid="{B8F4CE1E-14C3-453E-8A58-9BEB4721E6FB}"/>
    <cellStyle name="20% - Accent2 5 2 3 2 3" xfId="25734" xr:uid="{F919D13C-E6B6-42F3-89E3-66330B13C3EC}"/>
    <cellStyle name="20% - Accent2 5 2 3 2_EBT" xfId="37685" xr:uid="{9E11649F-3A08-4BBF-833B-C2993E72A590}"/>
    <cellStyle name="20% - Accent2 5 2 3 3" xfId="19744" xr:uid="{00000000-0005-0000-0000-000096020000}"/>
    <cellStyle name="20% - Accent2 5 2 3 3 2" xfId="31733" xr:uid="{5F0E229D-6A28-4250-8E3C-0189AC82582D}"/>
    <cellStyle name="20% - Accent2 5 2 3 4" xfId="25733" xr:uid="{DBA4402B-733D-4AD5-96C8-7FA6840FFB4F}"/>
    <cellStyle name="20% - Accent2 5 2 3_EBT" xfId="37684" xr:uid="{867CEF24-8C7D-4A03-9EB1-58CF23273278}"/>
    <cellStyle name="20% - Accent2 5 2 4" xfId="555" xr:uid="{00000000-0005-0000-0000-000097020000}"/>
    <cellStyle name="20% - Accent2 5 2 4 2" xfId="19746" xr:uid="{00000000-0005-0000-0000-000098020000}"/>
    <cellStyle name="20% - Accent2 5 2 4 2 2" xfId="31735" xr:uid="{7389BBD0-B3CD-4418-80E8-F0BD8E360F2D}"/>
    <cellStyle name="20% - Accent2 5 2 4 3" xfId="25735" xr:uid="{6B2AC3C2-2017-403A-8B46-7E46449826F2}"/>
    <cellStyle name="20% - Accent2 5 2 4_EBT" xfId="37686" xr:uid="{77B9132F-405C-4973-832E-351F8485ACA5}"/>
    <cellStyle name="20% - Accent2 5 2 5" xfId="556" xr:uid="{00000000-0005-0000-0000-000099020000}"/>
    <cellStyle name="20% - Accent2 5 2 6" xfId="19739" xr:uid="{00000000-0005-0000-0000-00009A020000}"/>
    <cellStyle name="20% - Accent2 5 2 6 2" xfId="31728" xr:uid="{FA0E6A11-E353-4D09-B196-93ACE25B41D5}"/>
    <cellStyle name="20% - Accent2 5 2 7" xfId="25728" xr:uid="{8D4E4CE0-08F1-4F60-92B9-D5BB16E8A54D}"/>
    <cellStyle name="20% - Accent2 5 2_EBT" xfId="37679" xr:uid="{A800CD01-8026-4C4A-A3B3-0F1667A7E2EC}"/>
    <cellStyle name="20% - Accent2 5 3" xfId="557" xr:uid="{00000000-0005-0000-0000-00009B020000}"/>
    <cellStyle name="20% - Accent2 5 3 2" xfId="558" xr:uid="{00000000-0005-0000-0000-00009C020000}"/>
    <cellStyle name="20% - Accent2 5 3 3" xfId="19747" xr:uid="{00000000-0005-0000-0000-00009D020000}"/>
    <cellStyle name="20% - Accent2 5 3 3 2" xfId="31736" xr:uid="{6D8E7471-17FF-48EC-A745-F36DBF9262B1}"/>
    <cellStyle name="20% - Accent2 5 3 4" xfId="25736" xr:uid="{ED8560F2-E49F-47D8-A0B4-2E5A007CE4E9}"/>
    <cellStyle name="20% - Accent2 5 3_EBT" xfId="37687" xr:uid="{E46109DB-E71F-4BE5-861D-9DE801E87CDA}"/>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49" xr:uid="{00000000-0005-0000-0000-0000A3020000}"/>
    <cellStyle name="20% - Accent2 6 2 2 2 2" xfId="31738" xr:uid="{51DFF799-FDCD-4F6B-BCB5-6205C57D76E2}"/>
    <cellStyle name="20% - Accent2 6 2 2 3" xfId="25738" xr:uid="{4F1C8B72-65C3-4532-B64A-9E32FAF44027}"/>
    <cellStyle name="20% - Accent2 6 2 2_EBT" xfId="37689" xr:uid="{BC596557-E1D3-4AFE-8F31-47377FAA1155}"/>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2" xr:uid="{00000000-0005-0000-0000-0000A9020000}"/>
    <cellStyle name="20% - Accent2 6 3 2 2 2 2" xfId="31741" xr:uid="{E408B371-511D-4BFD-9472-1FC5D0562ACF}"/>
    <cellStyle name="20% - Accent2 6 3 2 2 3" xfId="25741" xr:uid="{49C153BD-52AF-4CBC-A0F0-036935BDCA2C}"/>
    <cellStyle name="20% - Accent2 6 3 2 2_EBT" xfId="37692" xr:uid="{53B69C30-5A14-454A-8D2E-272991714FB2}"/>
    <cellStyle name="20% - Accent2 6 3 2 3" xfId="19751" xr:uid="{00000000-0005-0000-0000-0000AA020000}"/>
    <cellStyle name="20% - Accent2 6 3 2 3 2" xfId="31740" xr:uid="{84F6D3AF-432E-4F10-BC62-F6C10E02273E}"/>
    <cellStyle name="20% - Accent2 6 3 2 4" xfId="25740" xr:uid="{63F051BF-1D6E-4A4F-9CDC-E23B7A4BE0D3}"/>
    <cellStyle name="20% - Accent2 6 3 2_EBT" xfId="37691" xr:uid="{561C21D7-A6C4-4014-B08F-BD3D5472259D}"/>
    <cellStyle name="20% - Accent2 6 3 3" xfId="569" xr:uid="{00000000-0005-0000-0000-0000AB020000}"/>
    <cellStyle name="20% - Accent2 6 3 3 2" xfId="19753" xr:uid="{00000000-0005-0000-0000-0000AC020000}"/>
    <cellStyle name="20% - Accent2 6 3 3 2 2" xfId="31742" xr:uid="{1610D149-2807-41BA-B9CB-BC147E1A58EC}"/>
    <cellStyle name="20% - Accent2 6 3 3 3" xfId="25742" xr:uid="{1CF7B23F-1BF6-42C2-A15C-35804AAD3F8C}"/>
    <cellStyle name="20% - Accent2 6 3 3_EBT" xfId="37693" xr:uid="{7EF40DF7-D11A-459C-9044-74E170DAD748}"/>
    <cellStyle name="20% - Accent2 6 3 4" xfId="570" xr:uid="{00000000-0005-0000-0000-0000AD020000}"/>
    <cellStyle name="20% - Accent2 6 3 5" xfId="19750" xr:uid="{00000000-0005-0000-0000-0000AE020000}"/>
    <cellStyle name="20% - Accent2 6 3 5 2" xfId="31739" xr:uid="{D39B42A9-7086-40C8-92D9-F0C9737AC8A6}"/>
    <cellStyle name="20% - Accent2 6 3 6" xfId="25739" xr:uid="{4E9E7C74-46B4-47AD-8106-68F2BC9399B9}"/>
    <cellStyle name="20% - Accent2 6 3_EBT" xfId="37690" xr:uid="{6007A61E-F0D0-4CA6-893B-D5CDB69C77A4}"/>
    <cellStyle name="20% - Accent2 6 4" xfId="571" xr:uid="{00000000-0005-0000-0000-0000AF020000}"/>
    <cellStyle name="20% - Accent2 6 4 2" xfId="572" xr:uid="{00000000-0005-0000-0000-0000B0020000}"/>
    <cellStyle name="20% - Accent2 6 4 2 2" xfId="19755" xr:uid="{00000000-0005-0000-0000-0000B1020000}"/>
    <cellStyle name="20% - Accent2 6 4 2 2 2" xfId="31744" xr:uid="{612F68D9-3C5F-46C8-B0E7-BE2E998B0A7B}"/>
    <cellStyle name="20% - Accent2 6 4 2 3" xfId="25744" xr:uid="{0CE976F8-1266-4315-8971-A8E3C98DB0B4}"/>
    <cellStyle name="20% - Accent2 6 4 2_EBT" xfId="37695" xr:uid="{2B26AC65-F0AF-454A-A66B-BCC80CCB5D6F}"/>
    <cellStyle name="20% - Accent2 6 4 3" xfId="19754" xr:uid="{00000000-0005-0000-0000-0000B2020000}"/>
    <cellStyle name="20% - Accent2 6 4 3 2" xfId="31743" xr:uid="{976B5DCF-F1F6-4D81-A4D6-150CD7CD8805}"/>
    <cellStyle name="20% - Accent2 6 4 4" xfId="25743" xr:uid="{170DADE4-8A88-498C-A6F6-E42FC49E53D7}"/>
    <cellStyle name="20% - Accent2 6 4_EBT" xfId="37694" xr:uid="{107304C4-6869-4329-B611-31218647E5EB}"/>
    <cellStyle name="20% - Accent2 6 5" xfId="573" xr:uid="{00000000-0005-0000-0000-0000B3020000}"/>
    <cellStyle name="20% - Accent2 6 5 2" xfId="19756" xr:uid="{00000000-0005-0000-0000-0000B4020000}"/>
    <cellStyle name="20% - Accent2 6 5 2 2" xfId="31745" xr:uid="{3B539F21-A751-4469-AEAF-20E190DB0D09}"/>
    <cellStyle name="20% - Accent2 6 5 3" xfId="25745" xr:uid="{D0FF106E-06F8-4B36-B990-59D28FE22CE5}"/>
    <cellStyle name="20% - Accent2 6 5_EBT" xfId="37696" xr:uid="{956C90AE-BE9D-4F39-9BAE-FDE2F5009238}"/>
    <cellStyle name="20% - Accent2 6 6" xfId="574" xr:uid="{00000000-0005-0000-0000-0000B5020000}"/>
    <cellStyle name="20% - Accent2 6 7" xfId="19748" xr:uid="{00000000-0005-0000-0000-0000B6020000}"/>
    <cellStyle name="20% - Accent2 6 7 2" xfId="31737" xr:uid="{0F0A53E8-18F5-4D7E-9391-2EB20DD67A02}"/>
    <cellStyle name="20% - Accent2 6 8" xfId="25737" xr:uid="{13710824-710B-43F2-84D0-6CB26BF427A3}"/>
    <cellStyle name="20% - Accent2 6_EBT" xfId="37688" xr:uid="{04267ED2-0065-4F01-AA39-0C08417382FF}"/>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0" xr:uid="{00000000-0005-0000-0000-0000BB020000}"/>
    <cellStyle name="20% - Accent2 7 2 2 2 2 2" xfId="31749" xr:uid="{4843AC3B-9A4E-44A2-89C7-7DA8F31A5289}"/>
    <cellStyle name="20% - Accent2 7 2 2 2 3" xfId="25749" xr:uid="{EAC589DD-DB7A-429E-ABA2-4CC5B5E5436C}"/>
    <cellStyle name="20% - Accent2 7 2 2 2_EBT" xfId="37700" xr:uid="{EE04F9C2-3795-4962-991B-4C0E33A600AD}"/>
    <cellStyle name="20% - Accent2 7 2 2 3" xfId="19759" xr:uid="{00000000-0005-0000-0000-0000BC020000}"/>
    <cellStyle name="20% - Accent2 7 2 2 3 2" xfId="31748" xr:uid="{3C964493-8626-401A-ACE0-D749EA36FEBF}"/>
    <cellStyle name="20% - Accent2 7 2 2 4" xfId="25748" xr:uid="{D85CDE0D-26E6-4C04-92A8-EA9E3977FDE1}"/>
    <cellStyle name="20% - Accent2 7 2 2_EBT" xfId="37699" xr:uid="{353119B8-0434-4C12-8A53-F5FEA71E182E}"/>
    <cellStyle name="20% - Accent2 7 2 3" xfId="579" xr:uid="{00000000-0005-0000-0000-0000BD020000}"/>
    <cellStyle name="20% - Accent2 7 2 3 2" xfId="19761" xr:uid="{00000000-0005-0000-0000-0000BE020000}"/>
    <cellStyle name="20% - Accent2 7 2 3 2 2" xfId="31750" xr:uid="{F28C53A5-A062-4CC8-8DD1-32A3B8A2D862}"/>
    <cellStyle name="20% - Accent2 7 2 3 3" xfId="25750" xr:uid="{D551C7EC-2923-4C8F-A1CB-67878CD3511A}"/>
    <cellStyle name="20% - Accent2 7 2 3_EBT" xfId="37701" xr:uid="{8C30F7F5-4B93-4E5F-A800-423D98497EC9}"/>
    <cellStyle name="20% - Accent2 7 2 4" xfId="19758" xr:uid="{00000000-0005-0000-0000-0000BF020000}"/>
    <cellStyle name="20% - Accent2 7 2 4 2" xfId="31747" xr:uid="{005DE345-EBD1-4A0A-B3D3-A5CD51E49CB3}"/>
    <cellStyle name="20% - Accent2 7 2 5" xfId="25747" xr:uid="{2C006C29-55DD-438D-B0CF-BBA209F55928}"/>
    <cellStyle name="20% - Accent2 7 2_EBT" xfId="37698" xr:uid="{33FEFA26-03E3-47EC-A517-867E3FAA21A5}"/>
    <cellStyle name="20% - Accent2 7 3" xfId="580" xr:uid="{00000000-0005-0000-0000-0000C0020000}"/>
    <cellStyle name="20% - Accent2 7 3 2" xfId="581" xr:uid="{00000000-0005-0000-0000-0000C1020000}"/>
    <cellStyle name="20% - Accent2 7 3 2 2" xfId="19763" xr:uid="{00000000-0005-0000-0000-0000C2020000}"/>
    <cellStyle name="20% - Accent2 7 3 2 2 2" xfId="31752" xr:uid="{ED647516-7DF1-48AB-9FF3-8E27DF61B7D4}"/>
    <cellStyle name="20% - Accent2 7 3 2 3" xfId="25752" xr:uid="{881CFA27-6FB1-44C4-82A6-B4E0B7B8B27B}"/>
    <cellStyle name="20% - Accent2 7 3 2_EBT" xfId="37703" xr:uid="{633DFD76-3B97-4225-9BE2-8D6EB32C79BA}"/>
    <cellStyle name="20% - Accent2 7 3 3" xfId="19762" xr:uid="{00000000-0005-0000-0000-0000C3020000}"/>
    <cellStyle name="20% - Accent2 7 3 3 2" xfId="31751" xr:uid="{D4DC239F-324F-448C-B6C3-999BFDD2039C}"/>
    <cellStyle name="20% - Accent2 7 3 4" xfId="25751" xr:uid="{4E6461D5-6B8B-48F6-B668-FD201FAA4691}"/>
    <cellStyle name="20% - Accent2 7 3_EBT" xfId="37702" xr:uid="{245C0E1F-A18B-4140-8B28-738A401CA471}"/>
    <cellStyle name="20% - Accent2 7 4" xfId="582" xr:uid="{00000000-0005-0000-0000-0000C4020000}"/>
    <cellStyle name="20% - Accent2 7 4 2" xfId="19764" xr:uid="{00000000-0005-0000-0000-0000C5020000}"/>
    <cellStyle name="20% - Accent2 7 4 2 2" xfId="31753" xr:uid="{3E8F688D-0C52-4630-99D8-B0EB1E93C7C9}"/>
    <cellStyle name="20% - Accent2 7 4 3" xfId="25753" xr:uid="{E8837A47-4281-4596-9DC0-7E6BCC1E30F8}"/>
    <cellStyle name="20% - Accent2 7 4_EBT" xfId="37704" xr:uid="{CC019220-D0DE-4093-BC4A-307FD8AC5828}"/>
    <cellStyle name="20% - Accent2 7 5" xfId="583" xr:uid="{00000000-0005-0000-0000-0000C6020000}"/>
    <cellStyle name="20% - Accent2 7 6" xfId="19757" xr:uid="{00000000-0005-0000-0000-0000C7020000}"/>
    <cellStyle name="20% - Accent2 7 6 2" xfId="31746" xr:uid="{2FACD3AB-9A28-4109-A1A9-BFDAE7B90878}"/>
    <cellStyle name="20% - Accent2 7 7" xfId="25746" xr:uid="{6999C1B3-528F-4105-88D8-4CD687B3F283}"/>
    <cellStyle name="20% - Accent2 7_EBT" xfId="37697" xr:uid="{F7E5A9FC-AF48-43DC-B02A-4C01264AB70A}"/>
    <cellStyle name="20% - Accent2 8" xfId="584" xr:uid="{00000000-0005-0000-0000-0000C8020000}"/>
    <cellStyle name="20% - Accent2 8 2" xfId="585" xr:uid="{00000000-0005-0000-0000-0000C9020000}"/>
    <cellStyle name="20% - Accent2 8 3" xfId="586" xr:uid="{00000000-0005-0000-0000-0000CA020000}"/>
    <cellStyle name="20% - Accent2 8 3 2" xfId="19765" xr:uid="{00000000-0005-0000-0000-0000CB020000}"/>
    <cellStyle name="20% - Accent2 8 3 2 2" xfId="31754" xr:uid="{3422B713-0DC4-43AF-9056-633F9D1062F0}"/>
    <cellStyle name="20% - Accent2 8 3 3" xfId="25754" xr:uid="{0A5505A3-2969-4D0F-A994-66893E95D8F6}"/>
    <cellStyle name="20% - Accent2 8 3_EBT" xfId="37706" xr:uid="{75F47948-E912-40AF-96EB-ADD3EE0BD37B}"/>
    <cellStyle name="20% - Accent2 8 4" xfId="587" xr:uid="{00000000-0005-0000-0000-0000CC020000}"/>
    <cellStyle name="20% - Accent2 8_EBT" xfId="37705" xr:uid="{9B41FDB1-E519-44FA-9DA7-90D9947162AC}"/>
    <cellStyle name="20% - Accent2 9" xfId="588" xr:uid="{00000000-0005-0000-0000-0000CD020000}"/>
    <cellStyle name="20% - Accent2 9 2" xfId="589" xr:uid="{00000000-0005-0000-0000-0000CE020000}"/>
    <cellStyle name="20% - Accent2 9 2 2" xfId="19766" xr:uid="{00000000-0005-0000-0000-0000CF020000}"/>
    <cellStyle name="20% - Accent2 9 2 2 2" xfId="31755" xr:uid="{512E3E13-BB83-4AC0-BDBE-58AB94EE9AF9}"/>
    <cellStyle name="20% - Accent2 9 2 3" xfId="25755" xr:uid="{0A481E65-9EE2-41FE-9B47-CF7F9D7339FD}"/>
    <cellStyle name="20% - Accent2 9 2_EBT" xfId="37708" xr:uid="{AB261DD8-B9DF-4F19-9CAC-9355748ACE42}"/>
    <cellStyle name="20% - Accent2 9 3" xfId="590" xr:uid="{00000000-0005-0000-0000-0000D0020000}"/>
    <cellStyle name="20% - Accent2 9_EBT" xfId="37707" xr:uid="{A24E436E-D710-4D2C-88CF-7F2EFA8E8BB6}"/>
    <cellStyle name="20% - Accent3 10" xfId="591" xr:uid="{00000000-0005-0000-0000-0000D1020000}"/>
    <cellStyle name="20% - Accent3 10 2" xfId="592" xr:uid="{00000000-0005-0000-0000-0000D2020000}"/>
    <cellStyle name="20% - Accent3 10 2 2" xfId="19767" xr:uid="{00000000-0005-0000-0000-0000D3020000}"/>
    <cellStyle name="20% - Accent3 10 2 2 2" xfId="31756" xr:uid="{40EA35CE-E39E-4241-83D3-904D08A54D7F}"/>
    <cellStyle name="20% - Accent3 10 2 3" xfId="25756" xr:uid="{797C715C-1E69-422D-B32C-79E7EF1E0199}"/>
    <cellStyle name="20% - Accent3 10 2_EBT" xfId="37710" xr:uid="{009F5910-CE54-4A59-A387-C6D1AB9ABEAC}"/>
    <cellStyle name="20% - Accent3 10 3" xfId="593" xr:uid="{00000000-0005-0000-0000-0000D4020000}"/>
    <cellStyle name="20% - Accent3 10_EBT" xfId="37709" xr:uid="{65F97003-1655-428D-A42A-8996C66713D8}"/>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2_EBT" xfId="37712" xr:uid="{8F3BA8B7-90E5-469A-AE00-1FDF35F8AE2F}"/>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1" xr:uid="{00000000-0005-0000-0000-0000E0020000}"/>
    <cellStyle name="20% - Accent3 2 2 3 2 2 2 2" xfId="31760" xr:uid="{7D97E23F-EFF8-4C42-AFB3-A6F679A2EE27}"/>
    <cellStyle name="20% - Accent3 2 2 3 2 2 3" xfId="25760" xr:uid="{47F9AE32-39CF-4B4E-B9E2-AE92DB30CA65}"/>
    <cellStyle name="20% - Accent3 2 2 3 2 2_EBT" xfId="37715" xr:uid="{F939A990-1C92-45D1-8B90-DB3A0363DE60}"/>
    <cellStyle name="20% - Accent3 2 2 3 2 3" xfId="19770" xr:uid="{00000000-0005-0000-0000-0000E1020000}"/>
    <cellStyle name="20% - Accent3 2 2 3 2 3 2" xfId="31759" xr:uid="{8AE2D400-48F6-4362-8F4A-7A1100A7A14D}"/>
    <cellStyle name="20% - Accent3 2 2 3 2 4" xfId="25759" xr:uid="{03459816-60B8-4BD7-B36F-855AB58D6EAA}"/>
    <cellStyle name="20% - Accent3 2 2 3 2_EBT" xfId="37714" xr:uid="{861550AC-E238-4CF2-89C3-19B5179E8D27}"/>
    <cellStyle name="20% - Accent3 2 2 3 3" xfId="605" xr:uid="{00000000-0005-0000-0000-0000E2020000}"/>
    <cellStyle name="20% - Accent3 2 2 3 3 2" xfId="19772" xr:uid="{00000000-0005-0000-0000-0000E3020000}"/>
    <cellStyle name="20% - Accent3 2 2 3 3 2 2" xfId="31761" xr:uid="{0B874104-E2D9-443E-9432-2D4495A30336}"/>
    <cellStyle name="20% - Accent3 2 2 3 3 3" xfId="25761" xr:uid="{0CE0286C-42BE-4E4F-9635-BB208A6B84C5}"/>
    <cellStyle name="20% - Accent3 2 2 3 3_EBT" xfId="37716" xr:uid="{D9B08975-F1C3-4313-A210-FEFBB692FFCC}"/>
    <cellStyle name="20% - Accent3 2 2 3 4" xfId="606" xr:uid="{00000000-0005-0000-0000-0000E4020000}"/>
    <cellStyle name="20% - Accent3 2 2 3 5" xfId="19769" xr:uid="{00000000-0005-0000-0000-0000E5020000}"/>
    <cellStyle name="20% - Accent3 2 2 3 5 2" xfId="31758" xr:uid="{B6A41560-C0EB-410A-90A5-295856D1F497}"/>
    <cellStyle name="20% - Accent3 2 2 3 6" xfId="25758" xr:uid="{33E4FF1D-FBB5-4539-9727-1906F5B9790A}"/>
    <cellStyle name="20% - Accent3 2 2 3_EBT" xfId="37713" xr:uid="{AB51A3F2-AF12-45BE-9014-B2935DF219A0}"/>
    <cellStyle name="20% - Accent3 2 2 4" xfId="607" xr:uid="{00000000-0005-0000-0000-0000E6020000}"/>
    <cellStyle name="20% - Accent3 2 2 4 2" xfId="608" xr:uid="{00000000-0005-0000-0000-0000E7020000}"/>
    <cellStyle name="20% - Accent3 2 2 4 2 2" xfId="19774" xr:uid="{00000000-0005-0000-0000-0000E8020000}"/>
    <cellStyle name="20% - Accent3 2 2 4 2 2 2" xfId="31763" xr:uid="{70B6AE83-B9E8-4B2F-B972-4F432A980B40}"/>
    <cellStyle name="20% - Accent3 2 2 4 2 3" xfId="25763" xr:uid="{E0432F0E-0158-46B0-8524-4C230375656F}"/>
    <cellStyle name="20% - Accent3 2 2 4 2_EBT" xfId="37718" xr:uid="{92708768-CA44-4D07-86D0-353EDF44D6CB}"/>
    <cellStyle name="20% - Accent3 2 2 4 3" xfId="609" xr:uid="{00000000-0005-0000-0000-0000E9020000}"/>
    <cellStyle name="20% - Accent3 2 2 4 4" xfId="19773" xr:uid="{00000000-0005-0000-0000-0000EA020000}"/>
    <cellStyle name="20% - Accent3 2 2 4 4 2" xfId="31762" xr:uid="{D846BE6E-EDDC-48B9-A8E5-2F8B66232EAC}"/>
    <cellStyle name="20% - Accent3 2 2 4 5" xfId="25762" xr:uid="{0E4B978C-2B02-4960-891B-6F6EA4BCE823}"/>
    <cellStyle name="20% - Accent3 2 2 4_EBT" xfId="37717" xr:uid="{7259F951-48A6-491C-9C3E-52F21FC96C45}"/>
    <cellStyle name="20% - Accent3 2 2 5" xfId="610" xr:uid="{00000000-0005-0000-0000-0000EB020000}"/>
    <cellStyle name="20% - Accent3 2 2 5 2" xfId="611" xr:uid="{00000000-0005-0000-0000-0000EC020000}"/>
    <cellStyle name="20% - Accent3 2 2 5 3" xfId="19775" xr:uid="{00000000-0005-0000-0000-0000ED020000}"/>
    <cellStyle name="20% - Accent3 2 2 5 3 2" xfId="31764" xr:uid="{6BD38E0F-F759-4CBD-BE61-5E848F84B752}"/>
    <cellStyle name="20% - Accent3 2 2 5 4" xfId="25764" xr:uid="{19BAB459-6E9A-4FED-B1D3-48DCD80EC559}"/>
    <cellStyle name="20% - Accent3 2 2 5_EBT" xfId="37719" xr:uid="{B233FC75-5C93-4659-9C83-D1993AA69951}"/>
    <cellStyle name="20% - Accent3 2 2 6" xfId="612" xr:uid="{00000000-0005-0000-0000-0000EE020000}"/>
    <cellStyle name="20% - Accent3 2 2 6 2" xfId="613" xr:uid="{00000000-0005-0000-0000-0000EF020000}"/>
    <cellStyle name="20% - Accent3 2 2 7" xfId="614" xr:uid="{00000000-0005-0000-0000-0000F0020000}"/>
    <cellStyle name="20% - Accent3 2 2 8" xfId="19768" xr:uid="{00000000-0005-0000-0000-0000F1020000}"/>
    <cellStyle name="20% - Accent3 2 2 8 2" xfId="31757" xr:uid="{7D75C25B-D824-4557-A3E3-EB61C15F1D47}"/>
    <cellStyle name="20% - Accent3 2 2 9" xfId="25757" xr:uid="{39F37C12-E5B7-4E56-AC00-3AB097AE2C30}"/>
    <cellStyle name="20% - Accent3 2 2_EBT" xfId="37711" xr:uid="{8389EF62-59EE-4DE6-A552-B3507D5DCE32}"/>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6" xr:uid="{00000000-0005-0000-0000-0000F7020000}"/>
    <cellStyle name="20% - Accent3 2 3 2 5 2" xfId="31765" xr:uid="{5A98940E-C978-4415-9515-E89DC7B87640}"/>
    <cellStyle name="20% - Accent3 2 3 2 6" xfId="25765" xr:uid="{C7BA69C9-D505-49FD-946B-8F597EDAEEE4}"/>
    <cellStyle name="20% - Accent3 2 3 2_EBT" xfId="37721" xr:uid="{D7D49B9B-0AED-43F5-9D1C-DA275FCEC76E}"/>
    <cellStyle name="20% - Accent3 2 3 3" xfId="620" xr:uid="{00000000-0005-0000-0000-0000F8020000}"/>
    <cellStyle name="20% - Accent3 2 3 4" xfId="621" xr:uid="{00000000-0005-0000-0000-0000F9020000}"/>
    <cellStyle name="20% - Accent3 2 3 5" xfId="622" xr:uid="{00000000-0005-0000-0000-0000FA020000}"/>
    <cellStyle name="20% - Accent3 2 3_EBT" xfId="37720" xr:uid="{758AA06E-1786-4111-B95B-5AB5583998B9}"/>
    <cellStyle name="20% - Accent3 2 4" xfId="623" xr:uid="{00000000-0005-0000-0000-0000FB020000}"/>
    <cellStyle name="20% - Accent3 2 4 2" xfId="624" xr:uid="{00000000-0005-0000-0000-0000FC020000}"/>
    <cellStyle name="20% - Accent3 2 4_EBT" xfId="37722" xr:uid="{782EF8F4-95D0-41B6-8FB2-7957E7DE3C81}"/>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0" xr:uid="{00000000-0005-0000-0000-00000A030000}"/>
    <cellStyle name="20% - Accent3 3 2 2 2 2 2 2" xfId="31769" xr:uid="{E71F9C09-8E05-4814-BDAD-C1C954E02632}"/>
    <cellStyle name="20% - Accent3 3 2 2 2 2 3" xfId="25769" xr:uid="{6ECAAD37-C9E2-4E38-A67D-8F8F48190398}"/>
    <cellStyle name="20% - Accent3 3 2 2 2 2_EBT" xfId="37726" xr:uid="{EF7C6B54-C9EB-4414-86C4-701A99FD94CF}"/>
    <cellStyle name="20% - Accent3 3 2 2 2 3" xfId="638" xr:uid="{00000000-0005-0000-0000-00000B030000}"/>
    <cellStyle name="20% - Accent3 3 2 2 2 4" xfId="19779" xr:uid="{00000000-0005-0000-0000-00000C030000}"/>
    <cellStyle name="20% - Accent3 3 2 2 2 4 2" xfId="31768" xr:uid="{CEBE4270-B8C2-43DE-B851-FA297C6CC396}"/>
    <cellStyle name="20% - Accent3 3 2 2 2 5" xfId="25768" xr:uid="{0DBDC957-0A8C-4712-AF94-C6F15EC9DD17}"/>
    <cellStyle name="20% - Accent3 3 2 2 2_EBT" xfId="37725" xr:uid="{8FCDF411-1069-47FD-BE47-DFB27240F78E}"/>
    <cellStyle name="20% - Accent3 3 2 2 3" xfId="639" xr:uid="{00000000-0005-0000-0000-00000D030000}"/>
    <cellStyle name="20% - Accent3 3 2 2 3 2" xfId="640" xr:uid="{00000000-0005-0000-0000-00000E030000}"/>
    <cellStyle name="20% - Accent3 3 2 2 3 3" xfId="19781" xr:uid="{00000000-0005-0000-0000-00000F030000}"/>
    <cellStyle name="20% - Accent3 3 2 2 3 3 2" xfId="31770" xr:uid="{B196434A-5627-4266-B6C4-7424E3381FF7}"/>
    <cellStyle name="20% - Accent3 3 2 2 3 4" xfId="25770" xr:uid="{7216F0DB-1016-4F12-BE79-B8953437E7DD}"/>
    <cellStyle name="20% - Accent3 3 2 2 3_EBT" xfId="37727" xr:uid="{26CFCCE1-65B5-4263-B359-3465700F5D8F}"/>
    <cellStyle name="20% - Accent3 3 2 2 4" xfId="641" xr:uid="{00000000-0005-0000-0000-000010030000}"/>
    <cellStyle name="20% - Accent3 3 2 2 5" xfId="19778" xr:uid="{00000000-0005-0000-0000-000011030000}"/>
    <cellStyle name="20% - Accent3 3 2 2 5 2" xfId="31767" xr:uid="{2141DF5E-A5F4-4022-816C-414C7D720606}"/>
    <cellStyle name="20% - Accent3 3 2 2 6" xfId="25767" xr:uid="{C2DF36B1-95A8-49F1-862A-EBE0621A340A}"/>
    <cellStyle name="20% - Accent3 3 2 2_EBT" xfId="37724" xr:uid="{A51A9F7F-A3C9-4241-AED2-92695615EBA7}"/>
    <cellStyle name="20% - Accent3 3 2 3" xfId="642" xr:uid="{00000000-0005-0000-0000-000012030000}"/>
    <cellStyle name="20% - Accent3 3 2 3 2" xfId="643" xr:uid="{00000000-0005-0000-0000-000013030000}"/>
    <cellStyle name="20% - Accent3 3 2 3 2 2" xfId="19783" xr:uid="{00000000-0005-0000-0000-000014030000}"/>
    <cellStyle name="20% - Accent3 3 2 3 2 2 2" xfId="31772" xr:uid="{7B44280E-3073-4400-A9AF-F56E76E03CDE}"/>
    <cellStyle name="20% - Accent3 3 2 3 2 3" xfId="25772" xr:uid="{F9773C47-56DD-4C62-9E32-A20A8E7B9CA1}"/>
    <cellStyle name="20% - Accent3 3 2 3 2_EBT" xfId="37729" xr:uid="{99FFB70B-B538-443F-A16C-1CA869E25785}"/>
    <cellStyle name="20% - Accent3 3 2 3 3" xfId="644" xr:uid="{00000000-0005-0000-0000-000015030000}"/>
    <cellStyle name="20% - Accent3 3 2 3 4" xfId="19782" xr:uid="{00000000-0005-0000-0000-000016030000}"/>
    <cellStyle name="20% - Accent3 3 2 3 4 2" xfId="31771" xr:uid="{F58F0320-29EB-4F19-8456-C7BCCD8641FD}"/>
    <cellStyle name="20% - Accent3 3 2 3 5" xfId="25771" xr:uid="{A4692A39-DBCB-4147-A36B-97A577A69F92}"/>
    <cellStyle name="20% - Accent3 3 2 3_EBT" xfId="37728" xr:uid="{D2C32136-97BF-444D-A219-7BC9922FCC9F}"/>
    <cellStyle name="20% - Accent3 3 2 4" xfId="645" xr:uid="{00000000-0005-0000-0000-000017030000}"/>
    <cellStyle name="20% - Accent3 3 2 4 2" xfId="646" xr:uid="{00000000-0005-0000-0000-000018030000}"/>
    <cellStyle name="20% - Accent3 3 2 4 3" xfId="19784" xr:uid="{00000000-0005-0000-0000-000019030000}"/>
    <cellStyle name="20% - Accent3 3 2 4 3 2" xfId="31773" xr:uid="{85BF08AD-77F0-4401-9D69-EACCE1D6EF78}"/>
    <cellStyle name="20% - Accent3 3 2 4 4" xfId="25773" xr:uid="{FAD16E16-7E9D-4CC6-B06B-0C1CD1CCEA5B}"/>
    <cellStyle name="20% - Accent3 3 2 4_EBT" xfId="37730" xr:uid="{C70064CB-D636-4B26-9679-832792F88B58}"/>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7" xr:uid="{00000000-0005-0000-0000-00001F030000}"/>
    <cellStyle name="20% - Accent3 3 2 8 2" xfId="31766" xr:uid="{3AE8C2A9-E3BF-4274-A6F8-D596139FBD97}"/>
    <cellStyle name="20% - Accent3 3 2 9" xfId="25766" xr:uid="{C78EDE97-E965-48A1-AF6A-B023B27AF355}"/>
    <cellStyle name="20% - Accent3 3 2_EBT" xfId="37723" xr:uid="{D99F6F92-4871-433D-A3D3-33833448127E}"/>
    <cellStyle name="20% - Accent3 3 3" xfId="652" xr:uid="{00000000-0005-0000-0000-000020030000}"/>
    <cellStyle name="20% - Accent3 3 3 2" xfId="653" xr:uid="{00000000-0005-0000-0000-000021030000}"/>
    <cellStyle name="20% - Accent3 3 3 2 2" xfId="654" xr:uid="{00000000-0005-0000-0000-000022030000}"/>
    <cellStyle name="20% - Accent3 3 3 2 2 2" xfId="19787" xr:uid="{00000000-0005-0000-0000-000023030000}"/>
    <cellStyle name="20% - Accent3 3 3 2 2 2 2" xfId="31776" xr:uid="{06430363-1C00-418A-BF15-7DA4CCE532BB}"/>
    <cellStyle name="20% - Accent3 3 3 2 2 3" xfId="25776" xr:uid="{8A12042B-3E4B-4C40-A3D0-F972CF21D36C}"/>
    <cellStyle name="20% - Accent3 3 3 2 2_EBT" xfId="37733" xr:uid="{B6B2212C-C55E-47E6-A134-A11DF6E27D60}"/>
    <cellStyle name="20% - Accent3 3 3 2 3" xfId="19786" xr:uid="{00000000-0005-0000-0000-000024030000}"/>
    <cellStyle name="20% - Accent3 3 3 2 3 2" xfId="31775" xr:uid="{E08AA194-C9D0-4E04-94EE-0F5243DEBD3E}"/>
    <cellStyle name="20% - Accent3 3 3 2 4" xfId="25775" xr:uid="{740E7FC9-DD2F-4264-92B3-925A2A7C1524}"/>
    <cellStyle name="20% - Accent3 3 3 2_EBT" xfId="37732" xr:uid="{AE276186-BFA7-42D5-B969-A1B5C0D35E69}"/>
    <cellStyle name="20% - Accent3 3 3 3" xfId="655" xr:uid="{00000000-0005-0000-0000-000025030000}"/>
    <cellStyle name="20% - Accent3 3 3 3 2" xfId="19788" xr:uid="{00000000-0005-0000-0000-000026030000}"/>
    <cellStyle name="20% - Accent3 3 3 3 2 2" xfId="31777" xr:uid="{F56E4F8B-715D-44CA-AAB9-8755FF020718}"/>
    <cellStyle name="20% - Accent3 3 3 3 3" xfId="25777" xr:uid="{2F7E4606-7E9D-4980-9133-D841C7D52A2E}"/>
    <cellStyle name="20% - Accent3 3 3 3_EBT" xfId="37734" xr:uid="{FCFC504B-80E1-412B-AF38-9CBE11F8F433}"/>
    <cellStyle name="20% - Accent3 3 3 4" xfId="656" xr:uid="{00000000-0005-0000-0000-000027030000}"/>
    <cellStyle name="20% - Accent3 3 3 5" xfId="19785" xr:uid="{00000000-0005-0000-0000-000028030000}"/>
    <cellStyle name="20% - Accent3 3 3 5 2" xfId="31774" xr:uid="{A817157B-8770-49D6-BF67-CB179F240D61}"/>
    <cellStyle name="20% - Accent3 3 3 6" xfId="25774" xr:uid="{CB9D722A-86D0-4435-9EE2-B4C21AB9C47B}"/>
    <cellStyle name="20% - Accent3 3 3_EBT" xfId="37731" xr:uid="{4221411C-52BE-43B8-8021-C14DF1F2584D}"/>
    <cellStyle name="20% - Accent3 3 4" xfId="657" xr:uid="{00000000-0005-0000-0000-000029030000}"/>
    <cellStyle name="20% - Accent3 3 4 2" xfId="658" xr:uid="{00000000-0005-0000-0000-00002A030000}"/>
    <cellStyle name="20% - Accent3 3 4 2 2" xfId="19790" xr:uid="{00000000-0005-0000-0000-00002B030000}"/>
    <cellStyle name="20% - Accent3 3 4 2 2 2" xfId="31779" xr:uid="{11E676DD-91FF-4BBA-8520-A7CC97F35D57}"/>
    <cellStyle name="20% - Accent3 3 4 2 3" xfId="25779" xr:uid="{D163C3D5-402B-40EA-A674-C6561B4DBBDD}"/>
    <cellStyle name="20% - Accent3 3 4 2_EBT" xfId="37736" xr:uid="{CA97BF70-28AE-4AC4-83E7-A7489F32D815}"/>
    <cellStyle name="20% - Accent3 3 4 3" xfId="659" xr:uid="{00000000-0005-0000-0000-00002C030000}"/>
    <cellStyle name="20% - Accent3 3 4 4" xfId="19789" xr:uid="{00000000-0005-0000-0000-00002D030000}"/>
    <cellStyle name="20% - Accent3 3 4 4 2" xfId="31778" xr:uid="{AE227F0B-762B-4364-9604-430DDF5E61DB}"/>
    <cellStyle name="20% - Accent3 3 4 5" xfId="25778" xr:uid="{6B8EEB5E-837D-47F9-8D97-916055F751CB}"/>
    <cellStyle name="20% - Accent3 3 4_EBT" xfId="37735" xr:uid="{8E9A68CF-88C5-4FCB-9B97-69A61E09A95C}"/>
    <cellStyle name="20% - Accent3 3 5" xfId="660" xr:uid="{00000000-0005-0000-0000-00002E030000}"/>
    <cellStyle name="20% - Accent3 3 5 2" xfId="661" xr:uid="{00000000-0005-0000-0000-00002F030000}"/>
    <cellStyle name="20% - Accent3 3 5 3" xfId="19791" xr:uid="{00000000-0005-0000-0000-000030030000}"/>
    <cellStyle name="20% - Accent3 3 5 3 2" xfId="31780" xr:uid="{211289F8-F703-403F-83C5-0AB0A0F89C67}"/>
    <cellStyle name="20% - Accent3 3 5 4" xfId="25780" xr:uid="{2D7CC276-E160-4CBD-95FE-4EE6FC9B530D}"/>
    <cellStyle name="20% - Accent3 3 5_EBT" xfId="37737" xr:uid="{2348B10A-3B29-4675-B3E7-3C5400EC1419}"/>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5" xr:uid="{00000000-0005-0000-0000-00003D030000}"/>
    <cellStyle name="20% - Accent3 4 2 2 2 2 2 2" xfId="31784" xr:uid="{B72967FA-DDE4-4995-877C-6298A0536460}"/>
    <cellStyle name="20% - Accent3 4 2 2 2 2 3" xfId="25784" xr:uid="{5436E934-2535-4BBD-A3F0-497B79962AC5}"/>
    <cellStyle name="20% - Accent3 4 2 2 2 2_EBT" xfId="37741" xr:uid="{9E42AB32-F71B-4B8E-AD24-4FBD2641CFF2}"/>
    <cellStyle name="20% - Accent3 4 2 2 2 3" xfId="674" xr:uid="{00000000-0005-0000-0000-00003E030000}"/>
    <cellStyle name="20% - Accent3 4 2 2 2 4" xfId="19794" xr:uid="{00000000-0005-0000-0000-00003F030000}"/>
    <cellStyle name="20% - Accent3 4 2 2 2 4 2" xfId="31783" xr:uid="{4BF73FAA-EB3F-4D66-AACB-20FBA28F1AEB}"/>
    <cellStyle name="20% - Accent3 4 2 2 2 5" xfId="25783" xr:uid="{547EFBE2-C779-43B6-AED8-F97BF86FFF2E}"/>
    <cellStyle name="20% - Accent3 4 2 2 2_EBT" xfId="37740" xr:uid="{9097F422-91BC-43AD-833F-9871EF8C09E2}"/>
    <cellStyle name="20% - Accent3 4 2 2 3" xfId="675" xr:uid="{00000000-0005-0000-0000-000040030000}"/>
    <cellStyle name="20% - Accent3 4 2 2 3 2" xfId="676" xr:uid="{00000000-0005-0000-0000-000041030000}"/>
    <cellStyle name="20% - Accent3 4 2 2 3 3" xfId="19796" xr:uid="{00000000-0005-0000-0000-000042030000}"/>
    <cellStyle name="20% - Accent3 4 2 2 3 3 2" xfId="31785" xr:uid="{A510454E-1232-4F25-9E2D-C75183271E5D}"/>
    <cellStyle name="20% - Accent3 4 2 2 3 4" xfId="25785" xr:uid="{C37C8777-6726-48F6-A335-07601749126B}"/>
    <cellStyle name="20% - Accent3 4 2 2 3_EBT" xfId="37742" xr:uid="{BD6BD150-AE5E-4960-9C8B-AF537D82317E}"/>
    <cellStyle name="20% - Accent3 4 2 2 4" xfId="677" xr:uid="{00000000-0005-0000-0000-000043030000}"/>
    <cellStyle name="20% - Accent3 4 2 2 5" xfId="19793" xr:uid="{00000000-0005-0000-0000-000044030000}"/>
    <cellStyle name="20% - Accent3 4 2 2 5 2" xfId="31782" xr:uid="{73D3FE47-B1C2-4489-9E16-EB659778E286}"/>
    <cellStyle name="20% - Accent3 4 2 2 6" xfId="25782" xr:uid="{3502DB33-9B57-4ACF-8E05-1CE30A99E1D1}"/>
    <cellStyle name="20% - Accent3 4 2 2_EBT" xfId="37739" xr:uid="{E2F285D2-E583-4178-8AE4-C4EA8019E9AA}"/>
    <cellStyle name="20% - Accent3 4 2 3" xfId="678" xr:uid="{00000000-0005-0000-0000-000045030000}"/>
    <cellStyle name="20% - Accent3 4 2 3 2" xfId="679" xr:uid="{00000000-0005-0000-0000-000046030000}"/>
    <cellStyle name="20% - Accent3 4 2 3 2 2" xfId="19798" xr:uid="{00000000-0005-0000-0000-000047030000}"/>
    <cellStyle name="20% - Accent3 4 2 3 2 2 2" xfId="31787" xr:uid="{B61B5492-862F-475F-9AFB-E6DB05B7CEB5}"/>
    <cellStyle name="20% - Accent3 4 2 3 2 3" xfId="25787" xr:uid="{A506C2DD-BD6D-473E-9E62-E210C73671BF}"/>
    <cellStyle name="20% - Accent3 4 2 3 2_EBT" xfId="37744" xr:uid="{806B0689-1167-48FE-9C83-84AEC21789F3}"/>
    <cellStyle name="20% - Accent3 4 2 3 3" xfId="680" xr:uid="{00000000-0005-0000-0000-000048030000}"/>
    <cellStyle name="20% - Accent3 4 2 3 4" xfId="19797" xr:uid="{00000000-0005-0000-0000-000049030000}"/>
    <cellStyle name="20% - Accent3 4 2 3 4 2" xfId="31786" xr:uid="{D5D92130-9121-4127-9B5F-D93F3551D9A0}"/>
    <cellStyle name="20% - Accent3 4 2 3 5" xfId="25786" xr:uid="{A956E796-AB9A-43A9-B14B-BED319CCA4EF}"/>
    <cellStyle name="20% - Accent3 4 2 3_EBT" xfId="37743" xr:uid="{7331753D-F7A2-49C0-874A-EB5EC05121F6}"/>
    <cellStyle name="20% - Accent3 4 2 4" xfId="681" xr:uid="{00000000-0005-0000-0000-00004A030000}"/>
    <cellStyle name="20% - Accent3 4 2 4 2" xfId="682" xr:uid="{00000000-0005-0000-0000-00004B030000}"/>
    <cellStyle name="20% - Accent3 4 2 4 3" xfId="19799" xr:uid="{00000000-0005-0000-0000-00004C030000}"/>
    <cellStyle name="20% - Accent3 4 2 4 3 2" xfId="31788" xr:uid="{72582E35-742D-4C73-85F7-105407C4B949}"/>
    <cellStyle name="20% - Accent3 4 2 4 4" xfId="25788" xr:uid="{502394E6-0E10-4C41-A278-89F84BBF8C3F}"/>
    <cellStyle name="20% - Accent3 4 2 4_EBT" xfId="37745" xr:uid="{16EB25B5-961B-4343-B76E-2DA83F4CF9F6}"/>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2" xr:uid="{00000000-0005-0000-0000-000052030000}"/>
    <cellStyle name="20% - Accent3 4 2 8 2" xfId="31781" xr:uid="{C2C7FDA0-6177-4264-AB4C-24896E4A95A7}"/>
    <cellStyle name="20% - Accent3 4 2 9" xfId="25781" xr:uid="{9DBBFC80-FE00-48E0-9140-20D54742C785}"/>
    <cellStyle name="20% - Accent3 4 2_EBT" xfId="37738" xr:uid="{51EEF4F5-0D0D-4AED-BF61-C5BD98ED60A8}"/>
    <cellStyle name="20% - Accent3 4 3" xfId="688" xr:uid="{00000000-0005-0000-0000-000053030000}"/>
    <cellStyle name="20% - Accent3 4 3 2" xfId="689" xr:uid="{00000000-0005-0000-0000-000054030000}"/>
    <cellStyle name="20% - Accent3 4 3 2 2" xfId="19801" xr:uid="{00000000-0005-0000-0000-000055030000}"/>
    <cellStyle name="20% - Accent3 4 3 2 2 2" xfId="31790" xr:uid="{5607472D-B4EE-4AA1-8D42-7A3F5C4BB77F}"/>
    <cellStyle name="20% - Accent3 4 3 2 3" xfId="25790" xr:uid="{930566ED-8178-4429-B3D8-A27CBFBA305F}"/>
    <cellStyle name="20% - Accent3 4 3 2_EBT" xfId="37747" xr:uid="{AD627220-0F37-4AA4-A87D-CB96786F1020}"/>
    <cellStyle name="20% - Accent3 4 3 3" xfId="690" xr:uid="{00000000-0005-0000-0000-000056030000}"/>
    <cellStyle name="20% - Accent3 4 3 3 2" xfId="19802" xr:uid="{00000000-0005-0000-0000-000057030000}"/>
    <cellStyle name="20% - Accent3 4 3 3 2 2" xfId="31791" xr:uid="{AB41D47D-5C5A-4BEE-8EEE-6438B23E2655}"/>
    <cellStyle name="20% - Accent3 4 3 3 3" xfId="25791" xr:uid="{BDFCEB7F-A8A3-4757-A19D-B8CD707DD525}"/>
    <cellStyle name="20% - Accent3 4 3 3_EBT" xfId="37748" xr:uid="{006E226E-378D-4B7E-A8F0-C24273B23C11}"/>
    <cellStyle name="20% - Accent3 4 3 4" xfId="691" xr:uid="{00000000-0005-0000-0000-000058030000}"/>
    <cellStyle name="20% - Accent3 4 3 5" xfId="19800" xr:uid="{00000000-0005-0000-0000-000059030000}"/>
    <cellStyle name="20% - Accent3 4 3 5 2" xfId="31789" xr:uid="{30CC0DFD-BC66-4843-859E-B00AC408D404}"/>
    <cellStyle name="20% - Accent3 4 3 6" xfId="25789" xr:uid="{F6F5E1D5-AB64-4584-836A-5CA63F0D247B}"/>
    <cellStyle name="20% - Accent3 4 3_EBT" xfId="37746" xr:uid="{54D2D749-A244-4CE9-8625-20CDD5364A07}"/>
    <cellStyle name="20% - Accent3 4 4" xfId="692" xr:uid="{00000000-0005-0000-0000-00005A030000}"/>
    <cellStyle name="20% - Accent3 4 4 2" xfId="693" xr:uid="{00000000-0005-0000-0000-00005B030000}"/>
    <cellStyle name="20% - Accent3 4 4 2 2" xfId="19804" xr:uid="{00000000-0005-0000-0000-00005C030000}"/>
    <cellStyle name="20% - Accent3 4 4 2 2 2" xfId="31793" xr:uid="{1663B416-6C15-47A6-92F2-BA3103B5E17F}"/>
    <cellStyle name="20% - Accent3 4 4 2 3" xfId="25793" xr:uid="{56AA7F64-8D13-4C80-9D4A-3D6EE7EAF965}"/>
    <cellStyle name="20% - Accent3 4 4 2_EBT" xfId="37750" xr:uid="{400BC1F7-B0B2-4956-88F7-007ADD363BF0}"/>
    <cellStyle name="20% - Accent3 4 4 3" xfId="694" xr:uid="{00000000-0005-0000-0000-00005D030000}"/>
    <cellStyle name="20% - Accent3 4 4 4" xfId="19803" xr:uid="{00000000-0005-0000-0000-00005E030000}"/>
    <cellStyle name="20% - Accent3 4 4 4 2" xfId="31792" xr:uid="{64540CC3-89E8-4280-AEA2-D9DFE30FE4F7}"/>
    <cellStyle name="20% - Accent3 4 4 5" xfId="25792" xr:uid="{9EE4C134-A52C-47F8-A79A-B6CF78A65695}"/>
    <cellStyle name="20% - Accent3 4 4_EBT" xfId="37749" xr:uid="{7D361302-7627-474E-B95A-4E5DA4F4522E}"/>
    <cellStyle name="20% - Accent3 4 5" xfId="695" xr:uid="{00000000-0005-0000-0000-00005F030000}"/>
    <cellStyle name="20% - Accent3 4 5 2" xfId="19805" xr:uid="{00000000-0005-0000-0000-000060030000}"/>
    <cellStyle name="20% - Accent3 4 5 2 2" xfId="31794" xr:uid="{3464C900-28DD-4108-8C48-60435EF92B7A}"/>
    <cellStyle name="20% - Accent3 4 5 3" xfId="25794" xr:uid="{C6BF7A85-9312-4F23-8B26-CBB18084C4C3}"/>
    <cellStyle name="20% - Accent3 4 5_EBT" xfId="37751" xr:uid="{0A61EC9E-3EF4-4F2D-B4DF-7CD938EDF41D}"/>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09" xr:uid="{00000000-0005-0000-0000-00006C030000}"/>
    <cellStyle name="20% - Accent3 5 2 2 2 2 2 2" xfId="31798" xr:uid="{B76F96B1-FF98-497E-A06F-1BC757EBB211}"/>
    <cellStyle name="20% - Accent3 5 2 2 2 2 3" xfId="25798" xr:uid="{8F029E2E-1ACC-4AB2-8D13-90EB57FFFB1D}"/>
    <cellStyle name="20% - Accent3 5 2 2 2 2_EBT" xfId="37755" xr:uid="{235FEAA9-8841-423D-BFC8-4A4BD22FE335}"/>
    <cellStyle name="20% - Accent3 5 2 2 2 3" xfId="19808" xr:uid="{00000000-0005-0000-0000-00006D030000}"/>
    <cellStyle name="20% - Accent3 5 2 2 2 3 2" xfId="31797" xr:uid="{B9FBB702-248E-44C7-A2F5-DC3D611CE9F4}"/>
    <cellStyle name="20% - Accent3 5 2 2 2 4" xfId="25797" xr:uid="{53C0BB6B-BB97-423F-A56B-EC26861547ED}"/>
    <cellStyle name="20% - Accent3 5 2 2 2_EBT" xfId="37754" xr:uid="{2C140D3C-7F7B-47C1-A98F-19BB1C7B2855}"/>
    <cellStyle name="20% - Accent3 5 2 2 3" xfId="707" xr:uid="{00000000-0005-0000-0000-00006E030000}"/>
    <cellStyle name="20% - Accent3 5 2 2 3 2" xfId="19810" xr:uid="{00000000-0005-0000-0000-00006F030000}"/>
    <cellStyle name="20% - Accent3 5 2 2 3 2 2" xfId="31799" xr:uid="{BC065E4E-A5D7-4B5F-A0C9-D31F2A72DFBB}"/>
    <cellStyle name="20% - Accent3 5 2 2 3 3" xfId="25799" xr:uid="{CD086FB7-5E28-4373-9591-545AF00150A1}"/>
    <cellStyle name="20% - Accent3 5 2 2 3_EBT" xfId="37756" xr:uid="{188D0EE5-2DB3-447B-BA0C-EEBB88108A9F}"/>
    <cellStyle name="20% - Accent3 5 2 2 4" xfId="19807" xr:uid="{00000000-0005-0000-0000-000070030000}"/>
    <cellStyle name="20% - Accent3 5 2 2 4 2" xfId="31796" xr:uid="{1A1AC476-4C63-443B-AD12-B2ABFD890697}"/>
    <cellStyle name="20% - Accent3 5 2 2 5" xfId="25796" xr:uid="{60DDDD71-F2C2-49A3-9DC8-312751E8E5E8}"/>
    <cellStyle name="20% - Accent3 5 2 2_EBT" xfId="37753" xr:uid="{2A914BF3-0786-44A6-8A6B-5FBA4E7A7882}"/>
    <cellStyle name="20% - Accent3 5 2 3" xfId="708" xr:uid="{00000000-0005-0000-0000-000071030000}"/>
    <cellStyle name="20% - Accent3 5 2 3 2" xfId="709" xr:uid="{00000000-0005-0000-0000-000072030000}"/>
    <cellStyle name="20% - Accent3 5 2 3 2 2" xfId="19812" xr:uid="{00000000-0005-0000-0000-000073030000}"/>
    <cellStyle name="20% - Accent3 5 2 3 2 2 2" xfId="31801" xr:uid="{D59B76F7-9D54-400D-B83F-185D6C5C3615}"/>
    <cellStyle name="20% - Accent3 5 2 3 2 3" xfId="25801" xr:uid="{7A4962D8-E771-49D3-9C6A-768F66327CF3}"/>
    <cellStyle name="20% - Accent3 5 2 3 2_EBT" xfId="37758" xr:uid="{4FC18002-F049-4BAC-9A8D-6C3381D9EB7E}"/>
    <cellStyle name="20% - Accent3 5 2 3 3" xfId="19811" xr:uid="{00000000-0005-0000-0000-000074030000}"/>
    <cellStyle name="20% - Accent3 5 2 3 3 2" xfId="31800" xr:uid="{370E8D61-339D-4B42-931F-47B6E5A6ED74}"/>
    <cellStyle name="20% - Accent3 5 2 3 4" xfId="25800" xr:uid="{CDAC21ED-484A-4F58-B3E3-28B6512E655D}"/>
    <cellStyle name="20% - Accent3 5 2 3_EBT" xfId="37757" xr:uid="{23AA2C60-FB87-4FC1-8591-19D357D0FFB6}"/>
    <cellStyle name="20% - Accent3 5 2 4" xfId="710" xr:uid="{00000000-0005-0000-0000-000075030000}"/>
    <cellStyle name="20% - Accent3 5 2 4 2" xfId="19813" xr:uid="{00000000-0005-0000-0000-000076030000}"/>
    <cellStyle name="20% - Accent3 5 2 4 2 2" xfId="31802" xr:uid="{5FFE1D7B-F2D7-440D-A9F5-B664D1E2BF1E}"/>
    <cellStyle name="20% - Accent3 5 2 4 3" xfId="25802" xr:uid="{6CF3F61E-01A8-4C90-9D79-EF1324CA4F78}"/>
    <cellStyle name="20% - Accent3 5 2 4_EBT" xfId="37759" xr:uid="{A8B00A2C-1668-44DE-9D41-3DE0A6C80BB2}"/>
    <cellStyle name="20% - Accent3 5 2 5" xfId="711" xr:uid="{00000000-0005-0000-0000-000077030000}"/>
    <cellStyle name="20% - Accent3 5 2 6" xfId="19806" xr:uid="{00000000-0005-0000-0000-000078030000}"/>
    <cellStyle name="20% - Accent3 5 2 6 2" xfId="31795" xr:uid="{7C9D0C6B-67BE-4FC2-842B-271B1CE87005}"/>
    <cellStyle name="20% - Accent3 5 2 7" xfId="25795" xr:uid="{BD43F08F-C978-4F75-9B74-DFF7DB2E7998}"/>
    <cellStyle name="20% - Accent3 5 2_EBT" xfId="37752" xr:uid="{BD9C117F-15C6-4158-9AAE-F286504E30AF}"/>
    <cellStyle name="20% - Accent3 5 3" xfId="712" xr:uid="{00000000-0005-0000-0000-000079030000}"/>
    <cellStyle name="20% - Accent3 5 3 2" xfId="713" xr:uid="{00000000-0005-0000-0000-00007A030000}"/>
    <cellStyle name="20% - Accent3 5 3 3" xfId="19814" xr:uid="{00000000-0005-0000-0000-00007B030000}"/>
    <cellStyle name="20% - Accent3 5 3 3 2" xfId="31803" xr:uid="{A961593D-EDD3-4835-A3A9-50B9EEA5B5CA}"/>
    <cellStyle name="20% - Accent3 5 3 4" xfId="25803" xr:uid="{9CC2B416-E281-4F09-9DBE-2C2C19814E10}"/>
    <cellStyle name="20% - Accent3 5 3_EBT" xfId="37760" xr:uid="{8AB9395A-2D30-4532-85B8-999E3373FE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6" xr:uid="{00000000-0005-0000-0000-000081030000}"/>
    <cellStyle name="20% - Accent3 6 2 2 2 2" xfId="31805" xr:uid="{4BFF6D65-8849-4EFD-A9A2-8271A57E2BC5}"/>
    <cellStyle name="20% - Accent3 6 2 2 3" xfId="25805" xr:uid="{5C5EBC9D-3A97-4910-81D3-16022E54E404}"/>
    <cellStyle name="20% - Accent3 6 2 2_EBT" xfId="37762" xr:uid="{E9EEE24C-D632-40BF-B0E8-CB80CE98CA27}"/>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19" xr:uid="{00000000-0005-0000-0000-000087030000}"/>
    <cellStyle name="20% - Accent3 6 3 2 2 2 2" xfId="31808" xr:uid="{C2A4EB4E-866A-4CA4-8400-687864D0C79E}"/>
    <cellStyle name="20% - Accent3 6 3 2 2 3" xfId="25808" xr:uid="{9EFEB03E-6F6A-4124-8F5B-82755BEEFE50}"/>
    <cellStyle name="20% - Accent3 6 3 2 2_EBT" xfId="37765" xr:uid="{F7652017-E0DF-4DA1-87EB-AA048B1B62CF}"/>
    <cellStyle name="20% - Accent3 6 3 2 3" xfId="19818" xr:uid="{00000000-0005-0000-0000-000088030000}"/>
    <cellStyle name="20% - Accent3 6 3 2 3 2" xfId="31807" xr:uid="{00537BF4-F5D2-46D7-BAB6-F4F78917C7C1}"/>
    <cellStyle name="20% - Accent3 6 3 2 4" xfId="25807" xr:uid="{3CFAC0A0-CDB1-493A-AE68-0E0931FBBB66}"/>
    <cellStyle name="20% - Accent3 6 3 2_EBT" xfId="37764" xr:uid="{6941A046-D734-4756-B5DD-92E16B9E0DFE}"/>
    <cellStyle name="20% - Accent3 6 3 3" xfId="724" xr:uid="{00000000-0005-0000-0000-000089030000}"/>
    <cellStyle name="20% - Accent3 6 3 3 2" xfId="19820" xr:uid="{00000000-0005-0000-0000-00008A030000}"/>
    <cellStyle name="20% - Accent3 6 3 3 2 2" xfId="31809" xr:uid="{AB3DC192-40BC-4944-BBE6-07E70B380F09}"/>
    <cellStyle name="20% - Accent3 6 3 3 3" xfId="25809" xr:uid="{F9F5EBC1-025A-4E4B-81D4-93DEEED1EE7A}"/>
    <cellStyle name="20% - Accent3 6 3 3_EBT" xfId="37766" xr:uid="{F7D9FD21-9271-47CC-B45B-611C5899E3E0}"/>
    <cellStyle name="20% - Accent3 6 3 4" xfId="725" xr:uid="{00000000-0005-0000-0000-00008B030000}"/>
    <cellStyle name="20% - Accent3 6 3 5" xfId="19817" xr:uid="{00000000-0005-0000-0000-00008C030000}"/>
    <cellStyle name="20% - Accent3 6 3 5 2" xfId="31806" xr:uid="{F402647C-CDAF-455E-9436-462C6D6CD1ED}"/>
    <cellStyle name="20% - Accent3 6 3 6" xfId="25806" xr:uid="{5D6481B6-1FAD-4D2E-B21C-9639CF69D261}"/>
    <cellStyle name="20% - Accent3 6 3_EBT" xfId="37763" xr:uid="{BDFC4689-5676-4AC5-9033-F9D506240477}"/>
    <cellStyle name="20% - Accent3 6 4" xfId="726" xr:uid="{00000000-0005-0000-0000-00008D030000}"/>
    <cellStyle name="20% - Accent3 6 4 2" xfId="727" xr:uid="{00000000-0005-0000-0000-00008E030000}"/>
    <cellStyle name="20% - Accent3 6 4 2 2" xfId="19822" xr:uid="{00000000-0005-0000-0000-00008F030000}"/>
    <cellStyle name="20% - Accent3 6 4 2 2 2" xfId="31811" xr:uid="{A9D9DE76-2789-4C1F-8675-AA51F3723319}"/>
    <cellStyle name="20% - Accent3 6 4 2 3" xfId="25811" xr:uid="{5F7BB856-8D55-4F0E-A9AF-D5EE133BD761}"/>
    <cellStyle name="20% - Accent3 6 4 2_EBT" xfId="37768" xr:uid="{9C84332C-1B71-47A8-8015-0DD38774C2C0}"/>
    <cellStyle name="20% - Accent3 6 4 3" xfId="19821" xr:uid="{00000000-0005-0000-0000-000090030000}"/>
    <cellStyle name="20% - Accent3 6 4 3 2" xfId="31810" xr:uid="{B282F940-A92E-4538-BBE2-72C4A30FB27B}"/>
    <cellStyle name="20% - Accent3 6 4 4" xfId="25810" xr:uid="{96675B54-E44B-4A80-BE2E-98DA85CE59FB}"/>
    <cellStyle name="20% - Accent3 6 4_EBT" xfId="37767" xr:uid="{870BF4C8-4A03-45D8-B0C6-3D6747CAE55F}"/>
    <cellStyle name="20% - Accent3 6 5" xfId="728" xr:uid="{00000000-0005-0000-0000-000091030000}"/>
    <cellStyle name="20% - Accent3 6 5 2" xfId="19823" xr:uid="{00000000-0005-0000-0000-000092030000}"/>
    <cellStyle name="20% - Accent3 6 5 2 2" xfId="31812" xr:uid="{31A9909F-A9DC-4A41-A78B-743F20E345F2}"/>
    <cellStyle name="20% - Accent3 6 5 3" xfId="25812" xr:uid="{71205439-0AA0-4DD7-ABDE-3177DE11D698}"/>
    <cellStyle name="20% - Accent3 6 5_EBT" xfId="37769" xr:uid="{E163401C-C766-4A5A-8BF3-DA81B4555A72}"/>
    <cellStyle name="20% - Accent3 6 6" xfId="729" xr:uid="{00000000-0005-0000-0000-000093030000}"/>
    <cellStyle name="20% - Accent3 6 7" xfId="19815" xr:uid="{00000000-0005-0000-0000-000094030000}"/>
    <cellStyle name="20% - Accent3 6 7 2" xfId="31804" xr:uid="{CADCF771-0855-4A7F-AC72-569CBB23C5BA}"/>
    <cellStyle name="20% - Accent3 6 8" xfId="25804" xr:uid="{34A935C6-308E-4FE9-928E-E925F0E55768}"/>
    <cellStyle name="20% - Accent3 6_EBT" xfId="37761" xr:uid="{340ABB22-33E9-4124-8C1C-1BDE64875617}"/>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7" xr:uid="{00000000-0005-0000-0000-000099030000}"/>
    <cellStyle name="20% - Accent3 7 2 2 2 2 2" xfId="31816" xr:uid="{E9FAB570-E976-4F09-AE7F-99F47D7295E0}"/>
    <cellStyle name="20% - Accent3 7 2 2 2 3" xfId="25816" xr:uid="{97BFBE4F-092B-44B5-A25E-7BD05B6DCC5E}"/>
    <cellStyle name="20% - Accent3 7 2 2 2_EBT" xfId="37773" xr:uid="{A900444B-6C29-45EA-A724-5D49A311D5F3}"/>
    <cellStyle name="20% - Accent3 7 2 2 3" xfId="19826" xr:uid="{00000000-0005-0000-0000-00009A030000}"/>
    <cellStyle name="20% - Accent3 7 2 2 3 2" xfId="31815" xr:uid="{7FA7CF78-E204-43A3-A75C-ADBBBC2C2DBC}"/>
    <cellStyle name="20% - Accent3 7 2 2 4" xfId="25815" xr:uid="{D4134A80-E19C-4FB1-A89A-3120B7FAE797}"/>
    <cellStyle name="20% - Accent3 7 2 2_EBT" xfId="37772" xr:uid="{F2C8E7E9-BFA9-4EF9-BEFA-78E2427A0FF0}"/>
    <cellStyle name="20% - Accent3 7 2 3" xfId="734" xr:uid="{00000000-0005-0000-0000-00009B030000}"/>
    <cellStyle name="20% - Accent3 7 2 3 2" xfId="19828" xr:uid="{00000000-0005-0000-0000-00009C030000}"/>
    <cellStyle name="20% - Accent3 7 2 3 2 2" xfId="31817" xr:uid="{0F538D73-5EA7-4647-8473-2E80A01E750F}"/>
    <cellStyle name="20% - Accent3 7 2 3 3" xfId="25817" xr:uid="{55F2394B-FA03-4AD8-B129-D76424869276}"/>
    <cellStyle name="20% - Accent3 7 2 3_EBT" xfId="37774" xr:uid="{17E7F69E-862E-4862-BFCC-6A66A4C68945}"/>
    <cellStyle name="20% - Accent3 7 2 4" xfId="19825" xr:uid="{00000000-0005-0000-0000-00009D030000}"/>
    <cellStyle name="20% - Accent3 7 2 4 2" xfId="31814" xr:uid="{BBE9B73C-E405-44FA-973D-5C0EBAA28B6F}"/>
    <cellStyle name="20% - Accent3 7 2 5" xfId="25814" xr:uid="{DC992820-79D4-4904-9071-52BC97FE49A4}"/>
    <cellStyle name="20% - Accent3 7 2_EBT" xfId="37771" xr:uid="{5D8D8D40-26A7-48C9-BBA2-10BEB0F6EDF8}"/>
    <cellStyle name="20% - Accent3 7 3" xfId="735" xr:uid="{00000000-0005-0000-0000-00009E030000}"/>
    <cellStyle name="20% - Accent3 7 3 2" xfId="736" xr:uid="{00000000-0005-0000-0000-00009F030000}"/>
    <cellStyle name="20% - Accent3 7 3 2 2" xfId="19830" xr:uid="{00000000-0005-0000-0000-0000A0030000}"/>
    <cellStyle name="20% - Accent3 7 3 2 2 2" xfId="31819" xr:uid="{C3EC1EF9-4299-4288-9773-196EB56754C6}"/>
    <cellStyle name="20% - Accent3 7 3 2 3" xfId="25819" xr:uid="{29E0A4FD-35DE-4F3C-8BE5-5D919A55CEAF}"/>
    <cellStyle name="20% - Accent3 7 3 2_EBT" xfId="37776" xr:uid="{1F638A08-374C-45C6-84CF-D42E0D4B9114}"/>
    <cellStyle name="20% - Accent3 7 3 3" xfId="19829" xr:uid="{00000000-0005-0000-0000-0000A1030000}"/>
    <cellStyle name="20% - Accent3 7 3 3 2" xfId="31818" xr:uid="{19519BDF-2DB8-449C-8B12-B2A5942E2297}"/>
    <cellStyle name="20% - Accent3 7 3 4" xfId="25818" xr:uid="{BA1E8822-E682-4C73-A52F-1885B92892A7}"/>
    <cellStyle name="20% - Accent3 7 3_EBT" xfId="37775" xr:uid="{7A0F5581-882A-4D51-9500-E2DBFB5EC46B}"/>
    <cellStyle name="20% - Accent3 7 4" xfId="737" xr:uid="{00000000-0005-0000-0000-0000A2030000}"/>
    <cellStyle name="20% - Accent3 7 4 2" xfId="19831" xr:uid="{00000000-0005-0000-0000-0000A3030000}"/>
    <cellStyle name="20% - Accent3 7 4 2 2" xfId="31820" xr:uid="{2D2552AA-1B49-467D-AA73-69D34F2810B3}"/>
    <cellStyle name="20% - Accent3 7 4 3" xfId="25820" xr:uid="{C28F2198-5554-4E6E-AD46-735AD9E72992}"/>
    <cellStyle name="20% - Accent3 7 4_EBT" xfId="37777" xr:uid="{7730B1B1-E777-4F0B-A76C-2070934D9B45}"/>
    <cellStyle name="20% - Accent3 7 5" xfId="738" xr:uid="{00000000-0005-0000-0000-0000A4030000}"/>
    <cellStyle name="20% - Accent3 7 6" xfId="19824" xr:uid="{00000000-0005-0000-0000-0000A5030000}"/>
    <cellStyle name="20% - Accent3 7 6 2" xfId="31813" xr:uid="{E010A797-34D6-443C-A0C6-BBEBD06EBFA9}"/>
    <cellStyle name="20% - Accent3 7 7" xfId="25813" xr:uid="{ED0B6124-7F43-422B-AEC4-74A66870FB9C}"/>
    <cellStyle name="20% - Accent3 7_EBT" xfId="37770" xr:uid="{C33708D9-12CA-44F3-9847-823789DC9027}"/>
    <cellStyle name="20% - Accent3 8" xfId="739" xr:uid="{00000000-0005-0000-0000-0000A6030000}"/>
    <cellStyle name="20% - Accent3 8 2" xfId="740" xr:uid="{00000000-0005-0000-0000-0000A7030000}"/>
    <cellStyle name="20% - Accent3 8 3" xfId="741" xr:uid="{00000000-0005-0000-0000-0000A8030000}"/>
    <cellStyle name="20% - Accent3 8 3 2" xfId="19832" xr:uid="{00000000-0005-0000-0000-0000A9030000}"/>
    <cellStyle name="20% - Accent3 8 3 2 2" xfId="31821" xr:uid="{3AD2C89A-05AB-49D9-8C78-A148613094BD}"/>
    <cellStyle name="20% - Accent3 8 3 3" xfId="25821" xr:uid="{1CD0102D-9CB6-4EC5-A07C-E3CE1865B985}"/>
    <cellStyle name="20% - Accent3 8 3_EBT" xfId="37779" xr:uid="{3472B17C-3CE0-431F-87B8-21C67C1E638A}"/>
    <cellStyle name="20% - Accent3 8 4" xfId="742" xr:uid="{00000000-0005-0000-0000-0000AA030000}"/>
    <cellStyle name="20% - Accent3 8_EBT" xfId="37778" xr:uid="{9FBB5AB4-69B1-4475-A004-3C66FA716B98}"/>
    <cellStyle name="20% - Accent3 9" xfId="743" xr:uid="{00000000-0005-0000-0000-0000AB030000}"/>
    <cellStyle name="20% - Accent3 9 2" xfId="744" xr:uid="{00000000-0005-0000-0000-0000AC030000}"/>
    <cellStyle name="20% - Accent3 9 2 2" xfId="19833" xr:uid="{00000000-0005-0000-0000-0000AD030000}"/>
    <cellStyle name="20% - Accent3 9 2 2 2" xfId="31822" xr:uid="{6C323279-B30B-4CE9-B521-AFB9F5C105EC}"/>
    <cellStyle name="20% - Accent3 9 2 3" xfId="25822" xr:uid="{EE5F990E-9F21-46EF-BB32-2E77A5AAE533}"/>
    <cellStyle name="20% - Accent3 9 2_EBT" xfId="37781" xr:uid="{FF830172-A656-4C3D-94D8-68F66C84CA2E}"/>
    <cellStyle name="20% - Accent3 9 3" xfId="745" xr:uid="{00000000-0005-0000-0000-0000AE030000}"/>
    <cellStyle name="20% - Accent3 9_EBT" xfId="37780" xr:uid="{4BE8D24C-01F3-4620-B033-E4E8AD66041A}"/>
    <cellStyle name="20% - Accent4 10" xfId="746" xr:uid="{00000000-0005-0000-0000-0000AF030000}"/>
    <cellStyle name="20% - Accent4 10 2" xfId="747" xr:uid="{00000000-0005-0000-0000-0000B0030000}"/>
    <cellStyle name="20% - Accent4 10 2 2" xfId="19834" xr:uid="{00000000-0005-0000-0000-0000B1030000}"/>
    <cellStyle name="20% - Accent4 10 2 2 2" xfId="31823" xr:uid="{70529A2C-08D0-4A59-9712-29B18435411E}"/>
    <cellStyle name="20% - Accent4 10 2 3" xfId="25823" xr:uid="{87F4305F-824F-46DF-AB0F-2967E1F5AB75}"/>
    <cellStyle name="20% - Accent4 10 2_EBT" xfId="37783" xr:uid="{6B077F8F-8528-49C9-900C-193AE2B4D9C1}"/>
    <cellStyle name="20% - Accent4 10 3" xfId="748" xr:uid="{00000000-0005-0000-0000-0000B2030000}"/>
    <cellStyle name="20% - Accent4 10_EBT" xfId="37782" xr:uid="{B63F936A-F8D0-45FD-81CA-4BA18D00FFB3}"/>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2_EBT" xfId="37785" xr:uid="{39B56436-2F32-4115-B964-7DB47460E141}"/>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8" xr:uid="{00000000-0005-0000-0000-0000BE030000}"/>
    <cellStyle name="20% - Accent4 2 2 3 2 2 2 2" xfId="31827" xr:uid="{940D00A9-C913-426C-853A-71FC39571CD4}"/>
    <cellStyle name="20% - Accent4 2 2 3 2 2 3" xfId="25827" xr:uid="{4774B569-AAAD-41BB-BB28-B6750C3C54B0}"/>
    <cellStyle name="20% - Accent4 2 2 3 2 2_EBT" xfId="37788" xr:uid="{58517E5C-EB4B-4725-B07C-B74F2AD60304}"/>
    <cellStyle name="20% - Accent4 2 2 3 2 3" xfId="19837" xr:uid="{00000000-0005-0000-0000-0000BF030000}"/>
    <cellStyle name="20% - Accent4 2 2 3 2 3 2" xfId="31826" xr:uid="{4124ABCC-2DC4-468D-B6FE-4DE1D0069DFD}"/>
    <cellStyle name="20% - Accent4 2 2 3 2 4" xfId="25826" xr:uid="{4433F19B-4E7E-427A-849E-878EDD96BB09}"/>
    <cellStyle name="20% - Accent4 2 2 3 2_EBT" xfId="37787" xr:uid="{3A6D4F59-77D5-47D5-89CF-3EE75DC962A3}"/>
    <cellStyle name="20% - Accent4 2 2 3 3" xfId="760" xr:uid="{00000000-0005-0000-0000-0000C0030000}"/>
    <cellStyle name="20% - Accent4 2 2 3 3 2" xfId="19839" xr:uid="{00000000-0005-0000-0000-0000C1030000}"/>
    <cellStyle name="20% - Accent4 2 2 3 3 2 2" xfId="31828" xr:uid="{775B4FE4-F7E9-46AA-85D0-EDFDD521F6E0}"/>
    <cellStyle name="20% - Accent4 2 2 3 3 3" xfId="25828" xr:uid="{EA2CCF20-0A66-49D4-8857-BFD5AA706395}"/>
    <cellStyle name="20% - Accent4 2 2 3 3_EBT" xfId="37789" xr:uid="{27811AA8-0E95-4C09-8F46-5266D07A74FD}"/>
    <cellStyle name="20% - Accent4 2 2 3 4" xfId="761" xr:uid="{00000000-0005-0000-0000-0000C2030000}"/>
    <cellStyle name="20% - Accent4 2 2 3 5" xfId="19836" xr:uid="{00000000-0005-0000-0000-0000C3030000}"/>
    <cellStyle name="20% - Accent4 2 2 3 5 2" xfId="31825" xr:uid="{D2F733E1-5D6B-4873-A217-42628B62D46F}"/>
    <cellStyle name="20% - Accent4 2 2 3 6" xfId="25825" xr:uid="{EF4F438D-033A-4477-9497-07527C55F35B}"/>
    <cellStyle name="20% - Accent4 2 2 3_EBT" xfId="37786" xr:uid="{FE4DD9A8-CEDF-48A2-9A88-66CB481B979A}"/>
    <cellStyle name="20% - Accent4 2 2 4" xfId="762" xr:uid="{00000000-0005-0000-0000-0000C4030000}"/>
    <cellStyle name="20% - Accent4 2 2 4 2" xfId="763" xr:uid="{00000000-0005-0000-0000-0000C5030000}"/>
    <cellStyle name="20% - Accent4 2 2 4 2 2" xfId="19841" xr:uid="{00000000-0005-0000-0000-0000C6030000}"/>
    <cellStyle name="20% - Accent4 2 2 4 2 2 2" xfId="31830" xr:uid="{BA5C33AC-EDFD-4327-BC34-D709563F0D94}"/>
    <cellStyle name="20% - Accent4 2 2 4 2 3" xfId="25830" xr:uid="{B75C26E1-F356-4D0F-B6E0-C876ED253427}"/>
    <cellStyle name="20% - Accent4 2 2 4 2_EBT" xfId="37791" xr:uid="{FE006FD6-4CDA-41B2-958D-99161A5706B7}"/>
    <cellStyle name="20% - Accent4 2 2 4 3" xfId="764" xr:uid="{00000000-0005-0000-0000-0000C7030000}"/>
    <cellStyle name="20% - Accent4 2 2 4 4" xfId="19840" xr:uid="{00000000-0005-0000-0000-0000C8030000}"/>
    <cellStyle name="20% - Accent4 2 2 4 4 2" xfId="31829" xr:uid="{3B900E4D-B2C3-4849-921A-C1BB61D03FD9}"/>
    <cellStyle name="20% - Accent4 2 2 4 5" xfId="25829" xr:uid="{DCFDB1B1-4514-4C34-8C3F-9F3BC86F34E6}"/>
    <cellStyle name="20% - Accent4 2 2 4_EBT" xfId="37790" xr:uid="{A9DB8BC3-27BE-4325-855D-5332E303B353}"/>
    <cellStyle name="20% - Accent4 2 2 5" xfId="765" xr:uid="{00000000-0005-0000-0000-0000C9030000}"/>
    <cellStyle name="20% - Accent4 2 2 5 2" xfId="766" xr:uid="{00000000-0005-0000-0000-0000CA030000}"/>
    <cellStyle name="20% - Accent4 2 2 5 3" xfId="19842" xr:uid="{00000000-0005-0000-0000-0000CB030000}"/>
    <cellStyle name="20% - Accent4 2 2 5 3 2" xfId="31831" xr:uid="{8ABD8440-5ACE-402B-BA50-16CD004D62E1}"/>
    <cellStyle name="20% - Accent4 2 2 5 4" xfId="25831" xr:uid="{042E28FD-0BF5-4B8B-9B32-63EA7516DA3F}"/>
    <cellStyle name="20% - Accent4 2 2 5_EBT" xfId="37792" xr:uid="{8DC3A791-BA94-428E-BAEC-3C40FF6110CF}"/>
    <cellStyle name="20% - Accent4 2 2 6" xfId="767" xr:uid="{00000000-0005-0000-0000-0000CC030000}"/>
    <cellStyle name="20% - Accent4 2 2 6 2" xfId="768" xr:uid="{00000000-0005-0000-0000-0000CD030000}"/>
    <cellStyle name="20% - Accent4 2 2 7" xfId="769" xr:uid="{00000000-0005-0000-0000-0000CE030000}"/>
    <cellStyle name="20% - Accent4 2 2 8" xfId="19835" xr:uid="{00000000-0005-0000-0000-0000CF030000}"/>
    <cellStyle name="20% - Accent4 2 2 8 2" xfId="31824" xr:uid="{44537E30-F564-43AD-A012-3FA209B3674B}"/>
    <cellStyle name="20% - Accent4 2 2 9" xfId="25824" xr:uid="{4AA7675C-7774-4AD9-918F-0694A9AFA894}"/>
    <cellStyle name="20% - Accent4 2 2_EBT" xfId="37784" xr:uid="{6AEB6A72-6915-4975-9718-39A5021ED596}"/>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3" xr:uid="{00000000-0005-0000-0000-0000D5030000}"/>
    <cellStyle name="20% - Accent4 2 3 2 5 2" xfId="31832" xr:uid="{147801AD-1E8F-4378-ABBB-9BD32DC78CA3}"/>
    <cellStyle name="20% - Accent4 2 3 2 6" xfId="25832" xr:uid="{A26A970B-12E2-4A94-AF58-13A8274B461C}"/>
    <cellStyle name="20% - Accent4 2 3 2_EBT" xfId="37794" xr:uid="{BA886D0E-99FB-4E4F-A96D-750870AF36CC}"/>
    <cellStyle name="20% - Accent4 2 3 3" xfId="775" xr:uid="{00000000-0005-0000-0000-0000D6030000}"/>
    <cellStyle name="20% - Accent4 2 3 4" xfId="776" xr:uid="{00000000-0005-0000-0000-0000D7030000}"/>
    <cellStyle name="20% - Accent4 2 3 5" xfId="777" xr:uid="{00000000-0005-0000-0000-0000D8030000}"/>
    <cellStyle name="20% - Accent4 2 3_EBT" xfId="37793" xr:uid="{BBCF62E0-170D-4325-86C3-5E59EE1CB513}"/>
    <cellStyle name="20% - Accent4 2 4" xfId="778" xr:uid="{00000000-0005-0000-0000-0000D9030000}"/>
    <cellStyle name="20% - Accent4 2 4 2" xfId="779" xr:uid="{00000000-0005-0000-0000-0000DA030000}"/>
    <cellStyle name="20% - Accent4 2 4_EBT" xfId="37795" xr:uid="{60315004-3906-4446-82FC-3D76E964D7B9}"/>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7" xr:uid="{00000000-0005-0000-0000-0000E8030000}"/>
    <cellStyle name="20% - Accent4 3 2 2 2 2 2 2" xfId="31836" xr:uid="{43E21958-B183-402C-B7E5-009ED36A1A27}"/>
    <cellStyle name="20% - Accent4 3 2 2 2 2 3" xfId="25836" xr:uid="{51F599BA-ADD2-4EC0-9818-AC9DA9AE1DAC}"/>
    <cellStyle name="20% - Accent4 3 2 2 2 2_EBT" xfId="37799" xr:uid="{54938243-3E59-4BA5-A6E9-7E5F234F23D2}"/>
    <cellStyle name="20% - Accent4 3 2 2 2 3" xfId="793" xr:uid="{00000000-0005-0000-0000-0000E9030000}"/>
    <cellStyle name="20% - Accent4 3 2 2 2 4" xfId="19846" xr:uid="{00000000-0005-0000-0000-0000EA030000}"/>
    <cellStyle name="20% - Accent4 3 2 2 2 4 2" xfId="31835" xr:uid="{D0ED330B-B2E6-4258-A65F-B0ABAF68EF9D}"/>
    <cellStyle name="20% - Accent4 3 2 2 2 5" xfId="25835" xr:uid="{7B2A97A5-92F1-4EB6-A6A6-7155B3E3E6A7}"/>
    <cellStyle name="20% - Accent4 3 2 2 2_EBT" xfId="37798" xr:uid="{5CF9C716-AC0D-45A3-8067-93C8DEA20BEF}"/>
    <cellStyle name="20% - Accent4 3 2 2 3" xfId="794" xr:uid="{00000000-0005-0000-0000-0000EB030000}"/>
    <cellStyle name="20% - Accent4 3 2 2 3 2" xfId="795" xr:uid="{00000000-0005-0000-0000-0000EC030000}"/>
    <cellStyle name="20% - Accent4 3 2 2 3 3" xfId="19848" xr:uid="{00000000-0005-0000-0000-0000ED030000}"/>
    <cellStyle name="20% - Accent4 3 2 2 3 3 2" xfId="31837" xr:uid="{BDC85ED5-8884-4B67-9EA6-93E3D7D5F235}"/>
    <cellStyle name="20% - Accent4 3 2 2 3 4" xfId="25837" xr:uid="{79EDA71E-9AC7-4BE7-9DF1-10623D1CA11F}"/>
    <cellStyle name="20% - Accent4 3 2 2 3_EBT" xfId="37800" xr:uid="{A8ACD931-4938-4682-A40A-951484EB873A}"/>
    <cellStyle name="20% - Accent4 3 2 2 4" xfId="796" xr:uid="{00000000-0005-0000-0000-0000EE030000}"/>
    <cellStyle name="20% - Accent4 3 2 2 5" xfId="19845" xr:uid="{00000000-0005-0000-0000-0000EF030000}"/>
    <cellStyle name="20% - Accent4 3 2 2 5 2" xfId="31834" xr:uid="{77575BE7-4AD3-4215-BB0C-C953379EB1E3}"/>
    <cellStyle name="20% - Accent4 3 2 2 6" xfId="25834" xr:uid="{2BF5A2EF-C6A4-4361-A4B9-EE3392844869}"/>
    <cellStyle name="20% - Accent4 3 2 2_EBT" xfId="37797" xr:uid="{0D02D3CC-E338-4A86-8424-0BC2A6F901D1}"/>
    <cellStyle name="20% - Accent4 3 2 3" xfId="797" xr:uid="{00000000-0005-0000-0000-0000F0030000}"/>
    <cellStyle name="20% - Accent4 3 2 3 2" xfId="798" xr:uid="{00000000-0005-0000-0000-0000F1030000}"/>
    <cellStyle name="20% - Accent4 3 2 3 2 2" xfId="19850" xr:uid="{00000000-0005-0000-0000-0000F2030000}"/>
    <cellStyle name="20% - Accent4 3 2 3 2 2 2" xfId="31839" xr:uid="{98F4FDA4-90FA-4E23-9646-CD114D38655A}"/>
    <cellStyle name="20% - Accent4 3 2 3 2 3" xfId="25839" xr:uid="{D6814687-FA67-4A7D-B7F0-5771CF6AAAC5}"/>
    <cellStyle name="20% - Accent4 3 2 3 2_EBT" xfId="37802" xr:uid="{19A553FE-096B-439C-A692-651C78184F1A}"/>
    <cellStyle name="20% - Accent4 3 2 3 3" xfId="799" xr:uid="{00000000-0005-0000-0000-0000F3030000}"/>
    <cellStyle name="20% - Accent4 3 2 3 4" xfId="19849" xr:uid="{00000000-0005-0000-0000-0000F4030000}"/>
    <cellStyle name="20% - Accent4 3 2 3 4 2" xfId="31838" xr:uid="{01FDD5DD-E0D6-4D21-B718-BC4758FEA439}"/>
    <cellStyle name="20% - Accent4 3 2 3 5" xfId="25838" xr:uid="{117D7712-45F8-4F15-BF77-D8C4D9F76F3A}"/>
    <cellStyle name="20% - Accent4 3 2 3_EBT" xfId="37801" xr:uid="{B13F907A-497E-4954-803B-69EB270FF656}"/>
    <cellStyle name="20% - Accent4 3 2 4" xfId="800" xr:uid="{00000000-0005-0000-0000-0000F5030000}"/>
    <cellStyle name="20% - Accent4 3 2 4 2" xfId="801" xr:uid="{00000000-0005-0000-0000-0000F6030000}"/>
    <cellStyle name="20% - Accent4 3 2 4 3" xfId="19851" xr:uid="{00000000-0005-0000-0000-0000F7030000}"/>
    <cellStyle name="20% - Accent4 3 2 4 3 2" xfId="31840" xr:uid="{0E8B7AE1-D0C7-449B-99E3-A561B566C376}"/>
    <cellStyle name="20% - Accent4 3 2 4 4" xfId="25840" xr:uid="{08F9F888-5685-4CD6-8006-AB727718ACE3}"/>
    <cellStyle name="20% - Accent4 3 2 4_EBT" xfId="37803" xr:uid="{E35072C7-83A1-462C-963E-B22DEA3ADAB8}"/>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4" xr:uid="{00000000-0005-0000-0000-0000FD030000}"/>
    <cellStyle name="20% - Accent4 3 2 8 2" xfId="31833" xr:uid="{9F354C1C-CCEC-49F6-81DB-B7B14DBFA52D}"/>
    <cellStyle name="20% - Accent4 3 2 9" xfId="25833" xr:uid="{EC4C64AE-7214-4110-8F0E-7ADF4C988368}"/>
    <cellStyle name="20% - Accent4 3 2_EBT" xfId="37796" xr:uid="{FF727CD4-3E62-442E-A36A-34EC5DCD5A87}"/>
    <cellStyle name="20% - Accent4 3 3" xfId="807" xr:uid="{00000000-0005-0000-0000-0000FE030000}"/>
    <cellStyle name="20% - Accent4 3 3 2" xfId="808" xr:uid="{00000000-0005-0000-0000-0000FF030000}"/>
    <cellStyle name="20% - Accent4 3 3 2 2" xfId="809" xr:uid="{00000000-0005-0000-0000-000000040000}"/>
    <cellStyle name="20% - Accent4 3 3 2 2 2" xfId="19854" xr:uid="{00000000-0005-0000-0000-000001040000}"/>
    <cellStyle name="20% - Accent4 3 3 2 2 2 2" xfId="31843" xr:uid="{6C558FF9-2B1C-425F-8E59-7B5A7C1B537E}"/>
    <cellStyle name="20% - Accent4 3 3 2 2 3" xfId="25843" xr:uid="{BEEB9344-E169-40AE-B6D3-F13543202192}"/>
    <cellStyle name="20% - Accent4 3 3 2 2_EBT" xfId="37806" xr:uid="{32B515B7-8728-49E9-94CA-999E1773D328}"/>
    <cellStyle name="20% - Accent4 3 3 2 3" xfId="19853" xr:uid="{00000000-0005-0000-0000-000002040000}"/>
    <cellStyle name="20% - Accent4 3 3 2 3 2" xfId="31842" xr:uid="{D675C699-02EA-453E-BFFA-4466471BB3C4}"/>
    <cellStyle name="20% - Accent4 3 3 2 4" xfId="25842" xr:uid="{4E1A49B8-CF9D-4794-9931-C98E8AD3CD5E}"/>
    <cellStyle name="20% - Accent4 3 3 2_EBT" xfId="37805" xr:uid="{7F82110F-440C-4B26-BDC8-ACE35D52CCC1}"/>
    <cellStyle name="20% - Accent4 3 3 3" xfId="810" xr:uid="{00000000-0005-0000-0000-000003040000}"/>
    <cellStyle name="20% - Accent4 3 3 3 2" xfId="19855" xr:uid="{00000000-0005-0000-0000-000004040000}"/>
    <cellStyle name="20% - Accent4 3 3 3 2 2" xfId="31844" xr:uid="{7FECC6B5-484D-4F05-9129-6B22FA30D6F1}"/>
    <cellStyle name="20% - Accent4 3 3 3 3" xfId="25844" xr:uid="{8C401149-80FB-47C7-B282-AD3CD684A921}"/>
    <cellStyle name="20% - Accent4 3 3 3_EBT" xfId="37807" xr:uid="{784179E7-D12B-4CE5-AD22-742B0D0E2292}"/>
    <cellStyle name="20% - Accent4 3 3 4" xfId="811" xr:uid="{00000000-0005-0000-0000-000005040000}"/>
    <cellStyle name="20% - Accent4 3 3 5" xfId="19852" xr:uid="{00000000-0005-0000-0000-000006040000}"/>
    <cellStyle name="20% - Accent4 3 3 5 2" xfId="31841" xr:uid="{452A68B9-16DE-488D-AABD-05E2FFD8EFA9}"/>
    <cellStyle name="20% - Accent4 3 3 6" xfId="25841" xr:uid="{238B4CB2-3568-4E61-90B3-D15CDF795362}"/>
    <cellStyle name="20% - Accent4 3 3_EBT" xfId="37804" xr:uid="{504BE36D-5513-4832-B64A-D9BE82154CB4}"/>
    <cellStyle name="20% - Accent4 3 4" xfId="812" xr:uid="{00000000-0005-0000-0000-000007040000}"/>
    <cellStyle name="20% - Accent4 3 4 2" xfId="813" xr:uid="{00000000-0005-0000-0000-000008040000}"/>
    <cellStyle name="20% - Accent4 3 4 2 2" xfId="19857" xr:uid="{00000000-0005-0000-0000-000009040000}"/>
    <cellStyle name="20% - Accent4 3 4 2 2 2" xfId="31846" xr:uid="{63C8744A-C672-4E8A-A2DA-E70CF1DB0C80}"/>
    <cellStyle name="20% - Accent4 3 4 2 3" xfId="25846" xr:uid="{C364C65C-F566-4E0B-AC58-D06E0F9268C8}"/>
    <cellStyle name="20% - Accent4 3 4 2_EBT" xfId="37809" xr:uid="{E29705BA-2742-49EB-A5A1-EF7529150CAA}"/>
    <cellStyle name="20% - Accent4 3 4 3" xfId="814" xr:uid="{00000000-0005-0000-0000-00000A040000}"/>
    <cellStyle name="20% - Accent4 3 4 4" xfId="19856" xr:uid="{00000000-0005-0000-0000-00000B040000}"/>
    <cellStyle name="20% - Accent4 3 4 4 2" xfId="31845" xr:uid="{C06C3F2B-3150-4516-BA40-8B019E3FB9B4}"/>
    <cellStyle name="20% - Accent4 3 4 5" xfId="25845" xr:uid="{D230F156-1799-42C4-A6DB-CD8497A36A04}"/>
    <cellStyle name="20% - Accent4 3 4_EBT" xfId="37808" xr:uid="{AB08A35E-93E4-4361-A777-81622826C09A}"/>
    <cellStyle name="20% - Accent4 3 5" xfId="815" xr:uid="{00000000-0005-0000-0000-00000C040000}"/>
    <cellStyle name="20% - Accent4 3 5 2" xfId="816" xr:uid="{00000000-0005-0000-0000-00000D040000}"/>
    <cellStyle name="20% - Accent4 3 5 3" xfId="19858" xr:uid="{00000000-0005-0000-0000-00000E040000}"/>
    <cellStyle name="20% - Accent4 3 5 3 2" xfId="31847" xr:uid="{4378A89A-8BAF-4CBA-AA75-225A58214A0A}"/>
    <cellStyle name="20% - Accent4 3 5 4" xfId="25847" xr:uid="{B33C07C9-3E78-4DA1-B3F6-0ACE9895EF77}"/>
    <cellStyle name="20% - Accent4 3 5_EBT" xfId="37810" xr:uid="{EC96CC68-C308-479F-A144-42A4008B216A}"/>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2" xr:uid="{00000000-0005-0000-0000-00001B040000}"/>
    <cellStyle name="20% - Accent4 4 2 2 2 2 2 2" xfId="31851" xr:uid="{98CE0326-ABFA-450F-8806-FE8D745626F8}"/>
    <cellStyle name="20% - Accent4 4 2 2 2 2 3" xfId="25851" xr:uid="{CDF9707D-7923-42A6-ACBA-7CE781396271}"/>
    <cellStyle name="20% - Accent4 4 2 2 2 2_EBT" xfId="37814" xr:uid="{F888568D-5691-4554-96CD-6B51936FABD7}"/>
    <cellStyle name="20% - Accent4 4 2 2 2 3" xfId="829" xr:uid="{00000000-0005-0000-0000-00001C040000}"/>
    <cellStyle name="20% - Accent4 4 2 2 2 4" xfId="19861" xr:uid="{00000000-0005-0000-0000-00001D040000}"/>
    <cellStyle name="20% - Accent4 4 2 2 2 4 2" xfId="31850" xr:uid="{056AD95E-3C61-4A41-AB4D-C34A57D6109C}"/>
    <cellStyle name="20% - Accent4 4 2 2 2 5" xfId="25850" xr:uid="{3A807DE3-FD83-4E1C-97EC-5BC51A0A00E0}"/>
    <cellStyle name="20% - Accent4 4 2 2 2_EBT" xfId="37813" xr:uid="{DAEE8D41-6D74-42D4-BBA5-39B78D760CD8}"/>
    <cellStyle name="20% - Accent4 4 2 2 3" xfId="830" xr:uid="{00000000-0005-0000-0000-00001E040000}"/>
    <cellStyle name="20% - Accent4 4 2 2 3 2" xfId="831" xr:uid="{00000000-0005-0000-0000-00001F040000}"/>
    <cellStyle name="20% - Accent4 4 2 2 3 3" xfId="19863" xr:uid="{00000000-0005-0000-0000-000020040000}"/>
    <cellStyle name="20% - Accent4 4 2 2 3 3 2" xfId="31852" xr:uid="{AFA6FBC1-AB1A-417A-B8C1-E453B921201E}"/>
    <cellStyle name="20% - Accent4 4 2 2 3 4" xfId="25852" xr:uid="{02C4E14A-B480-48D4-834F-51CE8AAB5F8C}"/>
    <cellStyle name="20% - Accent4 4 2 2 3_EBT" xfId="37815" xr:uid="{ED60091D-75B3-4038-9FC7-9C568202F8CD}"/>
    <cellStyle name="20% - Accent4 4 2 2 4" xfId="832" xr:uid="{00000000-0005-0000-0000-000021040000}"/>
    <cellStyle name="20% - Accent4 4 2 2 5" xfId="19860" xr:uid="{00000000-0005-0000-0000-000022040000}"/>
    <cellStyle name="20% - Accent4 4 2 2 5 2" xfId="31849" xr:uid="{5FDFDD02-F2D1-4C63-9D73-55B61271CDEF}"/>
    <cellStyle name="20% - Accent4 4 2 2 6" xfId="25849" xr:uid="{71DFFC29-8841-4265-B85F-EDBF547D1918}"/>
    <cellStyle name="20% - Accent4 4 2 2_EBT" xfId="37812" xr:uid="{00760C7A-17BC-4576-8E27-7C7AD395F997}"/>
    <cellStyle name="20% - Accent4 4 2 3" xfId="833" xr:uid="{00000000-0005-0000-0000-000023040000}"/>
    <cellStyle name="20% - Accent4 4 2 3 2" xfId="834" xr:uid="{00000000-0005-0000-0000-000024040000}"/>
    <cellStyle name="20% - Accent4 4 2 3 2 2" xfId="19865" xr:uid="{00000000-0005-0000-0000-000025040000}"/>
    <cellStyle name="20% - Accent4 4 2 3 2 2 2" xfId="31854" xr:uid="{1857C57A-0CE1-4C1E-876F-FA3D0DFAA9BD}"/>
    <cellStyle name="20% - Accent4 4 2 3 2 3" xfId="25854" xr:uid="{B674B70D-3D65-4A28-AA65-20B9B98E9541}"/>
    <cellStyle name="20% - Accent4 4 2 3 2_EBT" xfId="37817" xr:uid="{068F1C9D-2BAA-46DD-BD35-09E229E65555}"/>
    <cellStyle name="20% - Accent4 4 2 3 3" xfId="835" xr:uid="{00000000-0005-0000-0000-000026040000}"/>
    <cellStyle name="20% - Accent4 4 2 3 4" xfId="19864" xr:uid="{00000000-0005-0000-0000-000027040000}"/>
    <cellStyle name="20% - Accent4 4 2 3 4 2" xfId="31853" xr:uid="{F39672D2-F1C8-4E60-BC32-13669DEF28F1}"/>
    <cellStyle name="20% - Accent4 4 2 3 5" xfId="25853" xr:uid="{4ADBB49A-617A-4119-9B7E-706BCC9485F7}"/>
    <cellStyle name="20% - Accent4 4 2 3_EBT" xfId="37816" xr:uid="{B2188384-8CE4-4D40-87C7-D65961CA106C}"/>
    <cellStyle name="20% - Accent4 4 2 4" xfId="836" xr:uid="{00000000-0005-0000-0000-000028040000}"/>
    <cellStyle name="20% - Accent4 4 2 4 2" xfId="837" xr:uid="{00000000-0005-0000-0000-000029040000}"/>
    <cellStyle name="20% - Accent4 4 2 4 3" xfId="19866" xr:uid="{00000000-0005-0000-0000-00002A040000}"/>
    <cellStyle name="20% - Accent4 4 2 4 3 2" xfId="31855" xr:uid="{A05D75C4-2AC2-4133-A861-ED24C00F7FA9}"/>
    <cellStyle name="20% - Accent4 4 2 4 4" xfId="25855" xr:uid="{17DB68F5-D1D6-40E4-BFF2-FC444DEB7325}"/>
    <cellStyle name="20% - Accent4 4 2 4_EBT" xfId="37818" xr:uid="{A534DC0B-37FF-4C50-9C9B-2548BCDF2093}"/>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59" xr:uid="{00000000-0005-0000-0000-000030040000}"/>
    <cellStyle name="20% - Accent4 4 2 8 2" xfId="31848" xr:uid="{A5D49408-19F0-4E66-9407-EA76392DFE3E}"/>
    <cellStyle name="20% - Accent4 4 2 9" xfId="25848" xr:uid="{09387394-1411-4A7C-9659-4F58FF7BF2A6}"/>
    <cellStyle name="20% - Accent4 4 2_EBT" xfId="37811" xr:uid="{40E499A1-A4E5-4B38-B653-4BE8CC3620E8}"/>
    <cellStyle name="20% - Accent4 4 3" xfId="843" xr:uid="{00000000-0005-0000-0000-000031040000}"/>
    <cellStyle name="20% - Accent4 4 3 2" xfId="844" xr:uid="{00000000-0005-0000-0000-000032040000}"/>
    <cellStyle name="20% - Accent4 4 3 2 2" xfId="19868" xr:uid="{00000000-0005-0000-0000-000033040000}"/>
    <cellStyle name="20% - Accent4 4 3 2 2 2" xfId="31857" xr:uid="{3749BD4D-DFD6-4256-94D6-5C4136F7585A}"/>
    <cellStyle name="20% - Accent4 4 3 2 3" xfId="25857" xr:uid="{4D70D5E1-6A97-45B0-8C7C-BDC8ED5ADF59}"/>
    <cellStyle name="20% - Accent4 4 3 2_EBT" xfId="37820" xr:uid="{A81DB9CA-BC33-4819-B0E7-8E0B91ACE0D8}"/>
    <cellStyle name="20% - Accent4 4 3 3" xfId="845" xr:uid="{00000000-0005-0000-0000-000034040000}"/>
    <cellStyle name="20% - Accent4 4 3 3 2" xfId="19869" xr:uid="{00000000-0005-0000-0000-000035040000}"/>
    <cellStyle name="20% - Accent4 4 3 3 2 2" xfId="31858" xr:uid="{650302EE-FAC7-449E-BF30-5FB8C89A5FB9}"/>
    <cellStyle name="20% - Accent4 4 3 3 3" xfId="25858" xr:uid="{64A95F97-27FC-4598-9D67-3EDB506D26C0}"/>
    <cellStyle name="20% - Accent4 4 3 3_EBT" xfId="37821" xr:uid="{D0BA6E0C-489B-47BE-9B4C-C333A515124B}"/>
    <cellStyle name="20% - Accent4 4 3 4" xfId="846" xr:uid="{00000000-0005-0000-0000-000036040000}"/>
    <cellStyle name="20% - Accent4 4 3 5" xfId="19867" xr:uid="{00000000-0005-0000-0000-000037040000}"/>
    <cellStyle name="20% - Accent4 4 3 5 2" xfId="31856" xr:uid="{3BC87404-D0D0-4179-88FB-9D979600F24B}"/>
    <cellStyle name="20% - Accent4 4 3 6" xfId="25856" xr:uid="{CAB327D4-72BB-481E-BCF4-AED1F9E6ACB4}"/>
    <cellStyle name="20% - Accent4 4 3_EBT" xfId="37819" xr:uid="{2D192355-4078-45E8-8538-1E165DBFF26F}"/>
    <cellStyle name="20% - Accent4 4 4" xfId="847" xr:uid="{00000000-0005-0000-0000-000038040000}"/>
    <cellStyle name="20% - Accent4 4 4 2" xfId="848" xr:uid="{00000000-0005-0000-0000-000039040000}"/>
    <cellStyle name="20% - Accent4 4 4 2 2" xfId="19871" xr:uid="{00000000-0005-0000-0000-00003A040000}"/>
    <cellStyle name="20% - Accent4 4 4 2 2 2" xfId="31860" xr:uid="{E6EA985C-AACF-4C25-9B0E-04EE1CB6F5B6}"/>
    <cellStyle name="20% - Accent4 4 4 2 3" xfId="25860" xr:uid="{33037323-7AED-434C-859F-39F9C2BD7729}"/>
    <cellStyle name="20% - Accent4 4 4 2_EBT" xfId="37823" xr:uid="{5FE2EA01-BCB5-4C53-B874-6805C3CA2ED3}"/>
    <cellStyle name="20% - Accent4 4 4 3" xfId="849" xr:uid="{00000000-0005-0000-0000-00003B040000}"/>
    <cellStyle name="20% - Accent4 4 4 4" xfId="19870" xr:uid="{00000000-0005-0000-0000-00003C040000}"/>
    <cellStyle name="20% - Accent4 4 4 4 2" xfId="31859" xr:uid="{BBB9D22C-53DE-4289-B07B-05B7592AAA95}"/>
    <cellStyle name="20% - Accent4 4 4 5" xfId="25859" xr:uid="{C04E4239-0175-41FC-9B50-A1F6CD2704CC}"/>
    <cellStyle name="20% - Accent4 4 4_EBT" xfId="37822" xr:uid="{4D19F57C-19A5-462D-9B06-8050EACC144E}"/>
    <cellStyle name="20% - Accent4 4 5" xfId="850" xr:uid="{00000000-0005-0000-0000-00003D040000}"/>
    <cellStyle name="20% - Accent4 4 5 2" xfId="19872" xr:uid="{00000000-0005-0000-0000-00003E040000}"/>
    <cellStyle name="20% - Accent4 4 5 2 2" xfId="31861" xr:uid="{E19204FD-A0F6-4876-AF40-DF29435984F4}"/>
    <cellStyle name="20% - Accent4 4 5 3" xfId="25861" xr:uid="{3737A4FD-5C18-4EA2-A9D2-D09E5B6AFCF2}"/>
    <cellStyle name="20% - Accent4 4 5_EBT" xfId="37824" xr:uid="{84BB7719-41AC-47CA-86CE-C79937AA6883}"/>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6" xr:uid="{00000000-0005-0000-0000-00004A040000}"/>
    <cellStyle name="20% - Accent4 5 2 2 2 2 2 2" xfId="31865" xr:uid="{C65E9FD5-73B4-4BD4-9029-DFA1835342A6}"/>
    <cellStyle name="20% - Accent4 5 2 2 2 2 3" xfId="25865" xr:uid="{98E18E1A-7E6D-4DA6-B6C6-92CBD758E84F}"/>
    <cellStyle name="20% - Accent4 5 2 2 2 2_EBT" xfId="37828" xr:uid="{0C39C9FB-05B1-40EA-A908-8CFD75CE2017}"/>
    <cellStyle name="20% - Accent4 5 2 2 2 3" xfId="19875" xr:uid="{00000000-0005-0000-0000-00004B040000}"/>
    <cellStyle name="20% - Accent4 5 2 2 2 3 2" xfId="31864" xr:uid="{C4F0FC04-AC09-49CD-96DD-7B4E4EAFAAB8}"/>
    <cellStyle name="20% - Accent4 5 2 2 2 4" xfId="25864" xr:uid="{5B2DE744-6196-40A4-AF03-541C35F154B8}"/>
    <cellStyle name="20% - Accent4 5 2 2 2_EBT" xfId="37827" xr:uid="{9F1549B9-D1A2-4AB8-A84F-68024D3E0929}"/>
    <cellStyle name="20% - Accent4 5 2 2 3" xfId="862" xr:uid="{00000000-0005-0000-0000-00004C040000}"/>
    <cellStyle name="20% - Accent4 5 2 2 3 2" xfId="19877" xr:uid="{00000000-0005-0000-0000-00004D040000}"/>
    <cellStyle name="20% - Accent4 5 2 2 3 2 2" xfId="31866" xr:uid="{58976BFE-CBE9-4995-8402-13D67878439C}"/>
    <cellStyle name="20% - Accent4 5 2 2 3 3" xfId="25866" xr:uid="{DBF4663B-E76F-44BF-8CAC-7D9AAA4E8479}"/>
    <cellStyle name="20% - Accent4 5 2 2 3_EBT" xfId="37829" xr:uid="{4C032A6F-4A84-41EF-8703-B1B037855C5E}"/>
    <cellStyle name="20% - Accent4 5 2 2 4" xfId="19874" xr:uid="{00000000-0005-0000-0000-00004E040000}"/>
    <cellStyle name="20% - Accent4 5 2 2 4 2" xfId="31863" xr:uid="{BF890835-799E-4663-86D1-0AF982EE980E}"/>
    <cellStyle name="20% - Accent4 5 2 2 5" xfId="25863" xr:uid="{ECAC979C-A747-40D2-95FA-EA77285D3A93}"/>
    <cellStyle name="20% - Accent4 5 2 2_EBT" xfId="37826" xr:uid="{F8119340-9853-45BE-BB82-A79A67F02515}"/>
    <cellStyle name="20% - Accent4 5 2 3" xfId="863" xr:uid="{00000000-0005-0000-0000-00004F040000}"/>
    <cellStyle name="20% - Accent4 5 2 3 2" xfId="864" xr:uid="{00000000-0005-0000-0000-000050040000}"/>
    <cellStyle name="20% - Accent4 5 2 3 2 2" xfId="19879" xr:uid="{00000000-0005-0000-0000-000051040000}"/>
    <cellStyle name="20% - Accent4 5 2 3 2 2 2" xfId="31868" xr:uid="{9F990443-BC78-4442-BEC4-1CD3164A550F}"/>
    <cellStyle name="20% - Accent4 5 2 3 2 3" xfId="25868" xr:uid="{1D6DBFD3-FA6E-4B3E-A19D-938CDE04698F}"/>
    <cellStyle name="20% - Accent4 5 2 3 2_EBT" xfId="37831" xr:uid="{3D3E31A2-2189-4937-AD90-B13161452E53}"/>
    <cellStyle name="20% - Accent4 5 2 3 3" xfId="19878" xr:uid="{00000000-0005-0000-0000-000052040000}"/>
    <cellStyle name="20% - Accent4 5 2 3 3 2" xfId="31867" xr:uid="{6D7CB80F-5A45-4F17-9299-F8FE67F72D74}"/>
    <cellStyle name="20% - Accent4 5 2 3 4" xfId="25867" xr:uid="{45747AE1-8778-4B8F-A577-E7C40F81A417}"/>
    <cellStyle name="20% - Accent4 5 2 3_EBT" xfId="37830" xr:uid="{8D69BB34-9E83-440B-BE09-A16B1AA359DB}"/>
    <cellStyle name="20% - Accent4 5 2 4" xfId="865" xr:uid="{00000000-0005-0000-0000-000053040000}"/>
    <cellStyle name="20% - Accent4 5 2 4 2" xfId="19880" xr:uid="{00000000-0005-0000-0000-000054040000}"/>
    <cellStyle name="20% - Accent4 5 2 4 2 2" xfId="31869" xr:uid="{50ABD4FE-4B23-4EEB-8CC3-62B09D053E67}"/>
    <cellStyle name="20% - Accent4 5 2 4 3" xfId="25869" xr:uid="{D4B39FEC-A7A1-418D-A583-6170D2822CD4}"/>
    <cellStyle name="20% - Accent4 5 2 4_EBT" xfId="37832" xr:uid="{42C843E6-B1F4-407D-9861-C3549AAE40FA}"/>
    <cellStyle name="20% - Accent4 5 2 5" xfId="866" xr:uid="{00000000-0005-0000-0000-000055040000}"/>
    <cellStyle name="20% - Accent4 5 2 6" xfId="19873" xr:uid="{00000000-0005-0000-0000-000056040000}"/>
    <cellStyle name="20% - Accent4 5 2 6 2" xfId="31862" xr:uid="{3E402E4C-BEA0-4B69-9FE0-75177DA6C40D}"/>
    <cellStyle name="20% - Accent4 5 2 7" xfId="25862" xr:uid="{5BC88A27-65CE-4BC2-8AEE-5C2B365654C7}"/>
    <cellStyle name="20% - Accent4 5 2_EBT" xfId="37825" xr:uid="{713C986F-1429-4D88-90C6-6BD1266D80E1}"/>
    <cellStyle name="20% - Accent4 5 3" xfId="867" xr:uid="{00000000-0005-0000-0000-000057040000}"/>
    <cellStyle name="20% - Accent4 5 3 2" xfId="868" xr:uid="{00000000-0005-0000-0000-000058040000}"/>
    <cellStyle name="20% - Accent4 5 3 3" xfId="19881" xr:uid="{00000000-0005-0000-0000-000059040000}"/>
    <cellStyle name="20% - Accent4 5 3 3 2" xfId="31870" xr:uid="{3BEF6A67-4474-4E59-9336-9B65A4D14A28}"/>
    <cellStyle name="20% - Accent4 5 3 4" xfId="25870" xr:uid="{0B72BDCD-49DE-4F13-8231-887ABA234E76}"/>
    <cellStyle name="20% - Accent4 5 3_EBT" xfId="37833" xr:uid="{09F78DAD-D770-43A0-8C73-BB191FAD8297}"/>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3" xr:uid="{00000000-0005-0000-0000-00005F040000}"/>
    <cellStyle name="20% - Accent4 6 2 2 2 2" xfId="31872" xr:uid="{5A72D30D-348C-4638-9541-64DA0DE7FC32}"/>
    <cellStyle name="20% - Accent4 6 2 2 3" xfId="25872" xr:uid="{84A9E092-E328-4F9E-9BD2-E2D9E68C5FBA}"/>
    <cellStyle name="20% - Accent4 6 2 2_EBT" xfId="37835" xr:uid="{E82F073D-988C-4097-9B10-BAD87277AA0B}"/>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6" xr:uid="{00000000-0005-0000-0000-000065040000}"/>
    <cellStyle name="20% - Accent4 6 3 2 2 2 2" xfId="31875" xr:uid="{C52C87DD-CEA3-4A28-93E1-FBCC2E5850C3}"/>
    <cellStyle name="20% - Accent4 6 3 2 2 3" xfId="25875" xr:uid="{C5EDE100-95C7-431F-891C-593810C0855D}"/>
    <cellStyle name="20% - Accent4 6 3 2 2_EBT" xfId="37838" xr:uid="{8BFAA0E5-48D6-4CD8-A358-D978F01AE9AD}"/>
    <cellStyle name="20% - Accent4 6 3 2 3" xfId="19885" xr:uid="{00000000-0005-0000-0000-000066040000}"/>
    <cellStyle name="20% - Accent4 6 3 2 3 2" xfId="31874" xr:uid="{9B4CFBE1-C083-4A43-9C4F-1CA4CBF4B8C8}"/>
    <cellStyle name="20% - Accent4 6 3 2 4" xfId="25874" xr:uid="{836C0FD1-966D-4E39-9253-1693022AE51C}"/>
    <cellStyle name="20% - Accent4 6 3 2_EBT" xfId="37837" xr:uid="{DA82BFE9-5073-4697-A095-0BDC7B18F339}"/>
    <cellStyle name="20% - Accent4 6 3 3" xfId="879" xr:uid="{00000000-0005-0000-0000-000067040000}"/>
    <cellStyle name="20% - Accent4 6 3 3 2" xfId="19887" xr:uid="{00000000-0005-0000-0000-000068040000}"/>
    <cellStyle name="20% - Accent4 6 3 3 2 2" xfId="31876" xr:uid="{AD80FA4D-202B-4733-8190-A62DCB8384D3}"/>
    <cellStyle name="20% - Accent4 6 3 3 3" xfId="25876" xr:uid="{E2B40DEA-DF34-4BC7-AFA3-1D3756EB9AD7}"/>
    <cellStyle name="20% - Accent4 6 3 3_EBT" xfId="37839" xr:uid="{F078135B-9094-4D52-AA43-16247519B7C0}"/>
    <cellStyle name="20% - Accent4 6 3 4" xfId="880" xr:uid="{00000000-0005-0000-0000-000069040000}"/>
    <cellStyle name="20% - Accent4 6 3 5" xfId="19884" xr:uid="{00000000-0005-0000-0000-00006A040000}"/>
    <cellStyle name="20% - Accent4 6 3 5 2" xfId="31873" xr:uid="{3D5140A1-DE4A-41E7-8214-6D1836C0B798}"/>
    <cellStyle name="20% - Accent4 6 3 6" xfId="25873" xr:uid="{B5E2C9B9-A947-4ABF-A955-5813E3D01E33}"/>
    <cellStyle name="20% - Accent4 6 3_EBT" xfId="37836" xr:uid="{3815199B-40B7-424A-92A7-FA0F35091F43}"/>
    <cellStyle name="20% - Accent4 6 4" xfId="881" xr:uid="{00000000-0005-0000-0000-00006B040000}"/>
    <cellStyle name="20% - Accent4 6 4 2" xfId="882" xr:uid="{00000000-0005-0000-0000-00006C040000}"/>
    <cellStyle name="20% - Accent4 6 4 2 2" xfId="19889" xr:uid="{00000000-0005-0000-0000-00006D040000}"/>
    <cellStyle name="20% - Accent4 6 4 2 2 2" xfId="31878" xr:uid="{0FFD2C66-83BE-4B89-B840-E3C68D2AA960}"/>
    <cellStyle name="20% - Accent4 6 4 2 3" xfId="25878" xr:uid="{604E612C-E952-4C3C-952A-6514A79D763C}"/>
    <cellStyle name="20% - Accent4 6 4 2_EBT" xfId="37841" xr:uid="{FE10F4DF-B525-4440-A95E-9D15734141F6}"/>
    <cellStyle name="20% - Accent4 6 4 3" xfId="19888" xr:uid="{00000000-0005-0000-0000-00006E040000}"/>
    <cellStyle name="20% - Accent4 6 4 3 2" xfId="31877" xr:uid="{469C5B4C-195E-404C-A6CD-70F03F1ED182}"/>
    <cellStyle name="20% - Accent4 6 4 4" xfId="25877" xr:uid="{D862E1D8-0530-4F43-9F2B-A09D5675AF37}"/>
    <cellStyle name="20% - Accent4 6 4_EBT" xfId="37840" xr:uid="{A53C1EDD-EA14-44B7-B71B-4A77DB5AEE49}"/>
    <cellStyle name="20% - Accent4 6 5" xfId="883" xr:uid="{00000000-0005-0000-0000-00006F040000}"/>
    <cellStyle name="20% - Accent4 6 5 2" xfId="19890" xr:uid="{00000000-0005-0000-0000-000070040000}"/>
    <cellStyle name="20% - Accent4 6 5 2 2" xfId="31879" xr:uid="{5714708B-FA7E-425D-AD6B-B4A2874EE768}"/>
    <cellStyle name="20% - Accent4 6 5 3" xfId="25879" xr:uid="{608B0E93-B3B5-44E2-80DC-AC6E35055F87}"/>
    <cellStyle name="20% - Accent4 6 5_EBT" xfId="37842" xr:uid="{DE472C77-45A9-4445-A9C1-48E420C24251}"/>
    <cellStyle name="20% - Accent4 6 6" xfId="884" xr:uid="{00000000-0005-0000-0000-000071040000}"/>
    <cellStyle name="20% - Accent4 6 7" xfId="19882" xr:uid="{00000000-0005-0000-0000-000072040000}"/>
    <cellStyle name="20% - Accent4 6 7 2" xfId="31871" xr:uid="{B0D50A0D-D572-45FC-A1CC-FA8DCE6A1C29}"/>
    <cellStyle name="20% - Accent4 6 8" xfId="25871" xr:uid="{4BEE9D73-7C18-471C-97B8-2F94831BF966}"/>
    <cellStyle name="20% - Accent4 6_EBT" xfId="37834" xr:uid="{A1430F02-3ABA-4095-91E6-28963574A58B}"/>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4" xr:uid="{00000000-0005-0000-0000-000077040000}"/>
    <cellStyle name="20% - Accent4 7 2 2 2 2 2" xfId="31883" xr:uid="{6CC0AEC4-9B38-4FD9-B544-3C6908436D18}"/>
    <cellStyle name="20% - Accent4 7 2 2 2 3" xfId="25883" xr:uid="{B9573BBF-F2E3-4E91-9764-C40B89C9812F}"/>
    <cellStyle name="20% - Accent4 7 2 2 2_EBT" xfId="37846" xr:uid="{1954CAEA-C4E6-49FE-850B-E982DCD78C89}"/>
    <cellStyle name="20% - Accent4 7 2 2 3" xfId="19893" xr:uid="{00000000-0005-0000-0000-000078040000}"/>
    <cellStyle name="20% - Accent4 7 2 2 3 2" xfId="31882" xr:uid="{51133AEC-AC1E-4BAB-890E-6863A090FD47}"/>
    <cellStyle name="20% - Accent4 7 2 2 4" xfId="25882" xr:uid="{8B6DFBB9-5152-483B-847A-C492B9432846}"/>
    <cellStyle name="20% - Accent4 7 2 2_EBT" xfId="37845" xr:uid="{090D4285-BFD7-41E5-ADF4-64317DF67293}"/>
    <cellStyle name="20% - Accent4 7 2 3" xfId="889" xr:uid="{00000000-0005-0000-0000-000079040000}"/>
    <cellStyle name="20% - Accent4 7 2 3 2" xfId="19895" xr:uid="{00000000-0005-0000-0000-00007A040000}"/>
    <cellStyle name="20% - Accent4 7 2 3 2 2" xfId="31884" xr:uid="{1F255710-76D2-44B5-9D32-B20DFBB8A7B5}"/>
    <cellStyle name="20% - Accent4 7 2 3 3" xfId="25884" xr:uid="{566DF4D9-E5AD-4298-A1B6-1DBA7581124A}"/>
    <cellStyle name="20% - Accent4 7 2 3_EBT" xfId="37847" xr:uid="{3918B1C8-43B6-4D47-AA23-44CD06AE75BF}"/>
    <cellStyle name="20% - Accent4 7 2 4" xfId="19892" xr:uid="{00000000-0005-0000-0000-00007B040000}"/>
    <cellStyle name="20% - Accent4 7 2 4 2" xfId="31881" xr:uid="{3D2E79A0-7CEB-4764-A2EA-BA1C0E7C0068}"/>
    <cellStyle name="20% - Accent4 7 2 5" xfId="25881" xr:uid="{E8CACC3E-7558-4338-AF68-1C92D2D35A8F}"/>
    <cellStyle name="20% - Accent4 7 2_EBT" xfId="37844" xr:uid="{721ACBCC-AF1C-4E57-8F4C-E8BC66A347AE}"/>
    <cellStyle name="20% - Accent4 7 3" xfId="890" xr:uid="{00000000-0005-0000-0000-00007C040000}"/>
    <cellStyle name="20% - Accent4 7 3 2" xfId="891" xr:uid="{00000000-0005-0000-0000-00007D040000}"/>
    <cellStyle name="20% - Accent4 7 3 2 2" xfId="19897" xr:uid="{00000000-0005-0000-0000-00007E040000}"/>
    <cellStyle name="20% - Accent4 7 3 2 2 2" xfId="31886" xr:uid="{4CF03833-AA4C-47F0-A4FD-A36866A8E01B}"/>
    <cellStyle name="20% - Accent4 7 3 2 3" xfId="25886" xr:uid="{D30F60DA-BBBD-42DB-AA1E-E7ACFCB2E0F5}"/>
    <cellStyle name="20% - Accent4 7 3 2_EBT" xfId="37849" xr:uid="{527DB344-DC0D-421A-8B3A-D84B48500B6A}"/>
    <cellStyle name="20% - Accent4 7 3 3" xfId="19896" xr:uid="{00000000-0005-0000-0000-00007F040000}"/>
    <cellStyle name="20% - Accent4 7 3 3 2" xfId="31885" xr:uid="{1E64B975-9E1D-4DD9-97D8-485BCC167788}"/>
    <cellStyle name="20% - Accent4 7 3 4" xfId="25885" xr:uid="{7E61D2E9-9EDA-4D7A-A70D-2603D70D4E91}"/>
    <cellStyle name="20% - Accent4 7 3_EBT" xfId="37848" xr:uid="{C9540E52-54D3-496D-811D-6B58F2EB1F72}"/>
    <cellStyle name="20% - Accent4 7 4" xfId="892" xr:uid="{00000000-0005-0000-0000-000080040000}"/>
    <cellStyle name="20% - Accent4 7 4 2" xfId="19898" xr:uid="{00000000-0005-0000-0000-000081040000}"/>
    <cellStyle name="20% - Accent4 7 4 2 2" xfId="31887" xr:uid="{0B1E569F-1C00-4BCD-97F0-DB0D5E9D8A80}"/>
    <cellStyle name="20% - Accent4 7 4 3" xfId="25887" xr:uid="{25A36F00-234C-4376-AD2B-1ACCD21BBD98}"/>
    <cellStyle name="20% - Accent4 7 4_EBT" xfId="37850" xr:uid="{20673C91-66A8-4E80-98C2-8DB57FA5F431}"/>
    <cellStyle name="20% - Accent4 7 5" xfId="893" xr:uid="{00000000-0005-0000-0000-000082040000}"/>
    <cellStyle name="20% - Accent4 7 6" xfId="19891" xr:uid="{00000000-0005-0000-0000-000083040000}"/>
    <cellStyle name="20% - Accent4 7 6 2" xfId="31880" xr:uid="{6616B030-C2C6-4F73-B98F-9133F1958F39}"/>
    <cellStyle name="20% - Accent4 7 7" xfId="25880" xr:uid="{4263B42E-11F1-4760-9C4D-C64746F76037}"/>
    <cellStyle name="20% - Accent4 7_EBT" xfId="37843" xr:uid="{2EE0AC25-CA33-48AB-A115-9B14AC67A46A}"/>
    <cellStyle name="20% - Accent4 8" xfId="894" xr:uid="{00000000-0005-0000-0000-000084040000}"/>
    <cellStyle name="20% - Accent4 8 2" xfId="895" xr:uid="{00000000-0005-0000-0000-000085040000}"/>
    <cellStyle name="20% - Accent4 8 3" xfId="896" xr:uid="{00000000-0005-0000-0000-000086040000}"/>
    <cellStyle name="20% - Accent4 8 3 2" xfId="19899" xr:uid="{00000000-0005-0000-0000-000087040000}"/>
    <cellStyle name="20% - Accent4 8 3 2 2" xfId="31888" xr:uid="{643FC07F-24C8-434E-B297-2A16F46CAB8B}"/>
    <cellStyle name="20% - Accent4 8 3 3" xfId="25888" xr:uid="{EF2971E7-F30C-4612-823A-E95636461C2D}"/>
    <cellStyle name="20% - Accent4 8 3_EBT" xfId="37852" xr:uid="{897A6B2C-795C-4354-9A19-1F9834557BFB}"/>
    <cellStyle name="20% - Accent4 8 4" xfId="897" xr:uid="{00000000-0005-0000-0000-000088040000}"/>
    <cellStyle name="20% - Accent4 8_EBT" xfId="37851" xr:uid="{40287D54-10F7-465E-A3EE-651E1687E2BC}"/>
    <cellStyle name="20% - Accent4 9" xfId="898" xr:uid="{00000000-0005-0000-0000-000089040000}"/>
    <cellStyle name="20% - Accent4 9 2" xfId="899" xr:uid="{00000000-0005-0000-0000-00008A040000}"/>
    <cellStyle name="20% - Accent4 9 2 2" xfId="19900" xr:uid="{00000000-0005-0000-0000-00008B040000}"/>
    <cellStyle name="20% - Accent4 9 2 2 2" xfId="31889" xr:uid="{822E50DF-05F4-44A4-B14A-A9898603ED20}"/>
    <cellStyle name="20% - Accent4 9 2 3" xfId="25889" xr:uid="{6B6A30EE-5DE5-4C90-A9D2-4E8F97F2D000}"/>
    <cellStyle name="20% - Accent4 9 2_EBT" xfId="37854" xr:uid="{E5CA34DD-2C9B-4FAF-8353-74A6CEC37145}"/>
    <cellStyle name="20% - Accent4 9 3" xfId="900" xr:uid="{00000000-0005-0000-0000-00008C040000}"/>
    <cellStyle name="20% - Accent4 9_EBT" xfId="37853" xr:uid="{5951C14A-FB5B-41D8-93DE-56741AE58819}"/>
    <cellStyle name="20% - Accent5 10" xfId="901" xr:uid="{00000000-0005-0000-0000-00008D040000}"/>
    <cellStyle name="20% - Accent5 10 2" xfId="902" xr:uid="{00000000-0005-0000-0000-00008E040000}"/>
    <cellStyle name="20% - Accent5 10 2 2" xfId="19901" xr:uid="{00000000-0005-0000-0000-00008F040000}"/>
    <cellStyle name="20% - Accent5 10 2 2 2" xfId="31890" xr:uid="{D9143157-A408-4548-8455-AB1884D75F1B}"/>
    <cellStyle name="20% - Accent5 10 2 3" xfId="25890" xr:uid="{AA6DB886-92C7-4A48-9B8A-D714E49EA116}"/>
    <cellStyle name="20% - Accent5 10 2_EBT" xfId="37856" xr:uid="{641120BB-D825-4054-9991-51ABB9100307}"/>
    <cellStyle name="20% - Accent5 10 3" xfId="903" xr:uid="{00000000-0005-0000-0000-000090040000}"/>
    <cellStyle name="20% - Accent5 10_EBT" xfId="37855" xr:uid="{055EE4DB-A285-4223-833B-76C84CB71BC5}"/>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2_EBT" xfId="37858" xr:uid="{16F17E8F-B4B1-4583-A524-BC592DC3E2C9}"/>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5" xr:uid="{00000000-0005-0000-0000-00009C040000}"/>
    <cellStyle name="20% - Accent5 2 2 3 2 2 2 2" xfId="31894" xr:uid="{CA99C663-94DE-43ED-BAFE-AF942478A3DF}"/>
    <cellStyle name="20% - Accent5 2 2 3 2 2 3" xfId="25894" xr:uid="{25D4FDEA-B5B3-45FA-9744-64FC4D4106B3}"/>
    <cellStyle name="20% - Accent5 2 2 3 2 2_EBT" xfId="37861" xr:uid="{3155ED8D-B2CF-41E7-B679-BBC7AEAC7204}"/>
    <cellStyle name="20% - Accent5 2 2 3 2 3" xfId="19904" xr:uid="{00000000-0005-0000-0000-00009D040000}"/>
    <cellStyle name="20% - Accent5 2 2 3 2 3 2" xfId="31893" xr:uid="{03BCF654-80A3-4ADA-9868-99950782F9BE}"/>
    <cellStyle name="20% - Accent5 2 2 3 2 4" xfId="25893" xr:uid="{06D16A91-ABB4-43FF-904E-286C79D82A04}"/>
    <cellStyle name="20% - Accent5 2 2 3 2_EBT" xfId="37860" xr:uid="{36978C51-2892-4CC0-BB8B-4556BA17F558}"/>
    <cellStyle name="20% - Accent5 2 2 3 3" xfId="915" xr:uid="{00000000-0005-0000-0000-00009E040000}"/>
    <cellStyle name="20% - Accent5 2 2 3 3 2" xfId="19906" xr:uid="{00000000-0005-0000-0000-00009F040000}"/>
    <cellStyle name="20% - Accent5 2 2 3 3 2 2" xfId="31895" xr:uid="{37E1ECFA-2FA4-4EA3-832F-D9DDCE3D4C07}"/>
    <cellStyle name="20% - Accent5 2 2 3 3 3" xfId="25895" xr:uid="{06A999A7-C04E-44E9-B660-5B0FBA643CE2}"/>
    <cellStyle name="20% - Accent5 2 2 3 3_EBT" xfId="37862" xr:uid="{321144C7-8777-425C-9797-AA231A2F8498}"/>
    <cellStyle name="20% - Accent5 2 2 3 4" xfId="916" xr:uid="{00000000-0005-0000-0000-0000A0040000}"/>
    <cellStyle name="20% - Accent5 2 2 3 5" xfId="19903" xr:uid="{00000000-0005-0000-0000-0000A1040000}"/>
    <cellStyle name="20% - Accent5 2 2 3 5 2" xfId="31892" xr:uid="{CE67566B-9357-494B-BDB7-E7D36FC3D505}"/>
    <cellStyle name="20% - Accent5 2 2 3 6" xfId="25892" xr:uid="{E6F71A19-592B-40AD-9197-363B05413D7D}"/>
    <cellStyle name="20% - Accent5 2 2 3_EBT" xfId="37859" xr:uid="{E4D10FAA-A558-4BB7-B4E5-437F08C5FA5F}"/>
    <cellStyle name="20% - Accent5 2 2 4" xfId="917" xr:uid="{00000000-0005-0000-0000-0000A2040000}"/>
    <cellStyle name="20% - Accent5 2 2 4 2" xfId="918" xr:uid="{00000000-0005-0000-0000-0000A3040000}"/>
    <cellStyle name="20% - Accent5 2 2 4 2 2" xfId="19908" xr:uid="{00000000-0005-0000-0000-0000A4040000}"/>
    <cellStyle name="20% - Accent5 2 2 4 2 2 2" xfId="31897" xr:uid="{9D8B845E-507E-4C2A-AEDE-CD04E5B70821}"/>
    <cellStyle name="20% - Accent5 2 2 4 2 3" xfId="25897" xr:uid="{7C2199D7-0DAA-4125-AC08-31F6EADE36FE}"/>
    <cellStyle name="20% - Accent5 2 2 4 2_EBT" xfId="37864" xr:uid="{05BAE2C3-CAB3-47DE-AD18-B0990D320BDA}"/>
    <cellStyle name="20% - Accent5 2 2 4 3" xfId="919" xr:uid="{00000000-0005-0000-0000-0000A5040000}"/>
    <cellStyle name="20% - Accent5 2 2 4 4" xfId="19907" xr:uid="{00000000-0005-0000-0000-0000A6040000}"/>
    <cellStyle name="20% - Accent5 2 2 4 4 2" xfId="31896" xr:uid="{95EB4B47-804C-4D83-9C8D-5577EE550C54}"/>
    <cellStyle name="20% - Accent5 2 2 4 5" xfId="25896" xr:uid="{D115DA1E-FB64-4FBD-9364-6A09C9CCE433}"/>
    <cellStyle name="20% - Accent5 2 2 4_EBT" xfId="37863" xr:uid="{41B98818-3658-4DFA-BD30-B471615DC82A}"/>
    <cellStyle name="20% - Accent5 2 2 5" xfId="920" xr:uid="{00000000-0005-0000-0000-0000A7040000}"/>
    <cellStyle name="20% - Accent5 2 2 5 2" xfId="921" xr:uid="{00000000-0005-0000-0000-0000A8040000}"/>
    <cellStyle name="20% - Accent5 2 2 5 3" xfId="19909" xr:uid="{00000000-0005-0000-0000-0000A9040000}"/>
    <cellStyle name="20% - Accent5 2 2 5 3 2" xfId="31898" xr:uid="{B0B348B4-2238-464C-9526-3437825CF379}"/>
    <cellStyle name="20% - Accent5 2 2 5 4" xfId="25898" xr:uid="{5D60F6C0-2617-48F4-9D7E-5CCF25CF46F8}"/>
    <cellStyle name="20% - Accent5 2 2 5_EBT" xfId="37865" xr:uid="{CD01CB12-5813-4BC7-9EBD-2ED5B98DAD96}"/>
    <cellStyle name="20% - Accent5 2 2 6" xfId="922" xr:uid="{00000000-0005-0000-0000-0000AA040000}"/>
    <cellStyle name="20% - Accent5 2 2 6 2" xfId="923" xr:uid="{00000000-0005-0000-0000-0000AB040000}"/>
    <cellStyle name="20% - Accent5 2 2 7" xfId="924" xr:uid="{00000000-0005-0000-0000-0000AC040000}"/>
    <cellStyle name="20% - Accent5 2 2 8" xfId="19902" xr:uid="{00000000-0005-0000-0000-0000AD040000}"/>
    <cellStyle name="20% - Accent5 2 2 8 2" xfId="31891" xr:uid="{F131C06E-7D76-4761-97D0-2DB1E0441963}"/>
    <cellStyle name="20% - Accent5 2 2 9" xfId="25891" xr:uid="{317A1231-BE2C-45C4-90BC-BD76120F598D}"/>
    <cellStyle name="20% - Accent5 2 2_EBT" xfId="37857" xr:uid="{7494F7B6-A1C5-4359-89A7-6D1D101AAC3C}"/>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2_EBT" xfId="37867" xr:uid="{543539E3-323B-4C45-B0BE-A20A6E501587}"/>
    <cellStyle name="20% - Accent5 2 3 3" xfId="929" xr:uid="{00000000-0005-0000-0000-0000B2040000}"/>
    <cellStyle name="20% - Accent5 2 3 4" xfId="930" xr:uid="{00000000-0005-0000-0000-0000B3040000}"/>
    <cellStyle name="20% - Accent5 2 3 5" xfId="931" xr:uid="{00000000-0005-0000-0000-0000B4040000}"/>
    <cellStyle name="20% - Accent5 2 3_EBT" xfId="37866" xr:uid="{F0227E78-3DD3-4313-80F5-D1CE88B42DE0}"/>
    <cellStyle name="20% - Accent5 2 4" xfId="932" xr:uid="{00000000-0005-0000-0000-0000B5040000}"/>
    <cellStyle name="20% - Accent5 2 4 2" xfId="933" xr:uid="{00000000-0005-0000-0000-0000B6040000}"/>
    <cellStyle name="20% - Accent5 2 4_EBT" xfId="37868" xr:uid="{7CE06140-8AD3-47CF-B7EE-06537262F9EB}"/>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3" xr:uid="{00000000-0005-0000-0000-0000C1040000}"/>
    <cellStyle name="20% - Accent5 3 2 2 2 2 2 2" xfId="31902" xr:uid="{38FCEDE7-3AED-4217-B38C-E8F344C7AEC1}"/>
    <cellStyle name="20% - Accent5 3 2 2 2 2 3" xfId="25902" xr:uid="{ED6E908E-4C10-45C7-8530-1E1312D24FE4}"/>
    <cellStyle name="20% - Accent5 3 2 2 2 2_EBT" xfId="37872" xr:uid="{795F7E61-21DE-4561-A760-24D1AE28F718}"/>
    <cellStyle name="20% - Accent5 3 2 2 2 3" xfId="944" xr:uid="{00000000-0005-0000-0000-0000C2040000}"/>
    <cellStyle name="20% - Accent5 3 2 2 2 4" xfId="19912" xr:uid="{00000000-0005-0000-0000-0000C3040000}"/>
    <cellStyle name="20% - Accent5 3 2 2 2 4 2" xfId="31901" xr:uid="{2C8AF836-7D22-424D-8FA5-F2CC33EB9A96}"/>
    <cellStyle name="20% - Accent5 3 2 2 2 5" xfId="25901" xr:uid="{340F8F4D-E4CF-4A30-A5CD-3216C9F8C1A1}"/>
    <cellStyle name="20% - Accent5 3 2 2 2_EBT" xfId="37871" xr:uid="{6849A8B3-601C-4080-B09A-79ABBC67BFB4}"/>
    <cellStyle name="20% - Accent5 3 2 2 3" xfId="945" xr:uid="{00000000-0005-0000-0000-0000C4040000}"/>
    <cellStyle name="20% - Accent5 3 2 2 3 2" xfId="946" xr:uid="{00000000-0005-0000-0000-0000C5040000}"/>
    <cellStyle name="20% - Accent5 3 2 2 3 3" xfId="19914" xr:uid="{00000000-0005-0000-0000-0000C6040000}"/>
    <cellStyle name="20% - Accent5 3 2 2 3 3 2" xfId="31903" xr:uid="{C08C7784-19F6-4241-A5F5-84E1399F69E6}"/>
    <cellStyle name="20% - Accent5 3 2 2 3 4" xfId="25903" xr:uid="{D9E52196-92C5-4BAA-9388-71CD153DD95F}"/>
    <cellStyle name="20% - Accent5 3 2 2 3_EBT" xfId="37873" xr:uid="{B35D4778-5539-4362-9D04-680EA48F8E53}"/>
    <cellStyle name="20% - Accent5 3 2 2 4" xfId="947" xr:uid="{00000000-0005-0000-0000-0000C7040000}"/>
    <cellStyle name="20% - Accent5 3 2 2 5" xfId="19911" xr:uid="{00000000-0005-0000-0000-0000C8040000}"/>
    <cellStyle name="20% - Accent5 3 2 2 5 2" xfId="31900" xr:uid="{981830E7-A886-4C7E-B770-406BA7250281}"/>
    <cellStyle name="20% - Accent5 3 2 2 6" xfId="25900" xr:uid="{66CF069C-5B8E-499A-86C2-14C799A260D1}"/>
    <cellStyle name="20% - Accent5 3 2 2_EBT" xfId="37870" xr:uid="{04B5B840-0E41-4402-B154-9379271EA8E6}"/>
    <cellStyle name="20% - Accent5 3 2 3" xfId="948" xr:uid="{00000000-0005-0000-0000-0000C9040000}"/>
    <cellStyle name="20% - Accent5 3 2 3 2" xfId="949" xr:uid="{00000000-0005-0000-0000-0000CA040000}"/>
    <cellStyle name="20% - Accent5 3 2 3 2 2" xfId="19916" xr:uid="{00000000-0005-0000-0000-0000CB040000}"/>
    <cellStyle name="20% - Accent5 3 2 3 2 2 2" xfId="31905" xr:uid="{28B23474-B729-4382-9E67-AD5F744000D9}"/>
    <cellStyle name="20% - Accent5 3 2 3 2 3" xfId="25905" xr:uid="{954A9E9A-36B7-4F9F-B7DA-53310037F2A7}"/>
    <cellStyle name="20% - Accent5 3 2 3 2_EBT" xfId="37875" xr:uid="{B33767A9-A858-40E8-97CB-633EBE1589A1}"/>
    <cellStyle name="20% - Accent5 3 2 3 3" xfId="950" xr:uid="{00000000-0005-0000-0000-0000CC040000}"/>
    <cellStyle name="20% - Accent5 3 2 3 4" xfId="19915" xr:uid="{00000000-0005-0000-0000-0000CD040000}"/>
    <cellStyle name="20% - Accent5 3 2 3 4 2" xfId="31904" xr:uid="{5EC5C3AC-C1BE-4CC4-AED7-0BF878A9DCA2}"/>
    <cellStyle name="20% - Accent5 3 2 3 5" xfId="25904" xr:uid="{87526501-3FB8-4206-9DA2-BDFD21B2E42B}"/>
    <cellStyle name="20% - Accent5 3 2 3_EBT" xfId="37874" xr:uid="{A95948BF-05A2-4E4D-9BDB-FA841D531298}"/>
    <cellStyle name="20% - Accent5 3 2 4" xfId="951" xr:uid="{00000000-0005-0000-0000-0000CE040000}"/>
    <cellStyle name="20% - Accent5 3 2 4 2" xfId="952" xr:uid="{00000000-0005-0000-0000-0000CF040000}"/>
    <cellStyle name="20% - Accent5 3 2 4 3" xfId="19917" xr:uid="{00000000-0005-0000-0000-0000D0040000}"/>
    <cellStyle name="20% - Accent5 3 2 4 3 2" xfId="31906" xr:uid="{93123067-0891-4A38-9FF3-BF42C3DB99FD}"/>
    <cellStyle name="20% - Accent5 3 2 4 4" xfId="25906" xr:uid="{31ABCE7D-68E2-4516-8306-A33DA1883BBD}"/>
    <cellStyle name="20% - Accent5 3 2 4_EBT" xfId="37876" xr:uid="{23B02AC3-3341-4B32-BDE2-F36EF9298FF3}"/>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0" xr:uid="{00000000-0005-0000-0000-0000D6040000}"/>
    <cellStyle name="20% - Accent5 3 2 8 2" xfId="31899" xr:uid="{8747BBC8-11A4-44DB-BD72-00CCBDA53FA3}"/>
    <cellStyle name="20% - Accent5 3 2 9" xfId="25899" xr:uid="{4E272EA4-9F90-41B1-B0A6-144FE840AE34}"/>
    <cellStyle name="20% - Accent5 3 2_EBT" xfId="37869" xr:uid="{36000BFD-4177-4132-A75D-BC12ADCD93B5}"/>
    <cellStyle name="20% - Accent5 3 3" xfId="958" xr:uid="{00000000-0005-0000-0000-0000D7040000}"/>
    <cellStyle name="20% - Accent5 3 3 2" xfId="959" xr:uid="{00000000-0005-0000-0000-0000D8040000}"/>
    <cellStyle name="20% - Accent5 3 3 2 2" xfId="960" xr:uid="{00000000-0005-0000-0000-0000D9040000}"/>
    <cellStyle name="20% - Accent5 3 3 2 2 2" xfId="19920" xr:uid="{00000000-0005-0000-0000-0000DA040000}"/>
    <cellStyle name="20% - Accent5 3 3 2 2 2 2" xfId="31909" xr:uid="{2F0C9308-5FFF-4CBA-B580-336859BFEA59}"/>
    <cellStyle name="20% - Accent5 3 3 2 2 3" xfId="25909" xr:uid="{DB35BDFE-7F5F-4C3F-83B4-E97504F61A1A}"/>
    <cellStyle name="20% - Accent5 3 3 2 2_EBT" xfId="37879" xr:uid="{AD0A9A4B-1C32-4A43-B389-6296CEB6C34D}"/>
    <cellStyle name="20% - Accent5 3 3 2 3" xfId="19919" xr:uid="{00000000-0005-0000-0000-0000DB040000}"/>
    <cellStyle name="20% - Accent5 3 3 2 3 2" xfId="31908" xr:uid="{1EE32825-3966-44D4-BE54-1F1D74977EAA}"/>
    <cellStyle name="20% - Accent5 3 3 2 4" xfId="25908" xr:uid="{1909A48A-63CA-4CD7-8C68-C44697EF31CD}"/>
    <cellStyle name="20% - Accent5 3 3 2_EBT" xfId="37878" xr:uid="{A9AA946D-8CD1-498E-BFAE-B416BAA15FEA}"/>
    <cellStyle name="20% - Accent5 3 3 3" xfId="961" xr:uid="{00000000-0005-0000-0000-0000DC040000}"/>
    <cellStyle name="20% - Accent5 3 3 3 2" xfId="19921" xr:uid="{00000000-0005-0000-0000-0000DD040000}"/>
    <cellStyle name="20% - Accent5 3 3 3 2 2" xfId="31910" xr:uid="{8E203DD8-7510-456B-A6CE-D7EF95B8669B}"/>
    <cellStyle name="20% - Accent5 3 3 3 3" xfId="25910" xr:uid="{716A0B3B-D06A-4C30-B55B-3BBE2EEE89B4}"/>
    <cellStyle name="20% - Accent5 3 3 3_EBT" xfId="37880" xr:uid="{4BD55458-8F4F-4F0B-B1BF-47F899A86D4F}"/>
    <cellStyle name="20% - Accent5 3 3 4" xfId="962" xr:uid="{00000000-0005-0000-0000-0000DE040000}"/>
    <cellStyle name="20% - Accent5 3 3 5" xfId="19918" xr:uid="{00000000-0005-0000-0000-0000DF040000}"/>
    <cellStyle name="20% - Accent5 3 3 5 2" xfId="31907" xr:uid="{0E00ABF9-DC63-46AD-B608-91B4EAA3F870}"/>
    <cellStyle name="20% - Accent5 3 3 6" xfId="25907" xr:uid="{F06BFD5C-EC31-44E3-8785-6A773386EB3E}"/>
    <cellStyle name="20% - Accent5 3 3_EBT" xfId="37877" xr:uid="{7F83AB5F-618C-43FB-8148-B4A44CFB3757}"/>
    <cellStyle name="20% - Accent5 3 4" xfId="963" xr:uid="{00000000-0005-0000-0000-0000E0040000}"/>
    <cellStyle name="20% - Accent5 3 4 2" xfId="964" xr:uid="{00000000-0005-0000-0000-0000E1040000}"/>
    <cellStyle name="20% - Accent5 3 4 2 2" xfId="19923" xr:uid="{00000000-0005-0000-0000-0000E2040000}"/>
    <cellStyle name="20% - Accent5 3 4 2 2 2" xfId="31912" xr:uid="{C747D23E-115F-4687-BDB0-633E61D04748}"/>
    <cellStyle name="20% - Accent5 3 4 2 3" xfId="25912" xr:uid="{2F44E90B-B701-43BF-BD48-7B3EDD98CA72}"/>
    <cellStyle name="20% - Accent5 3 4 2_EBT" xfId="37882" xr:uid="{441B2A43-13E6-4D60-9FD5-4A188E7A9F09}"/>
    <cellStyle name="20% - Accent5 3 4 3" xfId="965" xr:uid="{00000000-0005-0000-0000-0000E3040000}"/>
    <cellStyle name="20% - Accent5 3 4 4" xfId="19922" xr:uid="{00000000-0005-0000-0000-0000E4040000}"/>
    <cellStyle name="20% - Accent5 3 4 4 2" xfId="31911" xr:uid="{14C3E744-3126-41E5-A514-E843897BD64A}"/>
    <cellStyle name="20% - Accent5 3 4 5" xfId="25911" xr:uid="{144D0B88-4B99-4486-8591-17725A74D735}"/>
    <cellStyle name="20% - Accent5 3 4_EBT" xfId="37881" xr:uid="{7A16E2FE-F379-48AA-8A19-6E37C4622583}"/>
    <cellStyle name="20% - Accent5 3 5" xfId="966" xr:uid="{00000000-0005-0000-0000-0000E5040000}"/>
    <cellStyle name="20% - Accent5 3 5 2" xfId="967" xr:uid="{00000000-0005-0000-0000-0000E6040000}"/>
    <cellStyle name="20% - Accent5 3 5 3" xfId="19924" xr:uid="{00000000-0005-0000-0000-0000E7040000}"/>
    <cellStyle name="20% - Accent5 3 5 3 2" xfId="31913" xr:uid="{5E0C21BA-57D2-47F9-8034-8C736853B633}"/>
    <cellStyle name="20% - Accent5 3 5 4" xfId="25913" xr:uid="{45A1EC79-42C8-4B77-8615-E4B8CFEFEBEB}"/>
    <cellStyle name="20% - Accent5 3 5_EBT" xfId="37883" xr:uid="{97395CE4-DD09-4BD7-AB9B-FA16A064EFEA}"/>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8" xr:uid="{00000000-0005-0000-0000-0000F4040000}"/>
    <cellStyle name="20% - Accent5 4 2 2 2 2 2 2" xfId="31917" xr:uid="{0B53B019-1F4B-4786-8376-946A4291EDEE}"/>
    <cellStyle name="20% - Accent5 4 2 2 2 2 3" xfId="25917" xr:uid="{2FFDEB63-09AA-4E35-AE04-7B6AF68E5379}"/>
    <cellStyle name="20% - Accent5 4 2 2 2 2_EBT" xfId="37887" xr:uid="{92DA7017-DACA-493C-9C27-C37659E07CEB}"/>
    <cellStyle name="20% - Accent5 4 2 2 2 3" xfId="980" xr:uid="{00000000-0005-0000-0000-0000F5040000}"/>
    <cellStyle name="20% - Accent5 4 2 2 2 4" xfId="19927" xr:uid="{00000000-0005-0000-0000-0000F6040000}"/>
    <cellStyle name="20% - Accent5 4 2 2 2 4 2" xfId="31916" xr:uid="{E9B52245-E7A2-4708-98F6-FC6AC0783B05}"/>
    <cellStyle name="20% - Accent5 4 2 2 2 5" xfId="25916" xr:uid="{73FBB264-2BD4-40B8-85CC-9392DB97A4E6}"/>
    <cellStyle name="20% - Accent5 4 2 2 2_EBT" xfId="37886" xr:uid="{99818F38-301B-4E56-9D3D-288121DB792E}"/>
    <cellStyle name="20% - Accent5 4 2 2 3" xfId="981" xr:uid="{00000000-0005-0000-0000-0000F7040000}"/>
    <cellStyle name="20% - Accent5 4 2 2 3 2" xfId="982" xr:uid="{00000000-0005-0000-0000-0000F8040000}"/>
    <cellStyle name="20% - Accent5 4 2 2 3 3" xfId="19929" xr:uid="{00000000-0005-0000-0000-0000F9040000}"/>
    <cellStyle name="20% - Accent5 4 2 2 3 3 2" xfId="31918" xr:uid="{D5A910F8-ACD9-47D6-A33F-805899CD125E}"/>
    <cellStyle name="20% - Accent5 4 2 2 3 4" xfId="25918" xr:uid="{E9D7A3CD-9163-4BF0-A6D5-74901450D2D2}"/>
    <cellStyle name="20% - Accent5 4 2 2 3_EBT" xfId="37888" xr:uid="{5D15BC6F-A198-4BAF-9AB0-F3328B3EB0B9}"/>
    <cellStyle name="20% - Accent5 4 2 2 4" xfId="983" xr:uid="{00000000-0005-0000-0000-0000FA040000}"/>
    <cellStyle name="20% - Accent5 4 2 2 5" xfId="19926" xr:uid="{00000000-0005-0000-0000-0000FB040000}"/>
    <cellStyle name="20% - Accent5 4 2 2 5 2" xfId="31915" xr:uid="{A314FE60-EA20-4A55-A3D4-376D8072BEF9}"/>
    <cellStyle name="20% - Accent5 4 2 2 6" xfId="25915" xr:uid="{3F1051E8-FFC5-4FE9-89E2-6CB912646414}"/>
    <cellStyle name="20% - Accent5 4 2 2_EBT" xfId="37885" xr:uid="{6B7C4C6B-1DF9-4124-ADB9-5A801A43DB0A}"/>
    <cellStyle name="20% - Accent5 4 2 3" xfId="984" xr:uid="{00000000-0005-0000-0000-0000FC040000}"/>
    <cellStyle name="20% - Accent5 4 2 3 2" xfId="985" xr:uid="{00000000-0005-0000-0000-0000FD040000}"/>
    <cellStyle name="20% - Accent5 4 2 3 2 2" xfId="19931" xr:uid="{00000000-0005-0000-0000-0000FE040000}"/>
    <cellStyle name="20% - Accent5 4 2 3 2 2 2" xfId="31920" xr:uid="{9682472D-D78C-4838-8D39-611665B965F9}"/>
    <cellStyle name="20% - Accent5 4 2 3 2 3" xfId="25920" xr:uid="{C0BF6011-E235-41A6-9D94-5A4754A13F27}"/>
    <cellStyle name="20% - Accent5 4 2 3 2_EBT" xfId="37890" xr:uid="{B3B44A6E-FFA6-4B15-99E6-333FCC4B17ED}"/>
    <cellStyle name="20% - Accent5 4 2 3 3" xfId="986" xr:uid="{00000000-0005-0000-0000-0000FF040000}"/>
    <cellStyle name="20% - Accent5 4 2 3 4" xfId="19930" xr:uid="{00000000-0005-0000-0000-000000050000}"/>
    <cellStyle name="20% - Accent5 4 2 3 4 2" xfId="31919" xr:uid="{39125A46-B366-4771-BFF0-5106C2E2D4FF}"/>
    <cellStyle name="20% - Accent5 4 2 3 5" xfId="25919" xr:uid="{D72CDA2E-8099-477C-980E-A23478020D35}"/>
    <cellStyle name="20% - Accent5 4 2 3_EBT" xfId="37889" xr:uid="{16F7A2FD-EAEE-4F6F-87AD-B22E42D3FFCF}"/>
    <cellStyle name="20% - Accent5 4 2 4" xfId="987" xr:uid="{00000000-0005-0000-0000-000001050000}"/>
    <cellStyle name="20% - Accent5 4 2 4 2" xfId="988" xr:uid="{00000000-0005-0000-0000-000002050000}"/>
    <cellStyle name="20% - Accent5 4 2 4 3" xfId="19932" xr:uid="{00000000-0005-0000-0000-000003050000}"/>
    <cellStyle name="20% - Accent5 4 2 4 3 2" xfId="31921" xr:uid="{B2E9C0E2-860F-48D2-AD0C-AA62F592E107}"/>
    <cellStyle name="20% - Accent5 4 2 4 4" xfId="25921" xr:uid="{ED861C2D-1D78-4040-8B2E-0603B028B741}"/>
    <cellStyle name="20% - Accent5 4 2 4_EBT" xfId="37891" xr:uid="{B3DB9EBC-522F-4356-9BA0-BD45A34054B2}"/>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5" xr:uid="{00000000-0005-0000-0000-000009050000}"/>
    <cellStyle name="20% - Accent5 4 2 8 2" xfId="31914" xr:uid="{80E5BF8A-D0DF-488F-ABE4-084A444AAB25}"/>
    <cellStyle name="20% - Accent5 4 2 9" xfId="25914" xr:uid="{DFAF55A3-6360-4AD4-BBCC-603B20F65A51}"/>
    <cellStyle name="20% - Accent5 4 2_EBT" xfId="37884" xr:uid="{40D02F85-2620-4312-B235-F903761E0972}"/>
    <cellStyle name="20% - Accent5 4 3" xfId="994" xr:uid="{00000000-0005-0000-0000-00000A050000}"/>
    <cellStyle name="20% - Accent5 4 3 2" xfId="995" xr:uid="{00000000-0005-0000-0000-00000B050000}"/>
    <cellStyle name="20% - Accent5 4 3 2 2" xfId="19934" xr:uid="{00000000-0005-0000-0000-00000C050000}"/>
    <cellStyle name="20% - Accent5 4 3 2 2 2" xfId="31923" xr:uid="{25CC0CEE-3763-49C4-8104-0955D5B3C2B3}"/>
    <cellStyle name="20% - Accent5 4 3 2 3" xfId="25923" xr:uid="{7D438C04-A9FD-4883-8D51-5F946CD6693D}"/>
    <cellStyle name="20% - Accent5 4 3 2_EBT" xfId="37893" xr:uid="{F75E4279-E4DA-4840-B4DC-2674F1EA6C8D}"/>
    <cellStyle name="20% - Accent5 4 3 3" xfId="996" xr:uid="{00000000-0005-0000-0000-00000D050000}"/>
    <cellStyle name="20% - Accent5 4 3 3 2" xfId="19935" xr:uid="{00000000-0005-0000-0000-00000E050000}"/>
    <cellStyle name="20% - Accent5 4 3 3 2 2" xfId="31924" xr:uid="{212172C2-CCFC-4A25-B142-BE541A09D1B1}"/>
    <cellStyle name="20% - Accent5 4 3 3 3" xfId="25924" xr:uid="{25C18D91-EEB2-4739-8809-13AE47294060}"/>
    <cellStyle name="20% - Accent5 4 3 3_EBT" xfId="37894" xr:uid="{54D892F0-C15D-4805-9670-DE2349E08D8F}"/>
    <cellStyle name="20% - Accent5 4 3 4" xfId="997" xr:uid="{00000000-0005-0000-0000-00000F050000}"/>
    <cellStyle name="20% - Accent5 4 3 5" xfId="19933" xr:uid="{00000000-0005-0000-0000-000010050000}"/>
    <cellStyle name="20% - Accent5 4 3 5 2" xfId="31922" xr:uid="{B9C1F7A2-DA3F-4814-A8E0-474CEA8AE4F9}"/>
    <cellStyle name="20% - Accent5 4 3 6" xfId="25922" xr:uid="{67C03A5D-CDED-4055-B7C8-1AB9BFFF0CAD}"/>
    <cellStyle name="20% - Accent5 4 3_EBT" xfId="37892" xr:uid="{587D1EB4-C1D7-4F1E-9F30-54042834ADE4}"/>
    <cellStyle name="20% - Accent5 4 4" xfId="998" xr:uid="{00000000-0005-0000-0000-000011050000}"/>
    <cellStyle name="20% - Accent5 4 4 2" xfId="999" xr:uid="{00000000-0005-0000-0000-000012050000}"/>
    <cellStyle name="20% - Accent5 4 4 2 2" xfId="19937" xr:uid="{00000000-0005-0000-0000-000013050000}"/>
    <cellStyle name="20% - Accent5 4 4 2 2 2" xfId="31926" xr:uid="{5F64AD2D-FA89-4EC3-B514-FABA2E66FAB0}"/>
    <cellStyle name="20% - Accent5 4 4 2 3" xfId="25926" xr:uid="{1722773B-EC71-4BFF-A1F2-453782176025}"/>
    <cellStyle name="20% - Accent5 4 4 2_EBT" xfId="37896" xr:uid="{7B6656A3-FE9F-4353-A0E4-2E49C2EA22BA}"/>
    <cellStyle name="20% - Accent5 4 4 3" xfId="1000" xr:uid="{00000000-0005-0000-0000-000014050000}"/>
    <cellStyle name="20% - Accent5 4 4 4" xfId="19936" xr:uid="{00000000-0005-0000-0000-000015050000}"/>
    <cellStyle name="20% - Accent5 4 4 4 2" xfId="31925" xr:uid="{F8A3D081-BAD1-46A0-B5CD-1E6AA76510AF}"/>
    <cellStyle name="20% - Accent5 4 4 5" xfId="25925" xr:uid="{756F0892-AD9E-4E17-B9A3-526A75023EA9}"/>
    <cellStyle name="20% - Accent5 4 4_EBT" xfId="37895" xr:uid="{0DE565A8-8C3C-4CB4-B392-CCEB1961F500}"/>
    <cellStyle name="20% - Accent5 4 5" xfId="1001" xr:uid="{00000000-0005-0000-0000-000016050000}"/>
    <cellStyle name="20% - Accent5 4 5 2" xfId="19938" xr:uid="{00000000-0005-0000-0000-000017050000}"/>
    <cellStyle name="20% - Accent5 4 5 2 2" xfId="31927" xr:uid="{05BE38BA-71DE-426B-8ECC-1544A14C4EEA}"/>
    <cellStyle name="20% - Accent5 4 5 3" xfId="25927" xr:uid="{A17DC5EE-68D7-448A-ADE5-AF95E938144C}"/>
    <cellStyle name="20% - Accent5 4 5_EBT" xfId="37897" xr:uid="{51A89B48-FB7B-4825-92C5-5E92029851D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0" xr:uid="{00000000-0005-0000-0000-000021050000}"/>
    <cellStyle name="20% - Accent5 5 2 2 2 2" xfId="31929" xr:uid="{D75516B4-9BEC-4C97-9BEC-44041C0D8E09}"/>
    <cellStyle name="20% - Accent5 5 2 2 3" xfId="25929" xr:uid="{BA22F4A9-454F-471C-B5DB-AC388A6C7950}"/>
    <cellStyle name="20% - Accent5 5 2 2_EBT" xfId="37899" xr:uid="{D0C10BD7-8503-4811-9A67-567CA8C717D0}"/>
    <cellStyle name="20% - Accent5 5 2 3" xfId="1011" xr:uid="{00000000-0005-0000-0000-000022050000}"/>
    <cellStyle name="20% - Accent5 5 2 3 2" xfId="19941" xr:uid="{00000000-0005-0000-0000-000023050000}"/>
    <cellStyle name="20% - Accent5 5 2 3 2 2" xfId="31930" xr:uid="{C8A92A81-A3D9-4532-9899-12E0BD31B489}"/>
    <cellStyle name="20% - Accent5 5 2 3 3" xfId="25930" xr:uid="{D77B4B9A-D379-463B-AFDE-04D0D521AC7A}"/>
    <cellStyle name="20% - Accent5 5 2 3_EBT" xfId="37900" xr:uid="{F7AE179A-A396-4E1F-B023-11C590A3288B}"/>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4" xr:uid="{00000000-0005-0000-0000-000029050000}"/>
    <cellStyle name="20% - Accent5 5 3 2 2 2 2" xfId="31933" xr:uid="{B27B527C-AAAE-4C84-B968-BDB0F88F901B}"/>
    <cellStyle name="20% - Accent5 5 3 2 2 3" xfId="25933" xr:uid="{8C384625-1ED8-441B-B07E-D13C09DC588E}"/>
    <cellStyle name="20% - Accent5 5 3 2 2_EBT" xfId="37903" xr:uid="{878DDDE4-E716-45FB-AB5B-CA37824E941B}"/>
    <cellStyle name="20% - Accent5 5 3 2 3" xfId="19943" xr:uid="{00000000-0005-0000-0000-00002A050000}"/>
    <cellStyle name="20% - Accent5 5 3 2 3 2" xfId="31932" xr:uid="{C1975D41-3178-4324-9B4B-48EC9C8F0680}"/>
    <cellStyle name="20% - Accent5 5 3 2 4" xfId="25932" xr:uid="{707E169B-1AE0-4B09-955A-F9D1B9973A73}"/>
    <cellStyle name="20% - Accent5 5 3 2_EBT" xfId="37902" xr:uid="{2599B23C-4AC6-4527-B6B5-779EFF8C2CB4}"/>
    <cellStyle name="20% - Accent5 5 3 3" xfId="1017" xr:uid="{00000000-0005-0000-0000-00002B050000}"/>
    <cellStyle name="20% - Accent5 5 3 3 2" xfId="19945" xr:uid="{00000000-0005-0000-0000-00002C050000}"/>
    <cellStyle name="20% - Accent5 5 3 3 2 2" xfId="31934" xr:uid="{6EDF97B2-0459-4719-BAD8-793B6793800D}"/>
    <cellStyle name="20% - Accent5 5 3 3 3" xfId="25934" xr:uid="{D7FB8977-6857-401E-A717-6B6400DEA9CE}"/>
    <cellStyle name="20% - Accent5 5 3 3_EBT" xfId="37904" xr:uid="{3CF3E821-A129-4063-B3B3-3D6BB0986F33}"/>
    <cellStyle name="20% - Accent5 5 3 4" xfId="1018" xr:uid="{00000000-0005-0000-0000-00002D050000}"/>
    <cellStyle name="20% - Accent5 5 3 5" xfId="19942" xr:uid="{00000000-0005-0000-0000-00002E050000}"/>
    <cellStyle name="20% - Accent5 5 3 5 2" xfId="31931" xr:uid="{8A2C7F49-5567-48DC-8A65-CE35866EC6D9}"/>
    <cellStyle name="20% - Accent5 5 3 6" xfId="25931" xr:uid="{A576706D-492E-41D4-98C5-4053CAA2F280}"/>
    <cellStyle name="20% - Accent5 5 3_EBT" xfId="37901" xr:uid="{4F74A59A-5152-4F09-BDF6-0F68BB5E2F96}"/>
    <cellStyle name="20% - Accent5 5 4" xfId="1019" xr:uid="{00000000-0005-0000-0000-00002F050000}"/>
    <cellStyle name="20% - Accent5 5 4 2" xfId="1020" xr:uid="{00000000-0005-0000-0000-000030050000}"/>
    <cellStyle name="20% - Accent5 5 4 2 2" xfId="19947" xr:uid="{00000000-0005-0000-0000-000031050000}"/>
    <cellStyle name="20% - Accent5 5 4 2 2 2" xfId="31936" xr:uid="{1B45A874-D213-47BD-93C1-6889172E555F}"/>
    <cellStyle name="20% - Accent5 5 4 2 3" xfId="25936" xr:uid="{EAA6732A-08C5-46A4-8679-7D18F421E53B}"/>
    <cellStyle name="20% - Accent5 5 4 2_EBT" xfId="37906" xr:uid="{E48088C6-A1CB-466F-82BB-3FD177471A80}"/>
    <cellStyle name="20% - Accent5 5 4 3" xfId="19946" xr:uid="{00000000-0005-0000-0000-000032050000}"/>
    <cellStyle name="20% - Accent5 5 4 3 2" xfId="31935" xr:uid="{35E11D7B-75BD-42EC-8B86-47AAB697BB18}"/>
    <cellStyle name="20% - Accent5 5 4 4" xfId="25935" xr:uid="{196047EB-9505-4DF2-BF42-86A47C1E06CF}"/>
    <cellStyle name="20% - Accent5 5 4_EBT" xfId="37905" xr:uid="{A5B971F0-43CF-4CAB-806E-6CB8903FC94A}"/>
    <cellStyle name="20% - Accent5 5 5" xfId="1021" xr:uid="{00000000-0005-0000-0000-000033050000}"/>
    <cellStyle name="20% - Accent5 5 5 2" xfId="19948" xr:uid="{00000000-0005-0000-0000-000034050000}"/>
    <cellStyle name="20% - Accent5 5 5 2 2" xfId="31937" xr:uid="{7E934CF3-BD19-474E-B78C-7DB05FCFC718}"/>
    <cellStyle name="20% - Accent5 5 5 3" xfId="25937" xr:uid="{74733A49-7D79-475B-AE8C-F4EA6E55CBEA}"/>
    <cellStyle name="20% - Accent5 5 5_EBT" xfId="37907" xr:uid="{4A8B3AC2-E82B-4438-947E-E4872D157C04}"/>
    <cellStyle name="20% - Accent5 5 6" xfId="1022" xr:uid="{00000000-0005-0000-0000-000035050000}"/>
    <cellStyle name="20% - Accent5 5 7" xfId="19939" xr:uid="{00000000-0005-0000-0000-000036050000}"/>
    <cellStyle name="20% - Accent5 5 7 2" xfId="31928" xr:uid="{ACEF4611-F7EC-448E-B370-967BDC993826}"/>
    <cellStyle name="20% - Accent5 5 8" xfId="25928" xr:uid="{F08671DB-9307-4988-B915-8D4E4D8CFDAD}"/>
    <cellStyle name="20% - Accent5 5_EBT" xfId="37898" xr:uid="{782C2B4F-F5A5-4242-B7F7-31C80C4803B9}"/>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2" xr:uid="{00000000-0005-0000-0000-00003B050000}"/>
    <cellStyle name="20% - Accent5 6 2 2 2 2 2" xfId="31941" xr:uid="{958015BA-FB3A-4E59-8F30-5CC3F0850F92}"/>
    <cellStyle name="20% - Accent5 6 2 2 2 3" xfId="25941" xr:uid="{B117FA33-002F-4A5F-B1D5-C10104EE632F}"/>
    <cellStyle name="20% - Accent5 6 2 2 2_EBT" xfId="37911" xr:uid="{6D471F45-93B4-4B0D-AC95-AE75470183DB}"/>
    <cellStyle name="20% - Accent5 6 2 2 3" xfId="19951" xr:uid="{00000000-0005-0000-0000-00003C050000}"/>
    <cellStyle name="20% - Accent5 6 2 2 3 2" xfId="31940" xr:uid="{05FF268C-6BB7-4A5E-9B30-DE7F14841EDA}"/>
    <cellStyle name="20% - Accent5 6 2 2 4" xfId="25940" xr:uid="{7A162D3E-1511-4B74-A7C3-8A58F166106E}"/>
    <cellStyle name="20% - Accent5 6 2 2_EBT" xfId="37910" xr:uid="{B2A15939-5998-485F-9CAE-0F024FAEAE6B}"/>
    <cellStyle name="20% - Accent5 6 2 3" xfId="1027" xr:uid="{00000000-0005-0000-0000-00003D050000}"/>
    <cellStyle name="20% - Accent5 6 2 3 2" xfId="19953" xr:uid="{00000000-0005-0000-0000-00003E050000}"/>
    <cellStyle name="20% - Accent5 6 2 3 2 2" xfId="31942" xr:uid="{FB1B031A-8F1E-4F24-9022-8B6EC00EE6DE}"/>
    <cellStyle name="20% - Accent5 6 2 3 3" xfId="25942" xr:uid="{33658764-20DE-405B-A8CF-C1848EAF68CA}"/>
    <cellStyle name="20% - Accent5 6 2 3_EBT" xfId="37912" xr:uid="{BE3B022F-CF52-4B89-9D2E-6BB05342ADE1}"/>
    <cellStyle name="20% - Accent5 6 2 4" xfId="1028" xr:uid="{00000000-0005-0000-0000-00003F050000}"/>
    <cellStyle name="20% - Accent5 6 2 5" xfId="19950" xr:uid="{00000000-0005-0000-0000-000040050000}"/>
    <cellStyle name="20% - Accent5 6 2 5 2" xfId="31939" xr:uid="{485A0CDB-3205-466C-870C-15FEEC7B70BF}"/>
    <cellStyle name="20% - Accent5 6 2 6" xfId="25939" xr:uid="{CD203471-C955-4D4B-980E-9C032FF6E700}"/>
    <cellStyle name="20% - Accent5 6 2_EBT" xfId="37909" xr:uid="{E71C4EB3-19EA-4188-9B5E-9EC5A29E769D}"/>
    <cellStyle name="20% - Accent5 6 3" xfId="1029" xr:uid="{00000000-0005-0000-0000-000041050000}"/>
    <cellStyle name="20% - Accent5 6 3 2" xfId="1030" xr:uid="{00000000-0005-0000-0000-000042050000}"/>
    <cellStyle name="20% - Accent5 6 3 2 2" xfId="19955" xr:uid="{00000000-0005-0000-0000-000043050000}"/>
    <cellStyle name="20% - Accent5 6 3 2 2 2" xfId="31944" xr:uid="{902FE2CD-5123-4C6A-8D08-2A79D6EB7C94}"/>
    <cellStyle name="20% - Accent5 6 3 2 3" xfId="25944" xr:uid="{B00ADD90-8128-4EF1-A9DC-E1CF9B29F0E6}"/>
    <cellStyle name="20% - Accent5 6 3 2_EBT" xfId="37914" xr:uid="{EE3FE055-D690-4C39-A268-70D0CA9DC38B}"/>
    <cellStyle name="20% - Accent5 6 3 3" xfId="1031" xr:uid="{00000000-0005-0000-0000-000044050000}"/>
    <cellStyle name="20% - Accent5 6 3 4" xfId="19954" xr:uid="{00000000-0005-0000-0000-000045050000}"/>
    <cellStyle name="20% - Accent5 6 3 4 2" xfId="31943" xr:uid="{B33AFA60-BB96-4CDA-AE7F-1839081C46C8}"/>
    <cellStyle name="20% - Accent5 6 3 5" xfId="25943" xr:uid="{BA76FC10-2FC7-48E4-AA0E-66B7C398EF76}"/>
    <cellStyle name="20% - Accent5 6 3_EBT" xfId="37913" xr:uid="{4DB5B205-A1FF-4A96-9331-30C4832B3C89}"/>
    <cellStyle name="20% - Accent5 6 4" xfId="1032" xr:uid="{00000000-0005-0000-0000-000046050000}"/>
    <cellStyle name="20% - Accent5 6 4 2" xfId="19956" xr:uid="{00000000-0005-0000-0000-000047050000}"/>
    <cellStyle name="20% - Accent5 6 4 2 2" xfId="31945" xr:uid="{A4F6F667-4982-4EDA-ABB0-AF1437C0A0E9}"/>
    <cellStyle name="20% - Accent5 6 4 3" xfId="25945" xr:uid="{91482525-72AA-4939-8C44-74D4D05A8C9B}"/>
    <cellStyle name="20% - Accent5 6 4_EBT" xfId="37915" xr:uid="{AD2E9D86-A115-4CCE-B556-9E53528A8786}"/>
    <cellStyle name="20% - Accent5 6 5" xfId="1033" xr:uid="{00000000-0005-0000-0000-000048050000}"/>
    <cellStyle name="20% - Accent5 6 6" xfId="19949" xr:uid="{00000000-0005-0000-0000-000049050000}"/>
    <cellStyle name="20% - Accent5 6 6 2" xfId="31938" xr:uid="{F4F5DC1E-D1CB-4BA9-A2D8-046ABB07267A}"/>
    <cellStyle name="20% - Accent5 6 7" xfId="25938" xr:uid="{DF4AA61E-59FC-4E69-B7E5-171DCCFB4BF5}"/>
    <cellStyle name="20% - Accent5 6_EBT" xfId="37908" xr:uid="{BB2BDDA4-AA60-48F5-897D-8EC18C4BBC3E}"/>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0" xr:uid="{00000000-0005-0000-0000-00004E050000}"/>
    <cellStyle name="20% - Accent5 7 2 2 2 2 2" xfId="31949" xr:uid="{E866ED28-26E6-470E-AAD1-FA7AB27D80B4}"/>
    <cellStyle name="20% - Accent5 7 2 2 2 3" xfId="25949" xr:uid="{FF350332-6FCE-4A60-860F-89CE1DE28446}"/>
    <cellStyle name="20% - Accent5 7 2 2 2_EBT" xfId="37919" xr:uid="{7BF664F0-146B-468E-AAA5-E8DCBDC4DD96}"/>
    <cellStyle name="20% - Accent5 7 2 2 3" xfId="19959" xr:uid="{00000000-0005-0000-0000-00004F050000}"/>
    <cellStyle name="20% - Accent5 7 2 2 3 2" xfId="31948" xr:uid="{905C1954-A0E3-4693-8582-942709F425AA}"/>
    <cellStyle name="20% - Accent5 7 2 2 4" xfId="25948" xr:uid="{7264AF87-8EE1-4940-AF5A-59329EAF7DF8}"/>
    <cellStyle name="20% - Accent5 7 2 2_EBT" xfId="37918" xr:uid="{A8CE472E-39DE-46AC-8764-D42369C67A86}"/>
    <cellStyle name="20% - Accent5 7 2 3" xfId="1038" xr:uid="{00000000-0005-0000-0000-000050050000}"/>
    <cellStyle name="20% - Accent5 7 2 3 2" xfId="19961" xr:uid="{00000000-0005-0000-0000-000051050000}"/>
    <cellStyle name="20% - Accent5 7 2 3 2 2" xfId="31950" xr:uid="{63DB81DA-221B-4E81-AE2E-79ADCB67618B}"/>
    <cellStyle name="20% - Accent5 7 2 3 3" xfId="25950" xr:uid="{128CE519-7BAF-4E26-8F93-75AA86D7E400}"/>
    <cellStyle name="20% - Accent5 7 2 3_EBT" xfId="37920" xr:uid="{CC9243C8-86A5-4E9C-A207-A24C877922DA}"/>
    <cellStyle name="20% - Accent5 7 2 4" xfId="19958" xr:uid="{00000000-0005-0000-0000-000052050000}"/>
    <cellStyle name="20% - Accent5 7 2 4 2" xfId="31947" xr:uid="{663DF0B5-D8CB-489F-818B-7D7A2576A95F}"/>
    <cellStyle name="20% - Accent5 7 2 5" xfId="25947" xr:uid="{1B615284-B904-4F66-9547-421BC338F803}"/>
    <cellStyle name="20% - Accent5 7 2_EBT" xfId="37917" xr:uid="{53960EB8-2D13-4E6B-A65B-F1FA8ED7B4F3}"/>
    <cellStyle name="20% - Accent5 7 3" xfId="1039" xr:uid="{00000000-0005-0000-0000-000053050000}"/>
    <cellStyle name="20% - Accent5 7 3 2" xfId="1040" xr:uid="{00000000-0005-0000-0000-000054050000}"/>
    <cellStyle name="20% - Accent5 7 3 2 2" xfId="19963" xr:uid="{00000000-0005-0000-0000-000055050000}"/>
    <cellStyle name="20% - Accent5 7 3 2 2 2" xfId="31952" xr:uid="{496938CC-80B5-4490-90DF-144D545E5D31}"/>
    <cellStyle name="20% - Accent5 7 3 2 3" xfId="25952" xr:uid="{29AB3A0C-7B5A-4552-BCC1-1945722926BF}"/>
    <cellStyle name="20% - Accent5 7 3 2_EBT" xfId="37922" xr:uid="{3FECF3BE-2673-4B8D-9070-70F978A2E566}"/>
    <cellStyle name="20% - Accent5 7 3 3" xfId="19962" xr:uid="{00000000-0005-0000-0000-000056050000}"/>
    <cellStyle name="20% - Accent5 7 3 3 2" xfId="31951" xr:uid="{4A632E32-B73C-430C-9462-1F3B0A383121}"/>
    <cellStyle name="20% - Accent5 7 3 4" xfId="25951" xr:uid="{0E2F2C8D-3941-4FF0-96FE-897C9D51F6EA}"/>
    <cellStyle name="20% - Accent5 7 3_EBT" xfId="37921" xr:uid="{D16D4D9D-785E-4FC2-BFC5-15CCD3D68600}"/>
    <cellStyle name="20% - Accent5 7 4" xfId="1041" xr:uid="{00000000-0005-0000-0000-000057050000}"/>
    <cellStyle name="20% - Accent5 7 4 2" xfId="19964" xr:uid="{00000000-0005-0000-0000-000058050000}"/>
    <cellStyle name="20% - Accent5 7 4 2 2" xfId="31953" xr:uid="{F83F82E4-E149-49C8-9BF0-A62916357792}"/>
    <cellStyle name="20% - Accent5 7 4 3" xfId="25953" xr:uid="{4E3DFFCB-C994-41A5-A34F-E9EB67F27B6E}"/>
    <cellStyle name="20% - Accent5 7 4_EBT" xfId="37923" xr:uid="{4A0855CC-4228-4BF5-8D73-C3FB18AD6A89}"/>
    <cellStyle name="20% - Accent5 7 5" xfId="1042" xr:uid="{00000000-0005-0000-0000-000059050000}"/>
    <cellStyle name="20% - Accent5 7 6" xfId="19957" xr:uid="{00000000-0005-0000-0000-00005A050000}"/>
    <cellStyle name="20% - Accent5 7 6 2" xfId="31946" xr:uid="{7B1E8DEE-B39D-48A9-9437-7F8886136ACF}"/>
    <cellStyle name="20% - Accent5 7 7" xfId="25946" xr:uid="{9B306925-2E55-40B2-BCF5-AAEC55FF88BA}"/>
    <cellStyle name="20% - Accent5 7_EBT" xfId="37916" xr:uid="{F75A774D-1FE1-4223-81DC-B8C9D4EAB4B6}"/>
    <cellStyle name="20% - Accent5 8" xfId="1043" xr:uid="{00000000-0005-0000-0000-00005B050000}"/>
    <cellStyle name="20% - Accent5 8 2" xfId="1044" xr:uid="{00000000-0005-0000-0000-00005C050000}"/>
    <cellStyle name="20% - Accent5 8 3" xfId="1045" xr:uid="{00000000-0005-0000-0000-00005D050000}"/>
    <cellStyle name="20% - Accent5 8 3 2" xfId="19965" xr:uid="{00000000-0005-0000-0000-00005E050000}"/>
    <cellStyle name="20% - Accent5 8 3 2 2" xfId="31954" xr:uid="{1793B69A-222E-4877-AD59-5AAAEFB21425}"/>
    <cellStyle name="20% - Accent5 8 3 3" xfId="25954" xr:uid="{62E2C56B-EDC1-4BF6-BE8D-8AE88917AE40}"/>
    <cellStyle name="20% - Accent5 8 3_EBT" xfId="37925" xr:uid="{F1F5B9ED-EDB1-45A3-B139-D2121A7BD714}"/>
    <cellStyle name="20% - Accent5 8 4" xfId="1046" xr:uid="{00000000-0005-0000-0000-00005F050000}"/>
    <cellStyle name="20% - Accent5 8_EBT" xfId="37924" xr:uid="{FB077A84-F71F-49DC-A619-3E1D429539A1}"/>
    <cellStyle name="20% - Accent5 9" xfId="1047" xr:uid="{00000000-0005-0000-0000-000060050000}"/>
    <cellStyle name="20% - Accent5 9 2" xfId="1048" xr:uid="{00000000-0005-0000-0000-000061050000}"/>
    <cellStyle name="20% - Accent5 9 2 2" xfId="19966" xr:uid="{00000000-0005-0000-0000-000062050000}"/>
    <cellStyle name="20% - Accent5 9 2 2 2" xfId="31955" xr:uid="{807125D0-4822-435B-8A3A-C95A3187B093}"/>
    <cellStyle name="20% - Accent5 9 2 3" xfId="25955" xr:uid="{9E634909-0BC7-434A-B084-FC8372369527}"/>
    <cellStyle name="20% - Accent5 9 2_EBT" xfId="37927" xr:uid="{005B7D07-F732-48DC-861F-6C8530118920}"/>
    <cellStyle name="20% - Accent5 9 3" xfId="1049" xr:uid="{00000000-0005-0000-0000-000063050000}"/>
    <cellStyle name="20% - Accent5 9_EBT" xfId="37926" xr:uid="{8630EC23-E9DB-4456-9FEC-587CEAAD6DCD}"/>
    <cellStyle name="20% - Accent6 10" xfId="1050" xr:uid="{00000000-0005-0000-0000-000064050000}"/>
    <cellStyle name="20% - Accent6 10 2" xfId="1051" xr:uid="{00000000-0005-0000-0000-000065050000}"/>
    <cellStyle name="20% - Accent6 10 2 2" xfId="19967" xr:uid="{00000000-0005-0000-0000-000066050000}"/>
    <cellStyle name="20% - Accent6 10 2 2 2" xfId="31956" xr:uid="{BD172E91-37F6-4114-B78D-8A5327E52D2B}"/>
    <cellStyle name="20% - Accent6 10 2 3" xfId="25956" xr:uid="{4932D73A-5F49-480C-B047-0E50D0F9E4C0}"/>
    <cellStyle name="20% - Accent6 10 2_EBT" xfId="37929" xr:uid="{8DDF5252-2EDD-47ED-8765-C9BCD6C12B5C}"/>
    <cellStyle name="20% - Accent6 10 3" xfId="1052" xr:uid="{00000000-0005-0000-0000-000067050000}"/>
    <cellStyle name="20% - Accent6 10_EBT" xfId="37928" xr:uid="{7DC60D68-E25B-46FF-98A6-A109D3B11626}"/>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2_EBT" xfId="37931" xr:uid="{42B45179-4B60-4965-8543-D227CF293DA1}"/>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1" xr:uid="{00000000-0005-0000-0000-000073050000}"/>
    <cellStyle name="20% - Accent6 2 2 3 2 2 2 2" xfId="31960" xr:uid="{D654E401-B10A-4FF4-8145-AF0167EE4651}"/>
    <cellStyle name="20% - Accent6 2 2 3 2 2 3" xfId="25960" xr:uid="{0DD99B2F-4524-4DFA-B969-B5B1B590CABD}"/>
    <cellStyle name="20% - Accent6 2 2 3 2 2_EBT" xfId="37934" xr:uid="{B755BC33-D0BC-4B48-A349-36395AE90976}"/>
    <cellStyle name="20% - Accent6 2 2 3 2 3" xfId="19970" xr:uid="{00000000-0005-0000-0000-000074050000}"/>
    <cellStyle name="20% - Accent6 2 2 3 2 3 2" xfId="31959" xr:uid="{D7DF4294-82AE-4AB7-9C70-0736903C3E3E}"/>
    <cellStyle name="20% - Accent6 2 2 3 2 4" xfId="25959" xr:uid="{92790DE7-914B-4842-B1DE-BA1503E56BE2}"/>
    <cellStyle name="20% - Accent6 2 2 3 2_EBT" xfId="37933" xr:uid="{E505ED36-CEA1-49B5-BE01-6236E53803CF}"/>
    <cellStyle name="20% - Accent6 2 2 3 3" xfId="1064" xr:uid="{00000000-0005-0000-0000-000075050000}"/>
    <cellStyle name="20% - Accent6 2 2 3 3 2" xfId="19972" xr:uid="{00000000-0005-0000-0000-000076050000}"/>
    <cellStyle name="20% - Accent6 2 2 3 3 2 2" xfId="31961" xr:uid="{481A3D96-3E3C-4002-8E92-5BDA550432CD}"/>
    <cellStyle name="20% - Accent6 2 2 3 3 3" xfId="25961" xr:uid="{875D1F16-18F5-4B49-AACB-B156A19B131F}"/>
    <cellStyle name="20% - Accent6 2 2 3 3_EBT" xfId="37935" xr:uid="{F7651774-94EB-4E8A-87BC-45CBC3F2320C}"/>
    <cellStyle name="20% - Accent6 2 2 3 4" xfId="1065" xr:uid="{00000000-0005-0000-0000-000077050000}"/>
    <cellStyle name="20% - Accent6 2 2 3 5" xfId="19969" xr:uid="{00000000-0005-0000-0000-000078050000}"/>
    <cellStyle name="20% - Accent6 2 2 3 5 2" xfId="31958" xr:uid="{3636AD41-2E3D-42EF-8286-B74C0A246428}"/>
    <cellStyle name="20% - Accent6 2 2 3 6" xfId="25958" xr:uid="{732BE065-7DFE-4CA1-913C-A0736598893E}"/>
    <cellStyle name="20% - Accent6 2 2 3_EBT" xfId="37932" xr:uid="{BC92011D-9DCE-44D1-9293-85F23F3ED4A9}"/>
    <cellStyle name="20% - Accent6 2 2 4" xfId="1066" xr:uid="{00000000-0005-0000-0000-000079050000}"/>
    <cellStyle name="20% - Accent6 2 2 4 2" xfId="1067" xr:uid="{00000000-0005-0000-0000-00007A050000}"/>
    <cellStyle name="20% - Accent6 2 2 4 2 2" xfId="19974" xr:uid="{00000000-0005-0000-0000-00007B050000}"/>
    <cellStyle name="20% - Accent6 2 2 4 2 2 2" xfId="31963" xr:uid="{139D0471-CC0E-436A-B0D4-7FD5E751CFCD}"/>
    <cellStyle name="20% - Accent6 2 2 4 2 3" xfId="25963" xr:uid="{53C72122-0874-40B9-ACD2-C5D88A0E486B}"/>
    <cellStyle name="20% - Accent6 2 2 4 2_EBT" xfId="37937" xr:uid="{72C97EE1-7B6C-43A6-8DF6-0768F4E7C4EC}"/>
    <cellStyle name="20% - Accent6 2 2 4 3" xfId="1068" xr:uid="{00000000-0005-0000-0000-00007C050000}"/>
    <cellStyle name="20% - Accent6 2 2 4 4" xfId="19973" xr:uid="{00000000-0005-0000-0000-00007D050000}"/>
    <cellStyle name="20% - Accent6 2 2 4 4 2" xfId="31962" xr:uid="{D5D78DE4-F744-427A-9466-5EEF474E2E19}"/>
    <cellStyle name="20% - Accent6 2 2 4 5" xfId="25962" xr:uid="{BCA62139-AD56-4AD0-9C30-5A0FE19683F1}"/>
    <cellStyle name="20% - Accent6 2 2 4_EBT" xfId="37936" xr:uid="{1583FBC0-D469-4877-8F93-5EEFA29B7332}"/>
    <cellStyle name="20% - Accent6 2 2 5" xfId="1069" xr:uid="{00000000-0005-0000-0000-00007E050000}"/>
    <cellStyle name="20% - Accent6 2 2 5 2" xfId="1070" xr:uid="{00000000-0005-0000-0000-00007F050000}"/>
    <cellStyle name="20% - Accent6 2 2 5 3" xfId="19975" xr:uid="{00000000-0005-0000-0000-000080050000}"/>
    <cellStyle name="20% - Accent6 2 2 5 3 2" xfId="31964" xr:uid="{EB071043-AF7F-46ED-B025-7854BC41242F}"/>
    <cellStyle name="20% - Accent6 2 2 5 4" xfId="25964" xr:uid="{F1EE5D25-897D-4F54-A124-10679BCF91A4}"/>
    <cellStyle name="20% - Accent6 2 2 5_EBT" xfId="37938" xr:uid="{7602267A-EC99-411F-972A-112841179A8C}"/>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8" xr:uid="{00000000-0005-0000-0000-000084050000}"/>
    <cellStyle name="20% - Accent6 2 2 8 2" xfId="31957" xr:uid="{D9AD3AAE-612B-4A4D-B952-26558EF00F3F}"/>
    <cellStyle name="20% - Accent6 2 2 9" xfId="25957" xr:uid="{C494F0CF-2BE1-4AD3-B83C-AC29EBE9B6AC}"/>
    <cellStyle name="20% - Accent6 2 2_EBT" xfId="37930" xr:uid="{A39CD06B-3F96-4B8A-A63F-6B03C6B16C8E}"/>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2_EBT" xfId="37940" xr:uid="{4BB9F4FE-99D6-4DC0-A0E8-6260409C3BE9}"/>
    <cellStyle name="20% - Accent6 2 3 3" xfId="1078" xr:uid="{00000000-0005-0000-0000-000089050000}"/>
    <cellStyle name="20% - Accent6 2 3 4" xfId="1079" xr:uid="{00000000-0005-0000-0000-00008A050000}"/>
    <cellStyle name="20% - Accent6 2 3 5" xfId="1080" xr:uid="{00000000-0005-0000-0000-00008B050000}"/>
    <cellStyle name="20% - Accent6 2 3_EBT" xfId="37939" xr:uid="{C86A937B-83C3-447B-9FBB-AD58B4B89887}"/>
    <cellStyle name="20% - Accent6 2 4" xfId="1081" xr:uid="{00000000-0005-0000-0000-00008C050000}"/>
    <cellStyle name="20% - Accent6 2 4 2" xfId="1082" xr:uid="{00000000-0005-0000-0000-00008D050000}"/>
    <cellStyle name="20% - Accent6 2 4_EBT" xfId="37941" xr:uid="{68618557-87F7-408C-95D1-4230BE05146F}"/>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79" xr:uid="{00000000-0005-0000-0000-000098050000}"/>
    <cellStyle name="20% - Accent6 3 2 2 2 2 2 2" xfId="31968" xr:uid="{1BAF8F3E-6AB4-4958-8599-373DA4BC59B4}"/>
    <cellStyle name="20% - Accent6 3 2 2 2 2 3" xfId="25968" xr:uid="{70330A61-B93A-48AA-8E10-87231DBC21FD}"/>
    <cellStyle name="20% - Accent6 3 2 2 2 2_EBT" xfId="37945" xr:uid="{F22DDFA0-3AE1-4596-8176-7E716FE02264}"/>
    <cellStyle name="20% - Accent6 3 2 2 2 3" xfId="1093" xr:uid="{00000000-0005-0000-0000-000099050000}"/>
    <cellStyle name="20% - Accent6 3 2 2 2 4" xfId="19978" xr:uid="{00000000-0005-0000-0000-00009A050000}"/>
    <cellStyle name="20% - Accent6 3 2 2 2 4 2" xfId="31967" xr:uid="{D1B98CAE-B1CB-4AD6-90A3-2E7C391C685C}"/>
    <cellStyle name="20% - Accent6 3 2 2 2 5" xfId="25967" xr:uid="{8C42321C-5E46-40CA-ADB9-AEFA3271352A}"/>
    <cellStyle name="20% - Accent6 3 2 2 2_EBT" xfId="37944" xr:uid="{5C3C920F-5B81-4D52-A232-5BEC50C0C0A7}"/>
    <cellStyle name="20% - Accent6 3 2 2 3" xfId="1094" xr:uid="{00000000-0005-0000-0000-00009B050000}"/>
    <cellStyle name="20% - Accent6 3 2 2 3 2" xfId="1095" xr:uid="{00000000-0005-0000-0000-00009C050000}"/>
    <cellStyle name="20% - Accent6 3 2 2 3 3" xfId="19980" xr:uid="{00000000-0005-0000-0000-00009D050000}"/>
    <cellStyle name="20% - Accent6 3 2 2 3 3 2" xfId="31969" xr:uid="{DCCB8F97-3D6D-4B00-9402-390DA7500D79}"/>
    <cellStyle name="20% - Accent6 3 2 2 3 4" xfId="25969" xr:uid="{82A070C4-336D-4F81-AC13-E9E4E37514CC}"/>
    <cellStyle name="20% - Accent6 3 2 2 3_EBT" xfId="37946" xr:uid="{E517C324-410B-40DF-A1ED-F525A2939BB1}"/>
    <cellStyle name="20% - Accent6 3 2 2 4" xfId="1096" xr:uid="{00000000-0005-0000-0000-00009E050000}"/>
    <cellStyle name="20% - Accent6 3 2 2 5" xfId="19977" xr:uid="{00000000-0005-0000-0000-00009F050000}"/>
    <cellStyle name="20% - Accent6 3 2 2 5 2" xfId="31966" xr:uid="{DF522B4C-83BA-4B74-B081-460C4C3802C5}"/>
    <cellStyle name="20% - Accent6 3 2 2 6" xfId="25966" xr:uid="{BDDB4CF0-332F-4494-B2CD-B7A5E45F107A}"/>
    <cellStyle name="20% - Accent6 3 2 2_EBT" xfId="37943" xr:uid="{B7E7366F-FF94-42C7-9BCB-1C72BE70E476}"/>
    <cellStyle name="20% - Accent6 3 2 3" xfId="1097" xr:uid="{00000000-0005-0000-0000-0000A0050000}"/>
    <cellStyle name="20% - Accent6 3 2 3 2" xfId="1098" xr:uid="{00000000-0005-0000-0000-0000A1050000}"/>
    <cellStyle name="20% - Accent6 3 2 3 2 2" xfId="19982" xr:uid="{00000000-0005-0000-0000-0000A2050000}"/>
    <cellStyle name="20% - Accent6 3 2 3 2 2 2" xfId="31971" xr:uid="{97D3746B-DD8E-40C8-A626-066FC639F2DD}"/>
    <cellStyle name="20% - Accent6 3 2 3 2 3" xfId="25971" xr:uid="{E3D97E77-E6CC-48DE-92EC-83E0A7854D16}"/>
    <cellStyle name="20% - Accent6 3 2 3 2_EBT" xfId="37948" xr:uid="{A1237648-E07D-4352-BE65-10127C29F361}"/>
    <cellStyle name="20% - Accent6 3 2 3 3" xfId="1099" xr:uid="{00000000-0005-0000-0000-0000A3050000}"/>
    <cellStyle name="20% - Accent6 3 2 3 4" xfId="19981" xr:uid="{00000000-0005-0000-0000-0000A4050000}"/>
    <cellStyle name="20% - Accent6 3 2 3 4 2" xfId="31970" xr:uid="{1A9B270D-7728-4452-83F1-4FF919A5DEA6}"/>
    <cellStyle name="20% - Accent6 3 2 3 5" xfId="25970" xr:uid="{E3EA46C0-1A93-4AD2-8EC8-8F99E31A74AC}"/>
    <cellStyle name="20% - Accent6 3 2 3_EBT" xfId="37947" xr:uid="{41F87BC3-FF25-447A-91BC-B63D2E6B74C2}"/>
    <cellStyle name="20% - Accent6 3 2 4" xfId="1100" xr:uid="{00000000-0005-0000-0000-0000A5050000}"/>
    <cellStyle name="20% - Accent6 3 2 4 2" xfId="1101" xr:uid="{00000000-0005-0000-0000-0000A6050000}"/>
    <cellStyle name="20% - Accent6 3 2 4 3" xfId="19983" xr:uid="{00000000-0005-0000-0000-0000A7050000}"/>
    <cellStyle name="20% - Accent6 3 2 4 3 2" xfId="31972" xr:uid="{C78C5BE0-0F27-47AE-964A-817AE97666C6}"/>
    <cellStyle name="20% - Accent6 3 2 4 4" xfId="25972" xr:uid="{B0040FC8-FA4C-46C0-AC4A-344872AD92C2}"/>
    <cellStyle name="20% - Accent6 3 2 4_EBT" xfId="37949" xr:uid="{B232F8D1-D2AE-4771-81BC-CD3E830B30A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6" xr:uid="{00000000-0005-0000-0000-0000AD050000}"/>
    <cellStyle name="20% - Accent6 3 2 8 2" xfId="31965" xr:uid="{32BFC04E-3C58-4622-884F-B79561838A1E}"/>
    <cellStyle name="20% - Accent6 3 2 9" xfId="25965" xr:uid="{CDD8E951-C0EF-47A2-A460-CD1D4B7A496D}"/>
    <cellStyle name="20% - Accent6 3 2_EBT" xfId="37942" xr:uid="{F9A2908E-3B18-4E71-8436-B16C3F6760D4}"/>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6" xr:uid="{00000000-0005-0000-0000-0000B1050000}"/>
    <cellStyle name="20% - Accent6 3 3 2 2 2 2" xfId="31975" xr:uid="{D5724072-AC0C-4A8D-A39B-B9AB59C8FD8E}"/>
    <cellStyle name="20% - Accent6 3 3 2 2 3" xfId="25975" xr:uid="{421FA1FF-90E0-44D5-B4D5-53D4F403D374}"/>
    <cellStyle name="20% - Accent6 3 3 2 2_EBT" xfId="37952" xr:uid="{7B2AAFA1-7FB1-4BA3-869F-26029C4D1578}"/>
    <cellStyle name="20% - Accent6 3 3 2 3" xfId="19985" xr:uid="{00000000-0005-0000-0000-0000B2050000}"/>
    <cellStyle name="20% - Accent6 3 3 2 3 2" xfId="31974" xr:uid="{DB393A10-D634-4953-ABD6-0ECD04DC23D6}"/>
    <cellStyle name="20% - Accent6 3 3 2 4" xfId="25974" xr:uid="{F3F0D3D7-57C4-495D-9A98-21C38B6A72B5}"/>
    <cellStyle name="20% - Accent6 3 3 2_EBT" xfId="37951" xr:uid="{167A206C-00E2-4A16-96C3-028A341DD2DD}"/>
    <cellStyle name="20% - Accent6 3 3 3" xfId="1110" xr:uid="{00000000-0005-0000-0000-0000B3050000}"/>
    <cellStyle name="20% - Accent6 3 3 3 2" xfId="19987" xr:uid="{00000000-0005-0000-0000-0000B4050000}"/>
    <cellStyle name="20% - Accent6 3 3 3 2 2" xfId="31976" xr:uid="{D1B6F056-06A2-43E3-A9E3-C89BA9DF0848}"/>
    <cellStyle name="20% - Accent6 3 3 3 3" xfId="25976" xr:uid="{A02BE6CB-DFA5-44DA-83AC-19FAD2BE46ED}"/>
    <cellStyle name="20% - Accent6 3 3 3_EBT" xfId="37953" xr:uid="{E348C736-9E2A-4E08-BCC3-2102A45D9BE7}"/>
    <cellStyle name="20% - Accent6 3 3 4" xfId="1111" xr:uid="{00000000-0005-0000-0000-0000B5050000}"/>
    <cellStyle name="20% - Accent6 3 3 5" xfId="19984" xr:uid="{00000000-0005-0000-0000-0000B6050000}"/>
    <cellStyle name="20% - Accent6 3 3 5 2" xfId="31973" xr:uid="{7F8C2B74-516A-40E9-89A3-6B8CDABC9A19}"/>
    <cellStyle name="20% - Accent6 3 3 6" xfId="25973" xr:uid="{7CFA368F-6612-49A7-8163-DE9F3E2C5035}"/>
    <cellStyle name="20% - Accent6 3 3_EBT" xfId="37950" xr:uid="{6C28A488-4162-4B60-8A59-809DBBB40AC3}"/>
    <cellStyle name="20% - Accent6 3 4" xfId="1112" xr:uid="{00000000-0005-0000-0000-0000B7050000}"/>
    <cellStyle name="20% - Accent6 3 4 2" xfId="1113" xr:uid="{00000000-0005-0000-0000-0000B8050000}"/>
    <cellStyle name="20% - Accent6 3 4 2 2" xfId="19989" xr:uid="{00000000-0005-0000-0000-0000B9050000}"/>
    <cellStyle name="20% - Accent6 3 4 2 2 2" xfId="31978" xr:uid="{EA58BAF3-55BC-4E3E-A58C-770F98A59418}"/>
    <cellStyle name="20% - Accent6 3 4 2 3" xfId="25978" xr:uid="{294C0805-BAFD-421F-84D7-EF266B2821D5}"/>
    <cellStyle name="20% - Accent6 3 4 2_EBT" xfId="37955" xr:uid="{6854869D-DBA4-4375-A332-8985ECFAE6BA}"/>
    <cellStyle name="20% - Accent6 3 4 3" xfId="1114" xr:uid="{00000000-0005-0000-0000-0000BA050000}"/>
    <cellStyle name="20% - Accent6 3 4 4" xfId="19988" xr:uid="{00000000-0005-0000-0000-0000BB050000}"/>
    <cellStyle name="20% - Accent6 3 4 4 2" xfId="31977" xr:uid="{9EA3266A-B324-42B5-B1CF-EB4FC83E4D31}"/>
    <cellStyle name="20% - Accent6 3 4 5" xfId="25977" xr:uid="{4C8D3817-083A-4E49-BB4B-4C45DE914A57}"/>
    <cellStyle name="20% - Accent6 3 4_EBT" xfId="37954" xr:uid="{5223F344-0164-46CE-BB62-BA2F282EF13C}"/>
    <cellStyle name="20% - Accent6 3 5" xfId="1115" xr:uid="{00000000-0005-0000-0000-0000BC050000}"/>
    <cellStyle name="20% - Accent6 3 5 2" xfId="1116" xr:uid="{00000000-0005-0000-0000-0000BD050000}"/>
    <cellStyle name="20% - Accent6 3 5 3" xfId="19990" xr:uid="{00000000-0005-0000-0000-0000BE050000}"/>
    <cellStyle name="20% - Accent6 3 5 3 2" xfId="31979" xr:uid="{94B49C04-770A-4F46-8665-F0E49D29B8F5}"/>
    <cellStyle name="20% - Accent6 3 5 4" xfId="25979" xr:uid="{CB01AEFB-92AD-4AA2-9083-3DF05571BDBF}"/>
    <cellStyle name="20% - Accent6 3 5_EBT" xfId="37956" xr:uid="{715CF2B8-E2BD-4FF7-8719-E7CA109EF36D}"/>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4" xr:uid="{00000000-0005-0000-0000-0000CB050000}"/>
    <cellStyle name="20% - Accent6 4 2 2 2 2 2 2" xfId="31983" xr:uid="{B7534855-7840-4F88-A61C-99EA9E7CC11D}"/>
    <cellStyle name="20% - Accent6 4 2 2 2 2 3" xfId="25983" xr:uid="{AD51EC85-446B-4580-B19A-0AB718287483}"/>
    <cellStyle name="20% - Accent6 4 2 2 2 2_EBT" xfId="37960" xr:uid="{9072BFB4-DDCF-4363-88E4-279EDF16A830}"/>
    <cellStyle name="20% - Accent6 4 2 2 2 3" xfId="1129" xr:uid="{00000000-0005-0000-0000-0000CC050000}"/>
    <cellStyle name="20% - Accent6 4 2 2 2 4" xfId="19993" xr:uid="{00000000-0005-0000-0000-0000CD050000}"/>
    <cellStyle name="20% - Accent6 4 2 2 2 4 2" xfId="31982" xr:uid="{A2EF5AB8-73FB-4190-9D86-096FE1A5EA22}"/>
    <cellStyle name="20% - Accent6 4 2 2 2 5" xfId="25982" xr:uid="{5C257D22-BB36-4D52-8EBE-EC175E3F879F}"/>
    <cellStyle name="20% - Accent6 4 2 2 2_EBT" xfId="37959" xr:uid="{47DAF85C-E21C-4D64-8818-4728A67B1E0F}"/>
    <cellStyle name="20% - Accent6 4 2 2 3" xfId="1130" xr:uid="{00000000-0005-0000-0000-0000CE050000}"/>
    <cellStyle name="20% - Accent6 4 2 2 3 2" xfId="1131" xr:uid="{00000000-0005-0000-0000-0000CF050000}"/>
    <cellStyle name="20% - Accent6 4 2 2 3 3" xfId="19995" xr:uid="{00000000-0005-0000-0000-0000D0050000}"/>
    <cellStyle name="20% - Accent6 4 2 2 3 3 2" xfId="31984" xr:uid="{4702EA6E-B09C-4D62-828F-17378DD7D248}"/>
    <cellStyle name="20% - Accent6 4 2 2 3 4" xfId="25984" xr:uid="{629B28D9-F418-470A-9424-ADEA5D6473BF}"/>
    <cellStyle name="20% - Accent6 4 2 2 3_EBT" xfId="37961" xr:uid="{765E6296-DBCF-4794-978D-254C3CB0C106}"/>
    <cellStyle name="20% - Accent6 4 2 2 4" xfId="1132" xr:uid="{00000000-0005-0000-0000-0000D1050000}"/>
    <cellStyle name="20% - Accent6 4 2 2 5" xfId="19992" xr:uid="{00000000-0005-0000-0000-0000D2050000}"/>
    <cellStyle name="20% - Accent6 4 2 2 5 2" xfId="31981" xr:uid="{7047B1FD-14C1-4921-8E5B-217AB5F7D2B4}"/>
    <cellStyle name="20% - Accent6 4 2 2 6" xfId="25981" xr:uid="{0A36C586-82FF-4C53-8119-D54016274205}"/>
    <cellStyle name="20% - Accent6 4 2 2_EBT" xfId="37958" xr:uid="{22A93023-B642-4336-B649-87969EB1AAC2}"/>
    <cellStyle name="20% - Accent6 4 2 3" xfId="1133" xr:uid="{00000000-0005-0000-0000-0000D3050000}"/>
    <cellStyle name="20% - Accent6 4 2 3 2" xfId="1134" xr:uid="{00000000-0005-0000-0000-0000D4050000}"/>
    <cellStyle name="20% - Accent6 4 2 3 2 2" xfId="19997" xr:uid="{00000000-0005-0000-0000-0000D5050000}"/>
    <cellStyle name="20% - Accent6 4 2 3 2 2 2" xfId="31986" xr:uid="{D24CEA15-BB45-4624-92F8-40ED5FA6981D}"/>
    <cellStyle name="20% - Accent6 4 2 3 2 3" xfId="25986" xr:uid="{358CAFD1-0A10-43E6-A088-1D44357D76AA}"/>
    <cellStyle name="20% - Accent6 4 2 3 2_EBT" xfId="37963" xr:uid="{89CE91BA-C1B2-4E31-9043-7267C78DAE8B}"/>
    <cellStyle name="20% - Accent6 4 2 3 3" xfId="1135" xr:uid="{00000000-0005-0000-0000-0000D6050000}"/>
    <cellStyle name="20% - Accent6 4 2 3 4" xfId="19996" xr:uid="{00000000-0005-0000-0000-0000D7050000}"/>
    <cellStyle name="20% - Accent6 4 2 3 4 2" xfId="31985" xr:uid="{49C28765-E3CF-4C38-A6F2-1C499F702BE7}"/>
    <cellStyle name="20% - Accent6 4 2 3 5" xfId="25985" xr:uid="{B35F793B-8CBA-40A3-952E-B75386F05F4F}"/>
    <cellStyle name="20% - Accent6 4 2 3_EBT" xfId="37962" xr:uid="{0954D4F4-CC28-4F44-98DF-6344F7A53BBD}"/>
    <cellStyle name="20% - Accent6 4 2 4" xfId="1136" xr:uid="{00000000-0005-0000-0000-0000D8050000}"/>
    <cellStyle name="20% - Accent6 4 2 4 2" xfId="1137" xr:uid="{00000000-0005-0000-0000-0000D9050000}"/>
    <cellStyle name="20% - Accent6 4 2 4 3" xfId="19998" xr:uid="{00000000-0005-0000-0000-0000DA050000}"/>
    <cellStyle name="20% - Accent6 4 2 4 3 2" xfId="31987" xr:uid="{64C47C53-A3E2-4A3D-B3CD-33084A5D616C}"/>
    <cellStyle name="20% - Accent6 4 2 4 4" xfId="25987" xr:uid="{C890EBD5-1355-4C57-88D4-01EECE3BC3C5}"/>
    <cellStyle name="20% - Accent6 4 2 4_EBT" xfId="37964" xr:uid="{4244964B-A17B-4AC0-B931-D4DCB558C764}"/>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1" xr:uid="{00000000-0005-0000-0000-0000E0050000}"/>
    <cellStyle name="20% - Accent6 4 2 8 2" xfId="31980" xr:uid="{3E28FE03-D9FC-4524-8AF0-9FAC2A94B687}"/>
    <cellStyle name="20% - Accent6 4 2 9" xfId="25980" xr:uid="{9429A5D9-7D04-419B-A0C1-FEA9F74D5C8E}"/>
    <cellStyle name="20% - Accent6 4 2_EBT" xfId="37957" xr:uid="{B96DADA3-7E53-4EF3-8F9A-71DD8B66ADD9}"/>
    <cellStyle name="20% - Accent6 4 3" xfId="1143" xr:uid="{00000000-0005-0000-0000-0000E1050000}"/>
    <cellStyle name="20% - Accent6 4 3 2" xfId="1144" xr:uid="{00000000-0005-0000-0000-0000E2050000}"/>
    <cellStyle name="20% - Accent6 4 3 2 2" xfId="20000" xr:uid="{00000000-0005-0000-0000-0000E3050000}"/>
    <cellStyle name="20% - Accent6 4 3 2 2 2" xfId="31989" xr:uid="{8F207C9C-8F4F-4FD2-BF7E-AF0CD9C9B24C}"/>
    <cellStyle name="20% - Accent6 4 3 2 3" xfId="25989" xr:uid="{67684C52-EFD3-4BFC-88EF-0FC57E261385}"/>
    <cellStyle name="20% - Accent6 4 3 2_EBT" xfId="37966" xr:uid="{26670FDB-D641-4A3C-B646-33CEB30E28E4}"/>
    <cellStyle name="20% - Accent6 4 3 3" xfId="1145" xr:uid="{00000000-0005-0000-0000-0000E4050000}"/>
    <cellStyle name="20% - Accent6 4 3 3 2" xfId="20001" xr:uid="{00000000-0005-0000-0000-0000E5050000}"/>
    <cellStyle name="20% - Accent6 4 3 3 2 2" xfId="31990" xr:uid="{83E0DE43-D2A7-4552-8941-4548E2C2647A}"/>
    <cellStyle name="20% - Accent6 4 3 3 3" xfId="25990" xr:uid="{477B4A18-B851-46B9-BC95-F90ED715514F}"/>
    <cellStyle name="20% - Accent6 4 3 3_EBT" xfId="37967" xr:uid="{DF97BDBB-5F7D-4081-9D39-6183B834F68E}"/>
    <cellStyle name="20% - Accent6 4 3 4" xfId="1146" xr:uid="{00000000-0005-0000-0000-0000E6050000}"/>
    <cellStyle name="20% - Accent6 4 3 5" xfId="19999" xr:uid="{00000000-0005-0000-0000-0000E7050000}"/>
    <cellStyle name="20% - Accent6 4 3 5 2" xfId="31988" xr:uid="{7DA1A5BA-56FE-436C-8DC8-958D11DBC8A3}"/>
    <cellStyle name="20% - Accent6 4 3 6" xfId="25988" xr:uid="{EF3A4E41-A430-4486-8966-31223E864ED5}"/>
    <cellStyle name="20% - Accent6 4 3_EBT" xfId="37965" xr:uid="{A9A907BC-8FE5-49B4-9D66-CAB1CBFF0853}"/>
    <cellStyle name="20% - Accent6 4 4" xfId="1147" xr:uid="{00000000-0005-0000-0000-0000E8050000}"/>
    <cellStyle name="20% - Accent6 4 4 2" xfId="1148" xr:uid="{00000000-0005-0000-0000-0000E9050000}"/>
    <cellStyle name="20% - Accent6 4 4 2 2" xfId="20003" xr:uid="{00000000-0005-0000-0000-0000EA050000}"/>
    <cellStyle name="20% - Accent6 4 4 2 2 2" xfId="31992" xr:uid="{4D616CCB-5548-4C6B-91B4-E171EA8E9F7C}"/>
    <cellStyle name="20% - Accent6 4 4 2 3" xfId="25992" xr:uid="{F32BC883-7D8D-46CF-B888-E48D685D2709}"/>
    <cellStyle name="20% - Accent6 4 4 2_EBT" xfId="37969" xr:uid="{AB3E7706-B121-41B7-A73A-10F680D4DE15}"/>
    <cellStyle name="20% - Accent6 4 4 3" xfId="1149" xr:uid="{00000000-0005-0000-0000-0000EB050000}"/>
    <cellStyle name="20% - Accent6 4 4 4" xfId="20002" xr:uid="{00000000-0005-0000-0000-0000EC050000}"/>
    <cellStyle name="20% - Accent6 4 4 4 2" xfId="31991" xr:uid="{9684B4C7-A3F2-428E-85A8-1F06CD162249}"/>
    <cellStyle name="20% - Accent6 4 4 5" xfId="25991" xr:uid="{3A5D1826-C9A3-419F-A362-9A407406F14C}"/>
    <cellStyle name="20% - Accent6 4 4_EBT" xfId="37968" xr:uid="{4A0235D5-6564-416C-AA16-9D0F7D7E3E04}"/>
    <cellStyle name="20% - Accent6 4 5" xfId="1150" xr:uid="{00000000-0005-0000-0000-0000ED050000}"/>
    <cellStyle name="20% - Accent6 4 5 2" xfId="20004" xr:uid="{00000000-0005-0000-0000-0000EE050000}"/>
    <cellStyle name="20% - Accent6 4 5 2 2" xfId="31993" xr:uid="{E20F9F87-9094-4FC6-A7C6-CAEFBAED8BAD}"/>
    <cellStyle name="20% - Accent6 4 5 3" xfId="25993" xr:uid="{431F2AA5-3513-4DFC-8B95-F205F6A9FA4C}"/>
    <cellStyle name="20% - Accent6 4 5_EBT" xfId="37970" xr:uid="{CB9519BE-D27A-4D0D-9A9D-3E086244B01C}"/>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6" xr:uid="{00000000-0005-0000-0000-0000F8050000}"/>
    <cellStyle name="20% - Accent6 5 2 2 2 2" xfId="31995" xr:uid="{E3831222-D4B2-47F5-B763-E03971499D44}"/>
    <cellStyle name="20% - Accent6 5 2 2 3" xfId="25995" xr:uid="{14576EA0-3F14-451E-8E49-E5F301D56091}"/>
    <cellStyle name="20% - Accent6 5 2 2_EBT" xfId="37972" xr:uid="{47331D0C-6C20-4D45-A249-7E0329909104}"/>
    <cellStyle name="20% - Accent6 5 2 3" xfId="1160" xr:uid="{00000000-0005-0000-0000-0000F9050000}"/>
    <cellStyle name="20% - Accent6 5 2 3 2" xfId="20007" xr:uid="{00000000-0005-0000-0000-0000FA050000}"/>
    <cellStyle name="20% - Accent6 5 2 3 2 2" xfId="31996" xr:uid="{F11430A8-4BBA-4596-BBD1-CBFA756C2A00}"/>
    <cellStyle name="20% - Accent6 5 2 3 3" xfId="25996" xr:uid="{61D3625D-8882-4DF4-BCF2-EFA9231EF7EA}"/>
    <cellStyle name="20% - Accent6 5 2 3_EBT" xfId="37973" xr:uid="{5F64FB14-3A02-4516-87AE-6428490EB031}"/>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0" xr:uid="{00000000-0005-0000-0000-000000060000}"/>
    <cellStyle name="20% - Accent6 5 3 2 2 2 2" xfId="31999" xr:uid="{EDAFEB3A-66AB-43A6-8295-06583A3FBF9A}"/>
    <cellStyle name="20% - Accent6 5 3 2 2 3" xfId="25999" xr:uid="{D218B093-E464-48F6-9140-F40591FBD66A}"/>
    <cellStyle name="20% - Accent6 5 3 2 2_EBT" xfId="37976" xr:uid="{EACF55B7-123F-4494-BB74-C7E77A87D25E}"/>
    <cellStyle name="20% - Accent6 5 3 2 3" xfId="20009" xr:uid="{00000000-0005-0000-0000-000001060000}"/>
    <cellStyle name="20% - Accent6 5 3 2 3 2" xfId="31998" xr:uid="{A124B84F-8119-4899-981E-9B651D993AD7}"/>
    <cellStyle name="20% - Accent6 5 3 2 4" xfId="25998" xr:uid="{D09C6C14-9E4A-4CD5-B65C-BFA1EC1D903D}"/>
    <cellStyle name="20% - Accent6 5 3 2_EBT" xfId="37975" xr:uid="{996FDDC7-5411-4326-BA78-54052C6FCEE0}"/>
    <cellStyle name="20% - Accent6 5 3 3" xfId="1166" xr:uid="{00000000-0005-0000-0000-000002060000}"/>
    <cellStyle name="20% - Accent6 5 3 3 2" xfId="20011" xr:uid="{00000000-0005-0000-0000-000003060000}"/>
    <cellStyle name="20% - Accent6 5 3 3 2 2" xfId="32000" xr:uid="{A726CA1B-F5CA-4D4F-8B62-91DA7580ACC2}"/>
    <cellStyle name="20% - Accent6 5 3 3 3" xfId="26000" xr:uid="{F2F8F9B3-75C9-4CFC-86E3-D9C0996D60B6}"/>
    <cellStyle name="20% - Accent6 5 3 3_EBT" xfId="37977" xr:uid="{A002FAD9-738F-42A1-B42A-F3929049A33D}"/>
    <cellStyle name="20% - Accent6 5 3 4" xfId="1167" xr:uid="{00000000-0005-0000-0000-000004060000}"/>
    <cellStyle name="20% - Accent6 5 3 5" xfId="20008" xr:uid="{00000000-0005-0000-0000-000005060000}"/>
    <cellStyle name="20% - Accent6 5 3 5 2" xfId="31997" xr:uid="{347F49E3-352B-4BBB-989A-62EFC8356DC4}"/>
    <cellStyle name="20% - Accent6 5 3 6" xfId="25997" xr:uid="{C8206004-8CE3-40E2-A2A8-53D8B5B92A56}"/>
    <cellStyle name="20% - Accent6 5 3_EBT" xfId="37974" xr:uid="{5675354C-402F-4062-98EC-CFB5EA8BB1B2}"/>
    <cellStyle name="20% - Accent6 5 4" xfId="1168" xr:uid="{00000000-0005-0000-0000-000006060000}"/>
    <cellStyle name="20% - Accent6 5 4 2" xfId="1169" xr:uid="{00000000-0005-0000-0000-000007060000}"/>
    <cellStyle name="20% - Accent6 5 4 2 2" xfId="20013" xr:uid="{00000000-0005-0000-0000-000008060000}"/>
    <cellStyle name="20% - Accent6 5 4 2 2 2" xfId="32002" xr:uid="{AF4FB7A7-6F31-40C6-9C1A-490F7F5DC2E9}"/>
    <cellStyle name="20% - Accent6 5 4 2 3" xfId="26002" xr:uid="{8C5693C4-18D6-44BB-9113-2BFBDC3995FF}"/>
    <cellStyle name="20% - Accent6 5 4 2_EBT" xfId="37979" xr:uid="{C5769614-D7F0-43DA-A3EA-A1482517C2CE}"/>
    <cellStyle name="20% - Accent6 5 4 3" xfId="20012" xr:uid="{00000000-0005-0000-0000-000009060000}"/>
    <cellStyle name="20% - Accent6 5 4 3 2" xfId="32001" xr:uid="{3E15A9D6-EE71-4C5A-B741-C18B908D127A}"/>
    <cellStyle name="20% - Accent6 5 4 4" xfId="26001" xr:uid="{BEAD0E7A-6E55-4750-9328-0671F8C483C5}"/>
    <cellStyle name="20% - Accent6 5 4_EBT" xfId="37978" xr:uid="{C66B61C3-B6CB-4FA7-9F95-1A3C91AADCE1}"/>
    <cellStyle name="20% - Accent6 5 5" xfId="1170" xr:uid="{00000000-0005-0000-0000-00000A060000}"/>
    <cellStyle name="20% - Accent6 5 5 2" xfId="20014" xr:uid="{00000000-0005-0000-0000-00000B060000}"/>
    <cellStyle name="20% - Accent6 5 5 2 2" xfId="32003" xr:uid="{D8D3EB14-5E08-4324-A14D-DBDEEE16C978}"/>
    <cellStyle name="20% - Accent6 5 5 3" xfId="26003" xr:uid="{9901BC07-9A7F-40D8-ADA9-801C166A71B8}"/>
    <cellStyle name="20% - Accent6 5 5_EBT" xfId="37980" xr:uid="{8D0BCE45-A657-4D11-A441-A357052CD5C8}"/>
    <cellStyle name="20% - Accent6 5 6" xfId="1171" xr:uid="{00000000-0005-0000-0000-00000C060000}"/>
    <cellStyle name="20% - Accent6 5 7" xfId="20005" xr:uid="{00000000-0005-0000-0000-00000D060000}"/>
    <cellStyle name="20% - Accent6 5 7 2" xfId="31994" xr:uid="{D84236A3-AF34-43C2-8708-D3AAE795D42E}"/>
    <cellStyle name="20% - Accent6 5 8" xfId="25994" xr:uid="{DBDE893F-D178-40DE-B2F9-BB83761CEBDB}"/>
    <cellStyle name="20% - Accent6 5_EBT" xfId="37971" xr:uid="{80FE87DC-FEF8-4985-88A4-152C69380E68}"/>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8" xr:uid="{00000000-0005-0000-0000-000012060000}"/>
    <cellStyle name="20% - Accent6 6 2 2 2 2 2" xfId="32007" xr:uid="{E8873E29-BB9A-4C21-87C7-EB7AF68E7143}"/>
    <cellStyle name="20% - Accent6 6 2 2 2 3" xfId="26007" xr:uid="{67B66FEF-A521-40A7-B585-8A892084A119}"/>
    <cellStyle name="20% - Accent6 6 2 2 2_EBT" xfId="37984" xr:uid="{8B3D3466-E844-4372-BDDB-807253088EDD}"/>
    <cellStyle name="20% - Accent6 6 2 2 3" xfId="20017" xr:uid="{00000000-0005-0000-0000-000013060000}"/>
    <cellStyle name="20% - Accent6 6 2 2 3 2" xfId="32006" xr:uid="{E41B55E8-1DE0-41E9-BBB3-248BBD4AAAF3}"/>
    <cellStyle name="20% - Accent6 6 2 2 4" xfId="26006" xr:uid="{CA7BE864-7F4D-45CC-AA07-01FD5D358AF8}"/>
    <cellStyle name="20% - Accent6 6 2 2_EBT" xfId="37983" xr:uid="{9C7D3477-6F10-42B7-B27D-8EAB181B47C3}"/>
    <cellStyle name="20% - Accent6 6 2 3" xfId="1176" xr:uid="{00000000-0005-0000-0000-000014060000}"/>
    <cellStyle name="20% - Accent6 6 2 3 2" xfId="20019" xr:uid="{00000000-0005-0000-0000-000015060000}"/>
    <cellStyle name="20% - Accent6 6 2 3 2 2" xfId="32008" xr:uid="{6605628C-7D9C-45CA-8422-C125355CB03F}"/>
    <cellStyle name="20% - Accent6 6 2 3 3" xfId="26008" xr:uid="{760BC758-0C5E-4362-9A0C-C437562B5B88}"/>
    <cellStyle name="20% - Accent6 6 2 3_EBT" xfId="37985" xr:uid="{3D88C059-3CD1-49DF-8E1D-2875CFF0C7F4}"/>
    <cellStyle name="20% - Accent6 6 2 4" xfId="1177" xr:uid="{00000000-0005-0000-0000-000016060000}"/>
    <cellStyle name="20% - Accent6 6 2 5" xfId="20016" xr:uid="{00000000-0005-0000-0000-000017060000}"/>
    <cellStyle name="20% - Accent6 6 2 5 2" xfId="32005" xr:uid="{7663A577-B9A0-4828-954C-B931BAADC8B3}"/>
    <cellStyle name="20% - Accent6 6 2 6" xfId="26005" xr:uid="{4F943685-1795-43A0-A729-DE82A5ACD72F}"/>
    <cellStyle name="20% - Accent6 6 2_EBT" xfId="37982" xr:uid="{515AF2B4-10D1-49CE-AC42-6E375C2E8F28}"/>
    <cellStyle name="20% - Accent6 6 3" xfId="1178" xr:uid="{00000000-0005-0000-0000-000018060000}"/>
    <cellStyle name="20% - Accent6 6 3 2" xfId="1179" xr:uid="{00000000-0005-0000-0000-000019060000}"/>
    <cellStyle name="20% - Accent6 6 3 2 2" xfId="20021" xr:uid="{00000000-0005-0000-0000-00001A060000}"/>
    <cellStyle name="20% - Accent6 6 3 2 2 2" xfId="32010" xr:uid="{42040706-266D-4983-9A11-2850D5B87B5A}"/>
    <cellStyle name="20% - Accent6 6 3 2 3" xfId="26010" xr:uid="{FED3DD0F-D440-4E31-BDC3-C5C633F8716C}"/>
    <cellStyle name="20% - Accent6 6 3 2_EBT" xfId="37987" xr:uid="{8C8E2C4F-949E-4CE0-8441-3A8767CE1844}"/>
    <cellStyle name="20% - Accent6 6 3 3" xfId="1180" xr:uid="{00000000-0005-0000-0000-00001B060000}"/>
    <cellStyle name="20% - Accent6 6 3 4" xfId="20020" xr:uid="{00000000-0005-0000-0000-00001C060000}"/>
    <cellStyle name="20% - Accent6 6 3 4 2" xfId="32009" xr:uid="{591EF999-E7FA-4068-9961-F6D1BFC495E4}"/>
    <cellStyle name="20% - Accent6 6 3 5" xfId="26009" xr:uid="{8D31FFD8-B19D-4871-998C-05DFCA947463}"/>
    <cellStyle name="20% - Accent6 6 3_EBT" xfId="37986" xr:uid="{ECEDBDBF-1339-4621-9D0B-8058AC31FC57}"/>
    <cellStyle name="20% - Accent6 6 4" xfId="1181" xr:uid="{00000000-0005-0000-0000-00001D060000}"/>
    <cellStyle name="20% - Accent6 6 4 2" xfId="20022" xr:uid="{00000000-0005-0000-0000-00001E060000}"/>
    <cellStyle name="20% - Accent6 6 4 2 2" xfId="32011" xr:uid="{F5FEF5C4-C4DE-4FFA-AE2E-CB43FDC4CA8D}"/>
    <cellStyle name="20% - Accent6 6 4 3" xfId="26011" xr:uid="{5E7156EE-2011-4592-B336-D66FA62E1505}"/>
    <cellStyle name="20% - Accent6 6 4_EBT" xfId="37988" xr:uid="{19848A3B-50CA-4483-B731-D42659322B8C}"/>
    <cellStyle name="20% - Accent6 6 5" xfId="1182" xr:uid="{00000000-0005-0000-0000-00001F060000}"/>
    <cellStyle name="20% - Accent6 6 6" xfId="20015" xr:uid="{00000000-0005-0000-0000-000020060000}"/>
    <cellStyle name="20% - Accent6 6 6 2" xfId="32004" xr:uid="{96941F6B-85B0-48BF-AA12-27CBF706CB09}"/>
    <cellStyle name="20% - Accent6 6 7" xfId="26004" xr:uid="{73EB8EFA-71BB-4425-860A-370FDABC2BF4}"/>
    <cellStyle name="20% - Accent6 6_EBT" xfId="37981" xr:uid="{A69311E8-51DC-4E01-96D6-898996F4211E}"/>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6" xr:uid="{00000000-0005-0000-0000-000025060000}"/>
    <cellStyle name="20% - Accent6 7 2 2 2 2 2" xfId="32015" xr:uid="{1C82785C-7FA0-40CC-B21D-6590C6DA9AE0}"/>
    <cellStyle name="20% - Accent6 7 2 2 2 3" xfId="26015" xr:uid="{3ABE4CCE-1FEF-4305-BFE6-BB10CCACE432}"/>
    <cellStyle name="20% - Accent6 7 2 2 2_EBT" xfId="37992" xr:uid="{0CA32F07-6169-4210-960C-2FAB3A9B6A43}"/>
    <cellStyle name="20% - Accent6 7 2 2 3" xfId="20025" xr:uid="{00000000-0005-0000-0000-000026060000}"/>
    <cellStyle name="20% - Accent6 7 2 2 3 2" xfId="32014" xr:uid="{15D72674-443D-4F80-9142-2F05BE57C29D}"/>
    <cellStyle name="20% - Accent6 7 2 2 4" xfId="26014" xr:uid="{D42D7500-F1A9-4A68-9504-F3C8798A20AF}"/>
    <cellStyle name="20% - Accent6 7 2 2_EBT" xfId="37991" xr:uid="{996F5754-9D1C-4708-889A-45E8E6B3BADB}"/>
    <cellStyle name="20% - Accent6 7 2 3" xfId="1187" xr:uid="{00000000-0005-0000-0000-000027060000}"/>
    <cellStyle name="20% - Accent6 7 2 3 2" xfId="20027" xr:uid="{00000000-0005-0000-0000-000028060000}"/>
    <cellStyle name="20% - Accent6 7 2 3 2 2" xfId="32016" xr:uid="{A55C12E9-78ED-44FE-A49F-E881408213E0}"/>
    <cellStyle name="20% - Accent6 7 2 3 3" xfId="26016" xr:uid="{7B43B2A0-9810-4366-BB9D-AA4200AEAD95}"/>
    <cellStyle name="20% - Accent6 7 2 3_EBT" xfId="37993" xr:uid="{E1E6607C-A908-407F-BBA6-CB3F3AEBADC0}"/>
    <cellStyle name="20% - Accent6 7 2 4" xfId="20024" xr:uid="{00000000-0005-0000-0000-000029060000}"/>
    <cellStyle name="20% - Accent6 7 2 4 2" xfId="32013" xr:uid="{D4E89902-83C8-4BAA-8DEB-F8AF3DD76336}"/>
    <cellStyle name="20% - Accent6 7 2 5" xfId="26013" xr:uid="{93109B81-30BF-4AC4-84AE-7A1E98F30852}"/>
    <cellStyle name="20% - Accent6 7 2_EBT" xfId="37990" xr:uid="{715825E9-1540-48E2-A40F-A040EC795F5C}"/>
    <cellStyle name="20% - Accent6 7 3" xfId="1188" xr:uid="{00000000-0005-0000-0000-00002A060000}"/>
    <cellStyle name="20% - Accent6 7 3 2" xfId="1189" xr:uid="{00000000-0005-0000-0000-00002B060000}"/>
    <cellStyle name="20% - Accent6 7 3 2 2" xfId="20029" xr:uid="{00000000-0005-0000-0000-00002C060000}"/>
    <cellStyle name="20% - Accent6 7 3 2 2 2" xfId="32018" xr:uid="{B77828C4-311F-45E4-A385-83BE734559F0}"/>
    <cellStyle name="20% - Accent6 7 3 2 3" xfId="26018" xr:uid="{268DFCB2-5A84-4135-8AF5-44277C546FB8}"/>
    <cellStyle name="20% - Accent6 7 3 2_EBT" xfId="37995" xr:uid="{D92FAB23-70A7-4D65-84CE-1D07002EAC91}"/>
    <cellStyle name="20% - Accent6 7 3 3" xfId="20028" xr:uid="{00000000-0005-0000-0000-00002D060000}"/>
    <cellStyle name="20% - Accent6 7 3 3 2" xfId="32017" xr:uid="{7EFC6BAD-6036-40F0-9381-A16591B2926D}"/>
    <cellStyle name="20% - Accent6 7 3 4" xfId="26017" xr:uid="{5A85349F-EFAA-4969-8688-641BD3F0FE34}"/>
    <cellStyle name="20% - Accent6 7 3_EBT" xfId="37994" xr:uid="{B302C0F5-E760-4311-80A8-934945045C12}"/>
    <cellStyle name="20% - Accent6 7 4" xfId="1190" xr:uid="{00000000-0005-0000-0000-00002E060000}"/>
    <cellStyle name="20% - Accent6 7 4 2" xfId="20030" xr:uid="{00000000-0005-0000-0000-00002F060000}"/>
    <cellStyle name="20% - Accent6 7 4 2 2" xfId="32019" xr:uid="{998FBB00-1B7D-4254-9B6E-648BDAFABE04}"/>
    <cellStyle name="20% - Accent6 7 4 3" xfId="26019" xr:uid="{870AF8ED-AA11-471C-B0E6-2EAD22623461}"/>
    <cellStyle name="20% - Accent6 7 4_EBT" xfId="37996" xr:uid="{997DCAE4-682F-4D92-BF85-1F23CAEEA253}"/>
    <cellStyle name="20% - Accent6 7 5" xfId="1191" xr:uid="{00000000-0005-0000-0000-000030060000}"/>
    <cellStyle name="20% - Accent6 7 6" xfId="20023" xr:uid="{00000000-0005-0000-0000-000031060000}"/>
    <cellStyle name="20% - Accent6 7 6 2" xfId="32012" xr:uid="{E7F5B014-29F1-4BC2-ADD8-4DDDFA53CDB9}"/>
    <cellStyle name="20% - Accent6 7 7" xfId="26012" xr:uid="{167751B9-E207-436A-BDA3-5A7A447DFDF5}"/>
    <cellStyle name="20% - Accent6 7_EBT" xfId="37989" xr:uid="{373E5C53-0AAA-4B64-9015-EBE195C7F395}"/>
    <cellStyle name="20% - Accent6 8" xfId="1192" xr:uid="{00000000-0005-0000-0000-000032060000}"/>
    <cellStyle name="20% - Accent6 8 2" xfId="1193" xr:uid="{00000000-0005-0000-0000-000033060000}"/>
    <cellStyle name="20% - Accent6 8 3" xfId="1194" xr:uid="{00000000-0005-0000-0000-000034060000}"/>
    <cellStyle name="20% - Accent6 8 3 2" xfId="20031" xr:uid="{00000000-0005-0000-0000-000035060000}"/>
    <cellStyle name="20% - Accent6 8 3 2 2" xfId="32020" xr:uid="{F2329D64-D591-4384-AEBC-3CB1948E2307}"/>
    <cellStyle name="20% - Accent6 8 3 3" xfId="26020" xr:uid="{3D1605B7-963E-432F-AECE-C97FC72B8B6A}"/>
    <cellStyle name="20% - Accent6 8 3_EBT" xfId="37998" xr:uid="{58E9BE64-9C6C-4832-A7EF-FFE2265557DA}"/>
    <cellStyle name="20% - Accent6 8 4" xfId="1195" xr:uid="{00000000-0005-0000-0000-000036060000}"/>
    <cellStyle name="20% - Accent6 8_EBT" xfId="37997" xr:uid="{5AD4E6E9-4822-4373-A91C-A0C72B9DF098}"/>
    <cellStyle name="20% - Accent6 9" xfId="1196" xr:uid="{00000000-0005-0000-0000-000037060000}"/>
    <cellStyle name="20% - Accent6 9 2" xfId="1197" xr:uid="{00000000-0005-0000-0000-000038060000}"/>
    <cellStyle name="20% - Accent6 9 2 2" xfId="20032" xr:uid="{00000000-0005-0000-0000-000039060000}"/>
    <cellStyle name="20% - Accent6 9 2 2 2" xfId="32021" xr:uid="{773C462F-13E5-48B1-8DEF-91F16B982B4F}"/>
    <cellStyle name="20% - Accent6 9 2 3" xfId="26021" xr:uid="{9AAA04DC-7DFA-4539-ABC9-D4CB3201CBE2}"/>
    <cellStyle name="20% - Accent6 9 2_EBT" xfId="38000" xr:uid="{CB1F7214-9EC7-4ACF-BCE8-BC3078551C1B}"/>
    <cellStyle name="20% - Accent6 9 3" xfId="1198" xr:uid="{00000000-0005-0000-0000-00003A060000}"/>
    <cellStyle name="20% - Accent6 9_EBT" xfId="37999" xr:uid="{8B198140-F88E-4DEC-932F-A84AA02701DA}"/>
    <cellStyle name="3_RowTitle" xfId="25575" xr:uid="{00000000-0005-0000-0000-00003B060000}"/>
    <cellStyle name="4_Currency" xfId="25576" xr:uid="{00000000-0005-0000-0000-00003C060000}"/>
    <cellStyle name="4_Integer Number" xfId="25577" xr:uid="{00000000-0005-0000-0000-00003D060000}"/>
    <cellStyle name="4_Percent" xfId="25578" xr:uid="{00000000-0005-0000-0000-00003E060000}"/>
    <cellStyle name="40% - Accent1 10" xfId="1199" xr:uid="{00000000-0005-0000-0000-00003F060000}"/>
    <cellStyle name="40% - Accent1 10 2" xfId="1200" xr:uid="{00000000-0005-0000-0000-000040060000}"/>
    <cellStyle name="40% - Accent1 10 2 2" xfId="20033" xr:uid="{00000000-0005-0000-0000-000041060000}"/>
    <cellStyle name="40% - Accent1 10 2 2 2" xfId="32022" xr:uid="{1353E7D8-BF52-4B85-9BAC-5D3BEB1174FE}"/>
    <cellStyle name="40% - Accent1 10 2 3" xfId="26022" xr:uid="{B45ECF4B-B435-4146-BCC0-F3F1DCBC292C}"/>
    <cellStyle name="40% - Accent1 10 2_EBT" xfId="38002" xr:uid="{864487E1-ED7E-4ECB-8807-6BB9DF75E58A}"/>
    <cellStyle name="40% - Accent1 10 3" xfId="1201" xr:uid="{00000000-0005-0000-0000-000042060000}"/>
    <cellStyle name="40% - Accent1 10_EBT" xfId="38001" xr:uid="{0702C69F-6D91-44DB-9880-9F8D8BAFF615}"/>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2_EBT" xfId="38004" xr:uid="{D8CE9D86-F9CF-4350-979E-23F6AE874F6C}"/>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7" xr:uid="{00000000-0005-0000-0000-00004E060000}"/>
    <cellStyle name="40% - Accent1 2 2 3 2 2 2 2" xfId="32026" xr:uid="{82337FCE-C9AE-40D3-8132-207B25D79A75}"/>
    <cellStyle name="40% - Accent1 2 2 3 2 2 3" xfId="26026" xr:uid="{FC857E58-1A3F-429E-811B-F4EE00433040}"/>
    <cellStyle name="40% - Accent1 2 2 3 2 2_EBT" xfId="38007" xr:uid="{4C942F0C-E5D3-4A5E-8060-32FBC24AEA1F}"/>
    <cellStyle name="40% - Accent1 2 2 3 2 3" xfId="20036" xr:uid="{00000000-0005-0000-0000-00004F060000}"/>
    <cellStyle name="40% - Accent1 2 2 3 2 3 2" xfId="32025" xr:uid="{BCDFD37A-3E3B-4257-9CAF-A1F9092F7165}"/>
    <cellStyle name="40% - Accent1 2 2 3 2 4" xfId="26025" xr:uid="{24EA2EC1-1238-42F1-B0F8-5E56B3F88DD4}"/>
    <cellStyle name="40% - Accent1 2 2 3 2_EBT" xfId="38006" xr:uid="{0C8D6BEC-6DDC-42B4-B08D-A8A4418EFABB}"/>
    <cellStyle name="40% - Accent1 2 2 3 3" xfId="1213" xr:uid="{00000000-0005-0000-0000-000050060000}"/>
    <cellStyle name="40% - Accent1 2 2 3 3 2" xfId="20038" xr:uid="{00000000-0005-0000-0000-000051060000}"/>
    <cellStyle name="40% - Accent1 2 2 3 3 2 2" xfId="32027" xr:uid="{098FB480-71BA-46B4-A7D7-0A278DE41FF7}"/>
    <cellStyle name="40% - Accent1 2 2 3 3 3" xfId="26027" xr:uid="{91E62D64-633C-4E47-B6DB-B645A455D610}"/>
    <cellStyle name="40% - Accent1 2 2 3 3_EBT" xfId="38008" xr:uid="{4DD9A4CF-70B6-4A10-80CB-F864BF842D1B}"/>
    <cellStyle name="40% - Accent1 2 2 3 4" xfId="1214" xr:uid="{00000000-0005-0000-0000-000052060000}"/>
    <cellStyle name="40% - Accent1 2 2 3 5" xfId="20035" xr:uid="{00000000-0005-0000-0000-000053060000}"/>
    <cellStyle name="40% - Accent1 2 2 3 5 2" xfId="32024" xr:uid="{ACC06443-D994-4A0E-871F-32C493D29ED9}"/>
    <cellStyle name="40% - Accent1 2 2 3 6" xfId="26024" xr:uid="{A1CA1C0F-F996-45B1-86EB-641CBCC0FB2D}"/>
    <cellStyle name="40% - Accent1 2 2 3_EBT" xfId="38005" xr:uid="{866D7843-D184-4257-9B8C-B6532FDA9437}"/>
    <cellStyle name="40% - Accent1 2 2 4" xfId="1215" xr:uid="{00000000-0005-0000-0000-000054060000}"/>
    <cellStyle name="40% - Accent1 2 2 4 2" xfId="1216" xr:uid="{00000000-0005-0000-0000-000055060000}"/>
    <cellStyle name="40% - Accent1 2 2 4 2 2" xfId="20040" xr:uid="{00000000-0005-0000-0000-000056060000}"/>
    <cellStyle name="40% - Accent1 2 2 4 2 2 2" xfId="32029" xr:uid="{DAE4C766-4E36-4E63-AE64-D9537A36D76B}"/>
    <cellStyle name="40% - Accent1 2 2 4 2 3" xfId="26029" xr:uid="{86E5419D-217F-419E-949F-736FC3C7C04E}"/>
    <cellStyle name="40% - Accent1 2 2 4 2_EBT" xfId="38010" xr:uid="{FE6F137F-17BC-426E-9BD8-BCA7B39A28EF}"/>
    <cellStyle name="40% - Accent1 2 2 4 3" xfId="1217" xr:uid="{00000000-0005-0000-0000-000057060000}"/>
    <cellStyle name="40% - Accent1 2 2 4 4" xfId="20039" xr:uid="{00000000-0005-0000-0000-000058060000}"/>
    <cellStyle name="40% - Accent1 2 2 4 4 2" xfId="32028" xr:uid="{D4612DB8-2D47-4DFE-9173-D6D4B79F7726}"/>
    <cellStyle name="40% - Accent1 2 2 4 5" xfId="26028" xr:uid="{425B918D-749F-46AA-BDD0-34FF7A87D44C}"/>
    <cellStyle name="40% - Accent1 2 2 4_EBT" xfId="38009" xr:uid="{8EED485F-9940-48F4-884E-47899637FF9C}"/>
    <cellStyle name="40% - Accent1 2 2 5" xfId="1218" xr:uid="{00000000-0005-0000-0000-000059060000}"/>
    <cellStyle name="40% - Accent1 2 2 5 2" xfId="1219" xr:uid="{00000000-0005-0000-0000-00005A060000}"/>
    <cellStyle name="40% - Accent1 2 2 5 3" xfId="20041" xr:uid="{00000000-0005-0000-0000-00005B060000}"/>
    <cellStyle name="40% - Accent1 2 2 5 3 2" xfId="32030" xr:uid="{6DACB221-361C-430D-AB3E-F100E36663EB}"/>
    <cellStyle name="40% - Accent1 2 2 5 4" xfId="26030" xr:uid="{4C4D0F07-7C8A-407C-A7AA-8C971C8A8980}"/>
    <cellStyle name="40% - Accent1 2 2 5_EBT" xfId="38011" xr:uid="{EEDA44E5-8FA3-406B-9098-1A6B15FC45E7}"/>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4" xr:uid="{00000000-0005-0000-0000-00005F060000}"/>
    <cellStyle name="40% - Accent1 2 2 8 2" xfId="32023" xr:uid="{7D221AB5-CB23-45AE-AF18-F41DFF603410}"/>
    <cellStyle name="40% - Accent1 2 2 9" xfId="26023" xr:uid="{FE96765B-C350-4DBA-88C5-29F67A5641E8}"/>
    <cellStyle name="40% - Accent1 2 2_EBT" xfId="38003" xr:uid="{8721E72F-8FF7-4510-9FD9-EB41150E8C53}"/>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2" xr:uid="{00000000-0005-0000-0000-000065060000}"/>
    <cellStyle name="40% - Accent1 2 3 2 5 2" xfId="32031" xr:uid="{10A5C9DE-AFE0-4660-AF38-C83D2535931B}"/>
    <cellStyle name="40% - Accent1 2 3 2 6" xfId="26031" xr:uid="{9DF82C6C-F41B-48B1-A03D-13BBF14C5AE7}"/>
    <cellStyle name="40% - Accent1 2 3 2_EBT" xfId="38013" xr:uid="{6FB22C13-F875-49F3-9502-EA3A2C4FA498}"/>
    <cellStyle name="40% - Accent1 2 3 3" xfId="1228" xr:uid="{00000000-0005-0000-0000-000066060000}"/>
    <cellStyle name="40% - Accent1 2 3 4" xfId="1229" xr:uid="{00000000-0005-0000-0000-000067060000}"/>
    <cellStyle name="40% - Accent1 2 3 5" xfId="1230" xr:uid="{00000000-0005-0000-0000-000068060000}"/>
    <cellStyle name="40% - Accent1 2 3_EBT" xfId="38012" xr:uid="{836CC466-26F1-4067-822A-A45E7570012E}"/>
    <cellStyle name="40% - Accent1 2 4" xfId="1231" xr:uid="{00000000-0005-0000-0000-000069060000}"/>
    <cellStyle name="40% - Accent1 2 4 2" xfId="1232" xr:uid="{00000000-0005-0000-0000-00006A060000}"/>
    <cellStyle name="40% - Accent1 2 4_EBT" xfId="38014" xr:uid="{B6DE609A-AABA-40C4-BE7E-728FF9F86FCD}"/>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6" xr:uid="{00000000-0005-0000-0000-000078060000}"/>
    <cellStyle name="40% - Accent1 3 2 2 2 2 2 2" xfId="32035" xr:uid="{FEC9EE22-ABAC-44AC-AC92-C84D2931D0D8}"/>
    <cellStyle name="40% - Accent1 3 2 2 2 2 3" xfId="26035" xr:uid="{4328240B-DCCB-4FDC-8E9E-D1ED12BFE944}"/>
    <cellStyle name="40% - Accent1 3 2 2 2 2_EBT" xfId="38018" xr:uid="{E010D0E0-1959-4FA2-A6B4-4E200FB620E9}"/>
    <cellStyle name="40% - Accent1 3 2 2 2 3" xfId="1246" xr:uid="{00000000-0005-0000-0000-000079060000}"/>
    <cellStyle name="40% - Accent1 3 2 2 2 4" xfId="20045" xr:uid="{00000000-0005-0000-0000-00007A060000}"/>
    <cellStyle name="40% - Accent1 3 2 2 2 4 2" xfId="32034" xr:uid="{2E18E7B1-AEFA-4D98-910C-5E78A28FA9A9}"/>
    <cellStyle name="40% - Accent1 3 2 2 2 5" xfId="26034" xr:uid="{B759BA7F-0AC3-4A44-B478-CAEA1EFDA865}"/>
    <cellStyle name="40% - Accent1 3 2 2 2_EBT" xfId="38017" xr:uid="{2796DF81-6CC0-4279-8DD1-4FF34E2C579D}"/>
    <cellStyle name="40% - Accent1 3 2 2 3" xfId="1247" xr:uid="{00000000-0005-0000-0000-00007B060000}"/>
    <cellStyle name="40% - Accent1 3 2 2 3 2" xfId="1248" xr:uid="{00000000-0005-0000-0000-00007C060000}"/>
    <cellStyle name="40% - Accent1 3 2 2 3 3" xfId="20047" xr:uid="{00000000-0005-0000-0000-00007D060000}"/>
    <cellStyle name="40% - Accent1 3 2 2 3 3 2" xfId="32036" xr:uid="{48C546C8-EDC4-4D8E-893A-3C44C188D12D}"/>
    <cellStyle name="40% - Accent1 3 2 2 3 4" xfId="26036" xr:uid="{7CA87BA1-0849-4A19-A503-CE219632BB91}"/>
    <cellStyle name="40% - Accent1 3 2 2 3_EBT" xfId="38019" xr:uid="{35FC072C-0E8C-4306-B44A-9BFE6916ED45}"/>
    <cellStyle name="40% - Accent1 3 2 2 4" xfId="1249" xr:uid="{00000000-0005-0000-0000-00007E060000}"/>
    <cellStyle name="40% - Accent1 3 2 2 5" xfId="20044" xr:uid="{00000000-0005-0000-0000-00007F060000}"/>
    <cellStyle name="40% - Accent1 3 2 2 5 2" xfId="32033" xr:uid="{0AD08287-68A8-476D-AE9E-1395277FE783}"/>
    <cellStyle name="40% - Accent1 3 2 2 6" xfId="26033" xr:uid="{571AE89E-4EA6-4B73-B16C-09ED0B7879B7}"/>
    <cellStyle name="40% - Accent1 3 2 2_EBT" xfId="38016" xr:uid="{5BB64BF4-E32D-4BDD-AD80-D2A89D318D75}"/>
    <cellStyle name="40% - Accent1 3 2 3" xfId="1250" xr:uid="{00000000-0005-0000-0000-000080060000}"/>
    <cellStyle name="40% - Accent1 3 2 3 2" xfId="1251" xr:uid="{00000000-0005-0000-0000-000081060000}"/>
    <cellStyle name="40% - Accent1 3 2 3 2 2" xfId="20049" xr:uid="{00000000-0005-0000-0000-000082060000}"/>
    <cellStyle name="40% - Accent1 3 2 3 2 2 2" xfId="32038" xr:uid="{E74D359F-CC42-49E9-AA6F-42A5239DF42C}"/>
    <cellStyle name="40% - Accent1 3 2 3 2 3" xfId="26038" xr:uid="{397343E3-E3E4-438A-BBF2-488AFD407890}"/>
    <cellStyle name="40% - Accent1 3 2 3 2_EBT" xfId="38021" xr:uid="{3E651F0F-D99C-4B22-82E7-2626F22164CC}"/>
    <cellStyle name="40% - Accent1 3 2 3 3" xfId="1252" xr:uid="{00000000-0005-0000-0000-000083060000}"/>
    <cellStyle name="40% - Accent1 3 2 3 4" xfId="20048" xr:uid="{00000000-0005-0000-0000-000084060000}"/>
    <cellStyle name="40% - Accent1 3 2 3 4 2" xfId="32037" xr:uid="{D8BF4335-F9B6-415E-9E65-387837BEDC56}"/>
    <cellStyle name="40% - Accent1 3 2 3 5" xfId="26037" xr:uid="{968A4160-079B-4664-8058-DFFBE5C60B69}"/>
    <cellStyle name="40% - Accent1 3 2 3_EBT" xfId="38020" xr:uid="{B40C053B-06A7-4636-9542-7B72C3349C3B}"/>
    <cellStyle name="40% - Accent1 3 2 4" xfId="1253" xr:uid="{00000000-0005-0000-0000-000085060000}"/>
    <cellStyle name="40% - Accent1 3 2 4 2" xfId="1254" xr:uid="{00000000-0005-0000-0000-000086060000}"/>
    <cellStyle name="40% - Accent1 3 2 4 3" xfId="20050" xr:uid="{00000000-0005-0000-0000-000087060000}"/>
    <cellStyle name="40% - Accent1 3 2 4 3 2" xfId="32039" xr:uid="{1C49BBBB-9B74-438B-A84B-95CA02530E52}"/>
    <cellStyle name="40% - Accent1 3 2 4 4" xfId="26039" xr:uid="{F25BAA92-1BE4-4133-9D47-26F836662A3E}"/>
    <cellStyle name="40% - Accent1 3 2 4_EBT" xfId="38022" xr:uid="{98293936-6A94-4166-A014-0489A0171801}"/>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3" xr:uid="{00000000-0005-0000-0000-00008D060000}"/>
    <cellStyle name="40% - Accent1 3 2 8 2" xfId="32032" xr:uid="{D010EDCA-8AD1-4EF4-B4F4-86853AEC9F67}"/>
    <cellStyle name="40% - Accent1 3 2 9" xfId="26032" xr:uid="{2DD93A3C-3A84-4890-B872-D0F14E939D8A}"/>
    <cellStyle name="40% - Accent1 3 2_EBT" xfId="38015" xr:uid="{9F79D9EA-1228-4705-A215-8EA16B596F0A}"/>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3" xr:uid="{00000000-0005-0000-0000-000091060000}"/>
    <cellStyle name="40% - Accent1 3 3 2 2 2 2" xfId="32042" xr:uid="{A17046DF-2A80-4809-BE7A-702FAF8F8B4E}"/>
    <cellStyle name="40% - Accent1 3 3 2 2 3" xfId="26042" xr:uid="{2EAE3B8C-8B57-4A29-861C-31421C33E88C}"/>
    <cellStyle name="40% - Accent1 3 3 2 2_EBT" xfId="38025" xr:uid="{06792613-CE3E-40BA-9A9B-823A4A2C96A2}"/>
    <cellStyle name="40% - Accent1 3 3 2 3" xfId="20052" xr:uid="{00000000-0005-0000-0000-000092060000}"/>
    <cellStyle name="40% - Accent1 3 3 2 3 2" xfId="32041" xr:uid="{A9DC4D65-588E-470B-947C-2F906E59AC42}"/>
    <cellStyle name="40% - Accent1 3 3 2 4" xfId="26041" xr:uid="{CB37CED0-1BCA-47B8-B577-87B8CE2BEC6E}"/>
    <cellStyle name="40% - Accent1 3 3 2_EBT" xfId="38024" xr:uid="{E7319B1D-51B5-448F-B302-5C6563DB77B9}"/>
    <cellStyle name="40% - Accent1 3 3 3" xfId="1263" xr:uid="{00000000-0005-0000-0000-000093060000}"/>
    <cellStyle name="40% - Accent1 3 3 3 2" xfId="20054" xr:uid="{00000000-0005-0000-0000-000094060000}"/>
    <cellStyle name="40% - Accent1 3 3 3 2 2" xfId="32043" xr:uid="{9E2AE60A-CF47-440C-9997-85708A6211F4}"/>
    <cellStyle name="40% - Accent1 3 3 3 3" xfId="26043" xr:uid="{719D4A29-F54D-4356-8685-0DA08B6A9A38}"/>
    <cellStyle name="40% - Accent1 3 3 3_EBT" xfId="38026" xr:uid="{4BF77459-5E59-40BE-8B28-4A7DD540F7E8}"/>
    <cellStyle name="40% - Accent1 3 3 4" xfId="1264" xr:uid="{00000000-0005-0000-0000-000095060000}"/>
    <cellStyle name="40% - Accent1 3 3 5" xfId="20051" xr:uid="{00000000-0005-0000-0000-000096060000}"/>
    <cellStyle name="40% - Accent1 3 3 5 2" xfId="32040" xr:uid="{A2C33155-E75B-4D00-9958-5690A3D45DC9}"/>
    <cellStyle name="40% - Accent1 3 3 6" xfId="26040" xr:uid="{249B236F-10FA-40C9-91D7-0A7CD75619D8}"/>
    <cellStyle name="40% - Accent1 3 3_EBT" xfId="38023" xr:uid="{F2DC2BD4-A196-49E0-993F-721EC51D89CB}"/>
    <cellStyle name="40% - Accent1 3 4" xfId="1265" xr:uid="{00000000-0005-0000-0000-000097060000}"/>
    <cellStyle name="40% - Accent1 3 4 2" xfId="1266" xr:uid="{00000000-0005-0000-0000-000098060000}"/>
    <cellStyle name="40% - Accent1 3 4 2 2" xfId="20056" xr:uid="{00000000-0005-0000-0000-000099060000}"/>
    <cellStyle name="40% - Accent1 3 4 2 2 2" xfId="32045" xr:uid="{AB659D7C-5329-4B01-AB54-AD5189EF5257}"/>
    <cellStyle name="40% - Accent1 3 4 2 3" xfId="26045" xr:uid="{864E1E9F-0F2E-4396-8538-10D687408BC8}"/>
    <cellStyle name="40% - Accent1 3 4 2_EBT" xfId="38028" xr:uid="{190CA011-EBF2-4673-9545-08D3C11BA7BD}"/>
    <cellStyle name="40% - Accent1 3 4 3" xfId="1267" xr:uid="{00000000-0005-0000-0000-00009A060000}"/>
    <cellStyle name="40% - Accent1 3 4 4" xfId="20055" xr:uid="{00000000-0005-0000-0000-00009B060000}"/>
    <cellStyle name="40% - Accent1 3 4 4 2" xfId="32044" xr:uid="{20D6C878-2166-4EC1-9B24-9E721B4EFB36}"/>
    <cellStyle name="40% - Accent1 3 4 5" xfId="26044" xr:uid="{1A5F114D-5BBB-45C5-89DA-72C38C9B7023}"/>
    <cellStyle name="40% - Accent1 3 4_EBT" xfId="38027" xr:uid="{4E547B9D-E757-4E06-B9D3-E353F4121AE6}"/>
    <cellStyle name="40% - Accent1 3 5" xfId="1268" xr:uid="{00000000-0005-0000-0000-00009C060000}"/>
    <cellStyle name="40% - Accent1 3 5 2" xfId="1269" xr:uid="{00000000-0005-0000-0000-00009D060000}"/>
    <cellStyle name="40% - Accent1 3 5 3" xfId="20057" xr:uid="{00000000-0005-0000-0000-00009E060000}"/>
    <cellStyle name="40% - Accent1 3 5 3 2" xfId="32046" xr:uid="{F437EAB3-FDD1-44F7-89CC-F1A4E35235B3}"/>
    <cellStyle name="40% - Accent1 3 5 4" xfId="26046" xr:uid="{B57D16D4-5179-4A3A-88A9-100CB688B578}"/>
    <cellStyle name="40% - Accent1 3 5_EBT" xfId="38029" xr:uid="{E640896A-42FC-446D-9D92-EB21CF8042DF}"/>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1" xr:uid="{00000000-0005-0000-0000-0000AB060000}"/>
    <cellStyle name="40% - Accent1 4 2 2 2 2 2 2" xfId="32050" xr:uid="{F3263ACE-8A98-488C-A685-5A197CB044D3}"/>
    <cellStyle name="40% - Accent1 4 2 2 2 2 3" xfId="26050" xr:uid="{B33351E8-8B14-406B-80DC-7FF87A15785F}"/>
    <cellStyle name="40% - Accent1 4 2 2 2 2_EBT" xfId="38033" xr:uid="{37A06BE6-6A22-464C-BED4-0AD2919E8454}"/>
    <cellStyle name="40% - Accent1 4 2 2 2 3" xfId="1282" xr:uid="{00000000-0005-0000-0000-0000AC060000}"/>
    <cellStyle name="40% - Accent1 4 2 2 2 4" xfId="20060" xr:uid="{00000000-0005-0000-0000-0000AD060000}"/>
    <cellStyle name="40% - Accent1 4 2 2 2 4 2" xfId="32049" xr:uid="{266449C9-ECEF-471D-AABD-14D015047F9C}"/>
    <cellStyle name="40% - Accent1 4 2 2 2 5" xfId="26049" xr:uid="{479918A0-8EB0-41E3-BF48-3391B5000646}"/>
    <cellStyle name="40% - Accent1 4 2 2 2_EBT" xfId="38032" xr:uid="{8640046F-CBA4-430E-A685-1BDDD50AB132}"/>
    <cellStyle name="40% - Accent1 4 2 2 3" xfId="1283" xr:uid="{00000000-0005-0000-0000-0000AE060000}"/>
    <cellStyle name="40% - Accent1 4 2 2 3 2" xfId="1284" xr:uid="{00000000-0005-0000-0000-0000AF060000}"/>
    <cellStyle name="40% - Accent1 4 2 2 3 3" xfId="20062" xr:uid="{00000000-0005-0000-0000-0000B0060000}"/>
    <cellStyle name="40% - Accent1 4 2 2 3 3 2" xfId="32051" xr:uid="{DC16024B-14A0-4E97-B2DA-8565ED48F8D2}"/>
    <cellStyle name="40% - Accent1 4 2 2 3 4" xfId="26051" xr:uid="{681A963D-3F5E-4667-8CD5-0C6E5ED94259}"/>
    <cellStyle name="40% - Accent1 4 2 2 3_EBT" xfId="38034" xr:uid="{C8391138-8668-4C71-9AA0-534863F95BC5}"/>
    <cellStyle name="40% - Accent1 4 2 2 4" xfId="1285" xr:uid="{00000000-0005-0000-0000-0000B1060000}"/>
    <cellStyle name="40% - Accent1 4 2 2 5" xfId="20059" xr:uid="{00000000-0005-0000-0000-0000B2060000}"/>
    <cellStyle name="40% - Accent1 4 2 2 5 2" xfId="32048" xr:uid="{ED1DBAC2-9C45-4F8D-923B-B0B195CA5534}"/>
    <cellStyle name="40% - Accent1 4 2 2 6" xfId="26048" xr:uid="{7C1F34E3-B5A0-4988-9CCE-67613D8E7709}"/>
    <cellStyle name="40% - Accent1 4 2 2_EBT" xfId="38031" xr:uid="{51478F4E-51DE-4DC3-BBC4-E5A3E60218DB}"/>
    <cellStyle name="40% - Accent1 4 2 3" xfId="1286" xr:uid="{00000000-0005-0000-0000-0000B3060000}"/>
    <cellStyle name="40% - Accent1 4 2 3 2" xfId="1287" xr:uid="{00000000-0005-0000-0000-0000B4060000}"/>
    <cellStyle name="40% - Accent1 4 2 3 2 2" xfId="20064" xr:uid="{00000000-0005-0000-0000-0000B5060000}"/>
    <cellStyle name="40% - Accent1 4 2 3 2 2 2" xfId="32053" xr:uid="{7D23BB7F-43E2-4D3C-BCCF-3529DA430A83}"/>
    <cellStyle name="40% - Accent1 4 2 3 2 3" xfId="26053" xr:uid="{C0ACAAE6-BE15-443E-A7A3-9AB3789D737F}"/>
    <cellStyle name="40% - Accent1 4 2 3 2_EBT" xfId="38036" xr:uid="{37CA5590-EFDD-4110-A4BB-DA887369E26D}"/>
    <cellStyle name="40% - Accent1 4 2 3 3" xfId="1288" xr:uid="{00000000-0005-0000-0000-0000B6060000}"/>
    <cellStyle name="40% - Accent1 4 2 3 4" xfId="20063" xr:uid="{00000000-0005-0000-0000-0000B7060000}"/>
    <cellStyle name="40% - Accent1 4 2 3 4 2" xfId="32052" xr:uid="{EC4477D2-6922-4A7A-9498-036A5A4B3653}"/>
    <cellStyle name="40% - Accent1 4 2 3 5" xfId="26052" xr:uid="{A2ECDD46-2F1B-4AC2-8D25-EE9C8BB3B46C}"/>
    <cellStyle name="40% - Accent1 4 2 3_EBT" xfId="38035" xr:uid="{40820BC0-AD2B-4332-BC17-4954115A53BA}"/>
    <cellStyle name="40% - Accent1 4 2 4" xfId="1289" xr:uid="{00000000-0005-0000-0000-0000B8060000}"/>
    <cellStyle name="40% - Accent1 4 2 4 2" xfId="1290" xr:uid="{00000000-0005-0000-0000-0000B9060000}"/>
    <cellStyle name="40% - Accent1 4 2 4 3" xfId="20065" xr:uid="{00000000-0005-0000-0000-0000BA060000}"/>
    <cellStyle name="40% - Accent1 4 2 4 3 2" xfId="32054" xr:uid="{87F1A5B4-6EE7-4932-BD0C-6382FF1CCE5F}"/>
    <cellStyle name="40% - Accent1 4 2 4 4" xfId="26054" xr:uid="{FC799B93-099B-401D-87CA-6F6299A102FA}"/>
    <cellStyle name="40% - Accent1 4 2 4_EBT" xfId="38037" xr:uid="{63D131CD-7066-4512-A507-428167073AC2}"/>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8" xr:uid="{00000000-0005-0000-0000-0000C0060000}"/>
    <cellStyle name="40% - Accent1 4 2 8 2" xfId="32047" xr:uid="{6EC8CA51-605C-4F02-8CDD-B1BE86AACAC1}"/>
    <cellStyle name="40% - Accent1 4 2 9" xfId="26047" xr:uid="{585A3870-BE39-4CBE-9BF4-9F5B006822D5}"/>
    <cellStyle name="40% - Accent1 4 2_EBT" xfId="38030" xr:uid="{FE822003-1B2F-4A89-A2B3-F629A55F4680}"/>
    <cellStyle name="40% - Accent1 4 3" xfId="1296" xr:uid="{00000000-0005-0000-0000-0000C1060000}"/>
    <cellStyle name="40% - Accent1 4 3 2" xfId="1297" xr:uid="{00000000-0005-0000-0000-0000C2060000}"/>
    <cellStyle name="40% - Accent1 4 3 2 2" xfId="20067" xr:uid="{00000000-0005-0000-0000-0000C3060000}"/>
    <cellStyle name="40% - Accent1 4 3 2 2 2" xfId="32056" xr:uid="{E3B1EAFC-29DB-4394-ACEA-60F6F9AEF02B}"/>
    <cellStyle name="40% - Accent1 4 3 2 3" xfId="26056" xr:uid="{109FF99B-35BD-4B85-B723-8B8EA82C367C}"/>
    <cellStyle name="40% - Accent1 4 3 2_EBT" xfId="38039" xr:uid="{F04F5C8A-8122-4E50-A763-087C4835B299}"/>
    <cellStyle name="40% - Accent1 4 3 3" xfId="1298" xr:uid="{00000000-0005-0000-0000-0000C4060000}"/>
    <cellStyle name="40% - Accent1 4 3 3 2" xfId="20068" xr:uid="{00000000-0005-0000-0000-0000C5060000}"/>
    <cellStyle name="40% - Accent1 4 3 3 2 2" xfId="32057" xr:uid="{8DD93337-32EB-43B5-8ADB-64D483BE53CA}"/>
    <cellStyle name="40% - Accent1 4 3 3 3" xfId="26057" xr:uid="{FE1F4098-9877-46E1-A2BF-62AA40BE67E0}"/>
    <cellStyle name="40% - Accent1 4 3 3_EBT" xfId="38040" xr:uid="{3827C93A-2C1E-49F4-858C-A99A6FC01696}"/>
    <cellStyle name="40% - Accent1 4 3 4" xfId="1299" xr:uid="{00000000-0005-0000-0000-0000C6060000}"/>
    <cellStyle name="40% - Accent1 4 3 5" xfId="20066" xr:uid="{00000000-0005-0000-0000-0000C7060000}"/>
    <cellStyle name="40% - Accent1 4 3 5 2" xfId="32055" xr:uid="{DAD9F9F4-6D3C-4E73-8374-D085A6840B74}"/>
    <cellStyle name="40% - Accent1 4 3 6" xfId="26055" xr:uid="{ED945C64-B11D-426F-BE2A-587FD3351B1A}"/>
    <cellStyle name="40% - Accent1 4 3_EBT" xfId="38038" xr:uid="{BBB1E785-EBC3-4CAB-9666-A473EDA0EFEA}"/>
    <cellStyle name="40% - Accent1 4 4" xfId="1300" xr:uid="{00000000-0005-0000-0000-0000C8060000}"/>
    <cellStyle name="40% - Accent1 4 4 2" xfId="1301" xr:uid="{00000000-0005-0000-0000-0000C9060000}"/>
    <cellStyle name="40% - Accent1 4 4 2 2" xfId="20070" xr:uid="{00000000-0005-0000-0000-0000CA060000}"/>
    <cellStyle name="40% - Accent1 4 4 2 2 2" xfId="32059" xr:uid="{53FFA791-0FDC-4485-99A4-42B412B9F32D}"/>
    <cellStyle name="40% - Accent1 4 4 2 3" xfId="26059" xr:uid="{5F3CFA05-811C-4290-9A1D-FE45BC04C036}"/>
    <cellStyle name="40% - Accent1 4 4 2_EBT" xfId="38042" xr:uid="{C4FA442A-79A8-4430-B8E2-B02302BB3D32}"/>
    <cellStyle name="40% - Accent1 4 4 3" xfId="1302" xr:uid="{00000000-0005-0000-0000-0000CB060000}"/>
    <cellStyle name="40% - Accent1 4 4 4" xfId="20069" xr:uid="{00000000-0005-0000-0000-0000CC060000}"/>
    <cellStyle name="40% - Accent1 4 4 4 2" xfId="32058" xr:uid="{58F40DB1-CE8A-4F34-9DE7-C1580DB11A52}"/>
    <cellStyle name="40% - Accent1 4 4 5" xfId="26058" xr:uid="{1CEE5C13-27A5-4D14-8F4F-7F895D3C35E6}"/>
    <cellStyle name="40% - Accent1 4 4_EBT" xfId="38041" xr:uid="{3473AB0C-58A5-4474-A9FF-8BC08B9D8A76}"/>
    <cellStyle name="40% - Accent1 4 5" xfId="1303" xr:uid="{00000000-0005-0000-0000-0000CD060000}"/>
    <cellStyle name="40% - Accent1 4 5 2" xfId="20071" xr:uid="{00000000-0005-0000-0000-0000CE060000}"/>
    <cellStyle name="40% - Accent1 4 5 2 2" xfId="32060" xr:uid="{128E3019-8282-4350-A26A-C9626C80B7D1}"/>
    <cellStyle name="40% - Accent1 4 5 3" xfId="26060" xr:uid="{1EC564FB-C2A2-413B-8393-45BC5834B84F}"/>
    <cellStyle name="40% - Accent1 4 5_EBT" xfId="38043" xr:uid="{243FD21F-7577-402C-BFC9-8E15D099DE62}"/>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5" xr:uid="{00000000-0005-0000-0000-0000DA060000}"/>
    <cellStyle name="40% - Accent1 5 2 2 2 2 2 2" xfId="32064" xr:uid="{8F29B067-BBCA-4C4B-8B97-3A75EA49F921}"/>
    <cellStyle name="40% - Accent1 5 2 2 2 2 3" xfId="26064" xr:uid="{9D98440A-30DB-45F3-A0F4-4325E0546A66}"/>
    <cellStyle name="40% - Accent1 5 2 2 2 2_EBT" xfId="38047" xr:uid="{27D596FA-5620-40ED-91B0-59A7DD768783}"/>
    <cellStyle name="40% - Accent1 5 2 2 2 3" xfId="20074" xr:uid="{00000000-0005-0000-0000-0000DB060000}"/>
    <cellStyle name="40% - Accent1 5 2 2 2 3 2" xfId="32063" xr:uid="{2C46115F-FF42-443D-8CB3-997DD652738C}"/>
    <cellStyle name="40% - Accent1 5 2 2 2 4" xfId="26063" xr:uid="{D4D2914A-FF59-41FD-9137-420DBC47F0AC}"/>
    <cellStyle name="40% - Accent1 5 2 2 2_EBT" xfId="38046" xr:uid="{6AF09136-41C6-4A54-BBFA-8CA95934D234}"/>
    <cellStyle name="40% - Accent1 5 2 2 3" xfId="1315" xr:uid="{00000000-0005-0000-0000-0000DC060000}"/>
    <cellStyle name="40% - Accent1 5 2 2 3 2" xfId="20076" xr:uid="{00000000-0005-0000-0000-0000DD060000}"/>
    <cellStyle name="40% - Accent1 5 2 2 3 2 2" xfId="32065" xr:uid="{C69C97ED-466C-4DD0-BEB4-37B2079EC20C}"/>
    <cellStyle name="40% - Accent1 5 2 2 3 3" xfId="26065" xr:uid="{5586A6EA-8B30-49F6-958F-3209EFF73A58}"/>
    <cellStyle name="40% - Accent1 5 2 2 3_EBT" xfId="38048" xr:uid="{BE8BAB4B-E330-423B-8FC4-F2EB26A820B7}"/>
    <cellStyle name="40% - Accent1 5 2 2 4" xfId="20073" xr:uid="{00000000-0005-0000-0000-0000DE060000}"/>
    <cellStyle name="40% - Accent1 5 2 2 4 2" xfId="32062" xr:uid="{40DDE0A0-4951-4836-B236-24A786238A38}"/>
    <cellStyle name="40% - Accent1 5 2 2 5" xfId="26062" xr:uid="{3881EE1B-4823-4718-ADEB-7D625453084D}"/>
    <cellStyle name="40% - Accent1 5 2 2_EBT" xfId="38045" xr:uid="{32C9F2D1-7BAC-4803-905D-CA5CE029BF57}"/>
    <cellStyle name="40% - Accent1 5 2 3" xfId="1316" xr:uid="{00000000-0005-0000-0000-0000DF060000}"/>
    <cellStyle name="40% - Accent1 5 2 3 2" xfId="1317" xr:uid="{00000000-0005-0000-0000-0000E0060000}"/>
    <cellStyle name="40% - Accent1 5 2 3 2 2" xfId="20078" xr:uid="{00000000-0005-0000-0000-0000E1060000}"/>
    <cellStyle name="40% - Accent1 5 2 3 2 2 2" xfId="32067" xr:uid="{DF1211BA-2822-4EE9-B0EE-2E18D32096EF}"/>
    <cellStyle name="40% - Accent1 5 2 3 2 3" xfId="26067" xr:uid="{7B6ABFAF-70D7-4C8A-9707-347B52FD0187}"/>
    <cellStyle name="40% - Accent1 5 2 3 2_EBT" xfId="38050" xr:uid="{6BD32CC2-83ED-4B8E-8DDC-1D5B6F6304E4}"/>
    <cellStyle name="40% - Accent1 5 2 3 3" xfId="20077" xr:uid="{00000000-0005-0000-0000-0000E2060000}"/>
    <cellStyle name="40% - Accent1 5 2 3 3 2" xfId="32066" xr:uid="{79077E8D-CCC1-4252-9387-EC33D9C740EE}"/>
    <cellStyle name="40% - Accent1 5 2 3 4" xfId="26066" xr:uid="{B0538837-F9E4-4BF8-9828-D7FBEABAC1F2}"/>
    <cellStyle name="40% - Accent1 5 2 3_EBT" xfId="38049" xr:uid="{AFBD4F8B-86A5-4F9F-A926-EF22C5F7AD59}"/>
    <cellStyle name="40% - Accent1 5 2 4" xfId="1318" xr:uid="{00000000-0005-0000-0000-0000E3060000}"/>
    <cellStyle name="40% - Accent1 5 2 4 2" xfId="20079" xr:uid="{00000000-0005-0000-0000-0000E4060000}"/>
    <cellStyle name="40% - Accent1 5 2 4 2 2" xfId="32068" xr:uid="{AE48C6CC-7827-45EB-AD3E-CA73E8F1AE3C}"/>
    <cellStyle name="40% - Accent1 5 2 4 3" xfId="26068" xr:uid="{9380B1DA-9A4B-4A23-9181-F64AC921A70B}"/>
    <cellStyle name="40% - Accent1 5 2 4_EBT" xfId="38051" xr:uid="{627FC4C8-6F92-4A62-809C-ACB86BB35243}"/>
    <cellStyle name="40% - Accent1 5 2 5" xfId="1319" xr:uid="{00000000-0005-0000-0000-0000E5060000}"/>
    <cellStyle name="40% - Accent1 5 2 6" xfId="20072" xr:uid="{00000000-0005-0000-0000-0000E6060000}"/>
    <cellStyle name="40% - Accent1 5 2 6 2" xfId="32061" xr:uid="{4509BE15-A689-4F53-B5CA-752FBEF066D2}"/>
    <cellStyle name="40% - Accent1 5 2 7" xfId="26061" xr:uid="{0FD633B0-C338-4264-AEBC-E167588A4368}"/>
    <cellStyle name="40% - Accent1 5 2_EBT" xfId="38044" xr:uid="{3FDFAC1F-74E4-4CD8-ACDC-BD719966DC1A}"/>
    <cellStyle name="40% - Accent1 5 3" xfId="1320" xr:uid="{00000000-0005-0000-0000-0000E7060000}"/>
    <cellStyle name="40% - Accent1 5 3 2" xfId="1321" xr:uid="{00000000-0005-0000-0000-0000E8060000}"/>
    <cellStyle name="40% - Accent1 5 3 3" xfId="20080" xr:uid="{00000000-0005-0000-0000-0000E9060000}"/>
    <cellStyle name="40% - Accent1 5 3 3 2" xfId="32069" xr:uid="{B573F292-D114-47E3-9AB0-F3C11CFA79BC}"/>
    <cellStyle name="40% - Accent1 5 3 4" xfId="26069" xr:uid="{73470331-045C-4DE2-9279-D01063F21437}"/>
    <cellStyle name="40% - Accent1 5 3_EBT" xfId="38052" xr:uid="{D98AF9D9-7A69-460A-AD98-3FBF2A96E85F}"/>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2" xr:uid="{00000000-0005-0000-0000-0000EF060000}"/>
    <cellStyle name="40% - Accent1 6 2 2 2 2" xfId="32071" xr:uid="{FEF74D4D-193D-4CE8-8E32-4D32715487F6}"/>
    <cellStyle name="40% - Accent1 6 2 2 3" xfId="26071" xr:uid="{761D13E6-F5E9-4D31-9A62-2E775E62B190}"/>
    <cellStyle name="40% - Accent1 6 2 2_EBT" xfId="38054" xr:uid="{04CE3B3A-413F-44D1-93FE-9858A0AC3AC5}"/>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5" xr:uid="{00000000-0005-0000-0000-0000F5060000}"/>
    <cellStyle name="40% - Accent1 6 3 2 2 2 2" xfId="32074" xr:uid="{941EE9B3-A431-4515-8227-619101E500D4}"/>
    <cellStyle name="40% - Accent1 6 3 2 2 3" xfId="26074" xr:uid="{906C869B-DBB9-4EB1-AE31-C1266FBE2A4C}"/>
    <cellStyle name="40% - Accent1 6 3 2 2_EBT" xfId="38057" xr:uid="{A5DFBCB2-6093-43F4-8646-1D2CFE1F559B}"/>
    <cellStyle name="40% - Accent1 6 3 2 3" xfId="20084" xr:uid="{00000000-0005-0000-0000-0000F6060000}"/>
    <cellStyle name="40% - Accent1 6 3 2 3 2" xfId="32073" xr:uid="{AABF0BE8-26DA-4EB3-B293-4E3DCD724D00}"/>
    <cellStyle name="40% - Accent1 6 3 2 4" xfId="26073" xr:uid="{8FD5F9D4-E85F-4383-AA92-5797ED098AE7}"/>
    <cellStyle name="40% - Accent1 6 3 2_EBT" xfId="38056" xr:uid="{86E9F219-0855-4375-ADF3-71D150989FB9}"/>
    <cellStyle name="40% - Accent1 6 3 3" xfId="1332" xr:uid="{00000000-0005-0000-0000-0000F7060000}"/>
    <cellStyle name="40% - Accent1 6 3 3 2" xfId="20086" xr:uid="{00000000-0005-0000-0000-0000F8060000}"/>
    <cellStyle name="40% - Accent1 6 3 3 2 2" xfId="32075" xr:uid="{D88B4D9F-A3BC-492A-B30F-FC312EC5B47B}"/>
    <cellStyle name="40% - Accent1 6 3 3 3" xfId="26075" xr:uid="{276D4D19-A088-418F-B35B-96035E7C1CF2}"/>
    <cellStyle name="40% - Accent1 6 3 3_EBT" xfId="38058" xr:uid="{7F71BCCB-00FD-4109-BDB6-A8AB917BF929}"/>
    <cellStyle name="40% - Accent1 6 3 4" xfId="1333" xr:uid="{00000000-0005-0000-0000-0000F9060000}"/>
    <cellStyle name="40% - Accent1 6 3 5" xfId="20083" xr:uid="{00000000-0005-0000-0000-0000FA060000}"/>
    <cellStyle name="40% - Accent1 6 3 5 2" xfId="32072" xr:uid="{50163EDA-0138-42AF-BC8D-AD8F6352AAAA}"/>
    <cellStyle name="40% - Accent1 6 3 6" xfId="26072" xr:uid="{382DF44F-C6EE-46B1-85DF-944607D540D6}"/>
    <cellStyle name="40% - Accent1 6 3_EBT" xfId="38055" xr:uid="{59A3EA39-4472-4D01-B089-D225DB5280EA}"/>
    <cellStyle name="40% - Accent1 6 4" xfId="1334" xr:uid="{00000000-0005-0000-0000-0000FB060000}"/>
    <cellStyle name="40% - Accent1 6 4 2" xfId="1335" xr:uid="{00000000-0005-0000-0000-0000FC060000}"/>
    <cellStyle name="40% - Accent1 6 4 2 2" xfId="20088" xr:uid="{00000000-0005-0000-0000-0000FD060000}"/>
    <cellStyle name="40% - Accent1 6 4 2 2 2" xfId="32077" xr:uid="{BAC865A3-2719-4C35-8E15-D555C5F14670}"/>
    <cellStyle name="40% - Accent1 6 4 2 3" xfId="26077" xr:uid="{32B853E4-BEBF-47FA-97B9-7D9B0134B87B}"/>
    <cellStyle name="40% - Accent1 6 4 2_EBT" xfId="38060" xr:uid="{BC4E4F5F-48A9-436C-A67B-1EC1E2EAA8C1}"/>
    <cellStyle name="40% - Accent1 6 4 3" xfId="20087" xr:uid="{00000000-0005-0000-0000-0000FE060000}"/>
    <cellStyle name="40% - Accent1 6 4 3 2" xfId="32076" xr:uid="{284BFA53-B322-4471-A1DB-D0C537115B8C}"/>
    <cellStyle name="40% - Accent1 6 4 4" xfId="26076" xr:uid="{154DB878-A3B1-4C65-80B0-F97646F89FA1}"/>
    <cellStyle name="40% - Accent1 6 4_EBT" xfId="38059" xr:uid="{797CFC6F-746F-489E-BA06-F3C5ACE28DB5}"/>
    <cellStyle name="40% - Accent1 6 5" xfId="1336" xr:uid="{00000000-0005-0000-0000-0000FF060000}"/>
    <cellStyle name="40% - Accent1 6 5 2" xfId="20089" xr:uid="{00000000-0005-0000-0000-000000070000}"/>
    <cellStyle name="40% - Accent1 6 5 2 2" xfId="32078" xr:uid="{2A21381E-EAEE-4FDA-BEB1-DE70D13FB240}"/>
    <cellStyle name="40% - Accent1 6 5 3" xfId="26078" xr:uid="{7CA9E42D-3800-4147-9C1E-40EE1AE1C725}"/>
    <cellStyle name="40% - Accent1 6 5_EBT" xfId="38061" xr:uid="{926439A0-6516-462D-BFFA-FBEA5ABBE8F9}"/>
    <cellStyle name="40% - Accent1 6 6" xfId="1337" xr:uid="{00000000-0005-0000-0000-000001070000}"/>
    <cellStyle name="40% - Accent1 6 7" xfId="20081" xr:uid="{00000000-0005-0000-0000-000002070000}"/>
    <cellStyle name="40% - Accent1 6 7 2" xfId="32070" xr:uid="{0D49D9A7-E531-4713-A0E9-EFE36D59FA84}"/>
    <cellStyle name="40% - Accent1 6 8" xfId="26070" xr:uid="{4A67A5BC-6B8D-4442-9F5A-EC45A628EDFA}"/>
    <cellStyle name="40% - Accent1 6_EBT" xfId="38053" xr:uid="{8EE2B98C-AFB9-466E-8C05-184FF3E0E25F}"/>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3" xr:uid="{00000000-0005-0000-0000-000007070000}"/>
    <cellStyle name="40% - Accent1 7 2 2 2 2 2" xfId="32082" xr:uid="{C6CCB7AB-1D07-4851-90BD-DB24206E8976}"/>
    <cellStyle name="40% - Accent1 7 2 2 2 3" xfId="26082" xr:uid="{D263EF24-FB68-45C9-B63A-28BA9EBCE9B1}"/>
    <cellStyle name="40% - Accent1 7 2 2 2_EBT" xfId="38065" xr:uid="{EA16D75E-9F57-47E6-8796-255ACB88CCCB}"/>
    <cellStyle name="40% - Accent1 7 2 2 3" xfId="20092" xr:uid="{00000000-0005-0000-0000-000008070000}"/>
    <cellStyle name="40% - Accent1 7 2 2 3 2" xfId="32081" xr:uid="{453C1EC3-0F49-4E51-8D8C-5910FAAD5D1C}"/>
    <cellStyle name="40% - Accent1 7 2 2 4" xfId="26081" xr:uid="{B83F7DF2-16E5-42BD-8EBF-DBED5C38CD5B}"/>
    <cellStyle name="40% - Accent1 7 2 2_EBT" xfId="38064" xr:uid="{FA69D987-15D9-4EAA-A1DD-FE13CFDC4494}"/>
    <cellStyle name="40% - Accent1 7 2 3" xfId="1342" xr:uid="{00000000-0005-0000-0000-000009070000}"/>
    <cellStyle name="40% - Accent1 7 2 3 2" xfId="20094" xr:uid="{00000000-0005-0000-0000-00000A070000}"/>
    <cellStyle name="40% - Accent1 7 2 3 2 2" xfId="32083" xr:uid="{B1CDD371-F783-4464-B1B3-858254E68D60}"/>
    <cellStyle name="40% - Accent1 7 2 3 3" xfId="26083" xr:uid="{FB3AD6EF-51B9-4F51-9D88-81EBBF29A9C4}"/>
    <cellStyle name="40% - Accent1 7 2 3_EBT" xfId="38066" xr:uid="{C884E316-99B9-40EE-83C7-4DE6F6257579}"/>
    <cellStyle name="40% - Accent1 7 2 4" xfId="20091" xr:uid="{00000000-0005-0000-0000-00000B070000}"/>
    <cellStyle name="40% - Accent1 7 2 4 2" xfId="32080" xr:uid="{597875C9-677B-4BE2-9187-6B9B4259AE4E}"/>
    <cellStyle name="40% - Accent1 7 2 5" xfId="26080" xr:uid="{D4E27CA7-AC80-4A40-8343-95564F0A6268}"/>
    <cellStyle name="40% - Accent1 7 2_EBT" xfId="38063" xr:uid="{14EB389C-6383-41C2-AB2D-D36A9865C294}"/>
    <cellStyle name="40% - Accent1 7 3" xfId="1343" xr:uid="{00000000-0005-0000-0000-00000C070000}"/>
    <cellStyle name="40% - Accent1 7 3 2" xfId="1344" xr:uid="{00000000-0005-0000-0000-00000D070000}"/>
    <cellStyle name="40% - Accent1 7 3 2 2" xfId="20096" xr:uid="{00000000-0005-0000-0000-00000E070000}"/>
    <cellStyle name="40% - Accent1 7 3 2 2 2" xfId="32085" xr:uid="{ACDFDE09-A33D-490D-B1DE-5C09B535496A}"/>
    <cellStyle name="40% - Accent1 7 3 2 3" xfId="26085" xr:uid="{9A83430D-A923-4B03-98A6-7D80D84ABC22}"/>
    <cellStyle name="40% - Accent1 7 3 2_EBT" xfId="38068" xr:uid="{55693FE0-4F9D-4140-A862-EB2CAF964074}"/>
    <cellStyle name="40% - Accent1 7 3 3" xfId="20095" xr:uid="{00000000-0005-0000-0000-00000F070000}"/>
    <cellStyle name="40% - Accent1 7 3 3 2" xfId="32084" xr:uid="{010A6EC3-D4B5-4010-95AC-8C82310A6C47}"/>
    <cellStyle name="40% - Accent1 7 3 4" xfId="26084" xr:uid="{4E38D888-0B33-4128-ACC6-8A3026B9BBE4}"/>
    <cellStyle name="40% - Accent1 7 3_EBT" xfId="38067" xr:uid="{E8BDC392-9B7C-4722-818F-060EA7163357}"/>
    <cellStyle name="40% - Accent1 7 4" xfId="1345" xr:uid="{00000000-0005-0000-0000-000010070000}"/>
    <cellStyle name="40% - Accent1 7 4 2" xfId="20097" xr:uid="{00000000-0005-0000-0000-000011070000}"/>
    <cellStyle name="40% - Accent1 7 4 2 2" xfId="32086" xr:uid="{03835D4F-62C1-4472-9B0D-B4B2D419DA1C}"/>
    <cellStyle name="40% - Accent1 7 4 3" xfId="26086" xr:uid="{AC4A65F4-0810-428B-8E42-20ECAF978C2C}"/>
    <cellStyle name="40% - Accent1 7 4_EBT" xfId="38069" xr:uid="{1F70436E-B96B-4497-85DA-0D37A044C706}"/>
    <cellStyle name="40% - Accent1 7 5" xfId="1346" xr:uid="{00000000-0005-0000-0000-000012070000}"/>
    <cellStyle name="40% - Accent1 7 6" xfId="20090" xr:uid="{00000000-0005-0000-0000-000013070000}"/>
    <cellStyle name="40% - Accent1 7 6 2" xfId="32079" xr:uid="{D6A78366-27C6-4C8E-93FB-1E9A8B5B9BD4}"/>
    <cellStyle name="40% - Accent1 7 7" xfId="26079" xr:uid="{1C87043E-807A-4C10-B6E5-659C72ADA26C}"/>
    <cellStyle name="40% - Accent1 7_EBT" xfId="38062" xr:uid="{26F03EED-AA4F-4CF7-B81E-116889729BC9}"/>
    <cellStyle name="40% - Accent1 8" xfId="1347" xr:uid="{00000000-0005-0000-0000-000014070000}"/>
    <cellStyle name="40% - Accent1 8 2" xfId="1348" xr:uid="{00000000-0005-0000-0000-000015070000}"/>
    <cellStyle name="40% - Accent1 8 3" xfId="1349" xr:uid="{00000000-0005-0000-0000-000016070000}"/>
    <cellStyle name="40% - Accent1 8 3 2" xfId="20098" xr:uid="{00000000-0005-0000-0000-000017070000}"/>
    <cellStyle name="40% - Accent1 8 3 2 2" xfId="32087" xr:uid="{3AD8DC2B-FC0F-4C3B-B1E5-21759FC62F94}"/>
    <cellStyle name="40% - Accent1 8 3 3" xfId="26087" xr:uid="{EE2F4452-3F6C-4F68-9CAB-451E39D35153}"/>
    <cellStyle name="40% - Accent1 8 3_EBT" xfId="38071" xr:uid="{8D94DC70-FA6E-4091-8E03-27B71A083BEF}"/>
    <cellStyle name="40% - Accent1 8 4" xfId="1350" xr:uid="{00000000-0005-0000-0000-000018070000}"/>
    <cellStyle name="40% - Accent1 8_EBT" xfId="38070" xr:uid="{F7A4E729-EB91-4CED-BB7D-1B298C888E05}"/>
    <cellStyle name="40% - Accent1 9" xfId="1351" xr:uid="{00000000-0005-0000-0000-000019070000}"/>
    <cellStyle name="40% - Accent1 9 2" xfId="1352" xr:uid="{00000000-0005-0000-0000-00001A070000}"/>
    <cellStyle name="40% - Accent1 9 2 2" xfId="20099" xr:uid="{00000000-0005-0000-0000-00001B070000}"/>
    <cellStyle name="40% - Accent1 9 2 2 2" xfId="32088" xr:uid="{9074269B-02CA-4B71-8346-B91DC2EFA359}"/>
    <cellStyle name="40% - Accent1 9 2 3" xfId="26088" xr:uid="{02C1ED7F-20A1-4972-ACB3-66864C05B54D}"/>
    <cellStyle name="40% - Accent1 9 2_EBT" xfId="38073" xr:uid="{9A1A9D9F-E4DF-4FEE-B5A2-94DA197B1C31}"/>
    <cellStyle name="40% - Accent1 9 3" xfId="1353" xr:uid="{00000000-0005-0000-0000-00001C070000}"/>
    <cellStyle name="40% - Accent1 9_EBT" xfId="38072" xr:uid="{ACDCB5C6-0DFF-4FB0-8A59-03879472D4C5}"/>
    <cellStyle name="40% - Accent2 10" xfId="1354" xr:uid="{00000000-0005-0000-0000-00001D070000}"/>
    <cellStyle name="40% - Accent2 10 2" xfId="1355" xr:uid="{00000000-0005-0000-0000-00001E070000}"/>
    <cellStyle name="40% - Accent2 10 2 2" xfId="20100" xr:uid="{00000000-0005-0000-0000-00001F070000}"/>
    <cellStyle name="40% - Accent2 10 2 2 2" xfId="32089" xr:uid="{4D5A9DDF-E520-4458-B9DD-704D96096B4B}"/>
    <cellStyle name="40% - Accent2 10 2 3" xfId="26089" xr:uid="{DCA112AF-778B-44BA-93D1-F36508E1EF00}"/>
    <cellStyle name="40% - Accent2 10 2_EBT" xfId="38075" xr:uid="{D2526BC9-FC80-40A7-987F-8331EDC742AD}"/>
    <cellStyle name="40% - Accent2 10 3" xfId="1356" xr:uid="{00000000-0005-0000-0000-000020070000}"/>
    <cellStyle name="40% - Accent2 10_EBT" xfId="38074" xr:uid="{6CF984D8-DF5E-443E-A3CF-F181467E388D}"/>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2_EBT" xfId="38077" xr:uid="{B783FD2D-4F50-4407-B720-AAE0298A24B6}"/>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4" xr:uid="{00000000-0005-0000-0000-00002C070000}"/>
    <cellStyle name="40% - Accent2 2 2 3 2 2 2 2" xfId="32093" xr:uid="{2CB1843B-D09D-400C-9A2E-F4A6AFC4DAA1}"/>
    <cellStyle name="40% - Accent2 2 2 3 2 2 3" xfId="26093" xr:uid="{B61219EF-AA1F-4075-B081-E359019ABD3A}"/>
    <cellStyle name="40% - Accent2 2 2 3 2 2_EBT" xfId="38080" xr:uid="{6A726BC4-11A3-41EF-A63D-7D987ADAE1A0}"/>
    <cellStyle name="40% - Accent2 2 2 3 2 3" xfId="20103" xr:uid="{00000000-0005-0000-0000-00002D070000}"/>
    <cellStyle name="40% - Accent2 2 2 3 2 3 2" xfId="32092" xr:uid="{EB6666B1-560F-45A9-B0B6-EC2186C5F5B4}"/>
    <cellStyle name="40% - Accent2 2 2 3 2 4" xfId="26092" xr:uid="{6A8AA4CC-B57B-4A46-9607-8CEA534133C8}"/>
    <cellStyle name="40% - Accent2 2 2 3 2_EBT" xfId="38079" xr:uid="{C689001F-57D2-4F59-BE74-3FA521DB0EEE}"/>
    <cellStyle name="40% - Accent2 2 2 3 3" xfId="1368" xr:uid="{00000000-0005-0000-0000-00002E070000}"/>
    <cellStyle name="40% - Accent2 2 2 3 3 2" xfId="20105" xr:uid="{00000000-0005-0000-0000-00002F070000}"/>
    <cellStyle name="40% - Accent2 2 2 3 3 2 2" xfId="32094" xr:uid="{1E3AC337-66E3-45D6-B8EF-4D8B2F49E1C9}"/>
    <cellStyle name="40% - Accent2 2 2 3 3 3" xfId="26094" xr:uid="{B991BDAC-7C92-44D4-A070-6F306369751D}"/>
    <cellStyle name="40% - Accent2 2 2 3 3_EBT" xfId="38081" xr:uid="{D0D9B3D7-C5BF-460F-8984-F85027DA0785}"/>
    <cellStyle name="40% - Accent2 2 2 3 4" xfId="1369" xr:uid="{00000000-0005-0000-0000-000030070000}"/>
    <cellStyle name="40% - Accent2 2 2 3 5" xfId="20102" xr:uid="{00000000-0005-0000-0000-000031070000}"/>
    <cellStyle name="40% - Accent2 2 2 3 5 2" xfId="32091" xr:uid="{554C2A1B-5BE7-467A-90EC-10A2A4B2955E}"/>
    <cellStyle name="40% - Accent2 2 2 3 6" xfId="26091" xr:uid="{0C744E8B-C4E6-4C19-9016-6AFE58F1C14D}"/>
    <cellStyle name="40% - Accent2 2 2 3_EBT" xfId="38078" xr:uid="{37BAD283-642E-44E1-8382-B4DD7C6A0A0A}"/>
    <cellStyle name="40% - Accent2 2 2 4" xfId="1370" xr:uid="{00000000-0005-0000-0000-000032070000}"/>
    <cellStyle name="40% - Accent2 2 2 4 2" xfId="1371" xr:uid="{00000000-0005-0000-0000-000033070000}"/>
    <cellStyle name="40% - Accent2 2 2 4 2 2" xfId="20107" xr:uid="{00000000-0005-0000-0000-000034070000}"/>
    <cellStyle name="40% - Accent2 2 2 4 2 2 2" xfId="32096" xr:uid="{5CB42E53-6151-4DE5-A491-37D4984A3547}"/>
    <cellStyle name="40% - Accent2 2 2 4 2 3" xfId="26096" xr:uid="{2992B86F-908F-4518-8F4E-5A082FC2724D}"/>
    <cellStyle name="40% - Accent2 2 2 4 2_EBT" xfId="38083" xr:uid="{96B4AD86-E6FA-436E-8385-265CCF8C156B}"/>
    <cellStyle name="40% - Accent2 2 2 4 3" xfId="1372" xr:uid="{00000000-0005-0000-0000-000035070000}"/>
    <cellStyle name="40% - Accent2 2 2 4 4" xfId="20106" xr:uid="{00000000-0005-0000-0000-000036070000}"/>
    <cellStyle name="40% - Accent2 2 2 4 4 2" xfId="32095" xr:uid="{8F9A1EB5-7EE5-475F-A6C9-4BE0DA5B9EF2}"/>
    <cellStyle name="40% - Accent2 2 2 4 5" xfId="26095" xr:uid="{87E65B4B-28A4-4BE4-9FF9-92A794F3AA1B}"/>
    <cellStyle name="40% - Accent2 2 2 4_EBT" xfId="38082" xr:uid="{1986883D-8378-40F4-9B3A-FF837B47C2B3}"/>
    <cellStyle name="40% - Accent2 2 2 5" xfId="1373" xr:uid="{00000000-0005-0000-0000-000037070000}"/>
    <cellStyle name="40% - Accent2 2 2 5 2" xfId="1374" xr:uid="{00000000-0005-0000-0000-000038070000}"/>
    <cellStyle name="40% - Accent2 2 2 5 3" xfId="20108" xr:uid="{00000000-0005-0000-0000-000039070000}"/>
    <cellStyle name="40% - Accent2 2 2 5 3 2" xfId="32097" xr:uid="{8C7B74D8-BF11-4F5C-B8DF-A99699057A65}"/>
    <cellStyle name="40% - Accent2 2 2 5 4" xfId="26097" xr:uid="{C512E065-213A-4B51-950F-A0F3F35BD79B}"/>
    <cellStyle name="40% - Accent2 2 2 5_EBT" xfId="38084" xr:uid="{D435AE9A-AC49-4DC7-B9D0-0A817CAF7685}"/>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1" xr:uid="{00000000-0005-0000-0000-00003D070000}"/>
    <cellStyle name="40% - Accent2 2 2 8 2" xfId="32090" xr:uid="{6A567C09-9E09-4A46-87D1-A588EC3847D4}"/>
    <cellStyle name="40% - Accent2 2 2 9" xfId="26090" xr:uid="{4E8E5030-2877-49D9-BE76-2C999F760C1F}"/>
    <cellStyle name="40% - Accent2 2 2_EBT" xfId="38076" xr:uid="{DD019531-92E6-4A53-8BF0-2E54890488BC}"/>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2_EBT" xfId="38086" xr:uid="{18FBD6F3-87D6-45A1-BF20-D85D42FB7048}"/>
    <cellStyle name="40% - Accent2 2 3 3" xfId="1382" xr:uid="{00000000-0005-0000-0000-000042070000}"/>
    <cellStyle name="40% - Accent2 2 3 4" xfId="1383" xr:uid="{00000000-0005-0000-0000-000043070000}"/>
    <cellStyle name="40% - Accent2 2 3 5" xfId="1384" xr:uid="{00000000-0005-0000-0000-000044070000}"/>
    <cellStyle name="40% - Accent2 2 3_EBT" xfId="38085" xr:uid="{32E95EF1-708C-4F9D-8E3E-BCCBFA2F2BCD}"/>
    <cellStyle name="40% - Accent2 2 4" xfId="1385" xr:uid="{00000000-0005-0000-0000-000045070000}"/>
    <cellStyle name="40% - Accent2 2 4 2" xfId="1386" xr:uid="{00000000-0005-0000-0000-000046070000}"/>
    <cellStyle name="40% - Accent2 2 4_EBT" xfId="38087" xr:uid="{D9CEC44F-6848-4D01-8277-FB41375F1B8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2" xr:uid="{00000000-0005-0000-0000-000051070000}"/>
    <cellStyle name="40% - Accent2 3 2 2 2 2 2 2" xfId="32101" xr:uid="{F39CBA82-8B22-47B3-9BA9-13959F6C8112}"/>
    <cellStyle name="40% - Accent2 3 2 2 2 2 3" xfId="26101" xr:uid="{2E548073-7044-402E-8435-3DE6C6973430}"/>
    <cellStyle name="40% - Accent2 3 2 2 2 2_EBT" xfId="38091" xr:uid="{5C8329D3-1099-4926-94F9-1FB5FBB86796}"/>
    <cellStyle name="40% - Accent2 3 2 2 2 3" xfId="1397" xr:uid="{00000000-0005-0000-0000-000052070000}"/>
    <cellStyle name="40% - Accent2 3 2 2 2 4" xfId="20111" xr:uid="{00000000-0005-0000-0000-000053070000}"/>
    <cellStyle name="40% - Accent2 3 2 2 2 4 2" xfId="32100" xr:uid="{F045A895-8250-447D-AFE6-A573F156D0D1}"/>
    <cellStyle name="40% - Accent2 3 2 2 2 5" xfId="26100" xr:uid="{F8A2DD59-7BF2-4AC8-B10E-D13471CC4FD6}"/>
    <cellStyle name="40% - Accent2 3 2 2 2_EBT" xfId="38090" xr:uid="{D07E1CEF-2F5F-4E11-BE94-4579A40E72EF}"/>
    <cellStyle name="40% - Accent2 3 2 2 3" xfId="1398" xr:uid="{00000000-0005-0000-0000-000054070000}"/>
    <cellStyle name="40% - Accent2 3 2 2 3 2" xfId="1399" xr:uid="{00000000-0005-0000-0000-000055070000}"/>
    <cellStyle name="40% - Accent2 3 2 2 3 3" xfId="20113" xr:uid="{00000000-0005-0000-0000-000056070000}"/>
    <cellStyle name="40% - Accent2 3 2 2 3 3 2" xfId="32102" xr:uid="{DDA6F10B-167C-413E-A261-88072E74055A}"/>
    <cellStyle name="40% - Accent2 3 2 2 3 4" xfId="26102" xr:uid="{5DAA95EF-51F9-423A-9069-CA7995D1E6BC}"/>
    <cellStyle name="40% - Accent2 3 2 2 3_EBT" xfId="38092" xr:uid="{695BAD47-2CD4-4A63-A804-326813BC0DA7}"/>
    <cellStyle name="40% - Accent2 3 2 2 4" xfId="1400" xr:uid="{00000000-0005-0000-0000-000057070000}"/>
    <cellStyle name="40% - Accent2 3 2 2 5" xfId="20110" xr:uid="{00000000-0005-0000-0000-000058070000}"/>
    <cellStyle name="40% - Accent2 3 2 2 5 2" xfId="32099" xr:uid="{8935AFF8-D88E-4E04-9579-670B00DEF773}"/>
    <cellStyle name="40% - Accent2 3 2 2 6" xfId="26099" xr:uid="{51B7ACD3-BD92-4CCA-907B-B8130C97802B}"/>
    <cellStyle name="40% - Accent2 3 2 2_EBT" xfId="38089" xr:uid="{98F23FC9-3935-4482-A101-9DC9349137B7}"/>
    <cellStyle name="40% - Accent2 3 2 3" xfId="1401" xr:uid="{00000000-0005-0000-0000-000059070000}"/>
    <cellStyle name="40% - Accent2 3 2 3 2" xfId="1402" xr:uid="{00000000-0005-0000-0000-00005A070000}"/>
    <cellStyle name="40% - Accent2 3 2 3 2 2" xfId="20115" xr:uid="{00000000-0005-0000-0000-00005B070000}"/>
    <cellStyle name="40% - Accent2 3 2 3 2 2 2" xfId="32104" xr:uid="{492C9783-E56F-40BB-90F8-3882B8C7C52F}"/>
    <cellStyle name="40% - Accent2 3 2 3 2 3" xfId="26104" xr:uid="{FEBD7C89-545F-409E-BB60-BB53804B9C58}"/>
    <cellStyle name="40% - Accent2 3 2 3 2_EBT" xfId="38094" xr:uid="{FFADACC7-7C3F-4CC5-88FA-E3B8D2B1F10D}"/>
    <cellStyle name="40% - Accent2 3 2 3 3" xfId="1403" xr:uid="{00000000-0005-0000-0000-00005C070000}"/>
    <cellStyle name="40% - Accent2 3 2 3 4" xfId="20114" xr:uid="{00000000-0005-0000-0000-00005D070000}"/>
    <cellStyle name="40% - Accent2 3 2 3 4 2" xfId="32103" xr:uid="{B4DC121B-F574-46DE-BCA9-154448F250D4}"/>
    <cellStyle name="40% - Accent2 3 2 3 5" xfId="26103" xr:uid="{FC541616-6BB8-4DE7-9137-629B32E3C312}"/>
    <cellStyle name="40% - Accent2 3 2 3_EBT" xfId="38093" xr:uid="{A64B4255-AEEC-4549-99C5-3D3C1C3005D0}"/>
    <cellStyle name="40% - Accent2 3 2 4" xfId="1404" xr:uid="{00000000-0005-0000-0000-00005E070000}"/>
    <cellStyle name="40% - Accent2 3 2 4 2" xfId="1405" xr:uid="{00000000-0005-0000-0000-00005F070000}"/>
    <cellStyle name="40% - Accent2 3 2 4 3" xfId="20116" xr:uid="{00000000-0005-0000-0000-000060070000}"/>
    <cellStyle name="40% - Accent2 3 2 4 3 2" xfId="32105" xr:uid="{B83214E7-C711-4C9A-92CB-A1C78622EBE6}"/>
    <cellStyle name="40% - Accent2 3 2 4 4" xfId="26105" xr:uid="{AA56866C-3C39-4F66-8CB0-061BC74FE50C}"/>
    <cellStyle name="40% - Accent2 3 2 4_EBT" xfId="38095" xr:uid="{E198F041-8166-4706-893A-16C5183CADCF}"/>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09" xr:uid="{00000000-0005-0000-0000-000066070000}"/>
    <cellStyle name="40% - Accent2 3 2 8 2" xfId="32098" xr:uid="{25B44B0C-7852-460E-A5B5-69BF6497260A}"/>
    <cellStyle name="40% - Accent2 3 2 9" xfId="26098" xr:uid="{BBC6D508-7FB3-4B9E-8C4E-2937C841F2FC}"/>
    <cellStyle name="40% - Accent2 3 2_EBT" xfId="38088" xr:uid="{5B5BE5F6-7AE9-469C-BADA-DBFC2F3A494F}"/>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19" xr:uid="{00000000-0005-0000-0000-00006A070000}"/>
    <cellStyle name="40% - Accent2 3 3 2 2 2 2" xfId="32108" xr:uid="{BEFFDF88-8106-4E4D-B992-ED2AE5E11AE0}"/>
    <cellStyle name="40% - Accent2 3 3 2 2 3" xfId="26108" xr:uid="{31EF3334-0BF9-4055-925E-BFFDE9BC59C2}"/>
    <cellStyle name="40% - Accent2 3 3 2 2_EBT" xfId="38098" xr:uid="{B9309243-810B-487E-8059-E12BD095F979}"/>
    <cellStyle name="40% - Accent2 3 3 2 3" xfId="20118" xr:uid="{00000000-0005-0000-0000-00006B070000}"/>
    <cellStyle name="40% - Accent2 3 3 2 3 2" xfId="32107" xr:uid="{940F34CA-BE07-4A29-919E-8D0A0CBA077B}"/>
    <cellStyle name="40% - Accent2 3 3 2 4" xfId="26107" xr:uid="{D1853E94-F34C-4C31-9AD0-9081792561C0}"/>
    <cellStyle name="40% - Accent2 3 3 2_EBT" xfId="38097" xr:uid="{06A4FA7F-5665-4320-9CBE-F55947F06BC5}"/>
    <cellStyle name="40% - Accent2 3 3 3" xfId="1414" xr:uid="{00000000-0005-0000-0000-00006C070000}"/>
    <cellStyle name="40% - Accent2 3 3 3 2" xfId="20120" xr:uid="{00000000-0005-0000-0000-00006D070000}"/>
    <cellStyle name="40% - Accent2 3 3 3 2 2" xfId="32109" xr:uid="{68589C28-6408-40DC-9DA2-D2406564F649}"/>
    <cellStyle name="40% - Accent2 3 3 3 3" xfId="26109" xr:uid="{93F0687A-8A26-48AA-948E-2B2FC22720E1}"/>
    <cellStyle name="40% - Accent2 3 3 3_EBT" xfId="38099" xr:uid="{E7E0E784-2A7B-4339-8684-A8A3B1538F6A}"/>
    <cellStyle name="40% - Accent2 3 3 4" xfId="1415" xr:uid="{00000000-0005-0000-0000-00006E070000}"/>
    <cellStyle name="40% - Accent2 3 3 5" xfId="20117" xr:uid="{00000000-0005-0000-0000-00006F070000}"/>
    <cellStyle name="40% - Accent2 3 3 5 2" xfId="32106" xr:uid="{F621C4D0-100A-4F73-83E7-AD6AD31328EA}"/>
    <cellStyle name="40% - Accent2 3 3 6" xfId="26106" xr:uid="{3D71BBBE-8B87-4D52-AA6A-12CEE52DFCD1}"/>
    <cellStyle name="40% - Accent2 3 3_EBT" xfId="38096" xr:uid="{CB9D76CF-7BB0-495F-B05A-C907292FB84A}"/>
    <cellStyle name="40% - Accent2 3 4" xfId="1416" xr:uid="{00000000-0005-0000-0000-000070070000}"/>
    <cellStyle name="40% - Accent2 3 4 2" xfId="1417" xr:uid="{00000000-0005-0000-0000-000071070000}"/>
    <cellStyle name="40% - Accent2 3 4 2 2" xfId="20122" xr:uid="{00000000-0005-0000-0000-000072070000}"/>
    <cellStyle name="40% - Accent2 3 4 2 2 2" xfId="32111" xr:uid="{953D2DCA-1CA5-491F-9304-29060B92D012}"/>
    <cellStyle name="40% - Accent2 3 4 2 3" xfId="26111" xr:uid="{90CB4C45-4BAC-495A-A05A-7CA2642F9E8B}"/>
    <cellStyle name="40% - Accent2 3 4 2_EBT" xfId="38101" xr:uid="{CC7AB405-A0E2-4A10-A9B0-9A43B12C946E}"/>
    <cellStyle name="40% - Accent2 3 4 3" xfId="1418" xr:uid="{00000000-0005-0000-0000-000073070000}"/>
    <cellStyle name="40% - Accent2 3 4 4" xfId="20121" xr:uid="{00000000-0005-0000-0000-000074070000}"/>
    <cellStyle name="40% - Accent2 3 4 4 2" xfId="32110" xr:uid="{A7EECBC8-E763-447A-8509-5703F3BA85CD}"/>
    <cellStyle name="40% - Accent2 3 4 5" xfId="26110" xr:uid="{A2B0E5E9-68BA-4854-8DAB-2D07D18A92E0}"/>
    <cellStyle name="40% - Accent2 3 4_EBT" xfId="38100" xr:uid="{0D086808-65A2-44E8-9F29-31A7BB213905}"/>
    <cellStyle name="40% - Accent2 3 5" xfId="1419" xr:uid="{00000000-0005-0000-0000-000075070000}"/>
    <cellStyle name="40% - Accent2 3 5 2" xfId="1420" xr:uid="{00000000-0005-0000-0000-000076070000}"/>
    <cellStyle name="40% - Accent2 3 5 3" xfId="20123" xr:uid="{00000000-0005-0000-0000-000077070000}"/>
    <cellStyle name="40% - Accent2 3 5 3 2" xfId="32112" xr:uid="{15E9D268-5AB4-4143-A895-B6FCB7C13A4B}"/>
    <cellStyle name="40% - Accent2 3 5 4" xfId="26112" xr:uid="{87ECF85F-A24D-4373-8FBE-CB04FA0EE0B8}"/>
    <cellStyle name="40% - Accent2 3 5_EBT" xfId="38102" xr:uid="{E75E7A27-4D59-4503-BDCB-02EDC37F29B9}"/>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7" xr:uid="{00000000-0005-0000-0000-000084070000}"/>
    <cellStyle name="40% - Accent2 4 2 2 2 2 2 2" xfId="32116" xr:uid="{F125B852-BC31-4AB6-A6D2-3F24BEF061C1}"/>
    <cellStyle name="40% - Accent2 4 2 2 2 2 3" xfId="26116" xr:uid="{6DF86193-3A59-4474-9682-4993859CDA39}"/>
    <cellStyle name="40% - Accent2 4 2 2 2 2_EBT" xfId="38106" xr:uid="{53535994-0AF0-420A-8859-BB1744F08E7D}"/>
    <cellStyle name="40% - Accent2 4 2 2 2 3" xfId="1433" xr:uid="{00000000-0005-0000-0000-000085070000}"/>
    <cellStyle name="40% - Accent2 4 2 2 2 4" xfId="20126" xr:uid="{00000000-0005-0000-0000-000086070000}"/>
    <cellStyle name="40% - Accent2 4 2 2 2 4 2" xfId="32115" xr:uid="{FBF8E77E-094E-44A6-99C8-2D2981EB3112}"/>
    <cellStyle name="40% - Accent2 4 2 2 2 5" xfId="26115" xr:uid="{446F1A72-E60E-4247-876C-72D9A57F9FA9}"/>
    <cellStyle name="40% - Accent2 4 2 2 2_EBT" xfId="38105" xr:uid="{BE513864-1779-4F3F-9E27-D851CAF5107B}"/>
    <cellStyle name="40% - Accent2 4 2 2 3" xfId="1434" xr:uid="{00000000-0005-0000-0000-000087070000}"/>
    <cellStyle name="40% - Accent2 4 2 2 3 2" xfId="1435" xr:uid="{00000000-0005-0000-0000-000088070000}"/>
    <cellStyle name="40% - Accent2 4 2 2 3 3" xfId="20128" xr:uid="{00000000-0005-0000-0000-000089070000}"/>
    <cellStyle name="40% - Accent2 4 2 2 3 3 2" xfId="32117" xr:uid="{74EAA6B4-6523-43E0-9CA2-56E9B74E5E7D}"/>
    <cellStyle name="40% - Accent2 4 2 2 3 4" xfId="26117" xr:uid="{EB408A44-7456-46DE-AC7D-393287C83600}"/>
    <cellStyle name="40% - Accent2 4 2 2 3_EBT" xfId="38107" xr:uid="{153FC1E9-5C9B-4D61-AC3A-02672A3AFADA}"/>
    <cellStyle name="40% - Accent2 4 2 2 4" xfId="1436" xr:uid="{00000000-0005-0000-0000-00008A070000}"/>
    <cellStyle name="40% - Accent2 4 2 2 5" xfId="20125" xr:uid="{00000000-0005-0000-0000-00008B070000}"/>
    <cellStyle name="40% - Accent2 4 2 2 5 2" xfId="32114" xr:uid="{260E86C4-55EF-4D86-BD62-92BDEB10B489}"/>
    <cellStyle name="40% - Accent2 4 2 2 6" xfId="26114" xr:uid="{4A33A241-6EE3-43DE-BE01-D7F6F065D076}"/>
    <cellStyle name="40% - Accent2 4 2 2_EBT" xfId="38104" xr:uid="{07EBAD64-6768-4C5C-A8A7-DEE162760F5F}"/>
    <cellStyle name="40% - Accent2 4 2 3" xfId="1437" xr:uid="{00000000-0005-0000-0000-00008C070000}"/>
    <cellStyle name="40% - Accent2 4 2 3 2" xfId="1438" xr:uid="{00000000-0005-0000-0000-00008D070000}"/>
    <cellStyle name="40% - Accent2 4 2 3 2 2" xfId="20130" xr:uid="{00000000-0005-0000-0000-00008E070000}"/>
    <cellStyle name="40% - Accent2 4 2 3 2 2 2" xfId="32119" xr:uid="{36874890-C5F8-43D9-AF3E-F2B56A00BC62}"/>
    <cellStyle name="40% - Accent2 4 2 3 2 3" xfId="26119" xr:uid="{FCB4CA73-2D37-40FE-9F71-80903A5E1C84}"/>
    <cellStyle name="40% - Accent2 4 2 3 2_EBT" xfId="38109" xr:uid="{EC48E1C8-CCD1-4F2F-BDDA-04FCFA452312}"/>
    <cellStyle name="40% - Accent2 4 2 3 3" xfId="1439" xr:uid="{00000000-0005-0000-0000-00008F070000}"/>
    <cellStyle name="40% - Accent2 4 2 3 4" xfId="20129" xr:uid="{00000000-0005-0000-0000-000090070000}"/>
    <cellStyle name="40% - Accent2 4 2 3 4 2" xfId="32118" xr:uid="{8952EAB4-CD6D-4A57-949F-771A31AE42C5}"/>
    <cellStyle name="40% - Accent2 4 2 3 5" xfId="26118" xr:uid="{454EAD65-1A6D-47B8-BFFC-72D81296ECAA}"/>
    <cellStyle name="40% - Accent2 4 2 3_EBT" xfId="38108" xr:uid="{72A1D8ED-7128-444C-BACC-169BE4F5D094}"/>
    <cellStyle name="40% - Accent2 4 2 4" xfId="1440" xr:uid="{00000000-0005-0000-0000-000091070000}"/>
    <cellStyle name="40% - Accent2 4 2 4 2" xfId="1441" xr:uid="{00000000-0005-0000-0000-000092070000}"/>
    <cellStyle name="40% - Accent2 4 2 4 3" xfId="20131" xr:uid="{00000000-0005-0000-0000-000093070000}"/>
    <cellStyle name="40% - Accent2 4 2 4 3 2" xfId="32120" xr:uid="{CC6D02D6-A158-40FF-879C-45C0500E26BF}"/>
    <cellStyle name="40% - Accent2 4 2 4 4" xfId="26120" xr:uid="{D27EE834-3012-4350-847D-3167B1A18ACB}"/>
    <cellStyle name="40% - Accent2 4 2 4_EBT" xfId="38110" xr:uid="{8BD92407-0C00-4733-97E8-8C6B9747633E}"/>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4" xr:uid="{00000000-0005-0000-0000-000099070000}"/>
    <cellStyle name="40% - Accent2 4 2 8 2" xfId="32113" xr:uid="{102DEC00-520F-4A3F-9EFE-64BBE42995AC}"/>
    <cellStyle name="40% - Accent2 4 2 9" xfId="26113" xr:uid="{C368D367-652A-45F2-AAAF-30A2D024FA1F}"/>
    <cellStyle name="40% - Accent2 4 2_EBT" xfId="38103" xr:uid="{468E2E29-4344-4C75-8776-3871D0350A50}"/>
    <cellStyle name="40% - Accent2 4 3" xfId="1447" xr:uid="{00000000-0005-0000-0000-00009A070000}"/>
    <cellStyle name="40% - Accent2 4 3 2" xfId="1448" xr:uid="{00000000-0005-0000-0000-00009B070000}"/>
    <cellStyle name="40% - Accent2 4 3 2 2" xfId="20133" xr:uid="{00000000-0005-0000-0000-00009C070000}"/>
    <cellStyle name="40% - Accent2 4 3 2 2 2" xfId="32122" xr:uid="{CC6D0AFC-4B40-449F-8FD2-BB45F9317AE6}"/>
    <cellStyle name="40% - Accent2 4 3 2 3" xfId="26122" xr:uid="{E252B9DC-54FB-44D9-923D-98F50F6B0639}"/>
    <cellStyle name="40% - Accent2 4 3 2_EBT" xfId="38112" xr:uid="{5A0154D3-EA3B-440E-95A8-C826D3CE8494}"/>
    <cellStyle name="40% - Accent2 4 3 3" xfId="1449" xr:uid="{00000000-0005-0000-0000-00009D070000}"/>
    <cellStyle name="40% - Accent2 4 3 3 2" xfId="20134" xr:uid="{00000000-0005-0000-0000-00009E070000}"/>
    <cellStyle name="40% - Accent2 4 3 3 2 2" xfId="32123" xr:uid="{798C11A9-1AFA-4712-963F-8A768444F132}"/>
    <cellStyle name="40% - Accent2 4 3 3 3" xfId="26123" xr:uid="{964F11C6-FCA1-4183-8A43-38E8F5E3A3DF}"/>
    <cellStyle name="40% - Accent2 4 3 3_EBT" xfId="38113" xr:uid="{473072FF-122B-4770-ADD9-9DDACCB0A403}"/>
    <cellStyle name="40% - Accent2 4 3 4" xfId="1450" xr:uid="{00000000-0005-0000-0000-00009F070000}"/>
    <cellStyle name="40% - Accent2 4 3 5" xfId="20132" xr:uid="{00000000-0005-0000-0000-0000A0070000}"/>
    <cellStyle name="40% - Accent2 4 3 5 2" xfId="32121" xr:uid="{538461F3-EBA0-44B2-921C-11C86A4FD6AE}"/>
    <cellStyle name="40% - Accent2 4 3 6" xfId="26121" xr:uid="{89C99A95-C12F-49F0-8913-B02D1F1CDE1F}"/>
    <cellStyle name="40% - Accent2 4 3_EBT" xfId="38111" xr:uid="{B547B848-A78C-40EE-8584-166735ECBF43}"/>
    <cellStyle name="40% - Accent2 4 4" xfId="1451" xr:uid="{00000000-0005-0000-0000-0000A1070000}"/>
    <cellStyle name="40% - Accent2 4 4 2" xfId="1452" xr:uid="{00000000-0005-0000-0000-0000A2070000}"/>
    <cellStyle name="40% - Accent2 4 4 2 2" xfId="20136" xr:uid="{00000000-0005-0000-0000-0000A3070000}"/>
    <cellStyle name="40% - Accent2 4 4 2 2 2" xfId="32125" xr:uid="{AE417FCB-27EC-4F42-BA43-E32B34AB2578}"/>
    <cellStyle name="40% - Accent2 4 4 2 3" xfId="26125" xr:uid="{3B194ED7-C12C-449D-BA26-87D7D52C2066}"/>
    <cellStyle name="40% - Accent2 4 4 2_EBT" xfId="38115" xr:uid="{B2426135-D1FC-42EA-9F90-E0C75EE8C7FC}"/>
    <cellStyle name="40% - Accent2 4 4 3" xfId="1453" xr:uid="{00000000-0005-0000-0000-0000A4070000}"/>
    <cellStyle name="40% - Accent2 4 4 4" xfId="20135" xr:uid="{00000000-0005-0000-0000-0000A5070000}"/>
    <cellStyle name="40% - Accent2 4 4 4 2" xfId="32124" xr:uid="{409A1255-B217-41C7-8004-845F4FCA73C1}"/>
    <cellStyle name="40% - Accent2 4 4 5" xfId="26124" xr:uid="{2E6649CF-B5DA-4211-A738-94B1F12B8DA1}"/>
    <cellStyle name="40% - Accent2 4 4_EBT" xfId="38114" xr:uid="{17055997-47E7-414F-BAD4-B7CC2F1D09AB}"/>
    <cellStyle name="40% - Accent2 4 5" xfId="1454" xr:uid="{00000000-0005-0000-0000-0000A6070000}"/>
    <cellStyle name="40% - Accent2 4 5 2" xfId="20137" xr:uid="{00000000-0005-0000-0000-0000A7070000}"/>
    <cellStyle name="40% - Accent2 4 5 2 2" xfId="32126" xr:uid="{14F0E642-785F-43A1-87A1-A316939158CF}"/>
    <cellStyle name="40% - Accent2 4 5 3" xfId="26126" xr:uid="{5B2D7B91-E6A9-49E4-8D30-5309771C5A21}"/>
    <cellStyle name="40% - Accent2 4 5_EBT" xfId="38116" xr:uid="{10D263AA-B1D7-4AFB-9AFC-B54229F7541A}"/>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39" xr:uid="{00000000-0005-0000-0000-0000B1070000}"/>
    <cellStyle name="40% - Accent2 5 2 2 2 2" xfId="32128" xr:uid="{1E8E364D-9216-4545-B3BC-BF5BBBBBBC46}"/>
    <cellStyle name="40% - Accent2 5 2 2 3" xfId="26128" xr:uid="{1F783977-D7FE-446E-A7E8-66A005CA5D54}"/>
    <cellStyle name="40% - Accent2 5 2 2_EBT" xfId="38118" xr:uid="{7F355225-038C-4138-B9E8-25DF9025CC97}"/>
    <cellStyle name="40% - Accent2 5 2 3" xfId="1464" xr:uid="{00000000-0005-0000-0000-0000B2070000}"/>
    <cellStyle name="40% - Accent2 5 2 3 2" xfId="20140" xr:uid="{00000000-0005-0000-0000-0000B3070000}"/>
    <cellStyle name="40% - Accent2 5 2 3 2 2" xfId="32129" xr:uid="{041CA4FD-F1B5-4740-9DFE-BC37F97928A2}"/>
    <cellStyle name="40% - Accent2 5 2 3 3" xfId="26129" xr:uid="{F5A46BDA-62DC-4995-9584-4AE312A4C0D5}"/>
    <cellStyle name="40% - Accent2 5 2 3_EBT" xfId="38119" xr:uid="{9D0ADDBE-D699-4E5D-8BFC-3020F295705A}"/>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3" xr:uid="{00000000-0005-0000-0000-0000B9070000}"/>
    <cellStyle name="40% - Accent2 5 3 2 2 2 2" xfId="32132" xr:uid="{66628823-F6EB-4720-BFE8-A4D66BDCDDE5}"/>
    <cellStyle name="40% - Accent2 5 3 2 2 3" xfId="26132" xr:uid="{D40383AA-9DDC-4D68-8B5C-2C933BC0639B}"/>
    <cellStyle name="40% - Accent2 5 3 2 2_EBT" xfId="38122" xr:uid="{45469E97-FD63-45B7-B43F-463646EABF08}"/>
    <cellStyle name="40% - Accent2 5 3 2 3" xfId="20142" xr:uid="{00000000-0005-0000-0000-0000BA070000}"/>
    <cellStyle name="40% - Accent2 5 3 2 3 2" xfId="32131" xr:uid="{8F5975F7-63E6-4D72-A38A-C9DA47CA75B4}"/>
    <cellStyle name="40% - Accent2 5 3 2 4" xfId="26131" xr:uid="{7BCDE3E8-7F03-44F6-B6C9-8238081B6A18}"/>
    <cellStyle name="40% - Accent2 5 3 2_EBT" xfId="38121" xr:uid="{035FD336-1A3D-46DD-B635-6B0AD6180441}"/>
    <cellStyle name="40% - Accent2 5 3 3" xfId="1470" xr:uid="{00000000-0005-0000-0000-0000BB070000}"/>
    <cellStyle name="40% - Accent2 5 3 3 2" xfId="20144" xr:uid="{00000000-0005-0000-0000-0000BC070000}"/>
    <cellStyle name="40% - Accent2 5 3 3 2 2" xfId="32133" xr:uid="{528CF76B-127B-456B-99E9-D56621716211}"/>
    <cellStyle name="40% - Accent2 5 3 3 3" xfId="26133" xr:uid="{092D3BE4-A9C3-48A4-AA4F-36D826F2F091}"/>
    <cellStyle name="40% - Accent2 5 3 3_EBT" xfId="38123" xr:uid="{D2EAF7E9-8FA3-4FD1-8DAA-3A89CD0E3EF9}"/>
    <cellStyle name="40% - Accent2 5 3 4" xfId="1471" xr:uid="{00000000-0005-0000-0000-0000BD070000}"/>
    <cellStyle name="40% - Accent2 5 3 5" xfId="20141" xr:uid="{00000000-0005-0000-0000-0000BE070000}"/>
    <cellStyle name="40% - Accent2 5 3 5 2" xfId="32130" xr:uid="{14BF1329-90CC-4719-94D3-7F95C36EE271}"/>
    <cellStyle name="40% - Accent2 5 3 6" xfId="26130" xr:uid="{8D654F70-C2F4-4E95-B438-F746EC6E5DCF}"/>
    <cellStyle name="40% - Accent2 5 3_EBT" xfId="38120" xr:uid="{05503123-F1F3-4D8A-AFA8-F3FDE6A55F66}"/>
    <cellStyle name="40% - Accent2 5 4" xfId="1472" xr:uid="{00000000-0005-0000-0000-0000BF070000}"/>
    <cellStyle name="40% - Accent2 5 4 2" xfId="1473" xr:uid="{00000000-0005-0000-0000-0000C0070000}"/>
    <cellStyle name="40% - Accent2 5 4 2 2" xfId="20146" xr:uid="{00000000-0005-0000-0000-0000C1070000}"/>
    <cellStyle name="40% - Accent2 5 4 2 2 2" xfId="32135" xr:uid="{ECED3D05-A9A8-4467-8125-7D3694BCF79F}"/>
    <cellStyle name="40% - Accent2 5 4 2 3" xfId="26135" xr:uid="{79C7015F-59F7-426E-96AA-3650755AB5A8}"/>
    <cellStyle name="40% - Accent2 5 4 2_EBT" xfId="38125" xr:uid="{837E7A88-B9C9-4AF4-B14B-1158EC2FEDFD}"/>
    <cellStyle name="40% - Accent2 5 4 3" xfId="20145" xr:uid="{00000000-0005-0000-0000-0000C2070000}"/>
    <cellStyle name="40% - Accent2 5 4 3 2" xfId="32134" xr:uid="{912AB529-244A-412E-827C-CF31F0B87EC6}"/>
    <cellStyle name="40% - Accent2 5 4 4" xfId="26134" xr:uid="{C078299F-4FAD-449B-BABF-4617F4A32717}"/>
    <cellStyle name="40% - Accent2 5 4_EBT" xfId="38124" xr:uid="{DA0B0D9D-9972-47B4-9053-4994810EC991}"/>
    <cellStyle name="40% - Accent2 5 5" xfId="1474" xr:uid="{00000000-0005-0000-0000-0000C3070000}"/>
    <cellStyle name="40% - Accent2 5 5 2" xfId="20147" xr:uid="{00000000-0005-0000-0000-0000C4070000}"/>
    <cellStyle name="40% - Accent2 5 5 2 2" xfId="32136" xr:uid="{EF3652C4-2272-4EDF-A035-0C373BC73889}"/>
    <cellStyle name="40% - Accent2 5 5 3" xfId="26136" xr:uid="{A8971C49-F701-405D-8967-874B0E085AA4}"/>
    <cellStyle name="40% - Accent2 5 5_EBT" xfId="38126" xr:uid="{25ACBCB2-F939-41EA-BF2C-37941D453D16}"/>
    <cellStyle name="40% - Accent2 5 6" xfId="1475" xr:uid="{00000000-0005-0000-0000-0000C5070000}"/>
    <cellStyle name="40% - Accent2 5 7" xfId="20138" xr:uid="{00000000-0005-0000-0000-0000C6070000}"/>
    <cellStyle name="40% - Accent2 5 7 2" xfId="32127" xr:uid="{605C9F75-BCD8-4EA5-80F3-6AAE83AA889C}"/>
    <cellStyle name="40% - Accent2 5 8" xfId="26127" xr:uid="{CCB6D2C8-C848-452C-8DE3-23E5B57F9C47}"/>
    <cellStyle name="40% - Accent2 5_EBT" xfId="38117" xr:uid="{CEEDD227-38F4-48AD-931B-E2CE94EA8A06}"/>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1" xr:uid="{00000000-0005-0000-0000-0000CB070000}"/>
    <cellStyle name="40% - Accent2 6 2 2 2 2 2" xfId="32140" xr:uid="{62C20B0F-502A-4646-9180-68F04EB6EF0D}"/>
    <cellStyle name="40% - Accent2 6 2 2 2 3" xfId="26140" xr:uid="{B52BE59E-EE1C-47AB-A5A2-378FA8FAAB9E}"/>
    <cellStyle name="40% - Accent2 6 2 2 2_EBT" xfId="38130" xr:uid="{ABBFCB59-1329-4B69-84F1-27CA094BE7E6}"/>
    <cellStyle name="40% - Accent2 6 2 2 3" xfId="20150" xr:uid="{00000000-0005-0000-0000-0000CC070000}"/>
    <cellStyle name="40% - Accent2 6 2 2 3 2" xfId="32139" xr:uid="{D76CF47C-4693-4EC6-9D1C-8396028C3F51}"/>
    <cellStyle name="40% - Accent2 6 2 2 4" xfId="26139" xr:uid="{9CA9FC27-0F6E-4AC9-AE1C-AA1D7E8073AD}"/>
    <cellStyle name="40% - Accent2 6 2 2_EBT" xfId="38129" xr:uid="{90D54439-DA92-47EB-AA7E-0B63A6CDEBCF}"/>
    <cellStyle name="40% - Accent2 6 2 3" xfId="1480" xr:uid="{00000000-0005-0000-0000-0000CD070000}"/>
    <cellStyle name="40% - Accent2 6 2 3 2" xfId="20152" xr:uid="{00000000-0005-0000-0000-0000CE070000}"/>
    <cellStyle name="40% - Accent2 6 2 3 2 2" xfId="32141" xr:uid="{A5955155-3CC7-47AE-AC89-8E7891C3706D}"/>
    <cellStyle name="40% - Accent2 6 2 3 3" xfId="26141" xr:uid="{B551F2C5-ADEB-43F6-B8D7-9AB7FC86B99A}"/>
    <cellStyle name="40% - Accent2 6 2 3_EBT" xfId="38131" xr:uid="{463B097C-94F6-44A8-A95E-28744107BF3C}"/>
    <cellStyle name="40% - Accent2 6 2 4" xfId="1481" xr:uid="{00000000-0005-0000-0000-0000CF070000}"/>
    <cellStyle name="40% - Accent2 6 2 5" xfId="20149" xr:uid="{00000000-0005-0000-0000-0000D0070000}"/>
    <cellStyle name="40% - Accent2 6 2 5 2" xfId="32138" xr:uid="{9E95173E-5EAA-4CA1-A903-7379299AF94A}"/>
    <cellStyle name="40% - Accent2 6 2 6" xfId="26138" xr:uid="{E87F8D96-CBAE-4EE0-B801-8240DC72EBD7}"/>
    <cellStyle name="40% - Accent2 6 2_EBT" xfId="38128" xr:uid="{64BC7D84-985C-468B-818A-39976389B56C}"/>
    <cellStyle name="40% - Accent2 6 3" xfId="1482" xr:uid="{00000000-0005-0000-0000-0000D1070000}"/>
    <cellStyle name="40% - Accent2 6 3 2" xfId="1483" xr:uid="{00000000-0005-0000-0000-0000D2070000}"/>
    <cellStyle name="40% - Accent2 6 3 2 2" xfId="20154" xr:uid="{00000000-0005-0000-0000-0000D3070000}"/>
    <cellStyle name="40% - Accent2 6 3 2 2 2" xfId="32143" xr:uid="{961A4D5D-C2BA-41AD-AA92-5972468C6233}"/>
    <cellStyle name="40% - Accent2 6 3 2 3" xfId="26143" xr:uid="{557CDC7C-BFAB-4C64-9040-7F088130E313}"/>
    <cellStyle name="40% - Accent2 6 3 2_EBT" xfId="38133" xr:uid="{FF9865EE-34E0-4DD3-96E0-B3A9AF3FF454}"/>
    <cellStyle name="40% - Accent2 6 3 3" xfId="1484" xr:uid="{00000000-0005-0000-0000-0000D4070000}"/>
    <cellStyle name="40% - Accent2 6 3 4" xfId="20153" xr:uid="{00000000-0005-0000-0000-0000D5070000}"/>
    <cellStyle name="40% - Accent2 6 3 4 2" xfId="32142" xr:uid="{5379651A-E7F0-4097-AFEE-59C6A97D5BEF}"/>
    <cellStyle name="40% - Accent2 6 3 5" xfId="26142" xr:uid="{0FB14D16-7F9F-4D92-9518-4B4021A0305A}"/>
    <cellStyle name="40% - Accent2 6 3_EBT" xfId="38132" xr:uid="{1CF27432-4D7A-48DF-AE74-314C9EDA93BE}"/>
    <cellStyle name="40% - Accent2 6 4" xfId="1485" xr:uid="{00000000-0005-0000-0000-0000D6070000}"/>
    <cellStyle name="40% - Accent2 6 4 2" xfId="20155" xr:uid="{00000000-0005-0000-0000-0000D7070000}"/>
    <cellStyle name="40% - Accent2 6 4 2 2" xfId="32144" xr:uid="{073F9384-57C2-4A2B-93DA-9958E04706E1}"/>
    <cellStyle name="40% - Accent2 6 4 3" xfId="26144" xr:uid="{21C2A2F6-9D64-4683-BCC2-8A7629CEF755}"/>
    <cellStyle name="40% - Accent2 6 4_EBT" xfId="38134" xr:uid="{022417BA-4379-4B7B-B42C-F70775034133}"/>
    <cellStyle name="40% - Accent2 6 5" xfId="1486" xr:uid="{00000000-0005-0000-0000-0000D8070000}"/>
    <cellStyle name="40% - Accent2 6 6" xfId="20148" xr:uid="{00000000-0005-0000-0000-0000D9070000}"/>
    <cellStyle name="40% - Accent2 6 6 2" xfId="32137" xr:uid="{CAB4D732-18D3-40EB-AF91-DE912C173ECC}"/>
    <cellStyle name="40% - Accent2 6 7" xfId="26137" xr:uid="{5DC50CFA-409B-460B-B656-96B25E61200C}"/>
    <cellStyle name="40% - Accent2 6_EBT" xfId="38127" xr:uid="{DACEBCB9-1BB9-48B7-A850-AD5AB67E2E0C}"/>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59" xr:uid="{00000000-0005-0000-0000-0000DE070000}"/>
    <cellStyle name="40% - Accent2 7 2 2 2 2 2" xfId="32148" xr:uid="{BE6B0A35-E483-49A2-86FA-94325D823AC1}"/>
    <cellStyle name="40% - Accent2 7 2 2 2 3" xfId="26148" xr:uid="{A7C04E14-280A-42BC-B681-25145B7CF26E}"/>
    <cellStyle name="40% - Accent2 7 2 2 2_EBT" xfId="38138" xr:uid="{9A951A30-EF44-4CD1-B81B-3D8424DC0343}"/>
    <cellStyle name="40% - Accent2 7 2 2 3" xfId="20158" xr:uid="{00000000-0005-0000-0000-0000DF070000}"/>
    <cellStyle name="40% - Accent2 7 2 2 3 2" xfId="32147" xr:uid="{3E8AA400-5820-435E-A41E-37348A055822}"/>
    <cellStyle name="40% - Accent2 7 2 2 4" xfId="26147" xr:uid="{DE404F49-5D5F-4DCD-A434-835685E5F3C3}"/>
    <cellStyle name="40% - Accent2 7 2 2_EBT" xfId="38137" xr:uid="{207C883E-6EF9-486B-B837-42CBAF66B120}"/>
    <cellStyle name="40% - Accent2 7 2 3" xfId="1491" xr:uid="{00000000-0005-0000-0000-0000E0070000}"/>
    <cellStyle name="40% - Accent2 7 2 3 2" xfId="20160" xr:uid="{00000000-0005-0000-0000-0000E1070000}"/>
    <cellStyle name="40% - Accent2 7 2 3 2 2" xfId="32149" xr:uid="{8B6805BE-4646-4CDB-BD80-F8019B2C664C}"/>
    <cellStyle name="40% - Accent2 7 2 3 3" xfId="26149" xr:uid="{10152F90-2DCC-4E9B-AD6D-CB37409B5D41}"/>
    <cellStyle name="40% - Accent2 7 2 3_EBT" xfId="38139" xr:uid="{8BEBA7CB-AD0A-4FE8-9671-BEDD5F106100}"/>
    <cellStyle name="40% - Accent2 7 2 4" xfId="20157" xr:uid="{00000000-0005-0000-0000-0000E2070000}"/>
    <cellStyle name="40% - Accent2 7 2 4 2" xfId="32146" xr:uid="{32CFEA09-FC69-4DF4-AD25-509899999B8A}"/>
    <cellStyle name="40% - Accent2 7 2 5" xfId="26146" xr:uid="{70C8066E-7E55-4A98-B470-FAC0B05F4C0B}"/>
    <cellStyle name="40% - Accent2 7 2_EBT" xfId="38136" xr:uid="{80C66C63-2C68-457A-9BCE-8750DEBF5499}"/>
    <cellStyle name="40% - Accent2 7 3" xfId="1492" xr:uid="{00000000-0005-0000-0000-0000E3070000}"/>
    <cellStyle name="40% - Accent2 7 3 2" xfId="1493" xr:uid="{00000000-0005-0000-0000-0000E4070000}"/>
    <cellStyle name="40% - Accent2 7 3 2 2" xfId="20162" xr:uid="{00000000-0005-0000-0000-0000E5070000}"/>
    <cellStyle name="40% - Accent2 7 3 2 2 2" xfId="32151" xr:uid="{5F9D22BE-76C9-4887-85FF-1985CC14CDC8}"/>
    <cellStyle name="40% - Accent2 7 3 2 3" xfId="26151" xr:uid="{7F06FFA9-845D-4BA8-AA64-2FBF8D34F4C7}"/>
    <cellStyle name="40% - Accent2 7 3 2_EBT" xfId="38141" xr:uid="{851E95BB-421D-455B-B648-ABACEDDA1B1E}"/>
    <cellStyle name="40% - Accent2 7 3 3" xfId="20161" xr:uid="{00000000-0005-0000-0000-0000E6070000}"/>
    <cellStyle name="40% - Accent2 7 3 3 2" xfId="32150" xr:uid="{F2FDC3B1-C7A8-4E45-BB05-81177A7E4EFB}"/>
    <cellStyle name="40% - Accent2 7 3 4" xfId="26150" xr:uid="{051FA7BB-0B35-45F4-9384-77F0019BCE31}"/>
    <cellStyle name="40% - Accent2 7 3_EBT" xfId="38140" xr:uid="{B44596CA-FB53-47CA-BA32-12D970D819D3}"/>
    <cellStyle name="40% - Accent2 7 4" xfId="1494" xr:uid="{00000000-0005-0000-0000-0000E7070000}"/>
    <cellStyle name="40% - Accent2 7 4 2" xfId="20163" xr:uid="{00000000-0005-0000-0000-0000E8070000}"/>
    <cellStyle name="40% - Accent2 7 4 2 2" xfId="32152" xr:uid="{33761DF1-EEBA-4608-BF6A-731BE586C67F}"/>
    <cellStyle name="40% - Accent2 7 4 3" xfId="26152" xr:uid="{BA0051CD-002F-4E98-9848-2D6DEE4886C3}"/>
    <cellStyle name="40% - Accent2 7 4_EBT" xfId="38142" xr:uid="{635470CE-DD86-4F22-8411-2AC0A33EC92A}"/>
    <cellStyle name="40% - Accent2 7 5" xfId="1495" xr:uid="{00000000-0005-0000-0000-0000E9070000}"/>
    <cellStyle name="40% - Accent2 7 6" xfId="20156" xr:uid="{00000000-0005-0000-0000-0000EA070000}"/>
    <cellStyle name="40% - Accent2 7 6 2" xfId="32145" xr:uid="{06A8A985-6474-4335-A72C-170EB23693CB}"/>
    <cellStyle name="40% - Accent2 7 7" xfId="26145" xr:uid="{6733EFF2-FF16-4573-95D7-3AA467B27FF5}"/>
    <cellStyle name="40% - Accent2 7_EBT" xfId="38135" xr:uid="{BECA3865-A1CF-4DB4-861E-B60B16FC3271}"/>
    <cellStyle name="40% - Accent2 8" xfId="1496" xr:uid="{00000000-0005-0000-0000-0000EB070000}"/>
    <cellStyle name="40% - Accent2 8 2" xfId="1497" xr:uid="{00000000-0005-0000-0000-0000EC070000}"/>
    <cellStyle name="40% - Accent2 8 3" xfId="1498" xr:uid="{00000000-0005-0000-0000-0000ED070000}"/>
    <cellStyle name="40% - Accent2 8 3 2" xfId="20164" xr:uid="{00000000-0005-0000-0000-0000EE070000}"/>
    <cellStyle name="40% - Accent2 8 3 2 2" xfId="32153" xr:uid="{64B8941A-4B80-4432-BF10-D24F42BB98EA}"/>
    <cellStyle name="40% - Accent2 8 3 3" xfId="26153" xr:uid="{ED5DBFC0-6385-4F95-B562-A56FBD564741}"/>
    <cellStyle name="40% - Accent2 8 3_EBT" xfId="38144" xr:uid="{ADD4DA90-2192-4287-9AC4-F0725A4ADFD5}"/>
    <cellStyle name="40% - Accent2 8 4" xfId="1499" xr:uid="{00000000-0005-0000-0000-0000EF070000}"/>
    <cellStyle name="40% - Accent2 8_EBT" xfId="38143" xr:uid="{5493EE86-F9A7-45DE-AA63-3B8249DE8145}"/>
    <cellStyle name="40% - Accent2 9" xfId="1500" xr:uid="{00000000-0005-0000-0000-0000F0070000}"/>
    <cellStyle name="40% - Accent2 9 2" xfId="1501" xr:uid="{00000000-0005-0000-0000-0000F1070000}"/>
    <cellStyle name="40% - Accent2 9 2 2" xfId="20165" xr:uid="{00000000-0005-0000-0000-0000F2070000}"/>
    <cellStyle name="40% - Accent2 9 2 2 2" xfId="32154" xr:uid="{E8B19C54-0AF8-4744-BA3A-47095E5B2149}"/>
    <cellStyle name="40% - Accent2 9 2 3" xfId="26154" xr:uid="{1C4087D3-40B3-4D90-94F7-FCE6F7A52EDD}"/>
    <cellStyle name="40% - Accent2 9 2_EBT" xfId="38146" xr:uid="{A9DDAC80-BA99-4F06-85BC-4B8C7AC16091}"/>
    <cellStyle name="40% - Accent2 9 3" xfId="1502" xr:uid="{00000000-0005-0000-0000-0000F3070000}"/>
    <cellStyle name="40% - Accent2 9_EBT" xfId="38145" xr:uid="{7438DE04-E531-4FA7-8C60-C3D06DA65FA3}"/>
    <cellStyle name="40% - Accent3 10" xfId="1503" xr:uid="{00000000-0005-0000-0000-0000F4070000}"/>
    <cellStyle name="40% - Accent3 10 2" xfId="1504" xr:uid="{00000000-0005-0000-0000-0000F5070000}"/>
    <cellStyle name="40% - Accent3 10 2 2" xfId="20166" xr:uid="{00000000-0005-0000-0000-0000F6070000}"/>
    <cellStyle name="40% - Accent3 10 2 2 2" xfId="32155" xr:uid="{88168475-97F5-4DF2-8352-E6C82DAC2DFB}"/>
    <cellStyle name="40% - Accent3 10 2 3" xfId="26155" xr:uid="{6B941090-0C3A-43FB-96AA-1D39D698EECF}"/>
    <cellStyle name="40% - Accent3 10 2_EBT" xfId="38148" xr:uid="{454F20D7-74B0-426C-BAB8-F0D08C149F1B}"/>
    <cellStyle name="40% - Accent3 10 3" xfId="1505" xr:uid="{00000000-0005-0000-0000-0000F7070000}"/>
    <cellStyle name="40% - Accent3 10_EBT" xfId="38147" xr:uid="{0A536D42-DC8C-454F-98ED-D657A6B8000A}"/>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2_EBT" xfId="38150" xr:uid="{360BE0EE-A103-4506-9220-8BE956A1F73F}"/>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0" xr:uid="{00000000-0005-0000-0000-000003080000}"/>
    <cellStyle name="40% - Accent3 2 2 3 2 2 2 2" xfId="32159" xr:uid="{33F51F7E-CDFF-404E-9AB4-0AD019498265}"/>
    <cellStyle name="40% - Accent3 2 2 3 2 2 3" xfId="26159" xr:uid="{C81CF685-EAF3-4FD3-9166-A5F29C6D501F}"/>
    <cellStyle name="40% - Accent3 2 2 3 2 2_EBT" xfId="38153" xr:uid="{79EAB059-3F18-4383-852A-723297EC6BE1}"/>
    <cellStyle name="40% - Accent3 2 2 3 2 3" xfId="20169" xr:uid="{00000000-0005-0000-0000-000004080000}"/>
    <cellStyle name="40% - Accent3 2 2 3 2 3 2" xfId="32158" xr:uid="{8BAAB8E2-9C18-4146-8860-E149CCD85C0E}"/>
    <cellStyle name="40% - Accent3 2 2 3 2 4" xfId="26158" xr:uid="{BD41A6DC-CD1B-418B-9D41-455A8B4D5052}"/>
    <cellStyle name="40% - Accent3 2 2 3 2_EBT" xfId="38152" xr:uid="{C49D30CE-6DC0-43BF-B402-50B2AA679357}"/>
    <cellStyle name="40% - Accent3 2 2 3 3" xfId="1517" xr:uid="{00000000-0005-0000-0000-000005080000}"/>
    <cellStyle name="40% - Accent3 2 2 3 3 2" xfId="20171" xr:uid="{00000000-0005-0000-0000-000006080000}"/>
    <cellStyle name="40% - Accent3 2 2 3 3 2 2" xfId="32160" xr:uid="{172E74B8-BC10-4BE7-9F40-8441E241F933}"/>
    <cellStyle name="40% - Accent3 2 2 3 3 3" xfId="26160" xr:uid="{FB6BCCAD-C45F-4E99-9E54-4ED8C1A02652}"/>
    <cellStyle name="40% - Accent3 2 2 3 3_EBT" xfId="38154" xr:uid="{84275975-9068-4A93-959A-D1E1F75600B8}"/>
    <cellStyle name="40% - Accent3 2 2 3 4" xfId="1518" xr:uid="{00000000-0005-0000-0000-000007080000}"/>
    <cellStyle name="40% - Accent3 2 2 3 5" xfId="20168" xr:uid="{00000000-0005-0000-0000-000008080000}"/>
    <cellStyle name="40% - Accent3 2 2 3 5 2" xfId="32157" xr:uid="{EF632A3B-B13C-404A-8E09-670FC18B74F5}"/>
    <cellStyle name="40% - Accent3 2 2 3 6" xfId="26157" xr:uid="{43C3F279-41CD-4D1F-AB97-73488EF6572A}"/>
    <cellStyle name="40% - Accent3 2 2 3_EBT" xfId="38151" xr:uid="{176197B2-A5EA-4770-9825-2ED0AABC143E}"/>
    <cellStyle name="40% - Accent3 2 2 4" xfId="1519" xr:uid="{00000000-0005-0000-0000-000009080000}"/>
    <cellStyle name="40% - Accent3 2 2 4 2" xfId="1520" xr:uid="{00000000-0005-0000-0000-00000A080000}"/>
    <cellStyle name="40% - Accent3 2 2 4 2 2" xfId="20173" xr:uid="{00000000-0005-0000-0000-00000B080000}"/>
    <cellStyle name="40% - Accent3 2 2 4 2 2 2" xfId="32162" xr:uid="{69A9C93B-CCF3-4873-BAF3-02894769CBCD}"/>
    <cellStyle name="40% - Accent3 2 2 4 2 3" xfId="26162" xr:uid="{F120CB7F-FB2B-47B7-9305-C5ACBAB6A897}"/>
    <cellStyle name="40% - Accent3 2 2 4 2_EBT" xfId="38156" xr:uid="{14E26939-D1E7-4FE6-874F-8ADBD5DB84F2}"/>
    <cellStyle name="40% - Accent3 2 2 4 3" xfId="1521" xr:uid="{00000000-0005-0000-0000-00000C080000}"/>
    <cellStyle name="40% - Accent3 2 2 4 4" xfId="20172" xr:uid="{00000000-0005-0000-0000-00000D080000}"/>
    <cellStyle name="40% - Accent3 2 2 4 4 2" xfId="32161" xr:uid="{8865053A-FC2C-4CB0-AD51-C805D776840E}"/>
    <cellStyle name="40% - Accent3 2 2 4 5" xfId="26161" xr:uid="{F5B879FC-2101-4B20-816A-0355D1DE3D60}"/>
    <cellStyle name="40% - Accent3 2 2 4_EBT" xfId="38155" xr:uid="{C04DFE44-1011-4EF4-9FD9-E2D98BF27486}"/>
    <cellStyle name="40% - Accent3 2 2 5" xfId="1522" xr:uid="{00000000-0005-0000-0000-00000E080000}"/>
    <cellStyle name="40% - Accent3 2 2 5 2" xfId="1523" xr:uid="{00000000-0005-0000-0000-00000F080000}"/>
    <cellStyle name="40% - Accent3 2 2 5 3" xfId="20174" xr:uid="{00000000-0005-0000-0000-000010080000}"/>
    <cellStyle name="40% - Accent3 2 2 5 3 2" xfId="32163" xr:uid="{FF340CD0-A0BD-4567-A723-0A4B51F4CF14}"/>
    <cellStyle name="40% - Accent3 2 2 5 4" xfId="26163" xr:uid="{807A2805-2517-45B9-8A41-441D200A1CC6}"/>
    <cellStyle name="40% - Accent3 2 2 5_EBT" xfId="38157" xr:uid="{3174D625-ED21-4B0D-8772-04BA294EA47C}"/>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7" xr:uid="{00000000-0005-0000-0000-000014080000}"/>
    <cellStyle name="40% - Accent3 2 2 8 2" xfId="32156" xr:uid="{277489F2-BD86-42C2-B66E-E707E967D86B}"/>
    <cellStyle name="40% - Accent3 2 2 9" xfId="26156" xr:uid="{62D5CA42-22A4-459F-AEA7-2FD53A6D62D7}"/>
    <cellStyle name="40% - Accent3 2 2_EBT" xfId="38149" xr:uid="{DDAE9BC0-7DE2-4C22-BC3E-C9B5CCCEFBF3}"/>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5" xr:uid="{00000000-0005-0000-0000-00001A080000}"/>
    <cellStyle name="40% - Accent3 2 3 2 5 2" xfId="32164" xr:uid="{308556B2-0595-4076-9C5B-280E70011A08}"/>
    <cellStyle name="40% - Accent3 2 3 2 6" xfId="26164" xr:uid="{ED81EB1A-20C1-4737-8301-025A9244F6B9}"/>
    <cellStyle name="40% - Accent3 2 3 2_EBT" xfId="38159" xr:uid="{49DBDC5C-3319-4F54-9C01-1532AE1A3FF5}"/>
    <cellStyle name="40% - Accent3 2 3 3" xfId="1532" xr:uid="{00000000-0005-0000-0000-00001B080000}"/>
    <cellStyle name="40% - Accent3 2 3 4" xfId="1533" xr:uid="{00000000-0005-0000-0000-00001C080000}"/>
    <cellStyle name="40% - Accent3 2 3 5" xfId="1534" xr:uid="{00000000-0005-0000-0000-00001D080000}"/>
    <cellStyle name="40% - Accent3 2 3_EBT" xfId="38158" xr:uid="{F0BE93E4-D50F-4A02-9A64-5007EECB600D}"/>
    <cellStyle name="40% - Accent3 2 4" xfId="1535" xr:uid="{00000000-0005-0000-0000-00001E080000}"/>
    <cellStyle name="40% - Accent3 2 4 2" xfId="1536" xr:uid="{00000000-0005-0000-0000-00001F080000}"/>
    <cellStyle name="40% - Accent3 2 4_EBT" xfId="38160" xr:uid="{7FD249CA-0E99-4E0F-BE76-27D83678705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79" xr:uid="{00000000-0005-0000-0000-00002D080000}"/>
    <cellStyle name="40% - Accent3 3 2 2 2 2 2 2" xfId="32168" xr:uid="{751C5B85-374D-4009-AD35-2813C18EFDFD}"/>
    <cellStyle name="40% - Accent3 3 2 2 2 2 3" xfId="26168" xr:uid="{D1F99FBB-2A37-40C1-9A1F-5756785904DF}"/>
    <cellStyle name="40% - Accent3 3 2 2 2 2_EBT" xfId="38164" xr:uid="{73BB83EF-7D08-4595-AB66-33ED614406D8}"/>
    <cellStyle name="40% - Accent3 3 2 2 2 3" xfId="1550" xr:uid="{00000000-0005-0000-0000-00002E080000}"/>
    <cellStyle name="40% - Accent3 3 2 2 2 4" xfId="20178" xr:uid="{00000000-0005-0000-0000-00002F080000}"/>
    <cellStyle name="40% - Accent3 3 2 2 2 4 2" xfId="32167" xr:uid="{9BBED814-62B1-4FEC-8293-20F29153D62E}"/>
    <cellStyle name="40% - Accent3 3 2 2 2 5" xfId="26167" xr:uid="{A23C0248-B629-440F-AB65-F1145736C0C3}"/>
    <cellStyle name="40% - Accent3 3 2 2 2_EBT" xfId="38163" xr:uid="{4295A663-3734-4D54-A873-38CE858CB3F5}"/>
    <cellStyle name="40% - Accent3 3 2 2 3" xfId="1551" xr:uid="{00000000-0005-0000-0000-000030080000}"/>
    <cellStyle name="40% - Accent3 3 2 2 3 2" xfId="1552" xr:uid="{00000000-0005-0000-0000-000031080000}"/>
    <cellStyle name="40% - Accent3 3 2 2 3 3" xfId="20180" xr:uid="{00000000-0005-0000-0000-000032080000}"/>
    <cellStyle name="40% - Accent3 3 2 2 3 3 2" xfId="32169" xr:uid="{1F96D269-DF08-4F7C-ADA6-5939B2FF7BD6}"/>
    <cellStyle name="40% - Accent3 3 2 2 3 4" xfId="26169" xr:uid="{06C071D5-D494-43B4-A1AC-CAD0466B3786}"/>
    <cellStyle name="40% - Accent3 3 2 2 3_EBT" xfId="38165" xr:uid="{6B3DE31B-3725-4F81-B827-15D1F318AB1F}"/>
    <cellStyle name="40% - Accent3 3 2 2 4" xfId="1553" xr:uid="{00000000-0005-0000-0000-000033080000}"/>
    <cellStyle name="40% - Accent3 3 2 2 5" xfId="20177" xr:uid="{00000000-0005-0000-0000-000034080000}"/>
    <cellStyle name="40% - Accent3 3 2 2 5 2" xfId="32166" xr:uid="{B9FFA050-47AE-4E98-87AA-228F2F25E98D}"/>
    <cellStyle name="40% - Accent3 3 2 2 6" xfId="26166" xr:uid="{B0473292-3072-4D9E-82ED-73DDA9215B17}"/>
    <cellStyle name="40% - Accent3 3 2 2_EBT" xfId="38162" xr:uid="{3D84810F-EC91-4BD9-BE23-4F7EAA503342}"/>
    <cellStyle name="40% - Accent3 3 2 3" xfId="1554" xr:uid="{00000000-0005-0000-0000-000035080000}"/>
    <cellStyle name="40% - Accent3 3 2 3 2" xfId="1555" xr:uid="{00000000-0005-0000-0000-000036080000}"/>
    <cellStyle name="40% - Accent3 3 2 3 2 2" xfId="20182" xr:uid="{00000000-0005-0000-0000-000037080000}"/>
    <cellStyle name="40% - Accent3 3 2 3 2 2 2" xfId="32171" xr:uid="{34909E21-F6AA-4DED-AE77-021F9DDCAA2A}"/>
    <cellStyle name="40% - Accent3 3 2 3 2 3" xfId="26171" xr:uid="{C46A460C-5566-4631-9A10-739AE3063D6A}"/>
    <cellStyle name="40% - Accent3 3 2 3 2_EBT" xfId="38167" xr:uid="{9856398D-CA6F-414D-A16A-0CEF70583D94}"/>
    <cellStyle name="40% - Accent3 3 2 3 3" xfId="1556" xr:uid="{00000000-0005-0000-0000-000038080000}"/>
    <cellStyle name="40% - Accent3 3 2 3 4" xfId="20181" xr:uid="{00000000-0005-0000-0000-000039080000}"/>
    <cellStyle name="40% - Accent3 3 2 3 4 2" xfId="32170" xr:uid="{1FE78B54-D467-485F-AA0F-224B7BE5A635}"/>
    <cellStyle name="40% - Accent3 3 2 3 5" xfId="26170" xr:uid="{E4E2A83D-8FBE-4505-B4D6-192B33C75E79}"/>
    <cellStyle name="40% - Accent3 3 2 3_EBT" xfId="38166" xr:uid="{7F487DB3-308C-40BC-B468-86620657A746}"/>
    <cellStyle name="40% - Accent3 3 2 4" xfId="1557" xr:uid="{00000000-0005-0000-0000-00003A080000}"/>
    <cellStyle name="40% - Accent3 3 2 4 2" xfId="1558" xr:uid="{00000000-0005-0000-0000-00003B080000}"/>
    <cellStyle name="40% - Accent3 3 2 4 3" xfId="20183" xr:uid="{00000000-0005-0000-0000-00003C080000}"/>
    <cellStyle name="40% - Accent3 3 2 4 3 2" xfId="32172" xr:uid="{9E12C408-7900-4B02-81A5-96CAC8167DCC}"/>
    <cellStyle name="40% - Accent3 3 2 4 4" xfId="26172" xr:uid="{8CB20115-B007-4469-914A-C768178014D0}"/>
    <cellStyle name="40% - Accent3 3 2 4_EBT" xfId="38168" xr:uid="{E7CEFF1C-460E-48FA-A7DF-C4C720C73819}"/>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6" xr:uid="{00000000-0005-0000-0000-000042080000}"/>
    <cellStyle name="40% - Accent3 3 2 8 2" xfId="32165" xr:uid="{BF94F3C5-3813-4542-8CAD-C9CBF04AF86D}"/>
    <cellStyle name="40% - Accent3 3 2 9" xfId="26165" xr:uid="{2E78D588-2009-4F39-B3DA-90B1CC7CB294}"/>
    <cellStyle name="40% - Accent3 3 2_EBT" xfId="38161" xr:uid="{7742807C-F01B-4D64-9E89-097B52DB331D}"/>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6" xr:uid="{00000000-0005-0000-0000-000046080000}"/>
    <cellStyle name="40% - Accent3 3 3 2 2 2 2" xfId="32175" xr:uid="{464B97EC-125A-4131-834E-EB0A582F851E}"/>
    <cellStyle name="40% - Accent3 3 3 2 2 3" xfId="26175" xr:uid="{ECFFD762-8F44-4432-A4E2-4D24196CDAEA}"/>
    <cellStyle name="40% - Accent3 3 3 2 2_EBT" xfId="38171" xr:uid="{C86CD1F6-2D66-4AB4-A3B0-70ABB7C21DF6}"/>
    <cellStyle name="40% - Accent3 3 3 2 3" xfId="20185" xr:uid="{00000000-0005-0000-0000-000047080000}"/>
    <cellStyle name="40% - Accent3 3 3 2 3 2" xfId="32174" xr:uid="{E4DA8772-6D21-4651-87B3-131B0D96A6ED}"/>
    <cellStyle name="40% - Accent3 3 3 2 4" xfId="26174" xr:uid="{490E2462-4FAC-4600-B669-51108A36C10B}"/>
    <cellStyle name="40% - Accent3 3 3 2_EBT" xfId="38170" xr:uid="{F08848CC-8D85-4204-BA63-8888CFA33CAC}"/>
    <cellStyle name="40% - Accent3 3 3 3" xfId="1567" xr:uid="{00000000-0005-0000-0000-000048080000}"/>
    <cellStyle name="40% - Accent3 3 3 3 2" xfId="20187" xr:uid="{00000000-0005-0000-0000-000049080000}"/>
    <cellStyle name="40% - Accent3 3 3 3 2 2" xfId="32176" xr:uid="{060C499E-608A-4ABD-BBF5-B1414F48B375}"/>
    <cellStyle name="40% - Accent3 3 3 3 3" xfId="26176" xr:uid="{88207BE9-CBC5-43A2-9776-0E60E273F13B}"/>
    <cellStyle name="40% - Accent3 3 3 3_EBT" xfId="38172" xr:uid="{5F8F37F9-DD69-475C-A28C-B4E34DF9893F}"/>
    <cellStyle name="40% - Accent3 3 3 4" xfId="1568" xr:uid="{00000000-0005-0000-0000-00004A080000}"/>
    <cellStyle name="40% - Accent3 3 3 5" xfId="20184" xr:uid="{00000000-0005-0000-0000-00004B080000}"/>
    <cellStyle name="40% - Accent3 3 3 5 2" xfId="32173" xr:uid="{2247F27D-32FD-4786-8A50-7D59183380CE}"/>
    <cellStyle name="40% - Accent3 3 3 6" xfId="26173" xr:uid="{0DC9FB60-AFC4-47AF-AB4F-E6F0277E961E}"/>
    <cellStyle name="40% - Accent3 3 3_EBT" xfId="38169" xr:uid="{61675746-6038-4BA7-B8A8-DF6799DB7A88}"/>
    <cellStyle name="40% - Accent3 3 4" xfId="1569" xr:uid="{00000000-0005-0000-0000-00004C080000}"/>
    <cellStyle name="40% - Accent3 3 4 2" xfId="1570" xr:uid="{00000000-0005-0000-0000-00004D080000}"/>
    <cellStyle name="40% - Accent3 3 4 2 2" xfId="20189" xr:uid="{00000000-0005-0000-0000-00004E080000}"/>
    <cellStyle name="40% - Accent3 3 4 2 2 2" xfId="32178" xr:uid="{138B6EE0-BC78-464A-B1E6-64DF45D64D69}"/>
    <cellStyle name="40% - Accent3 3 4 2 3" xfId="26178" xr:uid="{6E8D416F-C414-4B6F-84F7-3F7F67CAE899}"/>
    <cellStyle name="40% - Accent3 3 4 2_EBT" xfId="38174" xr:uid="{9D08CA1D-FA3C-4CD3-AEE7-B42DD9473EBE}"/>
    <cellStyle name="40% - Accent3 3 4 3" xfId="1571" xr:uid="{00000000-0005-0000-0000-00004F080000}"/>
    <cellStyle name="40% - Accent3 3 4 4" xfId="20188" xr:uid="{00000000-0005-0000-0000-000050080000}"/>
    <cellStyle name="40% - Accent3 3 4 4 2" xfId="32177" xr:uid="{118A9571-51AC-41E5-8DC6-2723985C603D}"/>
    <cellStyle name="40% - Accent3 3 4 5" xfId="26177" xr:uid="{6EF2A484-F45B-4FA0-9F08-3E378217016C}"/>
    <cellStyle name="40% - Accent3 3 4_EBT" xfId="38173" xr:uid="{25612149-5B66-4B0C-9364-142414C73D15}"/>
    <cellStyle name="40% - Accent3 3 5" xfId="1572" xr:uid="{00000000-0005-0000-0000-000051080000}"/>
    <cellStyle name="40% - Accent3 3 5 2" xfId="1573" xr:uid="{00000000-0005-0000-0000-000052080000}"/>
    <cellStyle name="40% - Accent3 3 5 3" xfId="20190" xr:uid="{00000000-0005-0000-0000-000053080000}"/>
    <cellStyle name="40% - Accent3 3 5 3 2" xfId="32179" xr:uid="{FDE71047-6955-43FE-BC78-61C9C7C1DA82}"/>
    <cellStyle name="40% - Accent3 3 5 4" xfId="26179" xr:uid="{77034EA2-B59D-4796-92C5-5321F99EA054}"/>
    <cellStyle name="40% - Accent3 3 5_EBT" xfId="38175" xr:uid="{8F014F27-C280-45EA-9450-6F7A3B64C284}"/>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4" xr:uid="{00000000-0005-0000-0000-000060080000}"/>
    <cellStyle name="40% - Accent3 4 2 2 2 2 2 2" xfId="32183" xr:uid="{10FFE207-96D7-4957-9C29-B329F55E9BA8}"/>
    <cellStyle name="40% - Accent3 4 2 2 2 2 3" xfId="26183" xr:uid="{39BEE1DC-ECFD-4795-9912-ED7A029FBEB8}"/>
    <cellStyle name="40% - Accent3 4 2 2 2 2_EBT" xfId="38179" xr:uid="{29940A35-56FF-4650-8304-DAE5D9ACD464}"/>
    <cellStyle name="40% - Accent3 4 2 2 2 3" xfId="1586" xr:uid="{00000000-0005-0000-0000-000061080000}"/>
    <cellStyle name="40% - Accent3 4 2 2 2 4" xfId="20193" xr:uid="{00000000-0005-0000-0000-000062080000}"/>
    <cellStyle name="40% - Accent3 4 2 2 2 4 2" xfId="32182" xr:uid="{9C86B203-9869-4E25-8A44-FC4D2FDED1DB}"/>
    <cellStyle name="40% - Accent3 4 2 2 2 5" xfId="26182" xr:uid="{1C9285AE-A819-433E-8258-4E9F25D7E247}"/>
    <cellStyle name="40% - Accent3 4 2 2 2_EBT" xfId="38178" xr:uid="{F599D0CA-C918-4AD5-8526-01C1F5D60743}"/>
    <cellStyle name="40% - Accent3 4 2 2 3" xfId="1587" xr:uid="{00000000-0005-0000-0000-000063080000}"/>
    <cellStyle name="40% - Accent3 4 2 2 3 2" xfId="1588" xr:uid="{00000000-0005-0000-0000-000064080000}"/>
    <cellStyle name="40% - Accent3 4 2 2 3 3" xfId="20195" xr:uid="{00000000-0005-0000-0000-000065080000}"/>
    <cellStyle name="40% - Accent3 4 2 2 3 3 2" xfId="32184" xr:uid="{6A30F352-49C6-4BD1-91DA-34DA956C82E3}"/>
    <cellStyle name="40% - Accent3 4 2 2 3 4" xfId="26184" xr:uid="{33185925-B263-4306-AB2C-20CA6DA4F338}"/>
    <cellStyle name="40% - Accent3 4 2 2 3_EBT" xfId="38180" xr:uid="{47AB1CA2-1DA6-4D38-8B31-A111148DF954}"/>
    <cellStyle name="40% - Accent3 4 2 2 4" xfId="1589" xr:uid="{00000000-0005-0000-0000-000066080000}"/>
    <cellStyle name="40% - Accent3 4 2 2 5" xfId="20192" xr:uid="{00000000-0005-0000-0000-000067080000}"/>
    <cellStyle name="40% - Accent3 4 2 2 5 2" xfId="32181" xr:uid="{39C5F8B3-8085-4764-9A92-82971AD35122}"/>
    <cellStyle name="40% - Accent3 4 2 2 6" xfId="26181" xr:uid="{D47D806A-EAEB-44DB-B68B-349A06F2889A}"/>
    <cellStyle name="40% - Accent3 4 2 2_EBT" xfId="38177" xr:uid="{0D5CC4B0-5925-4A2F-9472-A9899D45280B}"/>
    <cellStyle name="40% - Accent3 4 2 3" xfId="1590" xr:uid="{00000000-0005-0000-0000-000068080000}"/>
    <cellStyle name="40% - Accent3 4 2 3 2" xfId="1591" xr:uid="{00000000-0005-0000-0000-000069080000}"/>
    <cellStyle name="40% - Accent3 4 2 3 2 2" xfId="20197" xr:uid="{00000000-0005-0000-0000-00006A080000}"/>
    <cellStyle name="40% - Accent3 4 2 3 2 2 2" xfId="32186" xr:uid="{1FF4C659-450C-4BDD-8CEE-A95941FB4398}"/>
    <cellStyle name="40% - Accent3 4 2 3 2 3" xfId="26186" xr:uid="{E83A5366-13DC-4237-A7C0-43A5BDA03C65}"/>
    <cellStyle name="40% - Accent3 4 2 3 2_EBT" xfId="38182" xr:uid="{691B7706-07C5-47D3-8A25-15F59790E12F}"/>
    <cellStyle name="40% - Accent3 4 2 3 3" xfId="1592" xr:uid="{00000000-0005-0000-0000-00006B080000}"/>
    <cellStyle name="40% - Accent3 4 2 3 4" xfId="20196" xr:uid="{00000000-0005-0000-0000-00006C080000}"/>
    <cellStyle name="40% - Accent3 4 2 3 4 2" xfId="32185" xr:uid="{6A3983B3-F092-4E25-8006-FE1107FFEBE4}"/>
    <cellStyle name="40% - Accent3 4 2 3 5" xfId="26185" xr:uid="{59C3BB47-141A-4D96-9FA7-BF88DCB604F8}"/>
    <cellStyle name="40% - Accent3 4 2 3_EBT" xfId="38181" xr:uid="{1E00AA5C-AACF-4AC2-96E3-24E6F5753423}"/>
    <cellStyle name="40% - Accent3 4 2 4" xfId="1593" xr:uid="{00000000-0005-0000-0000-00006D080000}"/>
    <cellStyle name="40% - Accent3 4 2 4 2" xfId="1594" xr:uid="{00000000-0005-0000-0000-00006E080000}"/>
    <cellStyle name="40% - Accent3 4 2 4 3" xfId="20198" xr:uid="{00000000-0005-0000-0000-00006F080000}"/>
    <cellStyle name="40% - Accent3 4 2 4 3 2" xfId="32187" xr:uid="{1FD32732-FAA5-463A-998B-41F37592E212}"/>
    <cellStyle name="40% - Accent3 4 2 4 4" xfId="26187" xr:uid="{586E3AE2-1944-4FF8-84A5-0418B7A7B346}"/>
    <cellStyle name="40% - Accent3 4 2 4_EBT" xfId="38183" xr:uid="{53964DC5-F095-438F-8B5F-EC16F046FCFC}"/>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1" xr:uid="{00000000-0005-0000-0000-000075080000}"/>
    <cellStyle name="40% - Accent3 4 2 8 2" xfId="32180" xr:uid="{0CA1C4D9-003D-4FF4-82E9-E0A752B4A21C}"/>
    <cellStyle name="40% - Accent3 4 2 9" xfId="26180" xr:uid="{41680770-0587-43B1-96F7-514BA804DAC7}"/>
    <cellStyle name="40% - Accent3 4 2_EBT" xfId="38176" xr:uid="{C4439DC9-6703-4A75-BFD4-FA93C1A4DD16}"/>
    <cellStyle name="40% - Accent3 4 3" xfId="1600" xr:uid="{00000000-0005-0000-0000-000076080000}"/>
    <cellStyle name="40% - Accent3 4 3 2" xfId="1601" xr:uid="{00000000-0005-0000-0000-000077080000}"/>
    <cellStyle name="40% - Accent3 4 3 2 2" xfId="20200" xr:uid="{00000000-0005-0000-0000-000078080000}"/>
    <cellStyle name="40% - Accent3 4 3 2 2 2" xfId="32189" xr:uid="{82437726-281A-41B3-A50A-E9C6F436808F}"/>
    <cellStyle name="40% - Accent3 4 3 2 3" xfId="26189" xr:uid="{BA812BC3-7673-4CCF-8F52-4419078695AA}"/>
    <cellStyle name="40% - Accent3 4 3 2_EBT" xfId="38185" xr:uid="{714A2F54-1760-4326-A35D-F09BB5DCA81D}"/>
    <cellStyle name="40% - Accent3 4 3 3" xfId="1602" xr:uid="{00000000-0005-0000-0000-000079080000}"/>
    <cellStyle name="40% - Accent3 4 3 3 2" xfId="20201" xr:uid="{00000000-0005-0000-0000-00007A080000}"/>
    <cellStyle name="40% - Accent3 4 3 3 2 2" xfId="32190" xr:uid="{DF28EE03-821A-427E-AB6F-CC033F95A049}"/>
    <cellStyle name="40% - Accent3 4 3 3 3" xfId="26190" xr:uid="{C645AFD2-52B3-4141-908A-25876C8F58CF}"/>
    <cellStyle name="40% - Accent3 4 3 3_EBT" xfId="38186" xr:uid="{7E838A38-6EEF-48B2-AACE-163EBFBB2702}"/>
    <cellStyle name="40% - Accent3 4 3 4" xfId="1603" xr:uid="{00000000-0005-0000-0000-00007B080000}"/>
    <cellStyle name="40% - Accent3 4 3 5" xfId="20199" xr:uid="{00000000-0005-0000-0000-00007C080000}"/>
    <cellStyle name="40% - Accent3 4 3 5 2" xfId="32188" xr:uid="{E1CBF8D8-73D5-4DBB-B5AD-215F913DCC71}"/>
    <cellStyle name="40% - Accent3 4 3 6" xfId="26188" xr:uid="{0442EA2A-BBAC-401A-9413-68F670E613D5}"/>
    <cellStyle name="40% - Accent3 4 3_EBT" xfId="38184" xr:uid="{2FF906EC-624C-4337-9C3C-3E012CA2DC6F}"/>
    <cellStyle name="40% - Accent3 4 4" xfId="1604" xr:uid="{00000000-0005-0000-0000-00007D080000}"/>
    <cellStyle name="40% - Accent3 4 4 2" xfId="1605" xr:uid="{00000000-0005-0000-0000-00007E080000}"/>
    <cellStyle name="40% - Accent3 4 4 2 2" xfId="20203" xr:uid="{00000000-0005-0000-0000-00007F080000}"/>
    <cellStyle name="40% - Accent3 4 4 2 2 2" xfId="32192" xr:uid="{3B594542-94D0-4B2B-85BE-6EEE361DDDF7}"/>
    <cellStyle name="40% - Accent3 4 4 2 3" xfId="26192" xr:uid="{B3EBF7B2-F9DB-40C7-B43B-5C9F84E62064}"/>
    <cellStyle name="40% - Accent3 4 4 2_EBT" xfId="38188" xr:uid="{5C359CC1-8D49-4B57-B4DD-5E9375891C80}"/>
    <cellStyle name="40% - Accent3 4 4 3" xfId="1606" xr:uid="{00000000-0005-0000-0000-000080080000}"/>
    <cellStyle name="40% - Accent3 4 4 4" xfId="20202" xr:uid="{00000000-0005-0000-0000-000081080000}"/>
    <cellStyle name="40% - Accent3 4 4 4 2" xfId="32191" xr:uid="{8D12C33F-448E-4090-B53F-11B715C8870C}"/>
    <cellStyle name="40% - Accent3 4 4 5" xfId="26191" xr:uid="{0383CADE-A10B-4991-B7AC-31AE106A148F}"/>
    <cellStyle name="40% - Accent3 4 4_EBT" xfId="38187" xr:uid="{8C4C4824-A897-4986-BC7B-262D9B4DB306}"/>
    <cellStyle name="40% - Accent3 4 5" xfId="1607" xr:uid="{00000000-0005-0000-0000-000082080000}"/>
    <cellStyle name="40% - Accent3 4 5 2" xfId="20204" xr:uid="{00000000-0005-0000-0000-000083080000}"/>
    <cellStyle name="40% - Accent3 4 5 2 2" xfId="32193" xr:uid="{786AEAAB-94EE-4D92-A6FD-CD7312C052D9}"/>
    <cellStyle name="40% - Accent3 4 5 3" xfId="26193" xr:uid="{A6E5EB77-0E89-43C7-8D4B-B6FD5E77CCE8}"/>
    <cellStyle name="40% - Accent3 4 5_EBT" xfId="38189" xr:uid="{71114C1F-CA0F-46CA-B909-2FA3E0B0CE8C}"/>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8" xr:uid="{00000000-0005-0000-0000-00008F080000}"/>
    <cellStyle name="40% - Accent3 5 2 2 2 2 2 2" xfId="32197" xr:uid="{F316CB50-1CD8-48D1-83E0-14AA9F3E10C7}"/>
    <cellStyle name="40% - Accent3 5 2 2 2 2 3" xfId="26197" xr:uid="{A9252F44-F5C9-4231-8050-DDB821A908C4}"/>
    <cellStyle name="40% - Accent3 5 2 2 2 2_EBT" xfId="38193" xr:uid="{D5635F78-383A-4F61-865D-A323C1FE74BE}"/>
    <cellStyle name="40% - Accent3 5 2 2 2 3" xfId="20207" xr:uid="{00000000-0005-0000-0000-000090080000}"/>
    <cellStyle name="40% - Accent3 5 2 2 2 3 2" xfId="32196" xr:uid="{1372394F-B5C1-4B0F-BF53-2FFF8AB18AE7}"/>
    <cellStyle name="40% - Accent3 5 2 2 2 4" xfId="26196" xr:uid="{68506E0C-9A7D-4E03-880B-FDC0B38FEA99}"/>
    <cellStyle name="40% - Accent3 5 2 2 2_EBT" xfId="38192" xr:uid="{8C5CB4A0-E04D-4EDC-8876-1F672E1701E1}"/>
    <cellStyle name="40% - Accent3 5 2 2 3" xfId="1619" xr:uid="{00000000-0005-0000-0000-000091080000}"/>
    <cellStyle name="40% - Accent3 5 2 2 3 2" xfId="20209" xr:uid="{00000000-0005-0000-0000-000092080000}"/>
    <cellStyle name="40% - Accent3 5 2 2 3 2 2" xfId="32198" xr:uid="{AD057334-9645-419F-8A23-CB53C66D726E}"/>
    <cellStyle name="40% - Accent3 5 2 2 3 3" xfId="26198" xr:uid="{5EAE71FC-0C4A-45B0-A21A-6E8F652B64C1}"/>
    <cellStyle name="40% - Accent3 5 2 2 3_EBT" xfId="38194" xr:uid="{DAD15ECE-FA9E-462A-A4B8-7B3B2FF6E878}"/>
    <cellStyle name="40% - Accent3 5 2 2 4" xfId="20206" xr:uid="{00000000-0005-0000-0000-000093080000}"/>
    <cellStyle name="40% - Accent3 5 2 2 4 2" xfId="32195" xr:uid="{895F162C-7DEA-4602-9FC0-7F04F98F1AC1}"/>
    <cellStyle name="40% - Accent3 5 2 2 5" xfId="26195" xr:uid="{DB6958DC-524D-43B2-A43A-F5FA51881F45}"/>
    <cellStyle name="40% - Accent3 5 2 2_EBT" xfId="38191" xr:uid="{0C4DEC0C-6896-4D0D-B650-48B7109E2A89}"/>
    <cellStyle name="40% - Accent3 5 2 3" xfId="1620" xr:uid="{00000000-0005-0000-0000-000094080000}"/>
    <cellStyle name="40% - Accent3 5 2 3 2" xfId="1621" xr:uid="{00000000-0005-0000-0000-000095080000}"/>
    <cellStyle name="40% - Accent3 5 2 3 2 2" xfId="20211" xr:uid="{00000000-0005-0000-0000-000096080000}"/>
    <cellStyle name="40% - Accent3 5 2 3 2 2 2" xfId="32200" xr:uid="{AF352FDB-E747-44BC-B73E-BC021ADEED75}"/>
    <cellStyle name="40% - Accent3 5 2 3 2 3" xfId="26200" xr:uid="{4B38941F-82DD-4165-B3A8-2C80C1902F0E}"/>
    <cellStyle name="40% - Accent3 5 2 3 2_EBT" xfId="38196" xr:uid="{C3CFE4FC-05A7-4B9B-86D0-A3B04F623626}"/>
    <cellStyle name="40% - Accent3 5 2 3 3" xfId="20210" xr:uid="{00000000-0005-0000-0000-000097080000}"/>
    <cellStyle name="40% - Accent3 5 2 3 3 2" xfId="32199" xr:uid="{C9024392-A640-4098-863A-87EE7079A47F}"/>
    <cellStyle name="40% - Accent3 5 2 3 4" xfId="26199" xr:uid="{BF43BE31-4768-48BC-B760-D1B0E21C0772}"/>
    <cellStyle name="40% - Accent3 5 2 3_EBT" xfId="38195" xr:uid="{3C4679FC-6A94-4BA2-8EF4-C07CAC9432FD}"/>
    <cellStyle name="40% - Accent3 5 2 4" xfId="1622" xr:uid="{00000000-0005-0000-0000-000098080000}"/>
    <cellStyle name="40% - Accent3 5 2 4 2" xfId="20212" xr:uid="{00000000-0005-0000-0000-000099080000}"/>
    <cellStyle name="40% - Accent3 5 2 4 2 2" xfId="32201" xr:uid="{30327C80-3DD9-4413-875B-B216D1C347A8}"/>
    <cellStyle name="40% - Accent3 5 2 4 3" xfId="26201" xr:uid="{D6BB0904-FE9F-4F5D-B6B9-0BCD689CA1DB}"/>
    <cellStyle name="40% - Accent3 5 2 4_EBT" xfId="38197" xr:uid="{35F5680F-F61C-47D7-B17B-5E8AF2ACE78D}"/>
    <cellStyle name="40% - Accent3 5 2 5" xfId="1623" xr:uid="{00000000-0005-0000-0000-00009A080000}"/>
    <cellStyle name="40% - Accent3 5 2 6" xfId="20205" xr:uid="{00000000-0005-0000-0000-00009B080000}"/>
    <cellStyle name="40% - Accent3 5 2 6 2" xfId="32194" xr:uid="{C3D669C2-A18D-438A-BEDE-0B570011A682}"/>
    <cellStyle name="40% - Accent3 5 2 7" xfId="26194" xr:uid="{09202AC0-BD18-4D34-B849-BD85ED13415E}"/>
    <cellStyle name="40% - Accent3 5 2_EBT" xfId="38190" xr:uid="{47E6AD50-C82C-4D69-B7E6-41700278F0CD}"/>
    <cellStyle name="40% - Accent3 5 3" xfId="1624" xr:uid="{00000000-0005-0000-0000-00009C080000}"/>
    <cellStyle name="40% - Accent3 5 3 2" xfId="1625" xr:uid="{00000000-0005-0000-0000-00009D080000}"/>
    <cellStyle name="40% - Accent3 5 3 3" xfId="20213" xr:uid="{00000000-0005-0000-0000-00009E080000}"/>
    <cellStyle name="40% - Accent3 5 3 3 2" xfId="32202" xr:uid="{426E82C7-84A3-4E0E-9323-7D24179E5BF2}"/>
    <cellStyle name="40% - Accent3 5 3 4" xfId="26202" xr:uid="{DA81A33C-B23F-498C-BE71-771724A92A69}"/>
    <cellStyle name="40% - Accent3 5 3_EBT" xfId="38198" xr:uid="{8EF000B9-EDB0-4659-98C4-690B6035DBF3}"/>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5" xr:uid="{00000000-0005-0000-0000-0000A4080000}"/>
    <cellStyle name="40% - Accent3 6 2 2 2 2" xfId="32204" xr:uid="{A801D436-0D38-4D64-921F-3B80EF1CCC59}"/>
    <cellStyle name="40% - Accent3 6 2 2 3" xfId="26204" xr:uid="{EA2C1197-729D-48A4-8ABA-48765B07F091}"/>
    <cellStyle name="40% - Accent3 6 2 2_EBT" xfId="38200" xr:uid="{721FBAAF-C49D-45C7-ACB9-6EBD021DD477}"/>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8" xr:uid="{00000000-0005-0000-0000-0000AA080000}"/>
    <cellStyle name="40% - Accent3 6 3 2 2 2 2" xfId="32207" xr:uid="{9E495421-176D-4B1A-8A0D-25852CFD60CA}"/>
    <cellStyle name="40% - Accent3 6 3 2 2 3" xfId="26207" xr:uid="{C05EF2F5-41A5-438E-9329-44823E873E63}"/>
    <cellStyle name="40% - Accent3 6 3 2 2_EBT" xfId="38203" xr:uid="{86DE2FCA-B7A0-4F7C-8349-2AA93CBD2A68}"/>
    <cellStyle name="40% - Accent3 6 3 2 3" xfId="20217" xr:uid="{00000000-0005-0000-0000-0000AB080000}"/>
    <cellStyle name="40% - Accent3 6 3 2 3 2" xfId="32206" xr:uid="{5102F090-CD61-4C12-8343-70B1B3649E48}"/>
    <cellStyle name="40% - Accent3 6 3 2 4" xfId="26206" xr:uid="{C5E408D6-9D28-4089-BF91-E990E97EA879}"/>
    <cellStyle name="40% - Accent3 6 3 2_EBT" xfId="38202" xr:uid="{47EC135B-AA92-42FE-93A1-732AA84C38E6}"/>
    <cellStyle name="40% - Accent3 6 3 3" xfId="1636" xr:uid="{00000000-0005-0000-0000-0000AC080000}"/>
    <cellStyle name="40% - Accent3 6 3 3 2" xfId="20219" xr:uid="{00000000-0005-0000-0000-0000AD080000}"/>
    <cellStyle name="40% - Accent3 6 3 3 2 2" xfId="32208" xr:uid="{CA62250D-6CEB-4ADD-9633-B73664398257}"/>
    <cellStyle name="40% - Accent3 6 3 3 3" xfId="26208" xr:uid="{AEB90723-AFE7-4F4F-912C-02D5E0160ADA}"/>
    <cellStyle name="40% - Accent3 6 3 3_EBT" xfId="38204" xr:uid="{0F8ECC53-BDCD-46DA-A61A-07016678F569}"/>
    <cellStyle name="40% - Accent3 6 3 4" xfId="1637" xr:uid="{00000000-0005-0000-0000-0000AE080000}"/>
    <cellStyle name="40% - Accent3 6 3 5" xfId="20216" xr:uid="{00000000-0005-0000-0000-0000AF080000}"/>
    <cellStyle name="40% - Accent3 6 3 5 2" xfId="32205" xr:uid="{1F298FC4-1FD4-444A-BEC4-9CB7F92D7FAA}"/>
    <cellStyle name="40% - Accent3 6 3 6" xfId="26205" xr:uid="{12AE4DF4-928C-4160-B23E-4F83644B2307}"/>
    <cellStyle name="40% - Accent3 6 3_EBT" xfId="38201" xr:uid="{3A7E95DD-012F-49F9-B7CB-57044F1E3EE9}"/>
    <cellStyle name="40% - Accent3 6 4" xfId="1638" xr:uid="{00000000-0005-0000-0000-0000B0080000}"/>
    <cellStyle name="40% - Accent3 6 4 2" xfId="1639" xr:uid="{00000000-0005-0000-0000-0000B1080000}"/>
    <cellStyle name="40% - Accent3 6 4 2 2" xfId="20221" xr:uid="{00000000-0005-0000-0000-0000B2080000}"/>
    <cellStyle name="40% - Accent3 6 4 2 2 2" xfId="32210" xr:uid="{AA531CB9-E028-47F2-8ED7-593BA4CADA69}"/>
    <cellStyle name="40% - Accent3 6 4 2 3" xfId="26210" xr:uid="{7F9FA7F8-8818-4D65-B357-2BF15D33AE3B}"/>
    <cellStyle name="40% - Accent3 6 4 2_EBT" xfId="38206" xr:uid="{D2FDEF64-79BB-453E-870C-046D7083C9A7}"/>
    <cellStyle name="40% - Accent3 6 4 3" xfId="20220" xr:uid="{00000000-0005-0000-0000-0000B3080000}"/>
    <cellStyle name="40% - Accent3 6 4 3 2" xfId="32209" xr:uid="{0576E345-E57E-439F-8269-D25CADC4F8F9}"/>
    <cellStyle name="40% - Accent3 6 4 4" xfId="26209" xr:uid="{BD96054C-2FD2-4280-B31F-DA2028D84401}"/>
    <cellStyle name="40% - Accent3 6 4_EBT" xfId="38205" xr:uid="{6951AF4E-CA46-4F12-A0A0-54F8658C68C4}"/>
    <cellStyle name="40% - Accent3 6 5" xfId="1640" xr:uid="{00000000-0005-0000-0000-0000B4080000}"/>
    <cellStyle name="40% - Accent3 6 5 2" xfId="20222" xr:uid="{00000000-0005-0000-0000-0000B5080000}"/>
    <cellStyle name="40% - Accent3 6 5 2 2" xfId="32211" xr:uid="{E4083EC5-F426-4A45-ACFE-3E6B919C669D}"/>
    <cellStyle name="40% - Accent3 6 5 3" xfId="26211" xr:uid="{3D075083-C445-4707-8AC0-A807808DE486}"/>
    <cellStyle name="40% - Accent3 6 5_EBT" xfId="38207" xr:uid="{08EFED13-9D7E-44D5-ADA7-FDEE78396E40}"/>
    <cellStyle name="40% - Accent3 6 6" xfId="1641" xr:uid="{00000000-0005-0000-0000-0000B6080000}"/>
    <cellStyle name="40% - Accent3 6 7" xfId="20214" xr:uid="{00000000-0005-0000-0000-0000B7080000}"/>
    <cellStyle name="40% - Accent3 6 7 2" xfId="32203" xr:uid="{B610FFFF-7F1F-48E5-A156-3AF71E8BAF43}"/>
    <cellStyle name="40% - Accent3 6 8" xfId="26203" xr:uid="{1005EF7A-2BEA-4D92-9E3B-4DF4393459F1}"/>
    <cellStyle name="40% - Accent3 6_EBT" xfId="38199" xr:uid="{EE93CEFA-2172-47C0-86EA-DCE2642CE29B}"/>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6" xr:uid="{00000000-0005-0000-0000-0000BC080000}"/>
    <cellStyle name="40% - Accent3 7 2 2 2 2 2" xfId="32215" xr:uid="{D3737901-2586-4E52-9F46-3FDCF43EBB68}"/>
    <cellStyle name="40% - Accent3 7 2 2 2 3" xfId="26215" xr:uid="{C8C0D051-B20B-4D57-8191-4C96E853CFDA}"/>
    <cellStyle name="40% - Accent3 7 2 2 2_EBT" xfId="38211" xr:uid="{07C1C3ED-1BBD-4A3A-931A-76651BF12BBB}"/>
    <cellStyle name="40% - Accent3 7 2 2 3" xfId="20225" xr:uid="{00000000-0005-0000-0000-0000BD080000}"/>
    <cellStyle name="40% - Accent3 7 2 2 3 2" xfId="32214" xr:uid="{D3E8C818-82E3-45F1-ADAA-FEF24A1C30EA}"/>
    <cellStyle name="40% - Accent3 7 2 2 4" xfId="26214" xr:uid="{8A5DF55C-F44B-456F-AB8E-A05D96535140}"/>
    <cellStyle name="40% - Accent3 7 2 2_EBT" xfId="38210" xr:uid="{F77B32E2-9F07-4FD3-8B16-1C604AC9164E}"/>
    <cellStyle name="40% - Accent3 7 2 3" xfId="1646" xr:uid="{00000000-0005-0000-0000-0000BE080000}"/>
    <cellStyle name="40% - Accent3 7 2 3 2" xfId="20227" xr:uid="{00000000-0005-0000-0000-0000BF080000}"/>
    <cellStyle name="40% - Accent3 7 2 3 2 2" xfId="32216" xr:uid="{45EC749C-CC1D-42E2-B8C1-CC803561CD23}"/>
    <cellStyle name="40% - Accent3 7 2 3 3" xfId="26216" xr:uid="{CE34DBF7-F497-4821-82CD-040E7529A483}"/>
    <cellStyle name="40% - Accent3 7 2 3_EBT" xfId="38212" xr:uid="{BD39D561-92D2-46CC-BD69-56D451267E24}"/>
    <cellStyle name="40% - Accent3 7 2 4" xfId="20224" xr:uid="{00000000-0005-0000-0000-0000C0080000}"/>
    <cellStyle name="40% - Accent3 7 2 4 2" xfId="32213" xr:uid="{E474BF61-1954-4EA1-A80C-9DB23CA1AE29}"/>
    <cellStyle name="40% - Accent3 7 2 5" xfId="26213" xr:uid="{96300F5E-1C0E-4025-961D-5D94752D8D88}"/>
    <cellStyle name="40% - Accent3 7 2_EBT" xfId="38209" xr:uid="{1D8D6752-2332-4501-A28C-5D84287E79E1}"/>
    <cellStyle name="40% - Accent3 7 3" xfId="1647" xr:uid="{00000000-0005-0000-0000-0000C1080000}"/>
    <cellStyle name="40% - Accent3 7 3 2" xfId="1648" xr:uid="{00000000-0005-0000-0000-0000C2080000}"/>
    <cellStyle name="40% - Accent3 7 3 2 2" xfId="20229" xr:uid="{00000000-0005-0000-0000-0000C3080000}"/>
    <cellStyle name="40% - Accent3 7 3 2 2 2" xfId="32218" xr:uid="{487A23CB-CBD0-4DB9-BC86-6294CB9D35EA}"/>
    <cellStyle name="40% - Accent3 7 3 2 3" xfId="26218" xr:uid="{C9FAE2E6-046A-457D-97EB-5E5FC2C566B7}"/>
    <cellStyle name="40% - Accent3 7 3 2_EBT" xfId="38214" xr:uid="{6E1D8D8B-9BC1-484E-94F1-BE99EA2009EF}"/>
    <cellStyle name="40% - Accent3 7 3 3" xfId="20228" xr:uid="{00000000-0005-0000-0000-0000C4080000}"/>
    <cellStyle name="40% - Accent3 7 3 3 2" xfId="32217" xr:uid="{642E4D65-5393-42D1-B6EA-E4F101519B8E}"/>
    <cellStyle name="40% - Accent3 7 3 4" xfId="26217" xr:uid="{CEDB39CE-8214-436F-B6A5-A775E2F949AA}"/>
    <cellStyle name="40% - Accent3 7 3_EBT" xfId="38213" xr:uid="{653C51C3-391B-425C-B946-CF0EFA7CE073}"/>
    <cellStyle name="40% - Accent3 7 4" xfId="1649" xr:uid="{00000000-0005-0000-0000-0000C5080000}"/>
    <cellStyle name="40% - Accent3 7 4 2" xfId="20230" xr:uid="{00000000-0005-0000-0000-0000C6080000}"/>
    <cellStyle name="40% - Accent3 7 4 2 2" xfId="32219" xr:uid="{C616DD5F-DBCD-4D59-BEAC-2D7152EB4C1D}"/>
    <cellStyle name="40% - Accent3 7 4 3" xfId="26219" xr:uid="{7635C929-405D-4421-B72A-1A69AC143B84}"/>
    <cellStyle name="40% - Accent3 7 4_EBT" xfId="38215" xr:uid="{71CDA558-66DB-4DA7-9A65-70D7DFE3657C}"/>
    <cellStyle name="40% - Accent3 7 5" xfId="1650" xr:uid="{00000000-0005-0000-0000-0000C7080000}"/>
    <cellStyle name="40% - Accent3 7 6" xfId="20223" xr:uid="{00000000-0005-0000-0000-0000C8080000}"/>
    <cellStyle name="40% - Accent3 7 6 2" xfId="32212" xr:uid="{BBDEA038-77B3-4C0E-91B1-28D1DB228C0D}"/>
    <cellStyle name="40% - Accent3 7 7" xfId="26212" xr:uid="{8A82F252-8869-4EFC-A947-DDEA24C783A0}"/>
    <cellStyle name="40% - Accent3 7_EBT" xfId="38208" xr:uid="{3BA7B3FE-37C4-45F1-BBB3-FFE04131AEB1}"/>
    <cellStyle name="40% - Accent3 8" xfId="1651" xr:uid="{00000000-0005-0000-0000-0000C9080000}"/>
    <cellStyle name="40% - Accent3 8 2" xfId="1652" xr:uid="{00000000-0005-0000-0000-0000CA080000}"/>
    <cellStyle name="40% - Accent3 8 3" xfId="1653" xr:uid="{00000000-0005-0000-0000-0000CB080000}"/>
    <cellStyle name="40% - Accent3 8 3 2" xfId="20231" xr:uid="{00000000-0005-0000-0000-0000CC080000}"/>
    <cellStyle name="40% - Accent3 8 3 2 2" xfId="32220" xr:uid="{2C4AFEA5-2CE8-48E5-9FA3-A0043BC3A5C1}"/>
    <cellStyle name="40% - Accent3 8 3 3" xfId="26220" xr:uid="{38731999-55C3-47C5-93E8-26B181801985}"/>
    <cellStyle name="40% - Accent3 8 3_EBT" xfId="38217" xr:uid="{A0F2BC31-B6DC-483B-AA0C-9AA90C7399C8}"/>
    <cellStyle name="40% - Accent3 8 4" xfId="1654" xr:uid="{00000000-0005-0000-0000-0000CD080000}"/>
    <cellStyle name="40% - Accent3 8_EBT" xfId="38216" xr:uid="{A6EE310A-53A4-4D9A-80BD-F383C2A9B6A5}"/>
    <cellStyle name="40% - Accent3 9" xfId="1655" xr:uid="{00000000-0005-0000-0000-0000CE080000}"/>
    <cellStyle name="40% - Accent3 9 2" xfId="1656" xr:uid="{00000000-0005-0000-0000-0000CF080000}"/>
    <cellStyle name="40% - Accent3 9 2 2" xfId="20232" xr:uid="{00000000-0005-0000-0000-0000D0080000}"/>
    <cellStyle name="40% - Accent3 9 2 2 2" xfId="32221" xr:uid="{C0649DFD-AA68-4F0A-A743-F574E291BCB1}"/>
    <cellStyle name="40% - Accent3 9 2 3" xfId="26221" xr:uid="{CEEDDC56-353D-4E27-9EEB-9340308B784E}"/>
    <cellStyle name="40% - Accent3 9 2_EBT" xfId="38219" xr:uid="{BA6CC9B4-EA37-4870-B4F2-B44C7F080B52}"/>
    <cellStyle name="40% - Accent3 9 3" xfId="1657" xr:uid="{00000000-0005-0000-0000-0000D1080000}"/>
    <cellStyle name="40% - Accent3 9_EBT" xfId="38218" xr:uid="{12116CC2-6B55-48AB-A129-D92ADE5DA271}"/>
    <cellStyle name="40% - Accent4 10" xfId="1658" xr:uid="{00000000-0005-0000-0000-0000D2080000}"/>
    <cellStyle name="40% - Accent4 10 2" xfId="1659" xr:uid="{00000000-0005-0000-0000-0000D3080000}"/>
    <cellStyle name="40% - Accent4 10 2 2" xfId="20233" xr:uid="{00000000-0005-0000-0000-0000D4080000}"/>
    <cellStyle name="40% - Accent4 10 2 2 2" xfId="32222" xr:uid="{3079DC9F-B9DC-484F-B667-962528FBCEDE}"/>
    <cellStyle name="40% - Accent4 10 2 3" xfId="26222" xr:uid="{9E789F0B-FA86-427A-BD27-A32E448A9D48}"/>
    <cellStyle name="40% - Accent4 10 2_EBT" xfId="38221" xr:uid="{F00538BB-248A-49F1-AB26-015D034E8C7B}"/>
    <cellStyle name="40% - Accent4 10 3" xfId="1660" xr:uid="{00000000-0005-0000-0000-0000D5080000}"/>
    <cellStyle name="40% - Accent4 10_EBT" xfId="38220" xr:uid="{5678A916-57FA-4A38-B748-80DF07A8C641}"/>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2_EBT" xfId="38223" xr:uid="{5485B5B0-C122-4D47-B0F0-94C69CA1E1AE}"/>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7" xr:uid="{00000000-0005-0000-0000-0000E1080000}"/>
    <cellStyle name="40% - Accent4 2 2 3 2 2 2 2" xfId="32226" xr:uid="{0076974F-D863-4769-91CA-78726F0DBC6E}"/>
    <cellStyle name="40% - Accent4 2 2 3 2 2 3" xfId="26226" xr:uid="{49233630-5CCB-4B2A-A36C-36DFD0312651}"/>
    <cellStyle name="40% - Accent4 2 2 3 2 2_EBT" xfId="38226" xr:uid="{F2B8868A-F002-4F7E-B575-7162CA8C39E0}"/>
    <cellStyle name="40% - Accent4 2 2 3 2 3" xfId="20236" xr:uid="{00000000-0005-0000-0000-0000E2080000}"/>
    <cellStyle name="40% - Accent4 2 2 3 2 3 2" xfId="32225" xr:uid="{4E5E5630-E99A-4B7C-870B-03272649B368}"/>
    <cellStyle name="40% - Accent4 2 2 3 2 4" xfId="26225" xr:uid="{3765D817-1291-4CF6-AE52-AEC35E3CE7BA}"/>
    <cellStyle name="40% - Accent4 2 2 3 2_EBT" xfId="38225" xr:uid="{08B760F4-E34D-488A-88F3-6A046A9EF829}"/>
    <cellStyle name="40% - Accent4 2 2 3 3" xfId="1672" xr:uid="{00000000-0005-0000-0000-0000E3080000}"/>
    <cellStyle name="40% - Accent4 2 2 3 3 2" xfId="20238" xr:uid="{00000000-0005-0000-0000-0000E4080000}"/>
    <cellStyle name="40% - Accent4 2 2 3 3 2 2" xfId="32227" xr:uid="{56947686-9C8F-46B5-B15F-E8AB2D47E987}"/>
    <cellStyle name="40% - Accent4 2 2 3 3 3" xfId="26227" xr:uid="{B9D492A6-8F1F-4868-93C2-A9305B95DB8A}"/>
    <cellStyle name="40% - Accent4 2 2 3 3_EBT" xfId="38227" xr:uid="{CE82388D-F3C8-4596-B452-C0D24CC18721}"/>
    <cellStyle name="40% - Accent4 2 2 3 4" xfId="1673" xr:uid="{00000000-0005-0000-0000-0000E5080000}"/>
    <cellStyle name="40% - Accent4 2 2 3 5" xfId="20235" xr:uid="{00000000-0005-0000-0000-0000E6080000}"/>
    <cellStyle name="40% - Accent4 2 2 3 5 2" xfId="32224" xr:uid="{6EA1FA05-F358-4D90-8D2D-1E471B955752}"/>
    <cellStyle name="40% - Accent4 2 2 3 6" xfId="26224" xr:uid="{036C7930-41A9-4990-A215-E302B7FCE375}"/>
    <cellStyle name="40% - Accent4 2 2 3_EBT" xfId="38224" xr:uid="{7FCC364E-45D7-42F2-B756-CBC11D839869}"/>
    <cellStyle name="40% - Accent4 2 2 4" xfId="1674" xr:uid="{00000000-0005-0000-0000-0000E7080000}"/>
    <cellStyle name="40% - Accent4 2 2 4 2" xfId="1675" xr:uid="{00000000-0005-0000-0000-0000E8080000}"/>
    <cellStyle name="40% - Accent4 2 2 4 2 2" xfId="20240" xr:uid="{00000000-0005-0000-0000-0000E9080000}"/>
    <cellStyle name="40% - Accent4 2 2 4 2 2 2" xfId="32229" xr:uid="{C301FBB5-88B4-4A88-A126-B7C31352E08C}"/>
    <cellStyle name="40% - Accent4 2 2 4 2 3" xfId="26229" xr:uid="{F37E47C9-900C-46FE-ADE4-F8117F66D322}"/>
    <cellStyle name="40% - Accent4 2 2 4 2_EBT" xfId="38229" xr:uid="{C3D98DF5-0922-4F7D-B1CC-23ABA1652B7B}"/>
    <cellStyle name="40% - Accent4 2 2 4 3" xfId="1676" xr:uid="{00000000-0005-0000-0000-0000EA080000}"/>
    <cellStyle name="40% - Accent4 2 2 4 4" xfId="20239" xr:uid="{00000000-0005-0000-0000-0000EB080000}"/>
    <cellStyle name="40% - Accent4 2 2 4 4 2" xfId="32228" xr:uid="{E52632B7-B4A1-4C57-AA8A-2B20586FFD13}"/>
    <cellStyle name="40% - Accent4 2 2 4 5" xfId="26228" xr:uid="{7603A947-62D0-469B-92AA-92476B9D7694}"/>
    <cellStyle name="40% - Accent4 2 2 4_EBT" xfId="38228" xr:uid="{BDF2B47E-5892-44F1-B2E6-734F4FA10B66}"/>
    <cellStyle name="40% - Accent4 2 2 5" xfId="1677" xr:uid="{00000000-0005-0000-0000-0000EC080000}"/>
    <cellStyle name="40% - Accent4 2 2 5 2" xfId="1678" xr:uid="{00000000-0005-0000-0000-0000ED080000}"/>
    <cellStyle name="40% - Accent4 2 2 5 3" xfId="20241" xr:uid="{00000000-0005-0000-0000-0000EE080000}"/>
    <cellStyle name="40% - Accent4 2 2 5 3 2" xfId="32230" xr:uid="{130EA3E6-F9FB-42FB-A18C-FB6214ADF653}"/>
    <cellStyle name="40% - Accent4 2 2 5 4" xfId="26230" xr:uid="{607D6352-91A7-468B-986D-745016B4EE2C}"/>
    <cellStyle name="40% - Accent4 2 2 5_EBT" xfId="38230" xr:uid="{EB83BFF4-54E6-4F32-AE35-DDBABFCEB5B5}"/>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4" xr:uid="{00000000-0005-0000-0000-0000F2080000}"/>
    <cellStyle name="40% - Accent4 2 2 8 2" xfId="32223" xr:uid="{7DEEBD99-AF37-4791-B1C0-B88404039549}"/>
    <cellStyle name="40% - Accent4 2 2 9" xfId="26223" xr:uid="{199CEA77-EA19-4356-84EA-35C011FC117C}"/>
    <cellStyle name="40% - Accent4 2 2_EBT" xfId="38222" xr:uid="{2118B3D3-42F7-4719-9A10-BEFDE1CDC5A9}"/>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2" xr:uid="{00000000-0005-0000-0000-0000F8080000}"/>
    <cellStyle name="40% - Accent4 2 3 2 5 2" xfId="32231" xr:uid="{5AAAF3C8-7F29-444A-8D1A-00C18ECF6143}"/>
    <cellStyle name="40% - Accent4 2 3 2 6" xfId="26231" xr:uid="{62FFC260-52B2-435B-9A67-D18CFE03F5EC}"/>
    <cellStyle name="40% - Accent4 2 3 2_EBT" xfId="38232" xr:uid="{58F76D62-3A87-492B-A422-32387F9768AC}"/>
    <cellStyle name="40% - Accent4 2 3 3" xfId="1687" xr:uid="{00000000-0005-0000-0000-0000F9080000}"/>
    <cellStyle name="40% - Accent4 2 3 4" xfId="1688" xr:uid="{00000000-0005-0000-0000-0000FA080000}"/>
    <cellStyle name="40% - Accent4 2 3 5" xfId="1689" xr:uid="{00000000-0005-0000-0000-0000FB080000}"/>
    <cellStyle name="40% - Accent4 2 3_EBT" xfId="38231" xr:uid="{80CA57E0-49ED-43AD-BEA1-316414E88F1D}"/>
    <cellStyle name="40% - Accent4 2 4" xfId="1690" xr:uid="{00000000-0005-0000-0000-0000FC080000}"/>
    <cellStyle name="40% - Accent4 2 4 2" xfId="1691" xr:uid="{00000000-0005-0000-0000-0000FD080000}"/>
    <cellStyle name="40% - Accent4 2 4_EBT" xfId="38233" xr:uid="{25B974FB-F20B-486D-BC24-653D62401EA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6" xr:uid="{00000000-0005-0000-0000-00000B090000}"/>
    <cellStyle name="40% - Accent4 3 2 2 2 2 2 2" xfId="32235" xr:uid="{81DE3434-E86B-4E89-9144-23B9BB2911DF}"/>
    <cellStyle name="40% - Accent4 3 2 2 2 2 3" xfId="26235" xr:uid="{489D0C97-4FB5-4D9A-91B9-28E2DF1E8062}"/>
    <cellStyle name="40% - Accent4 3 2 2 2 2_EBT" xfId="38237" xr:uid="{FE5C8614-5C18-49CB-993D-93C0A2661994}"/>
    <cellStyle name="40% - Accent4 3 2 2 2 3" xfId="1705" xr:uid="{00000000-0005-0000-0000-00000C090000}"/>
    <cellStyle name="40% - Accent4 3 2 2 2 4" xfId="20245" xr:uid="{00000000-0005-0000-0000-00000D090000}"/>
    <cellStyle name="40% - Accent4 3 2 2 2 4 2" xfId="32234" xr:uid="{1D2C9965-DFEE-45BE-A0FC-D518B3246CFB}"/>
    <cellStyle name="40% - Accent4 3 2 2 2 5" xfId="26234" xr:uid="{F3C499BB-980F-433F-9A37-74740337BF8D}"/>
    <cellStyle name="40% - Accent4 3 2 2 2_EBT" xfId="38236" xr:uid="{08B6E8AF-40A2-4202-83B9-243ED68EE8CF}"/>
    <cellStyle name="40% - Accent4 3 2 2 3" xfId="1706" xr:uid="{00000000-0005-0000-0000-00000E090000}"/>
    <cellStyle name="40% - Accent4 3 2 2 3 2" xfId="1707" xr:uid="{00000000-0005-0000-0000-00000F090000}"/>
    <cellStyle name="40% - Accent4 3 2 2 3 3" xfId="20247" xr:uid="{00000000-0005-0000-0000-000010090000}"/>
    <cellStyle name="40% - Accent4 3 2 2 3 3 2" xfId="32236" xr:uid="{CD05F9D9-4778-4753-BC64-990955885A5D}"/>
    <cellStyle name="40% - Accent4 3 2 2 3 4" xfId="26236" xr:uid="{86F8FA4B-0463-41AC-BF39-E39227A24889}"/>
    <cellStyle name="40% - Accent4 3 2 2 3_EBT" xfId="38238" xr:uid="{6A80B299-139C-477A-8B42-0D0FAD658C96}"/>
    <cellStyle name="40% - Accent4 3 2 2 4" xfId="1708" xr:uid="{00000000-0005-0000-0000-000011090000}"/>
    <cellStyle name="40% - Accent4 3 2 2 5" xfId="20244" xr:uid="{00000000-0005-0000-0000-000012090000}"/>
    <cellStyle name="40% - Accent4 3 2 2 5 2" xfId="32233" xr:uid="{7E11AF0C-A833-41DC-B6E2-3A09B7BFA721}"/>
    <cellStyle name="40% - Accent4 3 2 2 6" xfId="26233" xr:uid="{D57FE193-74AF-4ABE-8D16-490658314BAF}"/>
    <cellStyle name="40% - Accent4 3 2 2_EBT" xfId="38235" xr:uid="{7796A1CD-E829-4280-8715-53B1C9B47193}"/>
    <cellStyle name="40% - Accent4 3 2 3" xfId="1709" xr:uid="{00000000-0005-0000-0000-000013090000}"/>
    <cellStyle name="40% - Accent4 3 2 3 2" xfId="1710" xr:uid="{00000000-0005-0000-0000-000014090000}"/>
    <cellStyle name="40% - Accent4 3 2 3 2 2" xfId="20249" xr:uid="{00000000-0005-0000-0000-000015090000}"/>
    <cellStyle name="40% - Accent4 3 2 3 2 2 2" xfId="32238" xr:uid="{7BA74BD7-B419-43A5-8FBC-9FA6EDCF955A}"/>
    <cellStyle name="40% - Accent4 3 2 3 2 3" xfId="26238" xr:uid="{E2D945F4-1E11-43A1-9028-F4741579E2E8}"/>
    <cellStyle name="40% - Accent4 3 2 3 2_EBT" xfId="38240" xr:uid="{D21A89B5-FE71-4110-B7D9-C8E8DA2B986B}"/>
    <cellStyle name="40% - Accent4 3 2 3 3" xfId="1711" xr:uid="{00000000-0005-0000-0000-000016090000}"/>
    <cellStyle name="40% - Accent4 3 2 3 4" xfId="20248" xr:uid="{00000000-0005-0000-0000-000017090000}"/>
    <cellStyle name="40% - Accent4 3 2 3 4 2" xfId="32237" xr:uid="{211BECFA-CC66-4D6B-B7F9-20A07A95C923}"/>
    <cellStyle name="40% - Accent4 3 2 3 5" xfId="26237" xr:uid="{775665D5-C090-450E-AFC4-4042903B4F47}"/>
    <cellStyle name="40% - Accent4 3 2 3_EBT" xfId="38239" xr:uid="{22B44C23-2F75-429B-AAD8-B2B2C1F1C3BB}"/>
    <cellStyle name="40% - Accent4 3 2 4" xfId="1712" xr:uid="{00000000-0005-0000-0000-000018090000}"/>
    <cellStyle name="40% - Accent4 3 2 4 2" xfId="1713" xr:uid="{00000000-0005-0000-0000-000019090000}"/>
    <cellStyle name="40% - Accent4 3 2 4 3" xfId="20250" xr:uid="{00000000-0005-0000-0000-00001A090000}"/>
    <cellStyle name="40% - Accent4 3 2 4 3 2" xfId="32239" xr:uid="{A68F1257-BB0F-43E5-BE4C-93D2CBBBFC8A}"/>
    <cellStyle name="40% - Accent4 3 2 4 4" xfId="26239" xr:uid="{D626D2A9-8E8A-45AE-87A9-01BE38FED738}"/>
    <cellStyle name="40% - Accent4 3 2 4_EBT" xfId="38241" xr:uid="{10074683-AEBC-452C-9591-B77DD15982C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3" xr:uid="{00000000-0005-0000-0000-000020090000}"/>
    <cellStyle name="40% - Accent4 3 2 8 2" xfId="32232" xr:uid="{98FF7A16-902F-4252-989F-95D21B43C4BC}"/>
    <cellStyle name="40% - Accent4 3 2 9" xfId="26232" xr:uid="{5B8D0159-1069-4783-8C7A-683B791AE738}"/>
    <cellStyle name="40% - Accent4 3 2_EBT" xfId="38234" xr:uid="{58BFFD86-4BA2-4F4D-AD0F-8D382DFEDC97}"/>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3" xr:uid="{00000000-0005-0000-0000-000024090000}"/>
    <cellStyle name="40% - Accent4 3 3 2 2 2 2" xfId="32242" xr:uid="{B6634D52-3A87-4AC6-8328-E1C18C8CA660}"/>
    <cellStyle name="40% - Accent4 3 3 2 2 3" xfId="26242" xr:uid="{BDE39AB7-A625-4396-91FE-073BCA086FC1}"/>
    <cellStyle name="40% - Accent4 3 3 2 2_EBT" xfId="38244" xr:uid="{81B364A2-79EF-4A23-9707-5F885F492A1C}"/>
    <cellStyle name="40% - Accent4 3 3 2 3" xfId="20252" xr:uid="{00000000-0005-0000-0000-000025090000}"/>
    <cellStyle name="40% - Accent4 3 3 2 3 2" xfId="32241" xr:uid="{277DF4A4-0B41-411A-ADC2-84C501ACBF1C}"/>
    <cellStyle name="40% - Accent4 3 3 2 4" xfId="26241" xr:uid="{B444A3EA-54AD-43AD-AD74-6C10674D893A}"/>
    <cellStyle name="40% - Accent4 3 3 2_EBT" xfId="38243" xr:uid="{5D269EEC-3AAB-420C-95FE-E3262A211670}"/>
    <cellStyle name="40% - Accent4 3 3 3" xfId="1722" xr:uid="{00000000-0005-0000-0000-000026090000}"/>
    <cellStyle name="40% - Accent4 3 3 3 2" xfId="20254" xr:uid="{00000000-0005-0000-0000-000027090000}"/>
    <cellStyle name="40% - Accent4 3 3 3 2 2" xfId="32243" xr:uid="{295124C2-9039-4A16-A264-66BE051C92EF}"/>
    <cellStyle name="40% - Accent4 3 3 3 3" xfId="26243" xr:uid="{74AD9AC3-7CF9-41C1-8DA7-946386066310}"/>
    <cellStyle name="40% - Accent4 3 3 3_EBT" xfId="38245" xr:uid="{6E9DAA50-8C86-4055-83C4-B1BF84437C06}"/>
    <cellStyle name="40% - Accent4 3 3 4" xfId="1723" xr:uid="{00000000-0005-0000-0000-000028090000}"/>
    <cellStyle name="40% - Accent4 3 3 5" xfId="20251" xr:uid="{00000000-0005-0000-0000-000029090000}"/>
    <cellStyle name="40% - Accent4 3 3 5 2" xfId="32240" xr:uid="{D3AA29D9-5EBA-4439-9F22-02A656F75E1A}"/>
    <cellStyle name="40% - Accent4 3 3 6" xfId="26240" xr:uid="{30DE738D-5106-4EFF-9952-83E6BB876886}"/>
    <cellStyle name="40% - Accent4 3 3_EBT" xfId="38242" xr:uid="{9273717E-C49A-40FF-9681-D8CACD0FADC9}"/>
    <cellStyle name="40% - Accent4 3 4" xfId="1724" xr:uid="{00000000-0005-0000-0000-00002A090000}"/>
    <cellStyle name="40% - Accent4 3 4 2" xfId="1725" xr:uid="{00000000-0005-0000-0000-00002B090000}"/>
    <cellStyle name="40% - Accent4 3 4 2 2" xfId="20256" xr:uid="{00000000-0005-0000-0000-00002C090000}"/>
    <cellStyle name="40% - Accent4 3 4 2 2 2" xfId="32245" xr:uid="{AAA7A2FD-6BF7-4C0E-AF87-6DF511D63A72}"/>
    <cellStyle name="40% - Accent4 3 4 2 3" xfId="26245" xr:uid="{69802A8E-0E72-4EAA-A25F-9607BCF083BC}"/>
    <cellStyle name="40% - Accent4 3 4 2_EBT" xfId="38247" xr:uid="{466385B9-FFE6-470C-892D-609EAA5C58E0}"/>
    <cellStyle name="40% - Accent4 3 4 3" xfId="1726" xr:uid="{00000000-0005-0000-0000-00002D090000}"/>
    <cellStyle name="40% - Accent4 3 4 4" xfId="20255" xr:uid="{00000000-0005-0000-0000-00002E090000}"/>
    <cellStyle name="40% - Accent4 3 4 4 2" xfId="32244" xr:uid="{04B8D321-B905-4D52-8FF2-4E922AB95F0F}"/>
    <cellStyle name="40% - Accent4 3 4 5" xfId="26244" xr:uid="{66C8D102-0585-4C09-9317-C352BDF5D6AD}"/>
    <cellStyle name="40% - Accent4 3 4_EBT" xfId="38246" xr:uid="{9D71B5C6-72F7-4E6F-95C3-3516551560E9}"/>
    <cellStyle name="40% - Accent4 3 5" xfId="1727" xr:uid="{00000000-0005-0000-0000-00002F090000}"/>
    <cellStyle name="40% - Accent4 3 5 2" xfId="1728" xr:uid="{00000000-0005-0000-0000-000030090000}"/>
    <cellStyle name="40% - Accent4 3 5 3" xfId="20257" xr:uid="{00000000-0005-0000-0000-000031090000}"/>
    <cellStyle name="40% - Accent4 3 5 3 2" xfId="32246" xr:uid="{B2FDBA00-31A0-46F9-82EF-72EA1E0E00FA}"/>
    <cellStyle name="40% - Accent4 3 5 4" xfId="26246" xr:uid="{539769C4-1F3A-46A1-9068-1B13FBEA5E38}"/>
    <cellStyle name="40% - Accent4 3 5_EBT" xfId="38248" xr:uid="{906B7FCA-F29A-48EC-ADC4-95D51D3F6EF6}"/>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1" xr:uid="{00000000-0005-0000-0000-00003E090000}"/>
    <cellStyle name="40% - Accent4 4 2 2 2 2 2 2" xfId="32250" xr:uid="{2B55B659-3604-4723-8E0A-3E420C272B3F}"/>
    <cellStyle name="40% - Accent4 4 2 2 2 2 3" xfId="26250" xr:uid="{7749048D-6C15-47E4-871C-E18C4CB48977}"/>
    <cellStyle name="40% - Accent4 4 2 2 2 2_EBT" xfId="38252" xr:uid="{477191E0-E5DC-4798-84F8-FB84F8B914EA}"/>
    <cellStyle name="40% - Accent4 4 2 2 2 3" xfId="1741" xr:uid="{00000000-0005-0000-0000-00003F090000}"/>
    <cellStyle name="40% - Accent4 4 2 2 2 4" xfId="20260" xr:uid="{00000000-0005-0000-0000-000040090000}"/>
    <cellStyle name="40% - Accent4 4 2 2 2 4 2" xfId="32249" xr:uid="{97D1EB95-6210-489C-A6C3-30F81CD8666D}"/>
    <cellStyle name="40% - Accent4 4 2 2 2 5" xfId="26249" xr:uid="{49B2FA6A-9F0C-4E74-B252-202611EF5E13}"/>
    <cellStyle name="40% - Accent4 4 2 2 2_EBT" xfId="38251" xr:uid="{F43AD5EA-C8BA-4B09-AA6C-2BDFD489FB82}"/>
    <cellStyle name="40% - Accent4 4 2 2 3" xfId="1742" xr:uid="{00000000-0005-0000-0000-000041090000}"/>
    <cellStyle name="40% - Accent4 4 2 2 3 2" xfId="1743" xr:uid="{00000000-0005-0000-0000-000042090000}"/>
    <cellStyle name="40% - Accent4 4 2 2 3 3" xfId="20262" xr:uid="{00000000-0005-0000-0000-000043090000}"/>
    <cellStyle name="40% - Accent4 4 2 2 3 3 2" xfId="32251" xr:uid="{36453062-2879-4923-8B8C-1F80ADDD28E3}"/>
    <cellStyle name="40% - Accent4 4 2 2 3 4" xfId="26251" xr:uid="{31D4250D-E3C9-42AD-9106-BE532A2447EB}"/>
    <cellStyle name="40% - Accent4 4 2 2 3_EBT" xfId="38253" xr:uid="{26C21860-3E0C-4872-A8EE-378D05E476E3}"/>
    <cellStyle name="40% - Accent4 4 2 2 4" xfId="1744" xr:uid="{00000000-0005-0000-0000-000044090000}"/>
    <cellStyle name="40% - Accent4 4 2 2 5" xfId="20259" xr:uid="{00000000-0005-0000-0000-000045090000}"/>
    <cellStyle name="40% - Accent4 4 2 2 5 2" xfId="32248" xr:uid="{71CFAEBE-A3CA-44D2-A303-F7D3246BDE07}"/>
    <cellStyle name="40% - Accent4 4 2 2 6" xfId="26248" xr:uid="{FD3316C7-B27E-4A4B-AE4D-96E2A1AA3E51}"/>
    <cellStyle name="40% - Accent4 4 2 2_EBT" xfId="38250" xr:uid="{40AA839E-3EF6-4047-9BE1-A89A54566E66}"/>
    <cellStyle name="40% - Accent4 4 2 3" xfId="1745" xr:uid="{00000000-0005-0000-0000-000046090000}"/>
    <cellStyle name="40% - Accent4 4 2 3 2" xfId="1746" xr:uid="{00000000-0005-0000-0000-000047090000}"/>
    <cellStyle name="40% - Accent4 4 2 3 2 2" xfId="20264" xr:uid="{00000000-0005-0000-0000-000048090000}"/>
    <cellStyle name="40% - Accent4 4 2 3 2 2 2" xfId="32253" xr:uid="{2D39BA26-F751-4A49-907A-C0074A99A23A}"/>
    <cellStyle name="40% - Accent4 4 2 3 2 3" xfId="26253" xr:uid="{42585E92-3AAB-42E6-B20F-563C9A12BC3B}"/>
    <cellStyle name="40% - Accent4 4 2 3 2_EBT" xfId="38255" xr:uid="{7AD75163-DB95-43EE-AD14-E8737DBD1D46}"/>
    <cellStyle name="40% - Accent4 4 2 3 3" xfId="1747" xr:uid="{00000000-0005-0000-0000-000049090000}"/>
    <cellStyle name="40% - Accent4 4 2 3 4" xfId="20263" xr:uid="{00000000-0005-0000-0000-00004A090000}"/>
    <cellStyle name="40% - Accent4 4 2 3 4 2" xfId="32252" xr:uid="{ED38B2D7-DBE9-42F0-BCE6-033A2B3242A9}"/>
    <cellStyle name="40% - Accent4 4 2 3 5" xfId="26252" xr:uid="{F3D1331C-BEFF-4811-BA34-0FAB259A2A14}"/>
    <cellStyle name="40% - Accent4 4 2 3_EBT" xfId="38254" xr:uid="{4B48F658-9E10-4B62-A211-CC154F0381F1}"/>
    <cellStyle name="40% - Accent4 4 2 4" xfId="1748" xr:uid="{00000000-0005-0000-0000-00004B090000}"/>
    <cellStyle name="40% - Accent4 4 2 4 2" xfId="1749" xr:uid="{00000000-0005-0000-0000-00004C090000}"/>
    <cellStyle name="40% - Accent4 4 2 4 3" xfId="20265" xr:uid="{00000000-0005-0000-0000-00004D090000}"/>
    <cellStyle name="40% - Accent4 4 2 4 3 2" xfId="32254" xr:uid="{A5A49F25-E1FB-425E-9F15-C22B9B5FE7C9}"/>
    <cellStyle name="40% - Accent4 4 2 4 4" xfId="26254" xr:uid="{4CA4AB4B-D445-4F03-9367-E807C078BD02}"/>
    <cellStyle name="40% - Accent4 4 2 4_EBT" xfId="38256" xr:uid="{236305CB-DDA6-40DF-ABBA-426B83C0A3B6}"/>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8" xr:uid="{00000000-0005-0000-0000-000053090000}"/>
    <cellStyle name="40% - Accent4 4 2 8 2" xfId="32247" xr:uid="{ED8C65E4-28DE-49EC-A74D-3AEB2033469F}"/>
    <cellStyle name="40% - Accent4 4 2 9" xfId="26247" xr:uid="{5DA2D436-525B-4FB4-9C73-D2E543D47243}"/>
    <cellStyle name="40% - Accent4 4 2_EBT" xfId="38249" xr:uid="{7009ADFE-F2DA-4EDC-99F2-3DC390F434FE}"/>
    <cellStyle name="40% - Accent4 4 3" xfId="1755" xr:uid="{00000000-0005-0000-0000-000054090000}"/>
    <cellStyle name="40% - Accent4 4 3 2" xfId="1756" xr:uid="{00000000-0005-0000-0000-000055090000}"/>
    <cellStyle name="40% - Accent4 4 3 2 2" xfId="20267" xr:uid="{00000000-0005-0000-0000-000056090000}"/>
    <cellStyle name="40% - Accent4 4 3 2 2 2" xfId="32256" xr:uid="{9913B69B-952A-4166-BAF8-820D0EBD69D2}"/>
    <cellStyle name="40% - Accent4 4 3 2 3" xfId="26256" xr:uid="{11268AD1-6B2F-4858-8741-091BAD1347B4}"/>
    <cellStyle name="40% - Accent4 4 3 2_EBT" xfId="38258" xr:uid="{A845777B-CF7D-4C93-A0C2-FB389E1FA94A}"/>
    <cellStyle name="40% - Accent4 4 3 3" xfId="1757" xr:uid="{00000000-0005-0000-0000-000057090000}"/>
    <cellStyle name="40% - Accent4 4 3 3 2" xfId="20268" xr:uid="{00000000-0005-0000-0000-000058090000}"/>
    <cellStyle name="40% - Accent4 4 3 3 2 2" xfId="32257" xr:uid="{F70EDD9F-CB73-40B1-95A5-2F0D9B45287E}"/>
    <cellStyle name="40% - Accent4 4 3 3 3" xfId="26257" xr:uid="{743F0BE1-46FD-43EC-812C-134EC9A9A22C}"/>
    <cellStyle name="40% - Accent4 4 3 3_EBT" xfId="38259" xr:uid="{302EE02A-5851-4340-9A52-C0710CBD27D3}"/>
    <cellStyle name="40% - Accent4 4 3 4" xfId="1758" xr:uid="{00000000-0005-0000-0000-000059090000}"/>
    <cellStyle name="40% - Accent4 4 3 5" xfId="20266" xr:uid="{00000000-0005-0000-0000-00005A090000}"/>
    <cellStyle name="40% - Accent4 4 3 5 2" xfId="32255" xr:uid="{EB966E5A-59D6-4733-BE4A-0F648DC4385D}"/>
    <cellStyle name="40% - Accent4 4 3 6" xfId="26255" xr:uid="{61338CF7-E1E2-4B40-8872-C142AF5A1EC3}"/>
    <cellStyle name="40% - Accent4 4 3_EBT" xfId="38257" xr:uid="{CD9FAB0B-838F-45AF-9127-0A347AEFE541}"/>
    <cellStyle name="40% - Accent4 4 4" xfId="1759" xr:uid="{00000000-0005-0000-0000-00005B090000}"/>
    <cellStyle name="40% - Accent4 4 4 2" xfId="1760" xr:uid="{00000000-0005-0000-0000-00005C090000}"/>
    <cellStyle name="40% - Accent4 4 4 2 2" xfId="20270" xr:uid="{00000000-0005-0000-0000-00005D090000}"/>
    <cellStyle name="40% - Accent4 4 4 2 2 2" xfId="32259" xr:uid="{A79C3846-8FE9-4127-9F0B-FC7B2792434F}"/>
    <cellStyle name="40% - Accent4 4 4 2 3" xfId="26259" xr:uid="{DFA093EE-10E9-4F5F-9CA4-55F5B6BF1D8E}"/>
    <cellStyle name="40% - Accent4 4 4 2_EBT" xfId="38261" xr:uid="{EACF4FDC-54E0-4758-ADE1-60ECA9C49C7C}"/>
    <cellStyle name="40% - Accent4 4 4 3" xfId="1761" xr:uid="{00000000-0005-0000-0000-00005E090000}"/>
    <cellStyle name="40% - Accent4 4 4 4" xfId="20269" xr:uid="{00000000-0005-0000-0000-00005F090000}"/>
    <cellStyle name="40% - Accent4 4 4 4 2" xfId="32258" xr:uid="{CF424BF4-5C7C-479E-B7EB-BE7E4CD9D4DE}"/>
    <cellStyle name="40% - Accent4 4 4 5" xfId="26258" xr:uid="{9FCC521C-D8B8-4705-8344-06C6E0DA21BB}"/>
    <cellStyle name="40% - Accent4 4 4_EBT" xfId="38260" xr:uid="{1F7CD01A-ECF5-42E0-8321-708FAE324B14}"/>
    <cellStyle name="40% - Accent4 4 5" xfId="1762" xr:uid="{00000000-0005-0000-0000-000060090000}"/>
    <cellStyle name="40% - Accent4 4 5 2" xfId="20271" xr:uid="{00000000-0005-0000-0000-000061090000}"/>
    <cellStyle name="40% - Accent4 4 5 2 2" xfId="32260" xr:uid="{10A66272-1CFA-40E1-86C1-84C6BFE04760}"/>
    <cellStyle name="40% - Accent4 4 5 3" xfId="26260" xr:uid="{38942B62-BEDD-4882-95A3-750B7670384B}"/>
    <cellStyle name="40% - Accent4 4 5_EBT" xfId="38262" xr:uid="{AD8D8FA9-8F3F-44CC-8A4B-74621E32416B}"/>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5" xr:uid="{00000000-0005-0000-0000-00006D090000}"/>
    <cellStyle name="40% - Accent4 5 2 2 2 2 2 2" xfId="32264" xr:uid="{E66981FA-ADDF-4D20-8503-B34F5F2D3EEC}"/>
    <cellStyle name="40% - Accent4 5 2 2 2 2 3" xfId="26264" xr:uid="{965545C9-475B-478C-A61E-9D8087E8E636}"/>
    <cellStyle name="40% - Accent4 5 2 2 2 2_EBT" xfId="38266" xr:uid="{D3BD2C47-0C48-4D3D-B7EF-93A4BEA8E4AA}"/>
    <cellStyle name="40% - Accent4 5 2 2 2 3" xfId="20274" xr:uid="{00000000-0005-0000-0000-00006E090000}"/>
    <cellStyle name="40% - Accent4 5 2 2 2 3 2" xfId="32263" xr:uid="{C594E3E4-4EC5-4D99-A8A2-BEB5FA6CA36A}"/>
    <cellStyle name="40% - Accent4 5 2 2 2 4" xfId="26263" xr:uid="{9BDC5F2A-4C62-4FD8-A9FB-5E1346F07038}"/>
    <cellStyle name="40% - Accent4 5 2 2 2_EBT" xfId="38265" xr:uid="{6420DAAF-9C58-4074-AE0F-84D9C99C20E7}"/>
    <cellStyle name="40% - Accent4 5 2 2 3" xfId="1774" xr:uid="{00000000-0005-0000-0000-00006F090000}"/>
    <cellStyle name="40% - Accent4 5 2 2 3 2" xfId="20276" xr:uid="{00000000-0005-0000-0000-000070090000}"/>
    <cellStyle name="40% - Accent4 5 2 2 3 2 2" xfId="32265" xr:uid="{12525DAA-6036-4F25-ABFC-ABCF2559C79E}"/>
    <cellStyle name="40% - Accent4 5 2 2 3 3" xfId="26265" xr:uid="{A21FAA7C-BA73-451A-9C33-D341208EAE06}"/>
    <cellStyle name="40% - Accent4 5 2 2 3_EBT" xfId="38267" xr:uid="{4A0E5C79-DBCC-4992-A085-91A81DFF8B5D}"/>
    <cellStyle name="40% - Accent4 5 2 2 4" xfId="20273" xr:uid="{00000000-0005-0000-0000-000071090000}"/>
    <cellStyle name="40% - Accent4 5 2 2 4 2" xfId="32262" xr:uid="{EE4D4278-2C2E-4E34-B7D2-9A081117E18C}"/>
    <cellStyle name="40% - Accent4 5 2 2 5" xfId="26262" xr:uid="{EEF44BA1-4A26-4DFC-B49A-E79C389219F5}"/>
    <cellStyle name="40% - Accent4 5 2 2_EBT" xfId="38264" xr:uid="{04F1E8A9-7717-40FA-A582-F15F05676EDD}"/>
    <cellStyle name="40% - Accent4 5 2 3" xfId="1775" xr:uid="{00000000-0005-0000-0000-000072090000}"/>
    <cellStyle name="40% - Accent4 5 2 3 2" xfId="1776" xr:uid="{00000000-0005-0000-0000-000073090000}"/>
    <cellStyle name="40% - Accent4 5 2 3 2 2" xfId="20278" xr:uid="{00000000-0005-0000-0000-000074090000}"/>
    <cellStyle name="40% - Accent4 5 2 3 2 2 2" xfId="32267" xr:uid="{7244D35D-B27A-4E5E-9DBA-06FA7C45486D}"/>
    <cellStyle name="40% - Accent4 5 2 3 2 3" xfId="26267" xr:uid="{F43AEB57-825D-4388-9D14-D8F3B74F6157}"/>
    <cellStyle name="40% - Accent4 5 2 3 2_EBT" xfId="38269" xr:uid="{3A72E04E-F41B-4D13-921C-338B76AC178F}"/>
    <cellStyle name="40% - Accent4 5 2 3 3" xfId="20277" xr:uid="{00000000-0005-0000-0000-000075090000}"/>
    <cellStyle name="40% - Accent4 5 2 3 3 2" xfId="32266" xr:uid="{A11780C6-B2F8-432B-8427-7C8BA5345BC4}"/>
    <cellStyle name="40% - Accent4 5 2 3 4" xfId="26266" xr:uid="{89B803B2-4C51-4B1E-A430-C433C113C71A}"/>
    <cellStyle name="40% - Accent4 5 2 3_EBT" xfId="38268" xr:uid="{39CB6262-F06A-448A-8FCA-AB4CDD215BB9}"/>
    <cellStyle name="40% - Accent4 5 2 4" xfId="1777" xr:uid="{00000000-0005-0000-0000-000076090000}"/>
    <cellStyle name="40% - Accent4 5 2 4 2" xfId="20279" xr:uid="{00000000-0005-0000-0000-000077090000}"/>
    <cellStyle name="40% - Accent4 5 2 4 2 2" xfId="32268" xr:uid="{E164D09F-7F5C-4E4B-8D0A-73536C5DFF18}"/>
    <cellStyle name="40% - Accent4 5 2 4 3" xfId="26268" xr:uid="{5F8B6FA2-4732-4263-9B75-22C83F2C93C6}"/>
    <cellStyle name="40% - Accent4 5 2 4_EBT" xfId="38270" xr:uid="{1880A8B3-61EF-4E6A-9AEF-508F997E0478}"/>
    <cellStyle name="40% - Accent4 5 2 5" xfId="1778" xr:uid="{00000000-0005-0000-0000-000078090000}"/>
    <cellStyle name="40% - Accent4 5 2 6" xfId="20272" xr:uid="{00000000-0005-0000-0000-000079090000}"/>
    <cellStyle name="40% - Accent4 5 2 6 2" xfId="32261" xr:uid="{63BA4004-5842-45E5-8195-02719BFF8713}"/>
    <cellStyle name="40% - Accent4 5 2 7" xfId="26261" xr:uid="{94A02324-1364-4D5F-ADC9-90A950EE3BD0}"/>
    <cellStyle name="40% - Accent4 5 2_EBT" xfId="38263" xr:uid="{A3481090-F75F-4E53-BEB0-79351694538E}"/>
    <cellStyle name="40% - Accent4 5 3" xfId="1779" xr:uid="{00000000-0005-0000-0000-00007A090000}"/>
    <cellStyle name="40% - Accent4 5 3 2" xfId="1780" xr:uid="{00000000-0005-0000-0000-00007B090000}"/>
    <cellStyle name="40% - Accent4 5 3 3" xfId="20280" xr:uid="{00000000-0005-0000-0000-00007C090000}"/>
    <cellStyle name="40% - Accent4 5 3 3 2" xfId="32269" xr:uid="{587096E7-D53B-4D53-B48D-9977AFD86998}"/>
    <cellStyle name="40% - Accent4 5 3 4" xfId="26269" xr:uid="{FAA08AE6-0D1B-4F80-B305-AD532AE03C8E}"/>
    <cellStyle name="40% - Accent4 5 3_EBT" xfId="38271" xr:uid="{F2E63047-28D8-455E-9055-ABC738085FCE}"/>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2" xr:uid="{00000000-0005-0000-0000-000082090000}"/>
    <cellStyle name="40% - Accent4 6 2 2 2 2" xfId="32271" xr:uid="{8AEDC7D7-D3DE-424B-B192-79F5045AB3DF}"/>
    <cellStyle name="40% - Accent4 6 2 2 3" xfId="26271" xr:uid="{1A2EEB53-DF5A-4FFB-95C7-5FDF02589E3E}"/>
    <cellStyle name="40% - Accent4 6 2 2_EBT" xfId="38273" xr:uid="{17EBB971-C643-4CFE-BD3C-0891273A5272}"/>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5" xr:uid="{00000000-0005-0000-0000-000088090000}"/>
    <cellStyle name="40% - Accent4 6 3 2 2 2 2" xfId="32274" xr:uid="{89A2557E-6684-46F1-A3D5-1548BA2D06B8}"/>
    <cellStyle name="40% - Accent4 6 3 2 2 3" xfId="26274" xr:uid="{3D57E4DD-6BAC-486B-AAA8-F58B7BEF5439}"/>
    <cellStyle name="40% - Accent4 6 3 2 2_EBT" xfId="38276" xr:uid="{23A9DC00-EBD1-439E-A6B4-E2D535E8A40F}"/>
    <cellStyle name="40% - Accent4 6 3 2 3" xfId="20284" xr:uid="{00000000-0005-0000-0000-000089090000}"/>
    <cellStyle name="40% - Accent4 6 3 2 3 2" xfId="32273" xr:uid="{7475D940-9BB6-4C93-AE1B-1AF618380C78}"/>
    <cellStyle name="40% - Accent4 6 3 2 4" xfId="26273" xr:uid="{2B1A123B-61A2-4EDA-8659-57D452FA9761}"/>
    <cellStyle name="40% - Accent4 6 3 2_EBT" xfId="38275" xr:uid="{1D2738F6-79E4-4374-9969-61BA29EA9F17}"/>
    <cellStyle name="40% - Accent4 6 3 3" xfId="1791" xr:uid="{00000000-0005-0000-0000-00008A090000}"/>
    <cellStyle name="40% - Accent4 6 3 3 2" xfId="20286" xr:uid="{00000000-0005-0000-0000-00008B090000}"/>
    <cellStyle name="40% - Accent4 6 3 3 2 2" xfId="32275" xr:uid="{2C27D03B-DDDD-46A3-948E-0DD1F47C7907}"/>
    <cellStyle name="40% - Accent4 6 3 3 3" xfId="26275" xr:uid="{74E18858-3489-4716-A4F6-C328DEEEC0B8}"/>
    <cellStyle name="40% - Accent4 6 3 3_EBT" xfId="38277" xr:uid="{32A07519-17D1-428F-B51A-A2F8C2D74BA0}"/>
    <cellStyle name="40% - Accent4 6 3 4" xfId="1792" xr:uid="{00000000-0005-0000-0000-00008C090000}"/>
    <cellStyle name="40% - Accent4 6 3 5" xfId="20283" xr:uid="{00000000-0005-0000-0000-00008D090000}"/>
    <cellStyle name="40% - Accent4 6 3 5 2" xfId="32272" xr:uid="{BE54B2AF-D775-49C9-A78B-1808EC643ECF}"/>
    <cellStyle name="40% - Accent4 6 3 6" xfId="26272" xr:uid="{AF758125-6518-46CF-A5D6-85CFCB4DD75D}"/>
    <cellStyle name="40% - Accent4 6 3_EBT" xfId="38274" xr:uid="{FBAD15A4-9D65-4E3E-A154-9D4C8B21ADAF}"/>
    <cellStyle name="40% - Accent4 6 4" xfId="1793" xr:uid="{00000000-0005-0000-0000-00008E090000}"/>
    <cellStyle name="40% - Accent4 6 4 2" xfId="1794" xr:uid="{00000000-0005-0000-0000-00008F090000}"/>
    <cellStyle name="40% - Accent4 6 4 2 2" xfId="20288" xr:uid="{00000000-0005-0000-0000-000090090000}"/>
    <cellStyle name="40% - Accent4 6 4 2 2 2" xfId="32277" xr:uid="{0AAF8A24-4B91-4808-973F-F1D350373F57}"/>
    <cellStyle name="40% - Accent4 6 4 2 3" xfId="26277" xr:uid="{B1F4B24D-6727-46E3-9715-E85B64467F5F}"/>
    <cellStyle name="40% - Accent4 6 4 2_EBT" xfId="38279" xr:uid="{77CE503E-A7BC-4752-A9AE-C0288E555680}"/>
    <cellStyle name="40% - Accent4 6 4 3" xfId="20287" xr:uid="{00000000-0005-0000-0000-000091090000}"/>
    <cellStyle name="40% - Accent4 6 4 3 2" xfId="32276" xr:uid="{C5C7813F-BA34-4F55-90AF-3325DBEC4EBD}"/>
    <cellStyle name="40% - Accent4 6 4 4" xfId="26276" xr:uid="{902773AB-A3A3-4043-BFE0-E45C48E3F278}"/>
    <cellStyle name="40% - Accent4 6 4_EBT" xfId="38278" xr:uid="{8F5D4BEB-193C-4A4C-92DF-32B8CD89C8D4}"/>
    <cellStyle name="40% - Accent4 6 5" xfId="1795" xr:uid="{00000000-0005-0000-0000-000092090000}"/>
    <cellStyle name="40% - Accent4 6 5 2" xfId="20289" xr:uid="{00000000-0005-0000-0000-000093090000}"/>
    <cellStyle name="40% - Accent4 6 5 2 2" xfId="32278" xr:uid="{C9BD12EF-C0C2-458B-8F4C-4C1940944447}"/>
    <cellStyle name="40% - Accent4 6 5 3" xfId="26278" xr:uid="{F012758E-921B-4C2B-9469-3F96840AD265}"/>
    <cellStyle name="40% - Accent4 6 5_EBT" xfId="38280" xr:uid="{D03C68AC-5D51-4A8C-A40C-F6222B676CB0}"/>
    <cellStyle name="40% - Accent4 6 6" xfId="1796" xr:uid="{00000000-0005-0000-0000-000094090000}"/>
    <cellStyle name="40% - Accent4 6 7" xfId="20281" xr:uid="{00000000-0005-0000-0000-000095090000}"/>
    <cellStyle name="40% - Accent4 6 7 2" xfId="32270" xr:uid="{D7C0F039-1B1A-4A73-A429-929C907C0284}"/>
    <cellStyle name="40% - Accent4 6 8" xfId="26270" xr:uid="{A7547301-58DA-4FF2-ACD4-D48577AACC48}"/>
    <cellStyle name="40% - Accent4 6_EBT" xfId="38272" xr:uid="{7A583D28-F37B-4D9C-8F0A-9F419A936F06}"/>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3" xr:uid="{00000000-0005-0000-0000-00009A090000}"/>
    <cellStyle name="40% - Accent4 7 2 2 2 2 2" xfId="32282" xr:uid="{5EA2CD83-A6D3-48AF-97FF-41F940AB26EB}"/>
    <cellStyle name="40% - Accent4 7 2 2 2 3" xfId="26282" xr:uid="{8B5B2B25-14E7-4AAF-B6D0-5A5BF504C558}"/>
    <cellStyle name="40% - Accent4 7 2 2 2_EBT" xfId="38284" xr:uid="{C4F34167-CA24-4270-9D59-C2047AB36F55}"/>
    <cellStyle name="40% - Accent4 7 2 2 3" xfId="20292" xr:uid="{00000000-0005-0000-0000-00009B090000}"/>
    <cellStyle name="40% - Accent4 7 2 2 3 2" xfId="32281" xr:uid="{DA0ECA53-32AE-4E88-93A6-C8A2E4EBEBC2}"/>
    <cellStyle name="40% - Accent4 7 2 2 4" xfId="26281" xr:uid="{A7FD78A4-916A-4396-9247-6B7BB678B07F}"/>
    <cellStyle name="40% - Accent4 7 2 2_EBT" xfId="38283" xr:uid="{88708337-82F2-411E-9A4E-5F4357D9140E}"/>
    <cellStyle name="40% - Accent4 7 2 3" xfId="1801" xr:uid="{00000000-0005-0000-0000-00009C090000}"/>
    <cellStyle name="40% - Accent4 7 2 3 2" xfId="20294" xr:uid="{00000000-0005-0000-0000-00009D090000}"/>
    <cellStyle name="40% - Accent4 7 2 3 2 2" xfId="32283" xr:uid="{0DE5F592-B06C-427E-934E-0C423D7B34A1}"/>
    <cellStyle name="40% - Accent4 7 2 3 3" xfId="26283" xr:uid="{27B42ACF-9685-4B7F-A4BD-496170FD63CF}"/>
    <cellStyle name="40% - Accent4 7 2 3_EBT" xfId="38285" xr:uid="{841F5610-0A1E-4B25-964A-DFC15B13110F}"/>
    <cellStyle name="40% - Accent4 7 2 4" xfId="20291" xr:uid="{00000000-0005-0000-0000-00009E090000}"/>
    <cellStyle name="40% - Accent4 7 2 4 2" xfId="32280" xr:uid="{A10C1D8E-DAA4-4868-BC83-74989E5438D7}"/>
    <cellStyle name="40% - Accent4 7 2 5" xfId="26280" xr:uid="{B0E63E85-3AF4-4255-A5F0-9632A25AD21B}"/>
    <cellStyle name="40% - Accent4 7 2_EBT" xfId="38282" xr:uid="{62AE8E1B-A1CB-4687-B1C4-E120651C79FD}"/>
    <cellStyle name="40% - Accent4 7 3" xfId="1802" xr:uid="{00000000-0005-0000-0000-00009F090000}"/>
    <cellStyle name="40% - Accent4 7 3 2" xfId="1803" xr:uid="{00000000-0005-0000-0000-0000A0090000}"/>
    <cellStyle name="40% - Accent4 7 3 2 2" xfId="20296" xr:uid="{00000000-0005-0000-0000-0000A1090000}"/>
    <cellStyle name="40% - Accent4 7 3 2 2 2" xfId="32285" xr:uid="{A51A32CA-7E24-4D56-937F-55A9126438F1}"/>
    <cellStyle name="40% - Accent4 7 3 2 3" xfId="26285" xr:uid="{B510FDA3-2D7B-4CA5-8AB1-46D3181C58BC}"/>
    <cellStyle name="40% - Accent4 7 3 2_EBT" xfId="38287" xr:uid="{43114AE6-220B-4964-BAF4-C86743B12AF5}"/>
    <cellStyle name="40% - Accent4 7 3 3" xfId="20295" xr:uid="{00000000-0005-0000-0000-0000A2090000}"/>
    <cellStyle name="40% - Accent4 7 3 3 2" xfId="32284" xr:uid="{AB89C6D9-799E-45E8-9466-3011D26ADD89}"/>
    <cellStyle name="40% - Accent4 7 3 4" xfId="26284" xr:uid="{4BB4EE56-016C-4D32-BD15-9ABD2A8C2082}"/>
    <cellStyle name="40% - Accent4 7 3_EBT" xfId="38286" xr:uid="{7AC6068C-FFE8-45D4-BC3E-432EEF555F15}"/>
    <cellStyle name="40% - Accent4 7 4" xfId="1804" xr:uid="{00000000-0005-0000-0000-0000A3090000}"/>
    <cellStyle name="40% - Accent4 7 4 2" xfId="20297" xr:uid="{00000000-0005-0000-0000-0000A4090000}"/>
    <cellStyle name="40% - Accent4 7 4 2 2" xfId="32286" xr:uid="{AC712007-623F-4205-8B86-E8C4C95EC875}"/>
    <cellStyle name="40% - Accent4 7 4 3" xfId="26286" xr:uid="{7F144D85-9F8C-4D77-AE98-04B0282EC014}"/>
    <cellStyle name="40% - Accent4 7 4_EBT" xfId="38288" xr:uid="{B1EF1152-12A3-4E00-8CBE-A742F172A4ED}"/>
    <cellStyle name="40% - Accent4 7 5" xfId="1805" xr:uid="{00000000-0005-0000-0000-0000A5090000}"/>
    <cellStyle name="40% - Accent4 7 6" xfId="20290" xr:uid="{00000000-0005-0000-0000-0000A6090000}"/>
    <cellStyle name="40% - Accent4 7 6 2" xfId="32279" xr:uid="{106B5D15-5E63-43FF-AE83-2C0B0A6DF68B}"/>
    <cellStyle name="40% - Accent4 7 7" xfId="26279" xr:uid="{D72AE9B3-343A-4C34-A58A-DA3C87796329}"/>
    <cellStyle name="40% - Accent4 7_EBT" xfId="38281" xr:uid="{C5B96694-DC74-43D8-8D6D-C368DEAEA795}"/>
    <cellStyle name="40% - Accent4 8" xfId="1806" xr:uid="{00000000-0005-0000-0000-0000A7090000}"/>
    <cellStyle name="40% - Accent4 8 2" xfId="1807" xr:uid="{00000000-0005-0000-0000-0000A8090000}"/>
    <cellStyle name="40% - Accent4 8 3" xfId="1808" xr:uid="{00000000-0005-0000-0000-0000A9090000}"/>
    <cellStyle name="40% - Accent4 8 3 2" xfId="20298" xr:uid="{00000000-0005-0000-0000-0000AA090000}"/>
    <cellStyle name="40% - Accent4 8 3 2 2" xfId="32287" xr:uid="{11469C18-5423-440A-8C4A-272E3B4B9097}"/>
    <cellStyle name="40% - Accent4 8 3 3" xfId="26287" xr:uid="{2ADB3EDF-8A00-488F-85BC-4FC23A7D0807}"/>
    <cellStyle name="40% - Accent4 8 3_EBT" xfId="38290" xr:uid="{337C038C-7029-4279-B1AC-72D7503E6E0A}"/>
    <cellStyle name="40% - Accent4 8 4" xfId="1809" xr:uid="{00000000-0005-0000-0000-0000AB090000}"/>
    <cellStyle name="40% - Accent4 8_EBT" xfId="38289" xr:uid="{88449765-9F03-447D-8178-D18032543EFF}"/>
    <cellStyle name="40% - Accent4 9" xfId="1810" xr:uid="{00000000-0005-0000-0000-0000AC090000}"/>
    <cellStyle name="40% - Accent4 9 2" xfId="1811" xr:uid="{00000000-0005-0000-0000-0000AD090000}"/>
    <cellStyle name="40% - Accent4 9 2 2" xfId="20299" xr:uid="{00000000-0005-0000-0000-0000AE090000}"/>
    <cellStyle name="40% - Accent4 9 2 2 2" xfId="32288" xr:uid="{50819D02-60EA-439A-A731-F371D0B38650}"/>
    <cellStyle name="40% - Accent4 9 2 3" xfId="26288" xr:uid="{5F07EB56-11E0-4F6D-8AA5-91ABA0FDE2FD}"/>
    <cellStyle name="40% - Accent4 9 2_EBT" xfId="38292" xr:uid="{C1BD9D10-73A0-4FF4-BF3D-E36274B195D8}"/>
    <cellStyle name="40% - Accent4 9 3" xfId="1812" xr:uid="{00000000-0005-0000-0000-0000AF090000}"/>
    <cellStyle name="40% - Accent4 9_EBT" xfId="38291" xr:uid="{8A4BB288-BA15-450B-A6B8-1DEDF534C608}"/>
    <cellStyle name="40% - Accent5 10" xfId="1813" xr:uid="{00000000-0005-0000-0000-0000B0090000}"/>
    <cellStyle name="40% - Accent5 10 2" xfId="1814" xr:uid="{00000000-0005-0000-0000-0000B1090000}"/>
    <cellStyle name="40% - Accent5 10 2 2" xfId="20300" xr:uid="{00000000-0005-0000-0000-0000B2090000}"/>
    <cellStyle name="40% - Accent5 10 2 2 2" xfId="32289" xr:uid="{0822D667-16AD-46FA-BEC2-2141E03240FA}"/>
    <cellStyle name="40% - Accent5 10 2 3" xfId="26289" xr:uid="{8F0231E9-6559-4F0F-9C90-5C64073C5E6D}"/>
    <cellStyle name="40% - Accent5 10 2_EBT" xfId="38294" xr:uid="{EAB75C2B-C501-4FBF-B8EC-5D90B650DCD2}"/>
    <cellStyle name="40% - Accent5 10 3" xfId="1815" xr:uid="{00000000-0005-0000-0000-0000B3090000}"/>
    <cellStyle name="40% - Accent5 10_EBT" xfId="38293" xr:uid="{C6D76CA9-900A-47ED-BA1F-63C17D98AD0B}"/>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2_EBT" xfId="38296" xr:uid="{5C9B710E-5EDB-4AD5-83DB-30FC33CF6C46}"/>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4" xr:uid="{00000000-0005-0000-0000-0000BF090000}"/>
    <cellStyle name="40% - Accent5 2 2 3 2 2 2 2" xfId="32293" xr:uid="{431C6C0C-E273-4DA2-BBDD-0D092888B389}"/>
    <cellStyle name="40% - Accent5 2 2 3 2 2 3" xfId="26293" xr:uid="{89A2EDCA-B962-46D1-9FAE-E5053E9A5100}"/>
    <cellStyle name="40% - Accent5 2 2 3 2 2_EBT" xfId="38299" xr:uid="{824DA54A-92EF-46E0-B720-06367BFB4A76}"/>
    <cellStyle name="40% - Accent5 2 2 3 2 3" xfId="20303" xr:uid="{00000000-0005-0000-0000-0000C0090000}"/>
    <cellStyle name="40% - Accent5 2 2 3 2 3 2" xfId="32292" xr:uid="{83E5ECE0-442A-4B21-846E-36C22730B38C}"/>
    <cellStyle name="40% - Accent5 2 2 3 2 4" xfId="26292" xr:uid="{E2A5B772-09D2-4BA9-9CAD-A0BA4F2E8BF4}"/>
    <cellStyle name="40% - Accent5 2 2 3 2_EBT" xfId="38298" xr:uid="{31A29E4C-0432-48A7-8D81-672A8A3CB3A2}"/>
    <cellStyle name="40% - Accent5 2 2 3 3" xfId="1827" xr:uid="{00000000-0005-0000-0000-0000C1090000}"/>
    <cellStyle name="40% - Accent5 2 2 3 3 2" xfId="20305" xr:uid="{00000000-0005-0000-0000-0000C2090000}"/>
    <cellStyle name="40% - Accent5 2 2 3 3 2 2" xfId="32294" xr:uid="{31E143B1-4785-4474-AABB-31BD6AC136C2}"/>
    <cellStyle name="40% - Accent5 2 2 3 3 3" xfId="26294" xr:uid="{6DB29E05-3FE1-4171-926B-792B3E6C0C38}"/>
    <cellStyle name="40% - Accent5 2 2 3 3_EBT" xfId="38300" xr:uid="{F5957A2B-808F-4F1A-8EDF-C27C94DAF560}"/>
    <cellStyle name="40% - Accent5 2 2 3 4" xfId="1828" xr:uid="{00000000-0005-0000-0000-0000C3090000}"/>
    <cellStyle name="40% - Accent5 2 2 3 5" xfId="20302" xr:uid="{00000000-0005-0000-0000-0000C4090000}"/>
    <cellStyle name="40% - Accent5 2 2 3 5 2" xfId="32291" xr:uid="{FADC32CE-7288-46A6-B10E-EE899AF3BE6A}"/>
    <cellStyle name="40% - Accent5 2 2 3 6" xfId="26291" xr:uid="{B1D57DAB-9975-43A2-BB97-B980CC217E6F}"/>
    <cellStyle name="40% - Accent5 2 2 3_EBT" xfId="38297" xr:uid="{3446F2D8-6A19-4B60-B394-69C8494A907A}"/>
    <cellStyle name="40% - Accent5 2 2 4" xfId="1829" xr:uid="{00000000-0005-0000-0000-0000C5090000}"/>
    <cellStyle name="40% - Accent5 2 2 4 2" xfId="1830" xr:uid="{00000000-0005-0000-0000-0000C6090000}"/>
    <cellStyle name="40% - Accent5 2 2 4 2 2" xfId="20307" xr:uid="{00000000-0005-0000-0000-0000C7090000}"/>
    <cellStyle name="40% - Accent5 2 2 4 2 2 2" xfId="32296" xr:uid="{34A19FEB-4FF6-423C-ACBB-6207AB8D2751}"/>
    <cellStyle name="40% - Accent5 2 2 4 2 3" xfId="26296" xr:uid="{7C693E6A-F2D0-430C-8476-9ED0A6800A2E}"/>
    <cellStyle name="40% - Accent5 2 2 4 2_EBT" xfId="38302" xr:uid="{10D99EED-1E8D-4301-8CC0-040FFEA527E6}"/>
    <cellStyle name="40% - Accent5 2 2 4 3" xfId="1831" xr:uid="{00000000-0005-0000-0000-0000C8090000}"/>
    <cellStyle name="40% - Accent5 2 2 4 4" xfId="20306" xr:uid="{00000000-0005-0000-0000-0000C9090000}"/>
    <cellStyle name="40% - Accent5 2 2 4 4 2" xfId="32295" xr:uid="{2867F05E-B3A4-49CA-992D-9E5F444388B6}"/>
    <cellStyle name="40% - Accent5 2 2 4 5" xfId="26295" xr:uid="{6CE0D0DA-2C62-48E6-B540-89469279E212}"/>
    <cellStyle name="40% - Accent5 2 2 4_EBT" xfId="38301" xr:uid="{1F00FB17-AD1B-4E0A-BAEA-65A30869476E}"/>
    <cellStyle name="40% - Accent5 2 2 5" xfId="1832" xr:uid="{00000000-0005-0000-0000-0000CA090000}"/>
    <cellStyle name="40% - Accent5 2 2 5 2" xfId="1833" xr:uid="{00000000-0005-0000-0000-0000CB090000}"/>
    <cellStyle name="40% - Accent5 2 2 5 3" xfId="20308" xr:uid="{00000000-0005-0000-0000-0000CC090000}"/>
    <cellStyle name="40% - Accent5 2 2 5 3 2" xfId="32297" xr:uid="{BAFD5438-BD0C-4C65-BD19-592D1CE73772}"/>
    <cellStyle name="40% - Accent5 2 2 5 4" xfId="26297" xr:uid="{23BA1036-3602-4F4B-A96D-39A8E7B9551C}"/>
    <cellStyle name="40% - Accent5 2 2 5_EBT" xfId="38303" xr:uid="{0ED41245-4632-4311-907F-41AE55305E39}"/>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1" xr:uid="{00000000-0005-0000-0000-0000D0090000}"/>
    <cellStyle name="40% - Accent5 2 2 8 2" xfId="32290" xr:uid="{6C2FBC47-622B-40AE-8A17-1951375AAA9A}"/>
    <cellStyle name="40% - Accent5 2 2 9" xfId="26290" xr:uid="{356DA3FA-BD85-41DF-8A19-F843C2932F5E}"/>
    <cellStyle name="40% - Accent5 2 2_EBT" xfId="38295" xr:uid="{ECCBAB94-44C4-4E5B-9DB5-FBD79FC963B7}"/>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2_EBT" xfId="38305" xr:uid="{A65BB3F5-A915-4573-84DE-AE1CE012178A}"/>
    <cellStyle name="40% - Accent5 2 3 3" xfId="1841" xr:uid="{00000000-0005-0000-0000-0000D5090000}"/>
    <cellStyle name="40% - Accent5 2 3 4" xfId="1842" xr:uid="{00000000-0005-0000-0000-0000D6090000}"/>
    <cellStyle name="40% - Accent5 2 3 5" xfId="1843" xr:uid="{00000000-0005-0000-0000-0000D7090000}"/>
    <cellStyle name="40% - Accent5 2 3_EBT" xfId="38304" xr:uid="{58CBA142-0178-4D6C-B899-FC372A5179B3}"/>
    <cellStyle name="40% - Accent5 2 4" xfId="1844" xr:uid="{00000000-0005-0000-0000-0000D8090000}"/>
    <cellStyle name="40% - Accent5 2 4 2" xfId="1845" xr:uid="{00000000-0005-0000-0000-0000D9090000}"/>
    <cellStyle name="40% - Accent5 2 4_EBT" xfId="38306" xr:uid="{91AB5EB8-F7F1-4A4F-A47B-F64828C719AA}"/>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2" xr:uid="{00000000-0005-0000-0000-0000E4090000}"/>
    <cellStyle name="40% - Accent5 3 2 2 2 2 2 2" xfId="32301" xr:uid="{33E5E8DD-EE89-4E4C-88DA-27C28A91C988}"/>
    <cellStyle name="40% - Accent5 3 2 2 2 2 3" xfId="26301" xr:uid="{4F6C9073-BC52-43E8-9A59-9ADE59B368B3}"/>
    <cellStyle name="40% - Accent5 3 2 2 2 2_EBT" xfId="38310" xr:uid="{BA615D74-BDBC-45D2-AA26-F05EA42782BA}"/>
    <cellStyle name="40% - Accent5 3 2 2 2 3" xfId="1856" xr:uid="{00000000-0005-0000-0000-0000E5090000}"/>
    <cellStyle name="40% - Accent5 3 2 2 2 4" xfId="20311" xr:uid="{00000000-0005-0000-0000-0000E6090000}"/>
    <cellStyle name="40% - Accent5 3 2 2 2 4 2" xfId="32300" xr:uid="{FE685ECE-7EAC-43D6-8DA9-A4ECD4CCCC5D}"/>
    <cellStyle name="40% - Accent5 3 2 2 2 5" xfId="26300" xr:uid="{C949DCBB-E232-439B-B42E-B92BD72F5576}"/>
    <cellStyle name="40% - Accent5 3 2 2 2_EBT" xfId="38309" xr:uid="{F5DD1C8D-62BC-4668-8F4B-775FA6643A64}"/>
    <cellStyle name="40% - Accent5 3 2 2 3" xfId="1857" xr:uid="{00000000-0005-0000-0000-0000E7090000}"/>
    <cellStyle name="40% - Accent5 3 2 2 3 2" xfId="1858" xr:uid="{00000000-0005-0000-0000-0000E8090000}"/>
    <cellStyle name="40% - Accent5 3 2 2 3 3" xfId="20313" xr:uid="{00000000-0005-0000-0000-0000E9090000}"/>
    <cellStyle name="40% - Accent5 3 2 2 3 3 2" xfId="32302" xr:uid="{2FBFDBF3-5FAD-4CA8-8B02-D5847EE73132}"/>
    <cellStyle name="40% - Accent5 3 2 2 3 4" xfId="26302" xr:uid="{DBAA4850-2B5B-4753-B34F-DC70CEC1450F}"/>
    <cellStyle name="40% - Accent5 3 2 2 3_EBT" xfId="38311" xr:uid="{C220BD20-6991-4175-B545-C650038AA7AB}"/>
    <cellStyle name="40% - Accent5 3 2 2 4" xfId="1859" xr:uid="{00000000-0005-0000-0000-0000EA090000}"/>
    <cellStyle name="40% - Accent5 3 2 2 5" xfId="20310" xr:uid="{00000000-0005-0000-0000-0000EB090000}"/>
    <cellStyle name="40% - Accent5 3 2 2 5 2" xfId="32299" xr:uid="{3F6424DA-2912-4ED7-8503-745D65EF60EF}"/>
    <cellStyle name="40% - Accent5 3 2 2 6" xfId="26299" xr:uid="{556DB0A5-E27F-405C-8C4C-853B8057E040}"/>
    <cellStyle name="40% - Accent5 3 2 2_EBT" xfId="38308" xr:uid="{4630C3B9-D3CF-44BD-8D6E-5C477584E811}"/>
    <cellStyle name="40% - Accent5 3 2 3" xfId="1860" xr:uid="{00000000-0005-0000-0000-0000EC090000}"/>
    <cellStyle name="40% - Accent5 3 2 3 2" xfId="1861" xr:uid="{00000000-0005-0000-0000-0000ED090000}"/>
    <cellStyle name="40% - Accent5 3 2 3 2 2" xfId="20315" xr:uid="{00000000-0005-0000-0000-0000EE090000}"/>
    <cellStyle name="40% - Accent5 3 2 3 2 2 2" xfId="32304" xr:uid="{CEBDD841-900F-4E77-8AA8-937F1675F0D0}"/>
    <cellStyle name="40% - Accent5 3 2 3 2 3" xfId="26304" xr:uid="{9D4321FB-5CC2-4925-B633-2196FDB01465}"/>
    <cellStyle name="40% - Accent5 3 2 3 2_EBT" xfId="38313" xr:uid="{615C7777-156E-4F49-B59C-D732915F1A69}"/>
    <cellStyle name="40% - Accent5 3 2 3 3" xfId="1862" xr:uid="{00000000-0005-0000-0000-0000EF090000}"/>
    <cellStyle name="40% - Accent5 3 2 3 4" xfId="20314" xr:uid="{00000000-0005-0000-0000-0000F0090000}"/>
    <cellStyle name="40% - Accent5 3 2 3 4 2" xfId="32303" xr:uid="{AD881C04-48E6-4A75-B8F6-155B40AC9EDE}"/>
    <cellStyle name="40% - Accent5 3 2 3 5" xfId="26303" xr:uid="{23C131C2-962E-4D67-BB7D-32EBB92742EF}"/>
    <cellStyle name="40% - Accent5 3 2 3_EBT" xfId="38312" xr:uid="{44EC1526-FC9F-4A05-9D2D-F340BEC33B0A}"/>
    <cellStyle name="40% - Accent5 3 2 4" xfId="1863" xr:uid="{00000000-0005-0000-0000-0000F1090000}"/>
    <cellStyle name="40% - Accent5 3 2 4 2" xfId="1864" xr:uid="{00000000-0005-0000-0000-0000F2090000}"/>
    <cellStyle name="40% - Accent5 3 2 4 3" xfId="20316" xr:uid="{00000000-0005-0000-0000-0000F3090000}"/>
    <cellStyle name="40% - Accent5 3 2 4 3 2" xfId="32305" xr:uid="{3EE20662-6555-4E80-9736-40FECB37B5CA}"/>
    <cellStyle name="40% - Accent5 3 2 4 4" xfId="26305" xr:uid="{01060721-1E31-4A4D-9C3A-B1586ED93D61}"/>
    <cellStyle name="40% - Accent5 3 2 4_EBT" xfId="38314" xr:uid="{D5D63152-E425-4063-9740-34C9A02497D9}"/>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09" xr:uid="{00000000-0005-0000-0000-0000F9090000}"/>
    <cellStyle name="40% - Accent5 3 2 8 2" xfId="32298" xr:uid="{74D35B6D-CB70-484D-A93F-20C414A9EE64}"/>
    <cellStyle name="40% - Accent5 3 2 9" xfId="26298" xr:uid="{45107861-DD0A-4E50-BE36-B9875949A5F6}"/>
    <cellStyle name="40% - Accent5 3 2_EBT" xfId="38307" xr:uid="{A40D934F-5747-416C-9402-44A794D53429}"/>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19" xr:uid="{00000000-0005-0000-0000-0000FD090000}"/>
    <cellStyle name="40% - Accent5 3 3 2 2 2 2" xfId="32308" xr:uid="{585A045E-F01E-40F7-8FCD-47A3D2BBB78C}"/>
    <cellStyle name="40% - Accent5 3 3 2 2 3" xfId="26308" xr:uid="{16053C07-ADC5-4F1D-8FBF-9193B76CD0CB}"/>
    <cellStyle name="40% - Accent5 3 3 2 2_EBT" xfId="38317" xr:uid="{B23189B7-195F-4A9F-8C01-9694DAF18E27}"/>
    <cellStyle name="40% - Accent5 3 3 2 3" xfId="20318" xr:uid="{00000000-0005-0000-0000-0000FE090000}"/>
    <cellStyle name="40% - Accent5 3 3 2 3 2" xfId="32307" xr:uid="{5E4D9BCF-CE6A-41CE-8E26-296FC4B928E2}"/>
    <cellStyle name="40% - Accent5 3 3 2 4" xfId="26307" xr:uid="{35A2EF1D-50E5-4063-A65C-580FD7B1C9D2}"/>
    <cellStyle name="40% - Accent5 3 3 2_EBT" xfId="38316" xr:uid="{18E9ED1A-9E5C-4873-99F9-E3097435818B}"/>
    <cellStyle name="40% - Accent5 3 3 3" xfId="1873" xr:uid="{00000000-0005-0000-0000-0000FF090000}"/>
    <cellStyle name="40% - Accent5 3 3 3 2" xfId="20320" xr:uid="{00000000-0005-0000-0000-0000000A0000}"/>
    <cellStyle name="40% - Accent5 3 3 3 2 2" xfId="32309" xr:uid="{E49C0F9B-C228-4ABD-8618-C8879E8671D2}"/>
    <cellStyle name="40% - Accent5 3 3 3 3" xfId="26309" xr:uid="{D5033A08-7C7E-437F-B4E6-7CAF1E93FDE7}"/>
    <cellStyle name="40% - Accent5 3 3 3_EBT" xfId="38318" xr:uid="{AD39065D-508E-46F8-9373-C6ADE2FA38B4}"/>
    <cellStyle name="40% - Accent5 3 3 4" xfId="1874" xr:uid="{00000000-0005-0000-0000-0000010A0000}"/>
    <cellStyle name="40% - Accent5 3 3 5" xfId="20317" xr:uid="{00000000-0005-0000-0000-0000020A0000}"/>
    <cellStyle name="40% - Accent5 3 3 5 2" xfId="32306" xr:uid="{86FEF41D-42A9-4FD1-A6B4-8C65C1634DF5}"/>
    <cellStyle name="40% - Accent5 3 3 6" xfId="26306" xr:uid="{A6E23859-2021-485F-9028-878E0FC15A13}"/>
    <cellStyle name="40% - Accent5 3 3_EBT" xfId="38315" xr:uid="{CE9EEBF2-044D-4F36-B269-A504E260ACB8}"/>
    <cellStyle name="40% - Accent5 3 4" xfId="1875" xr:uid="{00000000-0005-0000-0000-0000030A0000}"/>
    <cellStyle name="40% - Accent5 3 4 2" xfId="1876" xr:uid="{00000000-0005-0000-0000-0000040A0000}"/>
    <cellStyle name="40% - Accent5 3 4 2 2" xfId="20322" xr:uid="{00000000-0005-0000-0000-0000050A0000}"/>
    <cellStyle name="40% - Accent5 3 4 2 2 2" xfId="32311" xr:uid="{5DDA1B2A-1F42-481B-A4E2-5FA3886AAC9D}"/>
    <cellStyle name="40% - Accent5 3 4 2 3" xfId="26311" xr:uid="{F155C1B8-A210-410F-9BEB-9D4C79FF4D98}"/>
    <cellStyle name="40% - Accent5 3 4 2_EBT" xfId="38320" xr:uid="{CA3E9180-1EF3-4065-9C5C-EC387967F30B}"/>
    <cellStyle name="40% - Accent5 3 4 3" xfId="1877" xr:uid="{00000000-0005-0000-0000-0000060A0000}"/>
    <cellStyle name="40% - Accent5 3 4 4" xfId="20321" xr:uid="{00000000-0005-0000-0000-0000070A0000}"/>
    <cellStyle name="40% - Accent5 3 4 4 2" xfId="32310" xr:uid="{1510D6B1-5899-43A6-979E-821C0462C1DD}"/>
    <cellStyle name="40% - Accent5 3 4 5" xfId="26310" xr:uid="{62D4DD74-A967-4015-9B06-021ABAFE9090}"/>
    <cellStyle name="40% - Accent5 3 4_EBT" xfId="38319" xr:uid="{3BBC99B6-EFE7-4D19-9A80-607142EC53F0}"/>
    <cellStyle name="40% - Accent5 3 5" xfId="1878" xr:uid="{00000000-0005-0000-0000-0000080A0000}"/>
    <cellStyle name="40% - Accent5 3 5 2" xfId="1879" xr:uid="{00000000-0005-0000-0000-0000090A0000}"/>
    <cellStyle name="40% - Accent5 3 5 3" xfId="20323" xr:uid="{00000000-0005-0000-0000-00000A0A0000}"/>
    <cellStyle name="40% - Accent5 3 5 3 2" xfId="32312" xr:uid="{0F114067-B426-4233-95A8-EDF6AC3B6299}"/>
    <cellStyle name="40% - Accent5 3 5 4" xfId="26312" xr:uid="{E00A1585-47D4-4DE4-BA97-DAB3D956C3F0}"/>
    <cellStyle name="40% - Accent5 3 5_EBT" xfId="38321" xr:uid="{D2417715-F1E1-4C15-B33C-46F286512773}"/>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7" xr:uid="{00000000-0005-0000-0000-0000170A0000}"/>
    <cellStyle name="40% - Accent5 4 2 2 2 2 2 2" xfId="32316" xr:uid="{D3B0452F-D525-4B53-88B9-2AEF0AE94719}"/>
    <cellStyle name="40% - Accent5 4 2 2 2 2 3" xfId="26316" xr:uid="{07531ACF-2FC8-4240-BD7A-DAE59BDDF8C2}"/>
    <cellStyle name="40% - Accent5 4 2 2 2 2_EBT" xfId="38325" xr:uid="{2BA161F7-A085-4FEA-834D-00E629D97B7D}"/>
    <cellStyle name="40% - Accent5 4 2 2 2 3" xfId="1892" xr:uid="{00000000-0005-0000-0000-0000180A0000}"/>
    <cellStyle name="40% - Accent5 4 2 2 2 4" xfId="20326" xr:uid="{00000000-0005-0000-0000-0000190A0000}"/>
    <cellStyle name="40% - Accent5 4 2 2 2 4 2" xfId="32315" xr:uid="{CB5A3E26-1456-41E8-A624-19A4B6C114C5}"/>
    <cellStyle name="40% - Accent5 4 2 2 2 5" xfId="26315" xr:uid="{94C50E85-8B1D-40E1-9AF9-6D74A18B403E}"/>
    <cellStyle name="40% - Accent5 4 2 2 2_EBT" xfId="38324" xr:uid="{3C8CF92A-1CAB-47C4-9560-D3F2E457FB2C}"/>
    <cellStyle name="40% - Accent5 4 2 2 3" xfId="1893" xr:uid="{00000000-0005-0000-0000-00001A0A0000}"/>
    <cellStyle name="40% - Accent5 4 2 2 3 2" xfId="1894" xr:uid="{00000000-0005-0000-0000-00001B0A0000}"/>
    <cellStyle name="40% - Accent5 4 2 2 3 3" xfId="20328" xr:uid="{00000000-0005-0000-0000-00001C0A0000}"/>
    <cellStyle name="40% - Accent5 4 2 2 3 3 2" xfId="32317" xr:uid="{37F0D626-E476-45BA-971D-A74AE614E2AF}"/>
    <cellStyle name="40% - Accent5 4 2 2 3 4" xfId="26317" xr:uid="{A749E278-EA6C-4116-8B98-DE37918135AF}"/>
    <cellStyle name="40% - Accent5 4 2 2 3_EBT" xfId="38326" xr:uid="{9AE68D41-DE28-4752-88F2-D6C42E16B537}"/>
    <cellStyle name="40% - Accent5 4 2 2 4" xfId="1895" xr:uid="{00000000-0005-0000-0000-00001D0A0000}"/>
    <cellStyle name="40% - Accent5 4 2 2 5" xfId="20325" xr:uid="{00000000-0005-0000-0000-00001E0A0000}"/>
    <cellStyle name="40% - Accent5 4 2 2 5 2" xfId="32314" xr:uid="{C54BE60D-111B-4D69-975E-8CB4FFC1C150}"/>
    <cellStyle name="40% - Accent5 4 2 2 6" xfId="26314" xr:uid="{3954BA3D-DB06-43F4-8736-354010038DE8}"/>
    <cellStyle name="40% - Accent5 4 2 2_EBT" xfId="38323" xr:uid="{FDF8E4C4-9BB5-44EF-B7BC-D0F564AE88CC}"/>
    <cellStyle name="40% - Accent5 4 2 3" xfId="1896" xr:uid="{00000000-0005-0000-0000-00001F0A0000}"/>
    <cellStyle name="40% - Accent5 4 2 3 2" xfId="1897" xr:uid="{00000000-0005-0000-0000-0000200A0000}"/>
    <cellStyle name="40% - Accent5 4 2 3 2 2" xfId="20330" xr:uid="{00000000-0005-0000-0000-0000210A0000}"/>
    <cellStyle name="40% - Accent5 4 2 3 2 2 2" xfId="32319" xr:uid="{71A933FE-7F02-46B5-8429-D87BACB2FFB7}"/>
    <cellStyle name="40% - Accent5 4 2 3 2 3" xfId="26319" xr:uid="{61AE0665-E3C6-4E46-BC61-43F6E55392BA}"/>
    <cellStyle name="40% - Accent5 4 2 3 2_EBT" xfId="38328" xr:uid="{851D5C08-691C-45AF-8F9A-24589B8EAC03}"/>
    <cellStyle name="40% - Accent5 4 2 3 3" xfId="1898" xr:uid="{00000000-0005-0000-0000-0000220A0000}"/>
    <cellStyle name="40% - Accent5 4 2 3 4" xfId="20329" xr:uid="{00000000-0005-0000-0000-0000230A0000}"/>
    <cellStyle name="40% - Accent5 4 2 3 4 2" xfId="32318" xr:uid="{4CFD81AE-086C-4AB2-B9AE-DA9716AF43F9}"/>
    <cellStyle name="40% - Accent5 4 2 3 5" xfId="26318" xr:uid="{AFF36BCB-802D-4B44-AC63-7345E1280103}"/>
    <cellStyle name="40% - Accent5 4 2 3_EBT" xfId="38327" xr:uid="{DE44FC50-F81B-4DC8-BD41-F1C3836E022F}"/>
    <cellStyle name="40% - Accent5 4 2 4" xfId="1899" xr:uid="{00000000-0005-0000-0000-0000240A0000}"/>
    <cellStyle name="40% - Accent5 4 2 4 2" xfId="1900" xr:uid="{00000000-0005-0000-0000-0000250A0000}"/>
    <cellStyle name="40% - Accent5 4 2 4 3" xfId="20331" xr:uid="{00000000-0005-0000-0000-0000260A0000}"/>
    <cellStyle name="40% - Accent5 4 2 4 3 2" xfId="32320" xr:uid="{F98BF251-815C-4CD9-BB6D-92513CCBD37F}"/>
    <cellStyle name="40% - Accent5 4 2 4 4" xfId="26320" xr:uid="{1BDEE4DB-A1A0-41A6-B9F0-B20161A352F8}"/>
    <cellStyle name="40% - Accent5 4 2 4_EBT" xfId="38329" xr:uid="{788D4CE5-EF9F-4747-910B-52E4A5F845EF}"/>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4" xr:uid="{00000000-0005-0000-0000-00002C0A0000}"/>
    <cellStyle name="40% - Accent5 4 2 8 2" xfId="32313" xr:uid="{A01623EA-7C3A-49AD-9F84-583983A2D1EC}"/>
    <cellStyle name="40% - Accent5 4 2 9" xfId="26313" xr:uid="{31E507E2-7C51-493B-A562-8CA976CC1128}"/>
    <cellStyle name="40% - Accent5 4 2_EBT" xfId="38322" xr:uid="{4B4AC258-E333-463C-8028-C34DF365C4B2}"/>
    <cellStyle name="40% - Accent5 4 3" xfId="1906" xr:uid="{00000000-0005-0000-0000-00002D0A0000}"/>
    <cellStyle name="40% - Accent5 4 3 2" xfId="1907" xr:uid="{00000000-0005-0000-0000-00002E0A0000}"/>
    <cellStyle name="40% - Accent5 4 3 2 2" xfId="20333" xr:uid="{00000000-0005-0000-0000-00002F0A0000}"/>
    <cellStyle name="40% - Accent5 4 3 2 2 2" xfId="32322" xr:uid="{EE4985B0-FAD4-4CE7-8CE3-E44C42A32394}"/>
    <cellStyle name="40% - Accent5 4 3 2 3" xfId="26322" xr:uid="{8D47C967-81F3-42C0-BC2F-3790292C9980}"/>
    <cellStyle name="40% - Accent5 4 3 2_EBT" xfId="38331" xr:uid="{ED295195-0A9A-4E22-BBDA-615C21645924}"/>
    <cellStyle name="40% - Accent5 4 3 3" xfId="1908" xr:uid="{00000000-0005-0000-0000-0000300A0000}"/>
    <cellStyle name="40% - Accent5 4 3 3 2" xfId="20334" xr:uid="{00000000-0005-0000-0000-0000310A0000}"/>
    <cellStyle name="40% - Accent5 4 3 3 2 2" xfId="32323" xr:uid="{12F7F200-CAFF-4A53-A996-0C37692C5ABB}"/>
    <cellStyle name="40% - Accent5 4 3 3 3" xfId="26323" xr:uid="{395A5B1B-2554-4740-AB71-75E2D9E3D8F5}"/>
    <cellStyle name="40% - Accent5 4 3 3_EBT" xfId="38332" xr:uid="{CFA3423E-5D45-450B-B0CD-C0F450FF0BEF}"/>
    <cellStyle name="40% - Accent5 4 3 4" xfId="1909" xr:uid="{00000000-0005-0000-0000-0000320A0000}"/>
    <cellStyle name="40% - Accent5 4 3 5" xfId="20332" xr:uid="{00000000-0005-0000-0000-0000330A0000}"/>
    <cellStyle name="40% - Accent5 4 3 5 2" xfId="32321" xr:uid="{C1D4B9E3-A4FF-491B-8B14-37B3474A9194}"/>
    <cellStyle name="40% - Accent5 4 3 6" xfId="26321" xr:uid="{07B53E3F-6D1A-41F5-B1C0-566F5A01F498}"/>
    <cellStyle name="40% - Accent5 4 3_EBT" xfId="38330" xr:uid="{6AA7AA47-0EB0-4657-ACB1-CD79D49CFA46}"/>
    <cellStyle name="40% - Accent5 4 4" xfId="1910" xr:uid="{00000000-0005-0000-0000-0000340A0000}"/>
    <cellStyle name="40% - Accent5 4 4 2" xfId="1911" xr:uid="{00000000-0005-0000-0000-0000350A0000}"/>
    <cellStyle name="40% - Accent5 4 4 2 2" xfId="20336" xr:uid="{00000000-0005-0000-0000-0000360A0000}"/>
    <cellStyle name="40% - Accent5 4 4 2 2 2" xfId="32325" xr:uid="{ED5EBE7E-F426-4A3B-8DB4-E34F70A0F159}"/>
    <cellStyle name="40% - Accent5 4 4 2 3" xfId="26325" xr:uid="{786830C5-9DC4-447A-9C32-C607B387F171}"/>
    <cellStyle name="40% - Accent5 4 4 2_EBT" xfId="38334" xr:uid="{93DC6069-10F2-4B09-B437-ADBC6AF6D624}"/>
    <cellStyle name="40% - Accent5 4 4 3" xfId="1912" xr:uid="{00000000-0005-0000-0000-0000370A0000}"/>
    <cellStyle name="40% - Accent5 4 4 4" xfId="20335" xr:uid="{00000000-0005-0000-0000-0000380A0000}"/>
    <cellStyle name="40% - Accent5 4 4 4 2" xfId="32324" xr:uid="{31933397-4C71-4681-A897-D943E3EA80DA}"/>
    <cellStyle name="40% - Accent5 4 4 5" xfId="26324" xr:uid="{61E18C43-02F0-4258-84CF-1213E78F76C0}"/>
    <cellStyle name="40% - Accent5 4 4_EBT" xfId="38333" xr:uid="{07FE6E4F-763C-475E-AE0C-5BD0AFD04008}"/>
    <cellStyle name="40% - Accent5 4 5" xfId="1913" xr:uid="{00000000-0005-0000-0000-0000390A0000}"/>
    <cellStyle name="40% - Accent5 4 5 2" xfId="20337" xr:uid="{00000000-0005-0000-0000-00003A0A0000}"/>
    <cellStyle name="40% - Accent5 4 5 2 2" xfId="32326" xr:uid="{41F9D761-5FBC-4C04-B49D-9FF2D054CDCC}"/>
    <cellStyle name="40% - Accent5 4 5 3" xfId="26326" xr:uid="{3B3F14BF-10AA-4144-A74D-575177B8401C}"/>
    <cellStyle name="40% - Accent5 4 5_EBT" xfId="38335" xr:uid="{46E268AB-C654-495C-9531-68203C2A411D}"/>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39" xr:uid="{00000000-0005-0000-0000-0000440A0000}"/>
    <cellStyle name="40% - Accent5 5 2 2 2 2" xfId="32328" xr:uid="{A85BEB5D-C31B-4422-841B-97661D04F904}"/>
    <cellStyle name="40% - Accent5 5 2 2 3" xfId="26328" xr:uid="{94B65061-4F60-4E93-976B-8E918C20EF85}"/>
    <cellStyle name="40% - Accent5 5 2 2_EBT" xfId="38337" xr:uid="{12F291F2-40D8-4DAC-9DA8-F5EFB994CDB5}"/>
    <cellStyle name="40% - Accent5 5 2 3" xfId="1923" xr:uid="{00000000-0005-0000-0000-0000450A0000}"/>
    <cellStyle name="40% - Accent5 5 2 3 2" xfId="20340" xr:uid="{00000000-0005-0000-0000-0000460A0000}"/>
    <cellStyle name="40% - Accent5 5 2 3 2 2" xfId="32329" xr:uid="{09653473-DF13-4C00-90AC-65890B9ADD92}"/>
    <cellStyle name="40% - Accent5 5 2 3 3" xfId="26329" xr:uid="{078122C3-E225-46C6-93E6-03C7E831D562}"/>
    <cellStyle name="40% - Accent5 5 2 3_EBT" xfId="38338" xr:uid="{A9161472-B99D-4B78-B882-AD83008EFACB}"/>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3" xr:uid="{00000000-0005-0000-0000-00004C0A0000}"/>
    <cellStyle name="40% - Accent5 5 3 2 2 2 2" xfId="32332" xr:uid="{B57D499C-110C-4943-A173-524F42FDECBA}"/>
    <cellStyle name="40% - Accent5 5 3 2 2 3" xfId="26332" xr:uid="{BC12FFA3-BC13-48D4-84B6-47200FC49FB9}"/>
    <cellStyle name="40% - Accent5 5 3 2 2_EBT" xfId="38341" xr:uid="{4E7A9540-ADA8-4C1B-BE32-733809D5F947}"/>
    <cellStyle name="40% - Accent5 5 3 2 3" xfId="20342" xr:uid="{00000000-0005-0000-0000-00004D0A0000}"/>
    <cellStyle name="40% - Accent5 5 3 2 3 2" xfId="32331" xr:uid="{95BBC63F-4660-4121-835C-EE18665C8F46}"/>
    <cellStyle name="40% - Accent5 5 3 2 4" xfId="26331" xr:uid="{38FEBAAF-95A3-4CFF-AC79-B5D81AE2331A}"/>
    <cellStyle name="40% - Accent5 5 3 2_EBT" xfId="38340" xr:uid="{B51B3C73-290A-4BA9-9572-F665B0E84EAF}"/>
    <cellStyle name="40% - Accent5 5 3 3" xfId="1929" xr:uid="{00000000-0005-0000-0000-00004E0A0000}"/>
    <cellStyle name="40% - Accent5 5 3 3 2" xfId="20344" xr:uid="{00000000-0005-0000-0000-00004F0A0000}"/>
    <cellStyle name="40% - Accent5 5 3 3 2 2" xfId="32333" xr:uid="{895D42C4-6A78-4B12-8ACF-71AFBFFBD19C}"/>
    <cellStyle name="40% - Accent5 5 3 3 3" xfId="26333" xr:uid="{5A96F604-FF8F-4BD5-B0D3-5B822FF28F62}"/>
    <cellStyle name="40% - Accent5 5 3 3_EBT" xfId="38342" xr:uid="{97811F86-C9F5-4C08-9B86-48D470AAC55D}"/>
    <cellStyle name="40% - Accent5 5 3 4" xfId="1930" xr:uid="{00000000-0005-0000-0000-0000500A0000}"/>
    <cellStyle name="40% - Accent5 5 3 5" xfId="20341" xr:uid="{00000000-0005-0000-0000-0000510A0000}"/>
    <cellStyle name="40% - Accent5 5 3 5 2" xfId="32330" xr:uid="{F18964B1-F9CF-4CBB-BB71-E7005FC203B8}"/>
    <cellStyle name="40% - Accent5 5 3 6" xfId="26330" xr:uid="{36C3A97E-F3A7-4C4E-9FCE-0462632914A1}"/>
    <cellStyle name="40% - Accent5 5 3_EBT" xfId="38339" xr:uid="{D3A9F0C2-CCDB-4E8D-9C9A-79ACBF5C147C}"/>
    <cellStyle name="40% - Accent5 5 4" xfId="1931" xr:uid="{00000000-0005-0000-0000-0000520A0000}"/>
    <cellStyle name="40% - Accent5 5 4 2" xfId="1932" xr:uid="{00000000-0005-0000-0000-0000530A0000}"/>
    <cellStyle name="40% - Accent5 5 4 2 2" xfId="20346" xr:uid="{00000000-0005-0000-0000-0000540A0000}"/>
    <cellStyle name="40% - Accent5 5 4 2 2 2" xfId="32335" xr:uid="{EF2AAACB-513F-47DE-BB82-216ECCD5A763}"/>
    <cellStyle name="40% - Accent5 5 4 2 3" xfId="26335" xr:uid="{C0F98EB1-75D3-4CE3-90FE-EA35E08899E7}"/>
    <cellStyle name="40% - Accent5 5 4 2_EBT" xfId="38344" xr:uid="{017E1698-2E27-41DF-86F8-0C88643E4CB8}"/>
    <cellStyle name="40% - Accent5 5 4 3" xfId="20345" xr:uid="{00000000-0005-0000-0000-0000550A0000}"/>
    <cellStyle name="40% - Accent5 5 4 3 2" xfId="32334" xr:uid="{02F54F5C-2F15-4A86-977B-69260E0950B4}"/>
    <cellStyle name="40% - Accent5 5 4 4" xfId="26334" xr:uid="{C47C9C11-41A9-49C0-B38B-EA030F920AD3}"/>
    <cellStyle name="40% - Accent5 5 4_EBT" xfId="38343" xr:uid="{90008BA3-3BDB-4DC1-BDC2-E6987AA1C22A}"/>
    <cellStyle name="40% - Accent5 5 5" xfId="1933" xr:uid="{00000000-0005-0000-0000-0000560A0000}"/>
    <cellStyle name="40% - Accent5 5 5 2" xfId="20347" xr:uid="{00000000-0005-0000-0000-0000570A0000}"/>
    <cellStyle name="40% - Accent5 5 5 2 2" xfId="32336" xr:uid="{B58E9065-83EE-485F-A30B-13F5EB193A08}"/>
    <cellStyle name="40% - Accent5 5 5 3" xfId="26336" xr:uid="{8C32D334-11B8-4C35-AC9D-CAE346290E45}"/>
    <cellStyle name="40% - Accent5 5 5_EBT" xfId="38345" xr:uid="{071DB221-5AF0-4358-B16B-C103C37FC71F}"/>
    <cellStyle name="40% - Accent5 5 6" xfId="1934" xr:uid="{00000000-0005-0000-0000-0000580A0000}"/>
    <cellStyle name="40% - Accent5 5 7" xfId="20338" xr:uid="{00000000-0005-0000-0000-0000590A0000}"/>
    <cellStyle name="40% - Accent5 5 7 2" xfId="32327" xr:uid="{836F5CEC-D57A-4A4D-A6AB-AE2D9B501FA5}"/>
    <cellStyle name="40% - Accent5 5 8" xfId="26327" xr:uid="{E5182F4D-0E85-42C3-A21F-2E757965EBA2}"/>
    <cellStyle name="40% - Accent5 5_EBT" xfId="38336" xr:uid="{B83B85A2-9DEA-4ED9-A730-1174532A2D61}"/>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1" xr:uid="{00000000-0005-0000-0000-00005E0A0000}"/>
    <cellStyle name="40% - Accent5 6 2 2 2 2 2" xfId="32340" xr:uid="{38099C2A-D546-47D5-92E3-DAEA7423C353}"/>
    <cellStyle name="40% - Accent5 6 2 2 2 3" xfId="26340" xr:uid="{E2E04AD6-7EA5-436C-A798-E7FAB364F679}"/>
    <cellStyle name="40% - Accent5 6 2 2 2_EBT" xfId="38349" xr:uid="{C8855302-38A8-41A4-A750-DFF2B141673B}"/>
    <cellStyle name="40% - Accent5 6 2 2 3" xfId="20350" xr:uid="{00000000-0005-0000-0000-00005F0A0000}"/>
    <cellStyle name="40% - Accent5 6 2 2 3 2" xfId="32339" xr:uid="{D30D54CC-A6DD-4659-93C9-42D4419D95C0}"/>
    <cellStyle name="40% - Accent5 6 2 2 4" xfId="26339" xr:uid="{99E18963-74BF-407A-9E69-FA25F73881A9}"/>
    <cellStyle name="40% - Accent5 6 2 2_EBT" xfId="38348" xr:uid="{2A1B37DB-B0A2-4494-BFC6-301F023ECBEF}"/>
    <cellStyle name="40% - Accent5 6 2 3" xfId="1939" xr:uid="{00000000-0005-0000-0000-0000600A0000}"/>
    <cellStyle name="40% - Accent5 6 2 3 2" xfId="20352" xr:uid="{00000000-0005-0000-0000-0000610A0000}"/>
    <cellStyle name="40% - Accent5 6 2 3 2 2" xfId="32341" xr:uid="{7AF1C4F4-6BED-4D8B-8CE0-0DD8CB4D2CBC}"/>
    <cellStyle name="40% - Accent5 6 2 3 3" xfId="26341" xr:uid="{83AEE5D7-6B38-4F93-B32D-A368191FB3A6}"/>
    <cellStyle name="40% - Accent5 6 2 3_EBT" xfId="38350" xr:uid="{1E9A9ACA-4FD1-4ACB-9E06-AE1BE12C824A}"/>
    <cellStyle name="40% - Accent5 6 2 4" xfId="1940" xr:uid="{00000000-0005-0000-0000-0000620A0000}"/>
    <cellStyle name="40% - Accent5 6 2 5" xfId="20349" xr:uid="{00000000-0005-0000-0000-0000630A0000}"/>
    <cellStyle name="40% - Accent5 6 2 5 2" xfId="32338" xr:uid="{ECAF48EC-CAC4-46B2-ADED-9285D52FFD65}"/>
    <cellStyle name="40% - Accent5 6 2 6" xfId="26338" xr:uid="{418FB8E9-6DB5-40CC-ACFD-2A781F5B2476}"/>
    <cellStyle name="40% - Accent5 6 2_EBT" xfId="38347" xr:uid="{93068A17-8BA6-4426-AE85-87748C7E1400}"/>
    <cellStyle name="40% - Accent5 6 3" xfId="1941" xr:uid="{00000000-0005-0000-0000-0000640A0000}"/>
    <cellStyle name="40% - Accent5 6 3 2" xfId="1942" xr:uid="{00000000-0005-0000-0000-0000650A0000}"/>
    <cellStyle name="40% - Accent5 6 3 2 2" xfId="20354" xr:uid="{00000000-0005-0000-0000-0000660A0000}"/>
    <cellStyle name="40% - Accent5 6 3 2 2 2" xfId="32343" xr:uid="{FF3F1D65-3CD6-46AE-9BFF-F68EF16C1B10}"/>
    <cellStyle name="40% - Accent5 6 3 2 3" xfId="26343" xr:uid="{E357D77D-7762-4F13-AE20-F2B362D75FA7}"/>
    <cellStyle name="40% - Accent5 6 3 2_EBT" xfId="38352" xr:uid="{C47A5BDD-4BB3-438C-A65F-894274944F95}"/>
    <cellStyle name="40% - Accent5 6 3 3" xfId="1943" xr:uid="{00000000-0005-0000-0000-0000670A0000}"/>
    <cellStyle name="40% - Accent5 6 3 4" xfId="20353" xr:uid="{00000000-0005-0000-0000-0000680A0000}"/>
    <cellStyle name="40% - Accent5 6 3 4 2" xfId="32342" xr:uid="{535BCB9D-B53F-497D-8538-3D15C56B4E79}"/>
    <cellStyle name="40% - Accent5 6 3 5" xfId="26342" xr:uid="{0F42F608-86AE-49B8-85C3-6F794EF10F2B}"/>
    <cellStyle name="40% - Accent5 6 3_EBT" xfId="38351" xr:uid="{B0E4B50A-EEF3-4518-AB4F-D89B064D6236}"/>
    <cellStyle name="40% - Accent5 6 4" xfId="1944" xr:uid="{00000000-0005-0000-0000-0000690A0000}"/>
    <cellStyle name="40% - Accent5 6 4 2" xfId="20355" xr:uid="{00000000-0005-0000-0000-00006A0A0000}"/>
    <cellStyle name="40% - Accent5 6 4 2 2" xfId="32344" xr:uid="{DF29761D-1B6E-4576-AA56-8FE3846015CB}"/>
    <cellStyle name="40% - Accent5 6 4 3" xfId="26344" xr:uid="{48D073F5-F1FF-46E5-9C65-8BCE3838036F}"/>
    <cellStyle name="40% - Accent5 6 4_EBT" xfId="38353" xr:uid="{4414A333-F455-44D4-8894-3C5763E82CA3}"/>
    <cellStyle name="40% - Accent5 6 5" xfId="1945" xr:uid="{00000000-0005-0000-0000-00006B0A0000}"/>
    <cellStyle name="40% - Accent5 6 6" xfId="20348" xr:uid="{00000000-0005-0000-0000-00006C0A0000}"/>
    <cellStyle name="40% - Accent5 6 6 2" xfId="32337" xr:uid="{155CF401-FB6F-4A36-865A-E842DDFC1B86}"/>
    <cellStyle name="40% - Accent5 6 7" xfId="26337" xr:uid="{CDA91719-86EB-45AC-9828-112CDC6E8161}"/>
    <cellStyle name="40% - Accent5 6_EBT" xfId="38346" xr:uid="{00E73028-5FA1-4B33-ADEF-1570E34691AA}"/>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59" xr:uid="{00000000-0005-0000-0000-0000710A0000}"/>
    <cellStyle name="40% - Accent5 7 2 2 2 2 2" xfId="32348" xr:uid="{42286E7E-9162-460A-B03D-EBBC9689FEDE}"/>
    <cellStyle name="40% - Accent5 7 2 2 2 3" xfId="26348" xr:uid="{6B021699-5793-4260-AEEB-43609D0394DD}"/>
    <cellStyle name="40% - Accent5 7 2 2 2_EBT" xfId="38357" xr:uid="{98342513-407C-4BE3-A900-E8C1530C18FE}"/>
    <cellStyle name="40% - Accent5 7 2 2 3" xfId="20358" xr:uid="{00000000-0005-0000-0000-0000720A0000}"/>
    <cellStyle name="40% - Accent5 7 2 2 3 2" xfId="32347" xr:uid="{7303AE4E-0F2B-4D49-A954-F42066159A85}"/>
    <cellStyle name="40% - Accent5 7 2 2 4" xfId="26347" xr:uid="{2D620210-77A4-4EAE-86A0-C903D99CDABA}"/>
    <cellStyle name="40% - Accent5 7 2 2_EBT" xfId="38356" xr:uid="{E0A8D267-37FE-4F33-954F-3D7C1CFBD29A}"/>
    <cellStyle name="40% - Accent5 7 2 3" xfId="1950" xr:uid="{00000000-0005-0000-0000-0000730A0000}"/>
    <cellStyle name="40% - Accent5 7 2 3 2" xfId="20360" xr:uid="{00000000-0005-0000-0000-0000740A0000}"/>
    <cellStyle name="40% - Accent5 7 2 3 2 2" xfId="32349" xr:uid="{1152161C-5332-43ED-8D20-DA136BAF7142}"/>
    <cellStyle name="40% - Accent5 7 2 3 3" xfId="26349" xr:uid="{53E0815C-320F-409E-9A54-8FBB56D90A2F}"/>
    <cellStyle name="40% - Accent5 7 2 3_EBT" xfId="38358" xr:uid="{30706CFF-05A7-441C-9F7C-C840922B09C8}"/>
    <cellStyle name="40% - Accent5 7 2 4" xfId="20357" xr:uid="{00000000-0005-0000-0000-0000750A0000}"/>
    <cellStyle name="40% - Accent5 7 2 4 2" xfId="32346" xr:uid="{D6DF1FE7-E5B5-475D-AA9B-17641FA4190A}"/>
    <cellStyle name="40% - Accent5 7 2 5" xfId="26346" xr:uid="{C1631013-52E2-4D49-84C8-3F997C1DC4D1}"/>
    <cellStyle name="40% - Accent5 7 2_EBT" xfId="38355" xr:uid="{422B8A74-D071-4ECC-8573-1E9EEC77EAB4}"/>
    <cellStyle name="40% - Accent5 7 3" xfId="1951" xr:uid="{00000000-0005-0000-0000-0000760A0000}"/>
    <cellStyle name="40% - Accent5 7 3 2" xfId="1952" xr:uid="{00000000-0005-0000-0000-0000770A0000}"/>
    <cellStyle name="40% - Accent5 7 3 2 2" xfId="20362" xr:uid="{00000000-0005-0000-0000-0000780A0000}"/>
    <cellStyle name="40% - Accent5 7 3 2 2 2" xfId="32351" xr:uid="{0636579A-B4B9-424F-847A-D9C766E26452}"/>
    <cellStyle name="40% - Accent5 7 3 2 3" xfId="26351" xr:uid="{4629F21C-8086-4FD0-B185-57372374A963}"/>
    <cellStyle name="40% - Accent5 7 3 2_EBT" xfId="38360" xr:uid="{836564B6-0168-4124-B59C-05727535C0A1}"/>
    <cellStyle name="40% - Accent5 7 3 3" xfId="20361" xr:uid="{00000000-0005-0000-0000-0000790A0000}"/>
    <cellStyle name="40% - Accent5 7 3 3 2" xfId="32350" xr:uid="{2D37BB03-A343-4BBE-9497-C5BFB97951E9}"/>
    <cellStyle name="40% - Accent5 7 3 4" xfId="26350" xr:uid="{B7D3B476-F3AD-4F59-B137-09C92D9EB28E}"/>
    <cellStyle name="40% - Accent5 7 3_EBT" xfId="38359" xr:uid="{9DAF760A-3520-4BF9-8BBE-912072D2ED2C}"/>
    <cellStyle name="40% - Accent5 7 4" xfId="1953" xr:uid="{00000000-0005-0000-0000-00007A0A0000}"/>
    <cellStyle name="40% - Accent5 7 4 2" xfId="20363" xr:uid="{00000000-0005-0000-0000-00007B0A0000}"/>
    <cellStyle name="40% - Accent5 7 4 2 2" xfId="32352" xr:uid="{8CB15614-4D8C-435F-BBA3-FC3FF5BDEFF1}"/>
    <cellStyle name="40% - Accent5 7 4 3" xfId="26352" xr:uid="{2CFFABF3-F0F1-4222-A40D-7712C30D2ADE}"/>
    <cellStyle name="40% - Accent5 7 4_EBT" xfId="38361" xr:uid="{2BCA893F-29CD-4998-8355-F05FDCFAF2FA}"/>
    <cellStyle name="40% - Accent5 7 5" xfId="1954" xr:uid="{00000000-0005-0000-0000-00007C0A0000}"/>
    <cellStyle name="40% - Accent5 7 6" xfId="20356" xr:uid="{00000000-0005-0000-0000-00007D0A0000}"/>
    <cellStyle name="40% - Accent5 7 6 2" xfId="32345" xr:uid="{CE7B1BA4-A5C6-4D3D-9C2C-8081E35228D4}"/>
    <cellStyle name="40% - Accent5 7 7" xfId="26345" xr:uid="{EE3CBCF1-F2F5-48E9-8B67-8586C4CA3180}"/>
    <cellStyle name="40% - Accent5 7_EBT" xfId="38354" xr:uid="{4F2DEF9D-9E28-4C51-841C-B0B4FD81BB84}"/>
    <cellStyle name="40% - Accent5 8" xfId="1955" xr:uid="{00000000-0005-0000-0000-00007E0A0000}"/>
    <cellStyle name="40% - Accent5 8 2" xfId="1956" xr:uid="{00000000-0005-0000-0000-00007F0A0000}"/>
    <cellStyle name="40% - Accent5 8 3" xfId="1957" xr:uid="{00000000-0005-0000-0000-0000800A0000}"/>
    <cellStyle name="40% - Accent5 8 3 2" xfId="20364" xr:uid="{00000000-0005-0000-0000-0000810A0000}"/>
    <cellStyle name="40% - Accent5 8 3 2 2" xfId="32353" xr:uid="{14AA6B5B-C567-4791-9894-07C6118B3AFA}"/>
    <cellStyle name="40% - Accent5 8 3 3" xfId="26353" xr:uid="{CB1B3EC8-B25D-4563-9DEB-C5EF72B8022C}"/>
    <cellStyle name="40% - Accent5 8 3_EBT" xfId="38363" xr:uid="{3B67BA7E-C1E9-4C86-BD68-3286F6BA835E}"/>
    <cellStyle name="40% - Accent5 8 4" xfId="1958" xr:uid="{00000000-0005-0000-0000-0000820A0000}"/>
    <cellStyle name="40% - Accent5 8_EBT" xfId="38362" xr:uid="{FEBE7998-5246-44EB-AB88-E2D95A3E79F1}"/>
    <cellStyle name="40% - Accent5 9" xfId="1959" xr:uid="{00000000-0005-0000-0000-0000830A0000}"/>
    <cellStyle name="40% - Accent5 9 2" xfId="1960" xr:uid="{00000000-0005-0000-0000-0000840A0000}"/>
    <cellStyle name="40% - Accent5 9 2 2" xfId="20365" xr:uid="{00000000-0005-0000-0000-0000850A0000}"/>
    <cellStyle name="40% - Accent5 9 2 2 2" xfId="32354" xr:uid="{D500E06C-AF45-4174-B0B5-8C5FE6EC42D6}"/>
    <cellStyle name="40% - Accent5 9 2 3" xfId="26354" xr:uid="{6A965F22-A355-4D17-AA8C-674A299D557F}"/>
    <cellStyle name="40% - Accent5 9 2_EBT" xfId="38365" xr:uid="{F8A281AA-F3E3-456A-B6D4-3CE0EEDD2C0B}"/>
    <cellStyle name="40% - Accent5 9 3" xfId="1961" xr:uid="{00000000-0005-0000-0000-0000860A0000}"/>
    <cellStyle name="40% - Accent5 9_EBT" xfId="38364" xr:uid="{F48DB99E-3F8F-482B-A79F-B7891849D635}"/>
    <cellStyle name="40% - Accent6 10" xfId="1962" xr:uid="{00000000-0005-0000-0000-0000870A0000}"/>
    <cellStyle name="40% - Accent6 10 2" xfId="1963" xr:uid="{00000000-0005-0000-0000-0000880A0000}"/>
    <cellStyle name="40% - Accent6 10 2 2" xfId="20366" xr:uid="{00000000-0005-0000-0000-0000890A0000}"/>
    <cellStyle name="40% - Accent6 10 2 2 2" xfId="32355" xr:uid="{13147565-3308-4864-8CC8-CEB65314CDF3}"/>
    <cellStyle name="40% - Accent6 10 2 3" xfId="26355" xr:uid="{39E28365-E5F0-4EE2-ACDB-7E1DAF477AAF}"/>
    <cellStyle name="40% - Accent6 10 2_EBT" xfId="38367" xr:uid="{FC7F6A12-EB2B-4177-BC0E-CAF4754FB818}"/>
    <cellStyle name="40% - Accent6 10 3" xfId="1964" xr:uid="{00000000-0005-0000-0000-00008A0A0000}"/>
    <cellStyle name="40% - Accent6 10_EBT" xfId="38366" xr:uid="{29BAB026-FEB9-4181-9507-CDB32CA651F6}"/>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2_EBT" xfId="38369" xr:uid="{8FB02C2F-4A8B-4F3F-B344-6F11C699B2AE}"/>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0" xr:uid="{00000000-0005-0000-0000-0000960A0000}"/>
    <cellStyle name="40% - Accent6 2 2 3 2 2 2 2" xfId="32359" xr:uid="{5707F4F3-C6CF-49BC-96D8-057B1D5A8AA4}"/>
    <cellStyle name="40% - Accent6 2 2 3 2 2 3" xfId="26359" xr:uid="{5FF48300-47BD-4200-AAA2-F568FA1A2BFB}"/>
    <cellStyle name="40% - Accent6 2 2 3 2 2_EBT" xfId="38372" xr:uid="{9280CBC3-B563-44C9-844F-CF80FD8FB318}"/>
    <cellStyle name="40% - Accent6 2 2 3 2 3" xfId="20369" xr:uid="{00000000-0005-0000-0000-0000970A0000}"/>
    <cellStyle name="40% - Accent6 2 2 3 2 3 2" xfId="32358" xr:uid="{B7FFE918-B321-489A-8E6D-C3DC585BBF42}"/>
    <cellStyle name="40% - Accent6 2 2 3 2 4" xfId="26358" xr:uid="{D229E6C3-937E-4535-BFC3-53AEEA1A67BA}"/>
    <cellStyle name="40% - Accent6 2 2 3 2_EBT" xfId="38371" xr:uid="{ACBE3E5B-450D-4B04-9A0B-BF7DCF93EA46}"/>
    <cellStyle name="40% - Accent6 2 2 3 3" xfId="1976" xr:uid="{00000000-0005-0000-0000-0000980A0000}"/>
    <cellStyle name="40% - Accent6 2 2 3 3 2" xfId="20371" xr:uid="{00000000-0005-0000-0000-0000990A0000}"/>
    <cellStyle name="40% - Accent6 2 2 3 3 2 2" xfId="32360" xr:uid="{1A429659-F74B-40A5-93F2-FD84F1F0241B}"/>
    <cellStyle name="40% - Accent6 2 2 3 3 3" xfId="26360" xr:uid="{A20609D4-D823-41A6-A633-052DE9D79DE5}"/>
    <cellStyle name="40% - Accent6 2 2 3 3_EBT" xfId="38373" xr:uid="{88116CBA-FD64-4D3A-9D6F-4CACD82BFC4D}"/>
    <cellStyle name="40% - Accent6 2 2 3 4" xfId="1977" xr:uid="{00000000-0005-0000-0000-00009A0A0000}"/>
    <cellStyle name="40% - Accent6 2 2 3 5" xfId="20368" xr:uid="{00000000-0005-0000-0000-00009B0A0000}"/>
    <cellStyle name="40% - Accent6 2 2 3 5 2" xfId="32357" xr:uid="{02B97E87-0359-461C-9356-293F4D938D8B}"/>
    <cellStyle name="40% - Accent6 2 2 3 6" xfId="26357" xr:uid="{91B4F6B6-23B8-4CC6-9BBD-46A86E274584}"/>
    <cellStyle name="40% - Accent6 2 2 3_EBT" xfId="38370" xr:uid="{389AD557-174B-4E32-88AE-0B8B74817196}"/>
    <cellStyle name="40% - Accent6 2 2 4" xfId="1978" xr:uid="{00000000-0005-0000-0000-00009C0A0000}"/>
    <cellStyle name="40% - Accent6 2 2 4 2" xfId="1979" xr:uid="{00000000-0005-0000-0000-00009D0A0000}"/>
    <cellStyle name="40% - Accent6 2 2 4 2 2" xfId="20373" xr:uid="{00000000-0005-0000-0000-00009E0A0000}"/>
    <cellStyle name="40% - Accent6 2 2 4 2 2 2" xfId="32362" xr:uid="{FA78344E-2F4D-4972-887F-1A5C1E34D26C}"/>
    <cellStyle name="40% - Accent6 2 2 4 2 3" xfId="26362" xr:uid="{F8C2C6A1-ADEC-46AB-AB01-630C53074FA8}"/>
    <cellStyle name="40% - Accent6 2 2 4 2_EBT" xfId="38375" xr:uid="{90C306C2-A369-4664-85A0-D8CBA3238949}"/>
    <cellStyle name="40% - Accent6 2 2 4 3" xfId="1980" xr:uid="{00000000-0005-0000-0000-00009F0A0000}"/>
    <cellStyle name="40% - Accent6 2 2 4 4" xfId="20372" xr:uid="{00000000-0005-0000-0000-0000A00A0000}"/>
    <cellStyle name="40% - Accent6 2 2 4 4 2" xfId="32361" xr:uid="{C2BE0B90-2B88-4283-9237-224419AC7C24}"/>
    <cellStyle name="40% - Accent6 2 2 4 5" xfId="26361" xr:uid="{322BB5B2-8969-4517-9E4A-D1AE7D57C662}"/>
    <cellStyle name="40% - Accent6 2 2 4_EBT" xfId="38374" xr:uid="{7332D985-99A1-47AD-BBA4-D08E278F263B}"/>
    <cellStyle name="40% - Accent6 2 2 5" xfId="1981" xr:uid="{00000000-0005-0000-0000-0000A10A0000}"/>
    <cellStyle name="40% - Accent6 2 2 5 2" xfId="1982" xr:uid="{00000000-0005-0000-0000-0000A20A0000}"/>
    <cellStyle name="40% - Accent6 2 2 5 3" xfId="20374" xr:uid="{00000000-0005-0000-0000-0000A30A0000}"/>
    <cellStyle name="40% - Accent6 2 2 5 3 2" xfId="32363" xr:uid="{E8D7C312-08F7-4312-A8A6-9CBBB34D0337}"/>
    <cellStyle name="40% - Accent6 2 2 5 4" xfId="26363" xr:uid="{1C658E27-B68B-4A47-A448-5141A47CAB40}"/>
    <cellStyle name="40% - Accent6 2 2 5_EBT" xfId="38376" xr:uid="{A4509E86-1747-4872-9D2A-C08DA8540F0C}"/>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7" xr:uid="{00000000-0005-0000-0000-0000A70A0000}"/>
    <cellStyle name="40% - Accent6 2 2 8 2" xfId="32356" xr:uid="{A58ED2A1-17FE-4512-A174-7F21FF1BD635}"/>
    <cellStyle name="40% - Accent6 2 2 9" xfId="26356" xr:uid="{0D2ECFB7-3451-4F6E-B4A2-5A646430A2B3}"/>
    <cellStyle name="40% - Accent6 2 2_EBT" xfId="38368" xr:uid="{84C9E373-E95D-4C6A-BAE3-4C5EAD237D24}"/>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5" xr:uid="{00000000-0005-0000-0000-0000AD0A0000}"/>
    <cellStyle name="40% - Accent6 2 3 2 5 2" xfId="32364" xr:uid="{CB029582-8020-4900-BF0C-A54E2AC69594}"/>
    <cellStyle name="40% - Accent6 2 3 2 6" xfId="26364" xr:uid="{4CCCFDA0-58E2-4ADF-8F72-4E9391BDC170}"/>
    <cellStyle name="40% - Accent6 2 3 2_EBT" xfId="38378" xr:uid="{51B90EBF-F794-4A2B-B8A0-D8341BEDE948}"/>
    <cellStyle name="40% - Accent6 2 3 3" xfId="1991" xr:uid="{00000000-0005-0000-0000-0000AE0A0000}"/>
    <cellStyle name="40% - Accent6 2 3 4" xfId="1992" xr:uid="{00000000-0005-0000-0000-0000AF0A0000}"/>
    <cellStyle name="40% - Accent6 2 3 5" xfId="1993" xr:uid="{00000000-0005-0000-0000-0000B00A0000}"/>
    <cellStyle name="40% - Accent6 2 3_EBT" xfId="38377" xr:uid="{0DF3EE16-6840-4109-B318-582E7E074DDC}"/>
    <cellStyle name="40% - Accent6 2 4" xfId="1994" xr:uid="{00000000-0005-0000-0000-0000B10A0000}"/>
    <cellStyle name="40% - Accent6 2 4 2" xfId="1995" xr:uid="{00000000-0005-0000-0000-0000B20A0000}"/>
    <cellStyle name="40% - Accent6 2 4_EBT" xfId="38379" xr:uid="{E21F4882-901F-4745-8CCB-8064EE16AEDA}"/>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79" xr:uid="{00000000-0005-0000-0000-0000C00A0000}"/>
    <cellStyle name="40% - Accent6 3 2 2 2 2 2 2" xfId="32368" xr:uid="{A01CD4E3-9AD8-4420-A5F1-0B384953C272}"/>
    <cellStyle name="40% - Accent6 3 2 2 2 2 3" xfId="26368" xr:uid="{C4F3E1B7-018B-4389-AA8F-06F80E88535D}"/>
    <cellStyle name="40% - Accent6 3 2 2 2 2_EBT" xfId="38383" xr:uid="{1C6C500A-D1BE-45F2-83FA-778A8C3F9B55}"/>
    <cellStyle name="40% - Accent6 3 2 2 2 3" xfId="2009" xr:uid="{00000000-0005-0000-0000-0000C10A0000}"/>
    <cellStyle name="40% - Accent6 3 2 2 2 4" xfId="20378" xr:uid="{00000000-0005-0000-0000-0000C20A0000}"/>
    <cellStyle name="40% - Accent6 3 2 2 2 4 2" xfId="32367" xr:uid="{592480F5-549B-4905-B13A-E8CA25E76FEB}"/>
    <cellStyle name="40% - Accent6 3 2 2 2 5" xfId="26367" xr:uid="{C73CF4F7-2C70-4A53-8DA8-550C813D12DA}"/>
    <cellStyle name="40% - Accent6 3 2 2 2_EBT" xfId="38382" xr:uid="{9229497B-E8D0-4392-B7CD-F334B88F4B34}"/>
    <cellStyle name="40% - Accent6 3 2 2 3" xfId="2010" xr:uid="{00000000-0005-0000-0000-0000C30A0000}"/>
    <cellStyle name="40% - Accent6 3 2 2 3 2" xfId="2011" xr:uid="{00000000-0005-0000-0000-0000C40A0000}"/>
    <cellStyle name="40% - Accent6 3 2 2 3 3" xfId="20380" xr:uid="{00000000-0005-0000-0000-0000C50A0000}"/>
    <cellStyle name="40% - Accent6 3 2 2 3 3 2" xfId="32369" xr:uid="{A8702CE6-CCBC-46CC-88B2-4E72802156A9}"/>
    <cellStyle name="40% - Accent6 3 2 2 3 4" xfId="26369" xr:uid="{F5DA757F-32A4-42FE-AB1E-3D8A7A86023A}"/>
    <cellStyle name="40% - Accent6 3 2 2 3_EBT" xfId="38384" xr:uid="{6804786A-740D-49F8-9033-CDFBB29FE242}"/>
    <cellStyle name="40% - Accent6 3 2 2 4" xfId="2012" xr:uid="{00000000-0005-0000-0000-0000C60A0000}"/>
    <cellStyle name="40% - Accent6 3 2 2 5" xfId="20377" xr:uid="{00000000-0005-0000-0000-0000C70A0000}"/>
    <cellStyle name="40% - Accent6 3 2 2 5 2" xfId="32366" xr:uid="{C2B7FD53-A774-4642-8405-5D9A2B9C840B}"/>
    <cellStyle name="40% - Accent6 3 2 2 6" xfId="26366" xr:uid="{297ED7A9-BFB7-4A32-BB15-C6F5CE45A26B}"/>
    <cellStyle name="40% - Accent6 3 2 2_EBT" xfId="38381" xr:uid="{2320888E-9418-49C3-A5EC-E352EB0DCF24}"/>
    <cellStyle name="40% - Accent6 3 2 3" xfId="2013" xr:uid="{00000000-0005-0000-0000-0000C80A0000}"/>
    <cellStyle name="40% - Accent6 3 2 3 2" xfId="2014" xr:uid="{00000000-0005-0000-0000-0000C90A0000}"/>
    <cellStyle name="40% - Accent6 3 2 3 2 2" xfId="20382" xr:uid="{00000000-0005-0000-0000-0000CA0A0000}"/>
    <cellStyle name="40% - Accent6 3 2 3 2 2 2" xfId="32371" xr:uid="{83CCC017-F12B-4BAC-8037-EB69CAD30430}"/>
    <cellStyle name="40% - Accent6 3 2 3 2 3" xfId="26371" xr:uid="{21E3BF1F-A6EE-4DCC-978C-A2B0E81A4B24}"/>
    <cellStyle name="40% - Accent6 3 2 3 2_EBT" xfId="38386" xr:uid="{3CC6BA87-D517-4F7A-8549-F0E38A73549C}"/>
    <cellStyle name="40% - Accent6 3 2 3 3" xfId="2015" xr:uid="{00000000-0005-0000-0000-0000CB0A0000}"/>
    <cellStyle name="40% - Accent6 3 2 3 4" xfId="20381" xr:uid="{00000000-0005-0000-0000-0000CC0A0000}"/>
    <cellStyle name="40% - Accent6 3 2 3 4 2" xfId="32370" xr:uid="{42B73173-6AFE-4CCC-95D8-73B9500C1F9E}"/>
    <cellStyle name="40% - Accent6 3 2 3 5" xfId="26370" xr:uid="{86CE7227-0F84-4FFA-ABAF-80C7080F4BEB}"/>
    <cellStyle name="40% - Accent6 3 2 3_EBT" xfId="38385" xr:uid="{7C1D9A08-C9BB-4CC3-BE6D-7A7C5C54F8F5}"/>
    <cellStyle name="40% - Accent6 3 2 4" xfId="2016" xr:uid="{00000000-0005-0000-0000-0000CD0A0000}"/>
    <cellStyle name="40% - Accent6 3 2 4 2" xfId="2017" xr:uid="{00000000-0005-0000-0000-0000CE0A0000}"/>
    <cellStyle name="40% - Accent6 3 2 4 3" xfId="20383" xr:uid="{00000000-0005-0000-0000-0000CF0A0000}"/>
    <cellStyle name="40% - Accent6 3 2 4 3 2" xfId="32372" xr:uid="{617CD178-E4EA-48F0-897C-32FE52EC4CBB}"/>
    <cellStyle name="40% - Accent6 3 2 4 4" xfId="26372" xr:uid="{54FCDBCE-F13C-4A61-B51F-978CC1D4A28D}"/>
    <cellStyle name="40% - Accent6 3 2 4_EBT" xfId="38387" xr:uid="{3938F87C-00C6-4FF8-9D6B-9A40C81DC87A}"/>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6" xr:uid="{00000000-0005-0000-0000-0000D50A0000}"/>
    <cellStyle name="40% - Accent6 3 2 8 2" xfId="32365" xr:uid="{CC319244-D5ED-4B62-8B7A-37B94C1CD620}"/>
    <cellStyle name="40% - Accent6 3 2 9" xfId="26365" xr:uid="{7D33AA42-A1CD-4A3F-87D1-63E37EA6CB8D}"/>
    <cellStyle name="40% - Accent6 3 2_EBT" xfId="38380" xr:uid="{5E1F84A9-D563-4173-BAC0-73319A3B2214}"/>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6" xr:uid="{00000000-0005-0000-0000-0000D90A0000}"/>
    <cellStyle name="40% - Accent6 3 3 2 2 2 2" xfId="32375" xr:uid="{C14ED04F-D122-4321-97D6-3E5CEBD00434}"/>
    <cellStyle name="40% - Accent6 3 3 2 2 3" xfId="26375" xr:uid="{3CBF6555-B767-442B-844B-6D50683A2E6E}"/>
    <cellStyle name="40% - Accent6 3 3 2 2_EBT" xfId="38390" xr:uid="{E660F138-672D-43B8-9AF6-92F71517212B}"/>
    <cellStyle name="40% - Accent6 3 3 2 3" xfId="20385" xr:uid="{00000000-0005-0000-0000-0000DA0A0000}"/>
    <cellStyle name="40% - Accent6 3 3 2 3 2" xfId="32374" xr:uid="{D39B992C-4531-488E-829C-014D54CB934D}"/>
    <cellStyle name="40% - Accent6 3 3 2 4" xfId="26374" xr:uid="{15CA3000-B9D3-42A9-8679-86A59EFA397E}"/>
    <cellStyle name="40% - Accent6 3 3 2_EBT" xfId="38389" xr:uid="{7FB23C00-A5F6-462B-B0C7-3CBEEC55C274}"/>
    <cellStyle name="40% - Accent6 3 3 3" xfId="2026" xr:uid="{00000000-0005-0000-0000-0000DB0A0000}"/>
    <cellStyle name="40% - Accent6 3 3 3 2" xfId="20387" xr:uid="{00000000-0005-0000-0000-0000DC0A0000}"/>
    <cellStyle name="40% - Accent6 3 3 3 2 2" xfId="32376" xr:uid="{606484AD-4851-4FCE-A1EF-2D345C9AF988}"/>
    <cellStyle name="40% - Accent6 3 3 3 3" xfId="26376" xr:uid="{539151F0-5135-44B4-9BBF-8E4888A023D2}"/>
    <cellStyle name="40% - Accent6 3 3 3_EBT" xfId="38391" xr:uid="{B5AED56A-9E60-4126-A6CF-6F80E040D7BB}"/>
    <cellStyle name="40% - Accent6 3 3 4" xfId="2027" xr:uid="{00000000-0005-0000-0000-0000DD0A0000}"/>
    <cellStyle name="40% - Accent6 3 3 5" xfId="20384" xr:uid="{00000000-0005-0000-0000-0000DE0A0000}"/>
    <cellStyle name="40% - Accent6 3 3 5 2" xfId="32373" xr:uid="{885FAA36-0FC2-41E6-AC5A-9D39CB816012}"/>
    <cellStyle name="40% - Accent6 3 3 6" xfId="26373" xr:uid="{018325D3-9022-4A0D-B599-76718D202CCF}"/>
    <cellStyle name="40% - Accent6 3 3_EBT" xfId="38388" xr:uid="{3ACFB758-7704-4266-8153-74BF3BE31B12}"/>
    <cellStyle name="40% - Accent6 3 4" xfId="2028" xr:uid="{00000000-0005-0000-0000-0000DF0A0000}"/>
    <cellStyle name="40% - Accent6 3 4 2" xfId="2029" xr:uid="{00000000-0005-0000-0000-0000E00A0000}"/>
    <cellStyle name="40% - Accent6 3 4 2 2" xfId="20389" xr:uid="{00000000-0005-0000-0000-0000E10A0000}"/>
    <cellStyle name="40% - Accent6 3 4 2 2 2" xfId="32378" xr:uid="{6F1F872D-2FC2-4B61-8B2B-FCA3BB8889BB}"/>
    <cellStyle name="40% - Accent6 3 4 2 3" xfId="26378" xr:uid="{96C6640D-8485-4E8B-B08F-00E4D85421AC}"/>
    <cellStyle name="40% - Accent6 3 4 2_EBT" xfId="38393" xr:uid="{5120CD29-26F2-41FE-A1ED-0119C9E9D10F}"/>
    <cellStyle name="40% - Accent6 3 4 3" xfId="2030" xr:uid="{00000000-0005-0000-0000-0000E20A0000}"/>
    <cellStyle name="40% - Accent6 3 4 4" xfId="20388" xr:uid="{00000000-0005-0000-0000-0000E30A0000}"/>
    <cellStyle name="40% - Accent6 3 4 4 2" xfId="32377" xr:uid="{616822EF-110A-4D1D-9B23-8B174079DD3A}"/>
    <cellStyle name="40% - Accent6 3 4 5" xfId="26377" xr:uid="{92B6AFA7-BB49-4278-BAE7-6C228E7F05EC}"/>
    <cellStyle name="40% - Accent6 3 4_EBT" xfId="38392" xr:uid="{5C2D34D0-6132-4326-9964-3364C5E57EFA}"/>
    <cellStyle name="40% - Accent6 3 5" xfId="2031" xr:uid="{00000000-0005-0000-0000-0000E40A0000}"/>
    <cellStyle name="40% - Accent6 3 5 2" xfId="2032" xr:uid="{00000000-0005-0000-0000-0000E50A0000}"/>
    <cellStyle name="40% - Accent6 3 5 3" xfId="20390" xr:uid="{00000000-0005-0000-0000-0000E60A0000}"/>
    <cellStyle name="40% - Accent6 3 5 3 2" xfId="32379" xr:uid="{24FD57B6-D6B4-41B3-AC8E-9ED93438AF8C}"/>
    <cellStyle name="40% - Accent6 3 5 4" xfId="26379" xr:uid="{E89361DD-C82F-40AA-9E0F-1449B02C3B2F}"/>
    <cellStyle name="40% - Accent6 3 5_EBT" xfId="38394" xr:uid="{91BC00CB-80EF-4CD4-8335-BDBE82887872}"/>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4" xr:uid="{00000000-0005-0000-0000-0000F30A0000}"/>
    <cellStyle name="40% - Accent6 4 2 2 2 2 2 2" xfId="32383" xr:uid="{2B4C00AF-D363-4C85-9134-954EB569FBB7}"/>
    <cellStyle name="40% - Accent6 4 2 2 2 2 3" xfId="26383" xr:uid="{E11E18D4-B759-4628-80BF-EB1DBE9B8378}"/>
    <cellStyle name="40% - Accent6 4 2 2 2 2_EBT" xfId="38398" xr:uid="{111C2561-9056-4136-85F0-40DDE839FBD8}"/>
    <cellStyle name="40% - Accent6 4 2 2 2 3" xfId="2045" xr:uid="{00000000-0005-0000-0000-0000F40A0000}"/>
    <cellStyle name="40% - Accent6 4 2 2 2 4" xfId="20393" xr:uid="{00000000-0005-0000-0000-0000F50A0000}"/>
    <cellStyle name="40% - Accent6 4 2 2 2 4 2" xfId="32382" xr:uid="{BAF89FBF-8E58-4802-8D1B-03DC917FAE06}"/>
    <cellStyle name="40% - Accent6 4 2 2 2 5" xfId="26382" xr:uid="{BB601E9B-ADD9-43FA-BCEA-9590C88EA58C}"/>
    <cellStyle name="40% - Accent6 4 2 2 2_EBT" xfId="38397" xr:uid="{AD47D896-6D73-477D-AACC-B9493DB163F6}"/>
    <cellStyle name="40% - Accent6 4 2 2 3" xfId="2046" xr:uid="{00000000-0005-0000-0000-0000F60A0000}"/>
    <cellStyle name="40% - Accent6 4 2 2 3 2" xfId="2047" xr:uid="{00000000-0005-0000-0000-0000F70A0000}"/>
    <cellStyle name="40% - Accent6 4 2 2 3 3" xfId="20395" xr:uid="{00000000-0005-0000-0000-0000F80A0000}"/>
    <cellStyle name="40% - Accent6 4 2 2 3 3 2" xfId="32384" xr:uid="{46BE3750-9A6A-49AB-B540-7B166299604C}"/>
    <cellStyle name="40% - Accent6 4 2 2 3 4" xfId="26384" xr:uid="{AEB3BA8A-C355-4F00-80AC-61F0435BF92D}"/>
    <cellStyle name="40% - Accent6 4 2 2 3_EBT" xfId="38399" xr:uid="{F6395A54-0BB9-49F9-AEC0-27F5629C5C5C}"/>
    <cellStyle name="40% - Accent6 4 2 2 4" xfId="2048" xr:uid="{00000000-0005-0000-0000-0000F90A0000}"/>
    <cellStyle name="40% - Accent6 4 2 2 5" xfId="20392" xr:uid="{00000000-0005-0000-0000-0000FA0A0000}"/>
    <cellStyle name="40% - Accent6 4 2 2 5 2" xfId="32381" xr:uid="{FA2B4D5F-3D57-456C-B55A-F29A48EFFAE4}"/>
    <cellStyle name="40% - Accent6 4 2 2 6" xfId="26381" xr:uid="{A86E2765-9AB2-4624-9377-E621D8155B76}"/>
    <cellStyle name="40% - Accent6 4 2 2_EBT" xfId="38396" xr:uid="{35DDC9BD-C2CB-4E37-9E9C-0F3A36FC964E}"/>
    <cellStyle name="40% - Accent6 4 2 3" xfId="2049" xr:uid="{00000000-0005-0000-0000-0000FB0A0000}"/>
    <cellStyle name="40% - Accent6 4 2 3 2" xfId="2050" xr:uid="{00000000-0005-0000-0000-0000FC0A0000}"/>
    <cellStyle name="40% - Accent6 4 2 3 2 2" xfId="20397" xr:uid="{00000000-0005-0000-0000-0000FD0A0000}"/>
    <cellStyle name="40% - Accent6 4 2 3 2 2 2" xfId="32386" xr:uid="{A9F01EAA-BD63-468B-8B4F-263295054806}"/>
    <cellStyle name="40% - Accent6 4 2 3 2 3" xfId="26386" xr:uid="{15BE4B17-B49F-46E3-950D-3A9EE52BFDEA}"/>
    <cellStyle name="40% - Accent6 4 2 3 2_EBT" xfId="38401" xr:uid="{D623166C-CEBD-4750-9664-B93D33BFFF71}"/>
    <cellStyle name="40% - Accent6 4 2 3 3" xfId="2051" xr:uid="{00000000-0005-0000-0000-0000FE0A0000}"/>
    <cellStyle name="40% - Accent6 4 2 3 4" xfId="20396" xr:uid="{00000000-0005-0000-0000-0000FF0A0000}"/>
    <cellStyle name="40% - Accent6 4 2 3 4 2" xfId="32385" xr:uid="{CEF8CC26-FDB1-4A80-A732-8093E519683F}"/>
    <cellStyle name="40% - Accent6 4 2 3 5" xfId="26385" xr:uid="{7BAEBBC9-8322-40D8-9BE7-49C795C9E269}"/>
    <cellStyle name="40% - Accent6 4 2 3_EBT" xfId="38400" xr:uid="{53BCDE29-A318-48C4-858C-4704A37A4200}"/>
    <cellStyle name="40% - Accent6 4 2 4" xfId="2052" xr:uid="{00000000-0005-0000-0000-0000000B0000}"/>
    <cellStyle name="40% - Accent6 4 2 4 2" xfId="2053" xr:uid="{00000000-0005-0000-0000-0000010B0000}"/>
    <cellStyle name="40% - Accent6 4 2 4 3" xfId="20398" xr:uid="{00000000-0005-0000-0000-0000020B0000}"/>
    <cellStyle name="40% - Accent6 4 2 4 3 2" xfId="32387" xr:uid="{B355BDA9-02DF-4A6C-A276-3582552C99A6}"/>
    <cellStyle name="40% - Accent6 4 2 4 4" xfId="26387" xr:uid="{5ED389DF-A678-4AFA-9FC1-97939DD7EC13}"/>
    <cellStyle name="40% - Accent6 4 2 4_EBT" xfId="38402" xr:uid="{7CE76A42-EB8F-4B96-82C5-7ADFAB965921}"/>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1" xr:uid="{00000000-0005-0000-0000-0000080B0000}"/>
    <cellStyle name="40% - Accent6 4 2 8 2" xfId="32380" xr:uid="{2B56E34A-D34D-4641-8AA3-775EC68905A3}"/>
    <cellStyle name="40% - Accent6 4 2 9" xfId="26380" xr:uid="{C6BBDEBB-A176-4245-A02B-A05A8593E7A1}"/>
    <cellStyle name="40% - Accent6 4 2_EBT" xfId="38395" xr:uid="{A19DCFAC-903B-4736-B208-9604326E6EC7}"/>
    <cellStyle name="40% - Accent6 4 3" xfId="2059" xr:uid="{00000000-0005-0000-0000-0000090B0000}"/>
    <cellStyle name="40% - Accent6 4 3 2" xfId="2060" xr:uid="{00000000-0005-0000-0000-00000A0B0000}"/>
    <cellStyle name="40% - Accent6 4 3 2 2" xfId="20400" xr:uid="{00000000-0005-0000-0000-00000B0B0000}"/>
    <cellStyle name="40% - Accent6 4 3 2 2 2" xfId="32389" xr:uid="{93F2B861-8409-4215-AB0B-E854996E3325}"/>
    <cellStyle name="40% - Accent6 4 3 2 3" xfId="26389" xr:uid="{4E380E4F-545D-46D4-878F-4C1D0AEE51B9}"/>
    <cellStyle name="40% - Accent6 4 3 2_EBT" xfId="38404" xr:uid="{9B966315-0856-4748-A978-07C98F82AEBC}"/>
    <cellStyle name="40% - Accent6 4 3 3" xfId="2061" xr:uid="{00000000-0005-0000-0000-00000C0B0000}"/>
    <cellStyle name="40% - Accent6 4 3 3 2" xfId="20401" xr:uid="{00000000-0005-0000-0000-00000D0B0000}"/>
    <cellStyle name="40% - Accent6 4 3 3 2 2" xfId="32390" xr:uid="{BDFDEE6A-6952-4D4E-9ACB-3B389E8E05E0}"/>
    <cellStyle name="40% - Accent6 4 3 3 3" xfId="26390" xr:uid="{6B988B24-6CF4-416A-A1A0-668717E4DD56}"/>
    <cellStyle name="40% - Accent6 4 3 3_EBT" xfId="38405" xr:uid="{88E1D7B2-A12D-4F2A-AE07-3641F5E191BF}"/>
    <cellStyle name="40% - Accent6 4 3 4" xfId="2062" xr:uid="{00000000-0005-0000-0000-00000E0B0000}"/>
    <cellStyle name="40% - Accent6 4 3 5" xfId="20399" xr:uid="{00000000-0005-0000-0000-00000F0B0000}"/>
    <cellStyle name="40% - Accent6 4 3 5 2" xfId="32388" xr:uid="{EA57CF3E-2B4A-49CE-B307-5A6AE3FE7951}"/>
    <cellStyle name="40% - Accent6 4 3 6" xfId="26388" xr:uid="{43C060F2-FA51-4E20-82E7-264B22F4FFE5}"/>
    <cellStyle name="40% - Accent6 4 3_EBT" xfId="38403" xr:uid="{5202B74F-E54A-44E8-A457-C162A3F4EFB1}"/>
    <cellStyle name="40% - Accent6 4 4" xfId="2063" xr:uid="{00000000-0005-0000-0000-0000100B0000}"/>
    <cellStyle name="40% - Accent6 4 4 2" xfId="2064" xr:uid="{00000000-0005-0000-0000-0000110B0000}"/>
    <cellStyle name="40% - Accent6 4 4 2 2" xfId="20403" xr:uid="{00000000-0005-0000-0000-0000120B0000}"/>
    <cellStyle name="40% - Accent6 4 4 2 2 2" xfId="32392" xr:uid="{A525F5B5-39AC-4E71-91D9-E97151EF0F27}"/>
    <cellStyle name="40% - Accent6 4 4 2 3" xfId="26392" xr:uid="{CB59EEB2-2D83-4A27-B466-E06A01DB73C9}"/>
    <cellStyle name="40% - Accent6 4 4 2_EBT" xfId="38407" xr:uid="{6F31F877-2B3C-447B-9114-1774B819A8D7}"/>
    <cellStyle name="40% - Accent6 4 4 3" xfId="2065" xr:uid="{00000000-0005-0000-0000-0000130B0000}"/>
    <cellStyle name="40% - Accent6 4 4 4" xfId="20402" xr:uid="{00000000-0005-0000-0000-0000140B0000}"/>
    <cellStyle name="40% - Accent6 4 4 4 2" xfId="32391" xr:uid="{7E394E3C-39F9-42C8-AF53-94075D198816}"/>
    <cellStyle name="40% - Accent6 4 4 5" xfId="26391" xr:uid="{818B2CAD-4E67-45CD-AB07-6E30DC761816}"/>
    <cellStyle name="40% - Accent6 4 4_EBT" xfId="38406" xr:uid="{D75D4DB3-6A65-4733-95E4-F1BE97DD030B}"/>
    <cellStyle name="40% - Accent6 4 5" xfId="2066" xr:uid="{00000000-0005-0000-0000-0000150B0000}"/>
    <cellStyle name="40% - Accent6 4 5 2" xfId="20404" xr:uid="{00000000-0005-0000-0000-0000160B0000}"/>
    <cellStyle name="40% - Accent6 4 5 2 2" xfId="32393" xr:uid="{4853D7DD-C1F5-4F4B-8514-04BD63F53EDD}"/>
    <cellStyle name="40% - Accent6 4 5 3" xfId="26393" xr:uid="{9387F4D3-D64D-4C16-8286-3E02798389FE}"/>
    <cellStyle name="40% - Accent6 4 5_EBT" xfId="38408" xr:uid="{84DAFEF5-8DE3-4980-914E-00999BCF5ADD}"/>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8" xr:uid="{00000000-0005-0000-0000-0000220B0000}"/>
    <cellStyle name="40% - Accent6 5 2 2 2 2 2 2" xfId="32397" xr:uid="{2B2747C6-820F-479C-A162-23478E3BF6BB}"/>
    <cellStyle name="40% - Accent6 5 2 2 2 2 3" xfId="26397" xr:uid="{29D9D07B-7524-462B-826B-74D1B9E51529}"/>
    <cellStyle name="40% - Accent6 5 2 2 2 2_EBT" xfId="38412" xr:uid="{FA2CA0EE-0DBE-4940-9AC7-A0F83FFA3003}"/>
    <cellStyle name="40% - Accent6 5 2 2 2 3" xfId="20407" xr:uid="{00000000-0005-0000-0000-0000230B0000}"/>
    <cellStyle name="40% - Accent6 5 2 2 2 3 2" xfId="32396" xr:uid="{075B6EA8-8F09-4BB9-9347-323252028B61}"/>
    <cellStyle name="40% - Accent6 5 2 2 2 4" xfId="26396" xr:uid="{B5CDC6C4-8C9A-4C69-A0B1-264D8606C84C}"/>
    <cellStyle name="40% - Accent6 5 2 2 2_EBT" xfId="38411" xr:uid="{E981F237-DD77-4D20-9C8F-1D067F1B08C5}"/>
    <cellStyle name="40% - Accent6 5 2 2 3" xfId="2078" xr:uid="{00000000-0005-0000-0000-0000240B0000}"/>
    <cellStyle name="40% - Accent6 5 2 2 3 2" xfId="20409" xr:uid="{00000000-0005-0000-0000-0000250B0000}"/>
    <cellStyle name="40% - Accent6 5 2 2 3 2 2" xfId="32398" xr:uid="{1A275F39-8617-4E40-BFAC-AB5D101B0F15}"/>
    <cellStyle name="40% - Accent6 5 2 2 3 3" xfId="26398" xr:uid="{6E2D59CB-5E33-4F02-A44D-17227D639B64}"/>
    <cellStyle name="40% - Accent6 5 2 2 3_EBT" xfId="38413" xr:uid="{6DF5D001-ED00-4BB3-A317-8856BD56FA0D}"/>
    <cellStyle name="40% - Accent6 5 2 2 4" xfId="20406" xr:uid="{00000000-0005-0000-0000-0000260B0000}"/>
    <cellStyle name="40% - Accent6 5 2 2 4 2" xfId="32395" xr:uid="{439285E0-FD22-48FE-A6BF-AA9A605C4B04}"/>
    <cellStyle name="40% - Accent6 5 2 2 5" xfId="26395" xr:uid="{F9573559-EE4B-425A-9726-1EBC1B3DEC9A}"/>
    <cellStyle name="40% - Accent6 5 2 2_EBT" xfId="38410" xr:uid="{0159D550-224E-433E-AC0F-34BAC8E18DC8}"/>
    <cellStyle name="40% - Accent6 5 2 3" xfId="2079" xr:uid="{00000000-0005-0000-0000-0000270B0000}"/>
    <cellStyle name="40% - Accent6 5 2 3 2" xfId="2080" xr:uid="{00000000-0005-0000-0000-0000280B0000}"/>
    <cellStyle name="40% - Accent6 5 2 3 2 2" xfId="20411" xr:uid="{00000000-0005-0000-0000-0000290B0000}"/>
    <cellStyle name="40% - Accent6 5 2 3 2 2 2" xfId="32400" xr:uid="{D6A71369-9BF3-40C9-9A76-A022ADD65FC4}"/>
    <cellStyle name="40% - Accent6 5 2 3 2 3" xfId="26400" xr:uid="{78A61C3C-FCFB-4670-9DDD-D1885CCC0D63}"/>
    <cellStyle name="40% - Accent6 5 2 3 2_EBT" xfId="38415" xr:uid="{2D03C04C-4C52-4ECC-82A7-BC6B5345E49E}"/>
    <cellStyle name="40% - Accent6 5 2 3 3" xfId="20410" xr:uid="{00000000-0005-0000-0000-00002A0B0000}"/>
    <cellStyle name="40% - Accent6 5 2 3 3 2" xfId="32399" xr:uid="{198D02D2-9941-4664-A53E-AADF109BE717}"/>
    <cellStyle name="40% - Accent6 5 2 3 4" xfId="26399" xr:uid="{1091EED4-D010-4A96-8A75-6D5EAEFED136}"/>
    <cellStyle name="40% - Accent6 5 2 3_EBT" xfId="38414" xr:uid="{5C8FA628-AC67-4ADE-9494-5B3630861BF6}"/>
    <cellStyle name="40% - Accent6 5 2 4" xfId="2081" xr:uid="{00000000-0005-0000-0000-00002B0B0000}"/>
    <cellStyle name="40% - Accent6 5 2 4 2" xfId="20412" xr:uid="{00000000-0005-0000-0000-00002C0B0000}"/>
    <cellStyle name="40% - Accent6 5 2 4 2 2" xfId="32401" xr:uid="{F8F0D1C8-93A4-4791-A3C9-28E7995618D8}"/>
    <cellStyle name="40% - Accent6 5 2 4 3" xfId="26401" xr:uid="{3F0E8C1D-76E9-4347-994A-348035A611A9}"/>
    <cellStyle name="40% - Accent6 5 2 4_EBT" xfId="38416" xr:uid="{02D9AEED-A62D-4903-B6A2-3D8E0325BA80}"/>
    <cellStyle name="40% - Accent6 5 2 5" xfId="2082" xr:uid="{00000000-0005-0000-0000-00002D0B0000}"/>
    <cellStyle name="40% - Accent6 5 2 6" xfId="20405" xr:uid="{00000000-0005-0000-0000-00002E0B0000}"/>
    <cellStyle name="40% - Accent6 5 2 6 2" xfId="32394" xr:uid="{D251965F-7A43-49D2-8A27-F54DE8139ED1}"/>
    <cellStyle name="40% - Accent6 5 2 7" xfId="26394" xr:uid="{F2F95D96-53FD-491F-9451-3FD850CF47E6}"/>
    <cellStyle name="40% - Accent6 5 2_EBT" xfId="38409" xr:uid="{72F48DA3-B0DB-41A5-B6BF-57B4003D536E}"/>
    <cellStyle name="40% - Accent6 5 3" xfId="2083" xr:uid="{00000000-0005-0000-0000-00002F0B0000}"/>
    <cellStyle name="40% - Accent6 5 3 2" xfId="2084" xr:uid="{00000000-0005-0000-0000-0000300B0000}"/>
    <cellStyle name="40% - Accent6 5 3 3" xfId="20413" xr:uid="{00000000-0005-0000-0000-0000310B0000}"/>
    <cellStyle name="40% - Accent6 5 3 3 2" xfId="32402" xr:uid="{B91E1848-6F81-4FFE-BC5F-BC75D1590DC7}"/>
    <cellStyle name="40% - Accent6 5 3 4" xfId="26402" xr:uid="{164E6DD2-DB11-4312-AF1A-953C79528708}"/>
    <cellStyle name="40% - Accent6 5 3_EBT" xfId="38417" xr:uid="{33AFB65B-4F1B-40E9-BAA0-8AB6A2CEB5A2}"/>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5" xr:uid="{00000000-0005-0000-0000-0000370B0000}"/>
    <cellStyle name="40% - Accent6 6 2 2 2 2" xfId="32404" xr:uid="{EC4E3A68-6ED4-4822-85CF-C484C7504241}"/>
    <cellStyle name="40% - Accent6 6 2 2 3" xfId="26404" xr:uid="{90449EF0-8237-471C-AEF1-6E5EB05FAD23}"/>
    <cellStyle name="40% - Accent6 6 2 2_EBT" xfId="38419" xr:uid="{9E9A32AE-9457-4A7A-ACC0-3D2E9DCE8E3C}"/>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8" xr:uid="{00000000-0005-0000-0000-00003D0B0000}"/>
    <cellStyle name="40% - Accent6 6 3 2 2 2 2" xfId="32407" xr:uid="{84214ACD-C5DA-47F3-8843-366A634433BF}"/>
    <cellStyle name="40% - Accent6 6 3 2 2 3" xfId="26407" xr:uid="{66D8D53D-7DBE-44C8-A612-11975B7079F5}"/>
    <cellStyle name="40% - Accent6 6 3 2 2_EBT" xfId="38422" xr:uid="{104A3223-F669-42F7-BFBF-6B0C1CA516A7}"/>
    <cellStyle name="40% - Accent6 6 3 2 3" xfId="20417" xr:uid="{00000000-0005-0000-0000-00003E0B0000}"/>
    <cellStyle name="40% - Accent6 6 3 2 3 2" xfId="32406" xr:uid="{04B9AD48-464B-4AA4-A733-CDB91EF956D5}"/>
    <cellStyle name="40% - Accent6 6 3 2 4" xfId="26406" xr:uid="{23694418-DFFA-4681-9466-C098D9978FFB}"/>
    <cellStyle name="40% - Accent6 6 3 2_EBT" xfId="38421" xr:uid="{A8AA7412-FA1C-4600-B412-97BCAD502546}"/>
    <cellStyle name="40% - Accent6 6 3 3" xfId="2095" xr:uid="{00000000-0005-0000-0000-00003F0B0000}"/>
    <cellStyle name="40% - Accent6 6 3 3 2" xfId="20419" xr:uid="{00000000-0005-0000-0000-0000400B0000}"/>
    <cellStyle name="40% - Accent6 6 3 3 2 2" xfId="32408" xr:uid="{66365914-8C97-4227-A2CF-D5B0E8ECC478}"/>
    <cellStyle name="40% - Accent6 6 3 3 3" xfId="26408" xr:uid="{0EC52DED-4925-4018-909A-17EDEFBCE79A}"/>
    <cellStyle name="40% - Accent6 6 3 3_EBT" xfId="38423" xr:uid="{D16C6B80-0DA0-4F5E-9669-52EEAAC65C34}"/>
    <cellStyle name="40% - Accent6 6 3 4" xfId="2096" xr:uid="{00000000-0005-0000-0000-0000410B0000}"/>
    <cellStyle name="40% - Accent6 6 3 5" xfId="20416" xr:uid="{00000000-0005-0000-0000-0000420B0000}"/>
    <cellStyle name="40% - Accent6 6 3 5 2" xfId="32405" xr:uid="{9A31AD0B-7088-44CA-8D36-A435DB268F04}"/>
    <cellStyle name="40% - Accent6 6 3 6" xfId="26405" xr:uid="{FC5E8F57-727E-4966-A964-82545CA37BB4}"/>
    <cellStyle name="40% - Accent6 6 3_EBT" xfId="38420" xr:uid="{FE56C0CD-5694-4CE0-9837-98F2966BF535}"/>
    <cellStyle name="40% - Accent6 6 4" xfId="2097" xr:uid="{00000000-0005-0000-0000-0000430B0000}"/>
    <cellStyle name="40% - Accent6 6 4 2" xfId="2098" xr:uid="{00000000-0005-0000-0000-0000440B0000}"/>
    <cellStyle name="40% - Accent6 6 4 2 2" xfId="20421" xr:uid="{00000000-0005-0000-0000-0000450B0000}"/>
    <cellStyle name="40% - Accent6 6 4 2 2 2" xfId="32410" xr:uid="{CCAF5DC3-4705-4C15-9A7A-A1D08A42B1C2}"/>
    <cellStyle name="40% - Accent6 6 4 2 3" xfId="26410" xr:uid="{7F2A7D99-2DAB-4D35-8B45-6C8E9FF28BE0}"/>
    <cellStyle name="40% - Accent6 6 4 2_EBT" xfId="38425" xr:uid="{512EA330-0522-42A6-AE02-408BA2A3E6E0}"/>
    <cellStyle name="40% - Accent6 6 4 3" xfId="20420" xr:uid="{00000000-0005-0000-0000-0000460B0000}"/>
    <cellStyle name="40% - Accent6 6 4 3 2" xfId="32409" xr:uid="{EE5A8C1A-D36B-45A0-B900-6D69FF561154}"/>
    <cellStyle name="40% - Accent6 6 4 4" xfId="26409" xr:uid="{70875488-99C5-46CC-AF05-6E1C8001E897}"/>
    <cellStyle name="40% - Accent6 6 4_EBT" xfId="38424" xr:uid="{18881144-4440-4340-AAF6-E44A8F2C210A}"/>
    <cellStyle name="40% - Accent6 6 5" xfId="2099" xr:uid="{00000000-0005-0000-0000-0000470B0000}"/>
    <cellStyle name="40% - Accent6 6 5 2" xfId="20422" xr:uid="{00000000-0005-0000-0000-0000480B0000}"/>
    <cellStyle name="40% - Accent6 6 5 2 2" xfId="32411" xr:uid="{86E13550-B640-4990-B356-0C27AE27A750}"/>
    <cellStyle name="40% - Accent6 6 5 3" xfId="26411" xr:uid="{93EE4AF3-C6A1-4A0A-BDCA-8B643661BC01}"/>
    <cellStyle name="40% - Accent6 6 5_EBT" xfId="38426" xr:uid="{4B23DB8D-C146-4263-9091-DFB7B2994A57}"/>
    <cellStyle name="40% - Accent6 6 6" xfId="2100" xr:uid="{00000000-0005-0000-0000-0000490B0000}"/>
    <cellStyle name="40% - Accent6 6 7" xfId="20414" xr:uid="{00000000-0005-0000-0000-00004A0B0000}"/>
    <cellStyle name="40% - Accent6 6 7 2" xfId="32403" xr:uid="{9757DDC2-8808-4B0B-BF25-936A7F4CA2FE}"/>
    <cellStyle name="40% - Accent6 6 8" xfId="26403" xr:uid="{9943A62C-1839-4E0D-80E0-57BD51E58818}"/>
    <cellStyle name="40% - Accent6 6_EBT" xfId="38418" xr:uid="{DFF897D0-8A44-4CFA-9027-68F57A6B349C}"/>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6" xr:uid="{00000000-0005-0000-0000-00004F0B0000}"/>
    <cellStyle name="40% - Accent6 7 2 2 2 2 2" xfId="32415" xr:uid="{5B280A2B-AD7C-4C59-A484-AA9C6C52AEE0}"/>
    <cellStyle name="40% - Accent6 7 2 2 2 3" xfId="26415" xr:uid="{A0DBDB81-D9C0-4AB3-A8FC-AA275D1145FE}"/>
    <cellStyle name="40% - Accent6 7 2 2 2_EBT" xfId="38430" xr:uid="{40271CC5-8B6D-4860-981F-A2A62E3381C0}"/>
    <cellStyle name="40% - Accent6 7 2 2 3" xfId="20425" xr:uid="{00000000-0005-0000-0000-0000500B0000}"/>
    <cellStyle name="40% - Accent6 7 2 2 3 2" xfId="32414" xr:uid="{44EA6ED3-498B-4E32-8ECB-B98E5DC7AF41}"/>
    <cellStyle name="40% - Accent6 7 2 2 4" xfId="26414" xr:uid="{606CCD21-FBC2-4AB8-82F3-EF2CE4D6BE4D}"/>
    <cellStyle name="40% - Accent6 7 2 2_EBT" xfId="38429" xr:uid="{576A1D1A-E800-4618-A6C2-5111A62AC71C}"/>
    <cellStyle name="40% - Accent6 7 2 3" xfId="2105" xr:uid="{00000000-0005-0000-0000-0000510B0000}"/>
    <cellStyle name="40% - Accent6 7 2 3 2" xfId="20427" xr:uid="{00000000-0005-0000-0000-0000520B0000}"/>
    <cellStyle name="40% - Accent6 7 2 3 2 2" xfId="32416" xr:uid="{52964229-4A4C-4C87-A2CF-6AE3EC140E32}"/>
    <cellStyle name="40% - Accent6 7 2 3 3" xfId="26416" xr:uid="{981E4D99-C07B-48D4-B816-FCAA71128836}"/>
    <cellStyle name="40% - Accent6 7 2 3_EBT" xfId="38431" xr:uid="{3E81B5AD-8182-40B0-9B0F-FBDDD770BD40}"/>
    <cellStyle name="40% - Accent6 7 2 4" xfId="20424" xr:uid="{00000000-0005-0000-0000-0000530B0000}"/>
    <cellStyle name="40% - Accent6 7 2 4 2" xfId="32413" xr:uid="{B8503035-AE3A-485D-AED5-4252DDF046A1}"/>
    <cellStyle name="40% - Accent6 7 2 5" xfId="26413" xr:uid="{3FBEB6E2-57CE-41CA-8894-C134B1D89743}"/>
    <cellStyle name="40% - Accent6 7 2_EBT" xfId="38428" xr:uid="{676E7B5E-8CDC-49C0-9349-382DEA29E513}"/>
    <cellStyle name="40% - Accent6 7 3" xfId="2106" xr:uid="{00000000-0005-0000-0000-0000540B0000}"/>
    <cellStyle name="40% - Accent6 7 3 2" xfId="2107" xr:uid="{00000000-0005-0000-0000-0000550B0000}"/>
    <cellStyle name="40% - Accent6 7 3 2 2" xfId="20429" xr:uid="{00000000-0005-0000-0000-0000560B0000}"/>
    <cellStyle name="40% - Accent6 7 3 2 2 2" xfId="32418" xr:uid="{6860ED31-9D87-4826-953B-E86FAAC46865}"/>
    <cellStyle name="40% - Accent6 7 3 2 3" xfId="26418" xr:uid="{A7C85E7A-6C14-4BC8-80A2-73869274E0B6}"/>
    <cellStyle name="40% - Accent6 7 3 2_EBT" xfId="38433" xr:uid="{9E9C65EC-5B98-4DC0-B461-F970349A9DBE}"/>
    <cellStyle name="40% - Accent6 7 3 3" xfId="20428" xr:uid="{00000000-0005-0000-0000-0000570B0000}"/>
    <cellStyle name="40% - Accent6 7 3 3 2" xfId="32417" xr:uid="{0A9212B3-70F1-4D8E-8E0D-8330C9AB00A7}"/>
    <cellStyle name="40% - Accent6 7 3 4" xfId="26417" xr:uid="{BA6533D6-1DC3-4DE7-9DBF-F8A146827855}"/>
    <cellStyle name="40% - Accent6 7 3_EBT" xfId="38432" xr:uid="{E6701F28-4507-4FF9-AB2B-DAEAC0A823FC}"/>
    <cellStyle name="40% - Accent6 7 4" xfId="2108" xr:uid="{00000000-0005-0000-0000-0000580B0000}"/>
    <cellStyle name="40% - Accent6 7 4 2" xfId="20430" xr:uid="{00000000-0005-0000-0000-0000590B0000}"/>
    <cellStyle name="40% - Accent6 7 4 2 2" xfId="32419" xr:uid="{A777BE81-BE04-43D5-B883-F3A22B34FEB2}"/>
    <cellStyle name="40% - Accent6 7 4 3" xfId="26419" xr:uid="{7A73A60F-5FF2-487C-B5E5-1ED44E09F3CD}"/>
    <cellStyle name="40% - Accent6 7 4_EBT" xfId="38434" xr:uid="{7B804174-5CD4-433B-BE7D-CE9BB9DA2C88}"/>
    <cellStyle name="40% - Accent6 7 5" xfId="2109" xr:uid="{00000000-0005-0000-0000-00005A0B0000}"/>
    <cellStyle name="40% - Accent6 7 6" xfId="20423" xr:uid="{00000000-0005-0000-0000-00005B0B0000}"/>
    <cellStyle name="40% - Accent6 7 6 2" xfId="32412" xr:uid="{0CF0ECEC-23D0-41C4-8913-C3AA4AD88ECB}"/>
    <cellStyle name="40% - Accent6 7 7" xfId="26412" xr:uid="{D87FC55B-4F44-466F-B509-2FA218B717F5}"/>
    <cellStyle name="40% - Accent6 7_EBT" xfId="38427" xr:uid="{8D652876-A999-4C81-8C9F-A86F793297AF}"/>
    <cellStyle name="40% - Accent6 8" xfId="2110" xr:uid="{00000000-0005-0000-0000-00005C0B0000}"/>
    <cellStyle name="40% - Accent6 8 2" xfId="2111" xr:uid="{00000000-0005-0000-0000-00005D0B0000}"/>
    <cellStyle name="40% - Accent6 8 3" xfId="2112" xr:uid="{00000000-0005-0000-0000-00005E0B0000}"/>
    <cellStyle name="40% - Accent6 8 3 2" xfId="20431" xr:uid="{00000000-0005-0000-0000-00005F0B0000}"/>
    <cellStyle name="40% - Accent6 8 3 2 2" xfId="32420" xr:uid="{27088635-A731-47FC-9744-B083E09B79AE}"/>
    <cellStyle name="40% - Accent6 8 3 3" xfId="26420" xr:uid="{7D2E4DFF-5132-4A6D-A859-13CB9AC9C7BE}"/>
    <cellStyle name="40% - Accent6 8 3_EBT" xfId="38436" xr:uid="{68E817A3-41B8-49BE-986F-B2119B912FD6}"/>
    <cellStyle name="40% - Accent6 8 4" xfId="2113" xr:uid="{00000000-0005-0000-0000-0000600B0000}"/>
    <cellStyle name="40% - Accent6 8_EBT" xfId="38435" xr:uid="{FA57B005-76A4-4800-AF7D-292F29E8625D}"/>
    <cellStyle name="40% - Accent6 9" xfId="2114" xr:uid="{00000000-0005-0000-0000-0000610B0000}"/>
    <cellStyle name="40% - Accent6 9 2" xfId="2115" xr:uid="{00000000-0005-0000-0000-0000620B0000}"/>
    <cellStyle name="40% - Accent6 9 2 2" xfId="20432" xr:uid="{00000000-0005-0000-0000-0000630B0000}"/>
    <cellStyle name="40% - Accent6 9 2 2 2" xfId="32421" xr:uid="{C923BBC9-4EE2-44CA-BDDB-82BEA9BCD877}"/>
    <cellStyle name="40% - Accent6 9 2 3" xfId="26421" xr:uid="{139613C0-74E7-4D9E-9CC5-BBA832149273}"/>
    <cellStyle name="40% - Accent6 9 2_EBT" xfId="38438" xr:uid="{C3019711-45D3-4A9A-9EEA-67EFC98DC61B}"/>
    <cellStyle name="40% - Accent6 9 3" xfId="2116" xr:uid="{00000000-0005-0000-0000-0000640B0000}"/>
    <cellStyle name="40% - Accent6 9_EBT" xfId="38437" xr:uid="{37A11F58-C218-4495-BCD6-5305EBD3FED2}"/>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2_EBT" xfId="38439" xr:uid="{1EDB979D-7DF4-42C4-A645-47873AEB7EF4}"/>
    <cellStyle name="60% - Accent1 2 3" xfId="2125" xr:uid="{00000000-0005-0000-0000-00006D0B0000}"/>
    <cellStyle name="60% - Accent1 2 3 2" xfId="2126" xr:uid="{00000000-0005-0000-0000-00006E0B0000}"/>
    <cellStyle name="60% - Accent1 2 3_EBT" xfId="38440" xr:uid="{8354198C-6449-4FBA-8C71-23FA9A0CC90E}"/>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2_EBT" xfId="38441" xr:uid="{43E85059-84FC-4D1D-93AB-9F9A1DBE036B}"/>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5_EBT" xfId="38442" xr:uid="{92C333D0-9488-447F-88D4-C3854634A338}"/>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2_EBT" xfId="38443" xr:uid="{F3B78A8E-C7EE-4ACB-9F4D-28568EFD15D1}"/>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3 2_EBT" xfId="38444" xr:uid="{90C05D8C-3C59-4B74-845D-B9AAFC543047}"/>
    <cellStyle name="60% - Accent2 4" xfId="2159" xr:uid="{00000000-0005-0000-0000-00008F0B0000}"/>
    <cellStyle name="60% - Accent2 4 2" xfId="2160" xr:uid="{00000000-0005-0000-0000-0000900B0000}"/>
    <cellStyle name="60% - Accent2 4 2 2" xfId="2161" xr:uid="{00000000-0005-0000-0000-0000910B0000}"/>
    <cellStyle name="60% - Accent2 4_EBT" xfId="38445" xr:uid="{A8FBEB7C-A508-482D-8E09-9273696E283A}"/>
    <cellStyle name="60% - Accent2 5" xfId="2162" xr:uid="{00000000-0005-0000-0000-0000920B0000}"/>
    <cellStyle name="60% - Accent2 5 2" xfId="2163" xr:uid="{00000000-0005-0000-0000-0000930B0000}"/>
    <cellStyle name="60% - Accent2 5_EBT" xfId="38446" xr:uid="{3D7DA6D6-C392-446F-8B42-C8CB3709469B}"/>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2_EBT" xfId="38447" xr:uid="{3A548BF7-22E8-4EA9-8329-D62499E3B0F6}"/>
    <cellStyle name="60% - Accent3 2 3" xfId="2174" xr:uid="{00000000-0005-0000-0000-00009E0B0000}"/>
    <cellStyle name="60% - Accent3 2 3 2" xfId="2175" xr:uid="{00000000-0005-0000-0000-00009F0B0000}"/>
    <cellStyle name="60% - Accent3 2 3_EBT" xfId="38448" xr:uid="{0AE63740-2405-4629-ACC4-DE4EF61CB9D6}"/>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2_EBT" xfId="38449" xr:uid="{608CDEAC-A0E2-4474-A86A-CFDA10EB8482}"/>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5_EBT" xfId="38450" xr:uid="{ED2094D6-F841-4D6A-9F8C-7502CB504A4D}"/>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2_EBT" xfId="38451" xr:uid="{F1D68C9A-E742-4680-A110-37708C160568}"/>
    <cellStyle name="60% - Accent4 2 3" xfId="2201" xr:uid="{00000000-0005-0000-0000-0000B90B0000}"/>
    <cellStyle name="60% - Accent4 2 3 2" xfId="2202" xr:uid="{00000000-0005-0000-0000-0000BA0B0000}"/>
    <cellStyle name="60% - Accent4 2 3_EBT" xfId="38452" xr:uid="{F2094760-515E-4B9B-BCB6-BD47919A28BF}"/>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2_EBT" xfId="38453" xr:uid="{D68AA197-E6B5-4224-97F4-29D82BE70B0C}"/>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5_EBT" xfId="38454" xr:uid="{84A1131B-F9E2-40A6-A19D-D8C36C789445}"/>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2_EBT" xfId="38455" xr:uid="{3407FF2B-DC91-409B-A921-3A28A4B886FE}"/>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3 2_EBT" xfId="38456" xr:uid="{B7F7BE46-3D73-4490-A962-37F31A11E04F}"/>
    <cellStyle name="60% - Accent5 4" xfId="2235" xr:uid="{00000000-0005-0000-0000-0000DB0B0000}"/>
    <cellStyle name="60% - Accent5 4 2" xfId="2236" xr:uid="{00000000-0005-0000-0000-0000DC0B0000}"/>
    <cellStyle name="60% - Accent5 4 2 2" xfId="2237" xr:uid="{00000000-0005-0000-0000-0000DD0B0000}"/>
    <cellStyle name="60% - Accent5 4_EBT" xfId="38457" xr:uid="{F8F1804A-B89E-4F86-ADA8-862D4168EFC6}"/>
    <cellStyle name="60% - Accent5 5" xfId="2238" xr:uid="{00000000-0005-0000-0000-0000DE0B0000}"/>
    <cellStyle name="60% - Accent5 5 2" xfId="2239" xr:uid="{00000000-0005-0000-0000-0000DF0B0000}"/>
    <cellStyle name="60% - Accent5 5_EBT" xfId="38458" xr:uid="{AB8D1C35-CC27-4D48-AB2A-5861CE1E4302}"/>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2_EBT" xfId="38459" xr:uid="{68BF363E-DBE3-42A5-AAC8-A03346F38723}"/>
    <cellStyle name="60% - Accent6 2 3" xfId="2250" xr:uid="{00000000-0005-0000-0000-0000EA0B0000}"/>
    <cellStyle name="60% - Accent6 2 3 2" xfId="2251" xr:uid="{00000000-0005-0000-0000-0000EB0B0000}"/>
    <cellStyle name="60% - Accent6 2 3_EBT" xfId="38460" xr:uid="{EEDAEC56-7CF8-403A-8053-9B4DDAF1B1E4}"/>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2_EBT" xfId="38461" xr:uid="{E7464137-E8A9-40EF-9802-95CC63FEDE0F}"/>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5_EBT" xfId="38462" xr:uid="{F37872E3-9916-47D9-A7CC-04401E4DC2A9}"/>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 2" xfId="26422" xr:uid="{BFA2AD8D-F3D1-47B9-BA8A-988DEC8FBE95}"/>
    <cellStyle name="A_green_EBT" xfId="38463" xr:uid="{D16EEC66-C1F5-4089-9F81-AC03D74D5ADC}"/>
    <cellStyle name="A_green_EBT_1" xfId="45913" xr:uid="{6CFF1C6B-63EE-4397-9135-BB871906A5D9}"/>
    <cellStyle name="A_green_EBT_2" xfId="45914" xr:uid="{813A0A19-A413-4CB7-B721-7C0D728C19F3}"/>
    <cellStyle name="A_green_NCSC1003" xfId="2273" xr:uid="{00000000-0005-0000-0000-0000010C0000}"/>
    <cellStyle name="A_green_NCSC1003 2" xfId="26423" xr:uid="{C9294566-5F93-48E8-BECD-443D7DD63FB2}"/>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2_EBT" xfId="38464" xr:uid="{9AB89FD2-4DC0-497B-9A57-340259AB1F7B}"/>
    <cellStyle name="Accent1 2 3" xfId="2287" xr:uid="{00000000-0005-0000-0000-00000F0C0000}"/>
    <cellStyle name="Accent1 2 3 2" xfId="2288" xr:uid="{00000000-0005-0000-0000-0000100C0000}"/>
    <cellStyle name="Accent1 2 3_EBT" xfId="38465" xr:uid="{425E63B4-D880-4E19-88F4-A69E830A875B}"/>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3_EBT" xfId="38466" xr:uid="{B17FD59C-383E-473D-9E1A-8A03CAE10B16}"/>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2_EBT" xfId="38467" xr:uid="{BC3A43F8-AE58-4D06-98B7-561AC4AFEE2C}"/>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5_EBT" xfId="38468" xr:uid="{B03313D6-784C-4BEC-AFD6-41EBDA1E1905}"/>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2_EBT" xfId="38469" xr:uid="{CEF04308-B017-4B12-85E6-CE5F310F88EE}"/>
    <cellStyle name="Accent2 2 3" xfId="2322" xr:uid="{00000000-0005-0000-0000-0000320C0000}"/>
    <cellStyle name="Accent2 2 3 2" xfId="2323" xr:uid="{00000000-0005-0000-0000-0000330C0000}"/>
    <cellStyle name="Accent2 2 3_EBT" xfId="38470" xr:uid="{646F5971-FFDA-428A-8021-B4C4524CD8B3}"/>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2_EBT" xfId="38471" xr:uid="{7AE7926E-94B7-43DE-8BC5-E338AC867C3C}"/>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4_EBT" xfId="38472" xr:uid="{9E133CAF-91C6-4E9C-A669-97684710117D}"/>
    <cellStyle name="Accent2 5" xfId="2334" xr:uid="{00000000-0005-0000-0000-00003E0C0000}"/>
    <cellStyle name="Accent2 5 2" xfId="2335" xr:uid="{00000000-0005-0000-0000-00003F0C0000}"/>
    <cellStyle name="Accent2 5_EBT" xfId="38473" xr:uid="{D838CBE8-D38B-4D02-B2DF-DD6DB0BEBD91}"/>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2_EBT" xfId="38474" xr:uid="{2BC48051-A48C-4124-9B42-DFF040DD623E}"/>
    <cellStyle name="Accent3 2 3" xfId="2353" xr:uid="{00000000-0005-0000-0000-0000510C0000}"/>
    <cellStyle name="Accent3 2 3 2" xfId="2354" xr:uid="{00000000-0005-0000-0000-0000520C0000}"/>
    <cellStyle name="Accent3 2 3_EBT" xfId="38475" xr:uid="{4B238B2D-8C0D-4E9E-9764-45FA6C075B7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2_EBT" xfId="38476" xr:uid="{434BC622-D665-4B13-986F-A45FC165FC5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4_EBT" xfId="38477" xr:uid="{6FD65967-7555-4760-A347-1EDAD2B92A16}"/>
    <cellStyle name="Accent3 5" xfId="2365" xr:uid="{00000000-0005-0000-0000-00005D0C0000}"/>
    <cellStyle name="Accent3 5 2" xfId="2366" xr:uid="{00000000-0005-0000-0000-00005E0C0000}"/>
    <cellStyle name="Accent3 5_EBT" xfId="38478" xr:uid="{04019203-98BF-4089-880A-6A6311CFF115}"/>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2_EBT" xfId="38479" xr:uid="{142E2649-3AB7-4898-A969-B4D67897FC39}"/>
    <cellStyle name="Accent4 2 3" xfId="2384" xr:uid="{00000000-0005-0000-0000-0000700C0000}"/>
    <cellStyle name="Accent4 2 3 2" xfId="2385" xr:uid="{00000000-0005-0000-0000-0000710C0000}"/>
    <cellStyle name="Accent4 2 3_EBT" xfId="38480" xr:uid="{9385FDC0-3EDA-4E85-B64D-E618169A55EE}"/>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3_EBT" xfId="38481" xr:uid="{A67320F0-1021-4967-8F15-8FE3C54CE9F6}"/>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2_EBT" xfId="38482" xr:uid="{E81FC8BD-5796-48E5-B7EE-982A63A40A34}"/>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5_EBT" xfId="38483" xr:uid="{0CD443C2-FC25-45F6-9A61-50C24DF25854}"/>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2_EBT" xfId="38484" xr:uid="{54C5D3A8-CCE2-4D7B-89F0-115C377DBC1B}"/>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3 2_EBT" xfId="38485" xr:uid="{A25FFA8A-BC80-438A-A3C1-73BA7CD8F321}"/>
    <cellStyle name="Accent5 4" xfId="2426" xr:uid="{00000000-0005-0000-0000-00009A0C0000}"/>
    <cellStyle name="Accent5 4 2" xfId="2427" xr:uid="{00000000-0005-0000-0000-00009B0C0000}"/>
    <cellStyle name="Accent5 4 2 2" xfId="2428" xr:uid="{00000000-0005-0000-0000-00009C0C0000}"/>
    <cellStyle name="Accent5 4_EBT" xfId="38486" xr:uid="{48630B01-5B27-4C2F-921D-924B6D16DC64}"/>
    <cellStyle name="Accent5 5" xfId="2429" xr:uid="{00000000-0005-0000-0000-00009D0C0000}"/>
    <cellStyle name="Accent5 5 2" xfId="2430" xr:uid="{00000000-0005-0000-0000-00009E0C0000}"/>
    <cellStyle name="Accent5 5_EBT" xfId="38487" xr:uid="{CB0382C0-B4B7-4EA2-8A53-1D16DF69340D}"/>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2_EBT" xfId="38488" xr:uid="{01774BAF-7FD0-4040-A6FE-BD4B72ADB6B8}"/>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3 2_EBT" xfId="38489" xr:uid="{E7CF562C-9F23-47D1-9CC2-D189CD00F2B7}"/>
    <cellStyle name="Accent6 4" xfId="2455" xr:uid="{00000000-0005-0000-0000-0000B70C0000}"/>
    <cellStyle name="Accent6 4 2" xfId="2456" xr:uid="{00000000-0005-0000-0000-0000B80C0000}"/>
    <cellStyle name="Accent6 4 2 2" xfId="2457" xr:uid="{00000000-0005-0000-0000-0000B90C0000}"/>
    <cellStyle name="Accent6 4_EBT" xfId="38490" xr:uid="{A0F0A7BC-719E-4764-B6EE-58A8146278E0}"/>
    <cellStyle name="Accent6 5" xfId="2458" xr:uid="{00000000-0005-0000-0000-0000BA0C0000}"/>
    <cellStyle name="Accent6 5 2" xfId="2459" xr:uid="{00000000-0005-0000-0000-0000BB0C0000}"/>
    <cellStyle name="Accent6 5_EBT" xfId="38491" xr:uid="{37194C40-0DF4-4AA2-9B89-A8CA51C73181}"/>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ROst 2" xfId="26424" xr:uid="{5EF299DD-A894-414F-B1E3-9037FF468AFF}"/>
    <cellStyle name="aceryesterdayig" xfId="2466" xr:uid="{00000000-0005-0000-0000-0000C20C0000}"/>
    <cellStyle name="aceryesterdayig 2" xfId="26425" xr:uid="{767334BE-FCD6-4690-98D6-98FF480DDA35}"/>
    <cellStyle name="aceryesterdayLastr," xfId="2467" xr:uid="{00000000-0005-0000-0000-0000C30C0000}"/>
    <cellStyle name="aceryesterdayLastr, 2" xfId="26426" xr:uid="{A96D5C3D-79C1-47FC-AEE9-2EC65ABD1123}"/>
    <cellStyle name="acetomorrowROLa" xfId="2468" xr:uid="{00000000-0005-0000-0000-0000C40C0000}"/>
    <cellStyle name="acetomorrowROLa 2" xfId="26427" xr:uid="{5A10ED18-2EA9-4A12-B690-A467A845C3F8}"/>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2_EBT" xfId="38492" xr:uid="{BCF78E1C-0A5D-4009-9F32-F7D8F10CBF20}"/>
    <cellStyle name="Bad 2 3" xfId="2495" xr:uid="{00000000-0005-0000-0000-0000DF0C0000}"/>
    <cellStyle name="Bad 2 3 2" xfId="2496" xr:uid="{00000000-0005-0000-0000-0000E00C0000}"/>
    <cellStyle name="Bad 2 3_EBT" xfId="38493" xr:uid="{2A4CC366-BCB4-4637-9A1D-41857B5817D8}"/>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3 2_EBT" xfId="38494" xr:uid="{B8092180-2731-4125-81CF-7670E089874A}"/>
    <cellStyle name="Bad 4" xfId="2503" xr:uid="{00000000-0005-0000-0000-0000E70C0000}"/>
    <cellStyle name="Bad 4 2" xfId="2504" xr:uid="{00000000-0005-0000-0000-0000E80C0000}"/>
    <cellStyle name="Bad 4 2 2" xfId="2505" xr:uid="{00000000-0005-0000-0000-0000E90C0000}"/>
    <cellStyle name="Bad 4_EBT" xfId="38495" xr:uid="{03EC34CA-E49A-4327-8B1F-D69C38474FFC}"/>
    <cellStyle name="Bad 5" xfId="2506" xr:uid="{00000000-0005-0000-0000-0000EA0C0000}"/>
    <cellStyle name="Bad 5 2" xfId="2507" xr:uid="{00000000-0005-0000-0000-0000EB0C0000}"/>
    <cellStyle name="Bad 5_EBT" xfId="38496" xr:uid="{127D257D-BAC3-4B31-A7E6-254219A3EC44}"/>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2 3 2" xfId="26429" xr:uid="{72165EA3-0F5C-4EDA-95DC-32EA8CE0F824}"/>
    <cellStyle name="Calculation 2 2_EBT" xfId="38498" xr:uid="{88608E3B-E262-4C00-A2E0-08B234DEF039}"/>
    <cellStyle name="Calculation 2 3" xfId="2537" xr:uid="{00000000-0005-0000-0000-0000090D0000}"/>
    <cellStyle name="Calculation 2 3 2" xfId="2538" xr:uid="{00000000-0005-0000-0000-00000A0D0000}"/>
    <cellStyle name="Calculation 2 3_EBT" xfId="38499" xr:uid="{565C00E3-B683-48EB-BB14-9983F7930FA7}"/>
    <cellStyle name="Calculation 2 4" xfId="2539" xr:uid="{00000000-0005-0000-0000-00000B0D0000}"/>
    <cellStyle name="Calculation 2 5" xfId="2540" xr:uid="{00000000-0005-0000-0000-00000C0D0000}"/>
    <cellStyle name="Calculation 2 5 2" xfId="26430" xr:uid="{13123FE8-3CD8-460E-B561-E0BBF5A0F944}"/>
    <cellStyle name="Calculation 2 6" xfId="2541" xr:uid="{00000000-0005-0000-0000-00000D0D0000}"/>
    <cellStyle name="Calculation 2 6 2" xfId="26431" xr:uid="{45A60A8F-0591-4A95-9ED0-F04B433F07F8}"/>
    <cellStyle name="Calculation 2 7" xfId="26428" xr:uid="{5F0DFF82-B28C-4C46-865E-62DB8900D45E}"/>
    <cellStyle name="Calculation 2_EBT" xfId="38497" xr:uid="{9F063B3A-1F37-4AAA-974C-8129B992C435}"/>
    <cellStyle name="Calculation 3" xfId="2542" xr:uid="{00000000-0005-0000-0000-00000E0D0000}"/>
    <cellStyle name="Calculation 3 2" xfId="2543" xr:uid="{00000000-0005-0000-0000-00000F0D0000}"/>
    <cellStyle name="Calculation 3 2 2" xfId="2544" xr:uid="{00000000-0005-0000-0000-0000100D0000}"/>
    <cellStyle name="Calculation 3 2 2 2" xfId="26434" xr:uid="{77620184-A9B7-401D-96DA-66FC63928CC4}"/>
    <cellStyle name="Calculation 3 2 3" xfId="26433" xr:uid="{322322DE-084D-45BA-830A-9EA42BA8120B}"/>
    <cellStyle name="Calculation 3 2_EBT" xfId="38501" xr:uid="{BED8E46F-1C09-4184-B329-9DE6E3367481}"/>
    <cellStyle name="Calculation 3 3" xfId="2545" xr:uid="{00000000-0005-0000-0000-0000110D0000}"/>
    <cellStyle name="Calculation 3 4" xfId="2546" xr:uid="{00000000-0005-0000-0000-0000120D0000}"/>
    <cellStyle name="Calculation 3 4 2" xfId="26435" xr:uid="{217CDBAD-5CF6-4A9C-915A-9CBC24C26ADB}"/>
    <cellStyle name="Calculation 3 5" xfId="26432" xr:uid="{8E4D3381-D270-4AE2-9288-539B43101B8C}"/>
    <cellStyle name="Calculation 3_EBT" xfId="38500" xr:uid="{7B962631-350A-4B8D-8A57-C27FF331D9A3}"/>
    <cellStyle name="Calculation 4" xfId="2547" xr:uid="{00000000-0005-0000-0000-0000130D0000}"/>
    <cellStyle name="Calculation 4 2" xfId="2548" xr:uid="{00000000-0005-0000-0000-0000140D0000}"/>
    <cellStyle name="Calculation 4 2 2" xfId="2549" xr:uid="{00000000-0005-0000-0000-0000150D0000}"/>
    <cellStyle name="Calculation 4 2 2 2" xfId="26437" xr:uid="{45BA45B9-83D6-4200-97E4-1C0856B33CFA}"/>
    <cellStyle name="Calculation 4 2_EBT" xfId="38503" xr:uid="{B8230C6D-3BF7-4970-A4EB-A97DCB7E693A}"/>
    <cellStyle name="Calculation 4 3" xfId="2550" xr:uid="{00000000-0005-0000-0000-0000160D0000}"/>
    <cellStyle name="Calculation 4 3 2" xfId="26438" xr:uid="{7B9A3D37-914F-4B1C-A2A5-AFDDD094C6F6}"/>
    <cellStyle name="Calculation 4 4" xfId="26436" xr:uid="{4F5D509A-B9DD-444E-B95C-27D43663494E}"/>
    <cellStyle name="Calculation 4_EBT" xfId="38502" xr:uid="{6D50661A-AB6C-4F55-9839-9A737F88F88E}"/>
    <cellStyle name="Calculation 5" xfId="2551" xr:uid="{00000000-0005-0000-0000-0000170D0000}"/>
    <cellStyle name="Calculation 5 2" xfId="2552" xr:uid="{00000000-0005-0000-0000-0000180D0000}"/>
    <cellStyle name="Calculation 5 2 2" xfId="26439" xr:uid="{7560FABD-437B-4561-8871-758771F8D2AE}"/>
    <cellStyle name="Calculation 5 3" xfId="2553" xr:uid="{00000000-0005-0000-0000-0000190D0000}"/>
    <cellStyle name="Calculation 5_EBT" xfId="38504" xr:uid="{1CFA9319-E65C-4C9E-AAF9-8A8F44371F8F}"/>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2 2 2" xfId="26442" xr:uid="{C88A1CA5-6BD7-4099-838C-987D6793EAC0}"/>
    <cellStyle name="captionItem (cntr) 2 3" xfId="26441" xr:uid="{C9B69EC6-EEAE-41EF-8FD1-DFB2E019DBCC}"/>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2 2 2" xfId="26445" xr:uid="{7237725F-053F-4D66-BB80-F4D6686E490F}"/>
    <cellStyle name="captionItem (cntr) 3 2 3" xfId="26444" xr:uid="{79FAEBC5-A8D6-4F5A-84F7-4DF9EDEFC065}"/>
    <cellStyle name="captionItem (cntr) 3 3" xfId="2565" xr:uid="{00000000-0005-0000-0000-0000250D0000}"/>
    <cellStyle name="captionItem (cntr) 3 3 2" xfId="26446" xr:uid="{2F73768F-3140-467A-A128-E2E7FA29FF93}"/>
    <cellStyle name="captionItem (cntr) 3 4" xfId="26443" xr:uid="{4FE97C0F-A58D-445C-909B-C2A2DEB2746F}"/>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2 2 2" xfId="26449" xr:uid="{2E03B5DF-C59D-4A86-BCE9-C0951DD181A5}"/>
    <cellStyle name="captionItem (cntr) 4 2 3" xfId="26448" xr:uid="{E9E67905-98AA-4A21-9E8B-96268682F342}"/>
    <cellStyle name="captionItem (cntr) 4 3" xfId="2569" xr:uid="{00000000-0005-0000-0000-0000290D0000}"/>
    <cellStyle name="captionItem (cntr) 4 3 2" xfId="26450" xr:uid="{04695D94-7CF6-456F-9B28-AE5E3F719C22}"/>
    <cellStyle name="captionItem (cntr) 4 4" xfId="26447" xr:uid="{77252B7E-AFBC-48DF-8E8E-FE540342CBA7}"/>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2 2 2" xfId="26453" xr:uid="{3F80B5F1-88DE-4E78-B8F7-7B56DDC1A8AB}"/>
    <cellStyle name="captionItem (cntr) 5 2 3" xfId="26452" xr:uid="{9426B8F2-4C26-4564-8727-852EDFECD599}"/>
    <cellStyle name="captionItem (cntr) 5 3" xfId="2573" xr:uid="{00000000-0005-0000-0000-00002D0D0000}"/>
    <cellStyle name="captionItem (cntr) 5 3 2" xfId="26454" xr:uid="{F301D055-0AE2-404C-8F1F-A82877C7C962}"/>
    <cellStyle name="captionItem (cntr) 5 4" xfId="26451" xr:uid="{9E028A46-08E0-4438-A08F-98CBCF896269}"/>
    <cellStyle name="captionItem (cntr) 6" xfId="2574" xr:uid="{00000000-0005-0000-0000-00002E0D0000}"/>
    <cellStyle name="captionItem (cntr) 6 2" xfId="26455" xr:uid="{39341DEA-3E6E-4183-BD7A-6EE8D37696C1}"/>
    <cellStyle name="captionItem (cntr) 7" xfId="26440" xr:uid="{2131BFCC-A356-49FA-9950-D7691FE45CC7}"/>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2_EBT" xfId="38505" xr:uid="{A25F8FC7-E9B4-49EB-8F03-6DCB7890BAEA}"/>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3 2_EBT" xfId="38506" xr:uid="{A136C283-D385-423E-A98A-EE716298C873}"/>
    <cellStyle name="Check Cell 4" xfId="2660" xr:uid="{00000000-0005-0000-0000-0000840D0000}"/>
    <cellStyle name="Check Cell 4 2" xfId="2661" xr:uid="{00000000-0005-0000-0000-0000850D0000}"/>
    <cellStyle name="Check Cell 4 2 2" xfId="2662" xr:uid="{00000000-0005-0000-0000-0000860D0000}"/>
    <cellStyle name="Check Cell 4_EBT" xfId="38507" xr:uid="{D3E60883-44AD-4959-A862-742A89CF23A2}"/>
    <cellStyle name="Check Cell 5" xfId="2663" xr:uid="{00000000-0005-0000-0000-0000870D0000}"/>
    <cellStyle name="Check Cell 5 2" xfId="2664" xr:uid="{00000000-0005-0000-0000-0000880D0000}"/>
    <cellStyle name="Check Cell 5_EBT" xfId="38508" xr:uid="{5C2E0468-CE85-4A4D-AC98-EAEAE4A9440A}"/>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2"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3" xr:uid="{00000000-0005-0000-0000-00009A0E0000}"/>
    <cellStyle name="Comma 109 3 2 2" xfId="32422" xr:uid="{C6D46DE5-DBA6-410E-AF7A-E46DB36ED73F}"/>
    <cellStyle name="Comma 109 3 3" xfId="26456" xr:uid="{367C1E14-96BA-4E60-9236-2D74F5EA7A3C}"/>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2_EBT" xfId="38510" xr:uid="{A8DB713D-5435-4EE2-AFF9-290E9399CB32}"/>
    <cellStyle name="Comma 13 25 3" xfId="3214" xr:uid="{00000000-0005-0000-0000-0000B00F0000}"/>
    <cellStyle name="Comma 13 25_EBT" xfId="38509" xr:uid="{4F151274-9BCE-4AEE-A35C-91DCBE425D0C}"/>
    <cellStyle name="Comma 13 26" xfId="3215" xr:uid="{00000000-0005-0000-0000-0000B10F0000}"/>
    <cellStyle name="Comma 13 26 2" xfId="3216" xr:uid="{00000000-0005-0000-0000-0000B20F0000}"/>
    <cellStyle name="Comma 13 26 2 2" xfId="3217" xr:uid="{00000000-0005-0000-0000-0000B30F0000}"/>
    <cellStyle name="Comma 13 26 2_EBT" xfId="38512" xr:uid="{E549818A-F0CB-476C-B358-C8672CC47606}"/>
    <cellStyle name="Comma 13 26 3" xfId="3218" xr:uid="{00000000-0005-0000-0000-0000B40F0000}"/>
    <cellStyle name="Comma 13 26_EBT" xfId="38511" xr:uid="{F7441BC6-904D-4CD3-864A-26D96952E60C}"/>
    <cellStyle name="Comma 13 27" xfId="3219" xr:uid="{00000000-0005-0000-0000-0000B50F0000}"/>
    <cellStyle name="Comma 13 27 2" xfId="3220" xr:uid="{00000000-0005-0000-0000-0000B60F0000}"/>
    <cellStyle name="Comma 13 27 2 2" xfId="3221" xr:uid="{00000000-0005-0000-0000-0000B70F0000}"/>
    <cellStyle name="Comma 13 27 2_EBT" xfId="38514" xr:uid="{5C5BA3DB-2F5F-4A02-A2A8-E2670C859105}"/>
    <cellStyle name="Comma 13 27 3" xfId="3222" xr:uid="{00000000-0005-0000-0000-0000B80F0000}"/>
    <cellStyle name="Comma 13 27_EBT" xfId="38513" xr:uid="{2C67D6BC-C7CF-4CD8-8A1A-1083909AB11E}"/>
    <cellStyle name="Comma 13 28" xfId="3223" xr:uid="{00000000-0005-0000-0000-0000B90F0000}"/>
    <cellStyle name="Comma 13 28 2" xfId="3224" xr:uid="{00000000-0005-0000-0000-0000BA0F0000}"/>
    <cellStyle name="Comma 13 28 2 2" xfId="3225" xr:uid="{00000000-0005-0000-0000-0000BB0F0000}"/>
    <cellStyle name="Comma 13 28 2_EBT" xfId="38516" xr:uid="{55EF9C96-39D0-4D66-93BC-28151168EBC9}"/>
    <cellStyle name="Comma 13 28 3" xfId="3226" xr:uid="{00000000-0005-0000-0000-0000BC0F0000}"/>
    <cellStyle name="Comma 13 28_EBT" xfId="38515" xr:uid="{F589895A-46ED-4CCD-8515-CCC8FE84E647}"/>
    <cellStyle name="Comma 13 29" xfId="3227" xr:uid="{00000000-0005-0000-0000-0000BD0F0000}"/>
    <cellStyle name="Comma 13 29 2" xfId="3228" xr:uid="{00000000-0005-0000-0000-0000BE0F0000}"/>
    <cellStyle name="Comma 13 29_EBT" xfId="38517" xr:uid="{364A4F5A-5760-4024-9AEC-1FA3C40274BC}"/>
    <cellStyle name="Comma 13 3" xfId="3229" xr:uid="{00000000-0005-0000-0000-0000BF0F0000}"/>
    <cellStyle name="Comma 13 3 2" xfId="3230" xr:uid="{00000000-0005-0000-0000-0000C00F0000}"/>
    <cellStyle name="Comma 13 3 2 2" xfId="3231" xr:uid="{00000000-0005-0000-0000-0000C10F0000}"/>
    <cellStyle name="Comma 13 3 2_EBT" xfId="38519" xr:uid="{F10F54C4-C36E-40F8-92A6-757C01E8ED1E}"/>
    <cellStyle name="Comma 13 3 3" xfId="3232" xr:uid="{00000000-0005-0000-0000-0000C20F0000}"/>
    <cellStyle name="Comma 13 3 3 2" xfId="3233" xr:uid="{00000000-0005-0000-0000-0000C30F0000}"/>
    <cellStyle name="Comma 13 3 3 2 2" xfId="3234" xr:uid="{00000000-0005-0000-0000-0000C40F0000}"/>
    <cellStyle name="Comma 13 3 3 2_EBT" xfId="38521" xr:uid="{96C5944F-4708-44B9-B3B2-245826812B0E}"/>
    <cellStyle name="Comma 13 3 3 3" xfId="3235" xr:uid="{00000000-0005-0000-0000-0000C50F0000}"/>
    <cellStyle name="Comma 13 3 3_EBT" xfId="38520" xr:uid="{06B6C37B-CA3B-4102-B588-B33D3431D716}"/>
    <cellStyle name="Comma 13 3 4" xfId="3236" xr:uid="{00000000-0005-0000-0000-0000C60F0000}"/>
    <cellStyle name="Comma 13 3 4 2" xfId="3237" xr:uid="{00000000-0005-0000-0000-0000C70F0000}"/>
    <cellStyle name="Comma 13 3 4_EBT" xfId="38522" xr:uid="{B1400BAA-FB9D-4819-AF9D-A80692ED001C}"/>
    <cellStyle name="Comma 13 3 5" xfId="3238" xr:uid="{00000000-0005-0000-0000-0000C80F0000}"/>
    <cellStyle name="Comma 13 3 6" xfId="3239" xr:uid="{00000000-0005-0000-0000-0000C90F0000}"/>
    <cellStyle name="Comma 13 3_EBT" xfId="38518" xr:uid="{7856158C-FBBC-433F-A483-087412F238C1}"/>
    <cellStyle name="Comma 13 30" xfId="3240" xr:uid="{00000000-0005-0000-0000-0000CA0F0000}"/>
    <cellStyle name="Comma 13 30 2" xfId="3241" xr:uid="{00000000-0005-0000-0000-0000CB0F0000}"/>
    <cellStyle name="Comma 13 30 2 2" xfId="3242" xr:uid="{00000000-0005-0000-0000-0000CC0F0000}"/>
    <cellStyle name="Comma 13 30 2_EBT" xfId="38524" xr:uid="{5407D5D3-DAD5-4F85-A462-EAFCFDE84B3F}"/>
    <cellStyle name="Comma 13 30 3" xfId="3243" xr:uid="{00000000-0005-0000-0000-0000CD0F0000}"/>
    <cellStyle name="Comma 13 30_EBT" xfId="38523" xr:uid="{E1D55B6F-BD79-4541-8CD7-1219637E0A74}"/>
    <cellStyle name="Comma 13 31" xfId="3244" xr:uid="{00000000-0005-0000-0000-0000CE0F0000}"/>
    <cellStyle name="Comma 13 31 2" xfId="3245" xr:uid="{00000000-0005-0000-0000-0000CF0F0000}"/>
    <cellStyle name="Comma 13 31_EBT" xfId="38525" xr:uid="{917B5ADA-A64E-493B-AAF6-A4D438AFC274}"/>
    <cellStyle name="Comma 13 32" xfId="3246" xr:uid="{00000000-0005-0000-0000-0000D00F0000}"/>
    <cellStyle name="Comma 13 32 2" xfId="3247" xr:uid="{00000000-0005-0000-0000-0000D10F0000}"/>
    <cellStyle name="Comma 13 32_EBT" xfId="38526" xr:uid="{BC6382C4-B767-43C9-839C-D3FA42DE8085}"/>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2_EBT" xfId="38528" xr:uid="{A8C445C0-CF47-4831-B459-E01331DE2817}"/>
    <cellStyle name="Comma 13 4 3" xfId="3252" xr:uid="{00000000-0005-0000-0000-0000D60F0000}"/>
    <cellStyle name="Comma 13 4 3 2" xfId="3253" xr:uid="{00000000-0005-0000-0000-0000D70F0000}"/>
    <cellStyle name="Comma 13 4 3 2 2" xfId="3254" xr:uid="{00000000-0005-0000-0000-0000D80F0000}"/>
    <cellStyle name="Comma 13 4 3 2_EBT" xfId="38530" xr:uid="{BA739E0F-D82A-424D-8E1F-1595636872EC}"/>
    <cellStyle name="Comma 13 4 3 3" xfId="3255" xr:uid="{00000000-0005-0000-0000-0000D90F0000}"/>
    <cellStyle name="Comma 13 4 3_EBT" xfId="38529" xr:uid="{6EC7C113-92A5-4BB3-913B-819102A752CF}"/>
    <cellStyle name="Comma 13 4 4" xfId="3256" xr:uid="{00000000-0005-0000-0000-0000DA0F0000}"/>
    <cellStyle name="Comma 13 4 4 2" xfId="3257" xr:uid="{00000000-0005-0000-0000-0000DB0F0000}"/>
    <cellStyle name="Comma 13 4 4_EBT" xfId="38531" xr:uid="{3FA7DD8A-0BE9-4A8C-A762-2E618C8A2640}"/>
    <cellStyle name="Comma 13 4 5" xfId="3258" xr:uid="{00000000-0005-0000-0000-0000DC0F0000}"/>
    <cellStyle name="Comma 13 4 6" xfId="3259" xr:uid="{00000000-0005-0000-0000-0000DD0F0000}"/>
    <cellStyle name="Comma 13 4_EBT" xfId="38527" xr:uid="{833BD9FA-5A3E-4FA6-A385-482D843A12A4}"/>
    <cellStyle name="Comma 13 5" xfId="3260" xr:uid="{00000000-0005-0000-0000-0000DE0F0000}"/>
    <cellStyle name="Comma 13 5 2" xfId="3261" xr:uid="{00000000-0005-0000-0000-0000DF0F0000}"/>
    <cellStyle name="Comma 13 5 2 2" xfId="3262" xr:uid="{00000000-0005-0000-0000-0000E00F0000}"/>
    <cellStyle name="Comma 13 5 2_EBT" xfId="38533" xr:uid="{D63EBAC6-D34C-4584-8709-98A736FF3D74}"/>
    <cellStyle name="Comma 13 5 3" xfId="3263" xr:uid="{00000000-0005-0000-0000-0000E10F0000}"/>
    <cellStyle name="Comma 13 5 3 2" xfId="3264" xr:uid="{00000000-0005-0000-0000-0000E20F0000}"/>
    <cellStyle name="Comma 13 5 3 2 2" xfId="3265" xr:uid="{00000000-0005-0000-0000-0000E30F0000}"/>
    <cellStyle name="Comma 13 5 3 2_EBT" xfId="38535" xr:uid="{A11D1297-FE25-482A-9C26-328858B74B17}"/>
    <cellStyle name="Comma 13 5 3 3" xfId="3266" xr:uid="{00000000-0005-0000-0000-0000E40F0000}"/>
    <cellStyle name="Comma 13 5 3_EBT" xfId="38534" xr:uid="{A1A6AAEE-B829-4717-9457-5EB2B6B78FAB}"/>
    <cellStyle name="Comma 13 5 4" xfId="3267" xr:uid="{00000000-0005-0000-0000-0000E50F0000}"/>
    <cellStyle name="Comma 13 5 5" xfId="3268" xr:uid="{00000000-0005-0000-0000-0000E60F0000}"/>
    <cellStyle name="Comma 13 5_EBT" xfId="38532" xr:uid="{260DAAD0-F5E3-4F4B-8EE8-5C9091D023BF}"/>
    <cellStyle name="Comma 13 6" xfId="3269" xr:uid="{00000000-0005-0000-0000-0000E70F0000}"/>
    <cellStyle name="Comma 13 6 2" xfId="3270" xr:uid="{00000000-0005-0000-0000-0000E80F0000}"/>
    <cellStyle name="Comma 13 6 2 2" xfId="3271" xr:uid="{00000000-0005-0000-0000-0000E90F0000}"/>
    <cellStyle name="Comma 13 6 2_EBT" xfId="38537" xr:uid="{0524F3DE-E46C-45D8-BCA8-5AED84A0F8F3}"/>
    <cellStyle name="Comma 13 6 3" xfId="3272" xr:uid="{00000000-0005-0000-0000-0000EA0F0000}"/>
    <cellStyle name="Comma 13 6 4" xfId="3273" xr:uid="{00000000-0005-0000-0000-0000EB0F0000}"/>
    <cellStyle name="Comma 13 6_EBT" xfId="38536" xr:uid="{12A56CB5-2752-4D04-B7DF-F2230CC191C7}"/>
    <cellStyle name="Comma 13 7" xfId="3274" xr:uid="{00000000-0005-0000-0000-0000EC0F0000}"/>
    <cellStyle name="Comma 13 7 2" xfId="3275" xr:uid="{00000000-0005-0000-0000-0000ED0F0000}"/>
    <cellStyle name="Comma 13 7 2 2" xfId="3276" xr:uid="{00000000-0005-0000-0000-0000EE0F0000}"/>
    <cellStyle name="Comma 13 7 2_EBT" xfId="38539" xr:uid="{36DA79B9-05BD-4EEA-AD20-FAF6E4D8F18A}"/>
    <cellStyle name="Comma 13 7 3" xfId="3277" xr:uid="{00000000-0005-0000-0000-0000EF0F0000}"/>
    <cellStyle name="Comma 13 7 4" xfId="3278" xr:uid="{00000000-0005-0000-0000-0000F00F0000}"/>
    <cellStyle name="Comma 13 7_EBT" xfId="38538" xr:uid="{8F5E3198-E198-4FAE-BC32-F6FC069E39C2}"/>
    <cellStyle name="Comma 13 8" xfId="3279" xr:uid="{00000000-0005-0000-0000-0000F10F0000}"/>
    <cellStyle name="Comma 13 8 2" xfId="3280" xr:uid="{00000000-0005-0000-0000-0000F20F0000}"/>
    <cellStyle name="Comma 13 8 2 2" xfId="3281" xr:uid="{00000000-0005-0000-0000-0000F30F0000}"/>
    <cellStyle name="Comma 13 8 2_EBT" xfId="38541" xr:uid="{361231D9-FAEB-49C7-B46A-F2DD89B1ED73}"/>
    <cellStyle name="Comma 13 8 3" xfId="3282" xr:uid="{00000000-0005-0000-0000-0000F40F0000}"/>
    <cellStyle name="Comma 13 8 4" xfId="3283" xr:uid="{00000000-0005-0000-0000-0000F50F0000}"/>
    <cellStyle name="Comma 13 8_EBT" xfId="38540" xr:uid="{10DAE9AC-2806-4999-AC7D-E773C65D2B99}"/>
    <cellStyle name="Comma 13 9" xfId="3284" xr:uid="{00000000-0005-0000-0000-0000F60F0000}"/>
    <cellStyle name="Comma 13 9 2" xfId="3285" xr:uid="{00000000-0005-0000-0000-0000F70F0000}"/>
    <cellStyle name="Comma 13 9 2 2" xfId="3286" xr:uid="{00000000-0005-0000-0000-0000F80F0000}"/>
    <cellStyle name="Comma 13 9 2_EBT" xfId="38543" xr:uid="{7C5B419E-B1B9-4B64-96FF-BB0AFB8BA49A}"/>
    <cellStyle name="Comma 13 9 3" xfId="3287" xr:uid="{00000000-0005-0000-0000-0000F90F0000}"/>
    <cellStyle name="Comma 13 9 4" xfId="3288" xr:uid="{00000000-0005-0000-0000-0000FA0F0000}"/>
    <cellStyle name="Comma 13 9_EBT" xfId="38542" xr:uid="{B3879644-3D10-40FC-B7AC-F4DEDE54E77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0_EBT" xfId="38544" xr:uid="{14291DFB-B07B-42F4-995E-26BD652A69F7}"/>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1_EBT" xfId="38545" xr:uid="{163939F5-5A3E-4A80-991B-580ECA7D8089}"/>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2_EBT" xfId="38546" xr:uid="{F4B82BA2-379D-4EC4-9AE4-1805E12A3F8E}"/>
    <cellStyle name="Comma 133" xfId="3301" xr:uid="{00000000-0005-0000-0000-000007100000}"/>
    <cellStyle name="Comma 133 2" xfId="3302" xr:uid="{00000000-0005-0000-0000-000008100000}"/>
    <cellStyle name="Comma 133 3" xfId="3303" xr:uid="{00000000-0005-0000-0000-000009100000}"/>
    <cellStyle name="Comma 133_EBT" xfId="38547" xr:uid="{FEB997EA-A3EC-4C79-9E51-004B6030FDCE}"/>
    <cellStyle name="Comma 134" xfId="3304" xr:uid="{00000000-0005-0000-0000-00000A100000}"/>
    <cellStyle name="Comma 134 2" xfId="3305" xr:uid="{00000000-0005-0000-0000-00000B100000}"/>
    <cellStyle name="Comma 134 3" xfId="3306" xr:uid="{00000000-0005-0000-0000-00000C100000}"/>
    <cellStyle name="Comma 134_EBT" xfId="38548" xr:uid="{D6E5A227-9241-4990-89E4-2518F1345DC5}"/>
    <cellStyle name="Comma 135" xfId="3307" xr:uid="{00000000-0005-0000-0000-00000D100000}"/>
    <cellStyle name="Comma 135 2" xfId="3308" xr:uid="{00000000-0005-0000-0000-00000E100000}"/>
    <cellStyle name="Comma 135 3" xfId="3309" xr:uid="{00000000-0005-0000-0000-00000F100000}"/>
    <cellStyle name="Comma 135_EBT" xfId="38549" xr:uid="{8EEA7992-6575-44ED-803B-EAE7150AAC32}"/>
    <cellStyle name="Comma 136" xfId="3310" xr:uid="{00000000-0005-0000-0000-000010100000}"/>
    <cellStyle name="Comma 136 2" xfId="3311" xr:uid="{00000000-0005-0000-0000-000011100000}"/>
    <cellStyle name="Comma 136 3" xfId="3312" xr:uid="{00000000-0005-0000-0000-000012100000}"/>
    <cellStyle name="Comma 136_EBT" xfId="38550" xr:uid="{886A8C22-E805-46A7-B23E-893423DB8791}"/>
    <cellStyle name="Comma 137" xfId="3313" xr:uid="{00000000-0005-0000-0000-000013100000}"/>
    <cellStyle name="Comma 137 2" xfId="3314" xr:uid="{00000000-0005-0000-0000-000014100000}"/>
    <cellStyle name="Comma 137 3" xfId="3315" xr:uid="{00000000-0005-0000-0000-000015100000}"/>
    <cellStyle name="Comma 137_EBT" xfId="38551" xr:uid="{40C1B6AC-E7C4-4229-8ED6-6894EB5805FA}"/>
    <cellStyle name="Comma 138" xfId="3316" xr:uid="{00000000-0005-0000-0000-000016100000}"/>
    <cellStyle name="Comma 138 2" xfId="3317" xr:uid="{00000000-0005-0000-0000-000017100000}"/>
    <cellStyle name="Comma 138 3" xfId="3318" xr:uid="{00000000-0005-0000-0000-000018100000}"/>
    <cellStyle name="Comma 138_EBT" xfId="38552" xr:uid="{83211977-2582-4B8A-8F46-CED18F6EEBA8}"/>
    <cellStyle name="Comma 139" xfId="3319" xr:uid="{00000000-0005-0000-0000-000019100000}"/>
    <cellStyle name="Comma 139 2" xfId="3320" xr:uid="{00000000-0005-0000-0000-00001A100000}"/>
    <cellStyle name="Comma 139 3" xfId="3321" xr:uid="{00000000-0005-0000-0000-00001B100000}"/>
    <cellStyle name="Comma 139_EBT" xfId="38553" xr:uid="{28E0B4EA-C038-4266-8D12-8437FFF695E8}"/>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2_EBT" xfId="38556" xr:uid="{DEBC1BAC-2986-46CA-9E84-52D2266758CE}"/>
    <cellStyle name="Comma 14 10 3" xfId="3326" xr:uid="{00000000-0005-0000-0000-000020100000}"/>
    <cellStyle name="Comma 14 10_EBT" xfId="38555" xr:uid="{1F007784-EFA3-412E-B734-413B6E83F0BE}"/>
    <cellStyle name="Comma 14 11" xfId="3327" xr:uid="{00000000-0005-0000-0000-000021100000}"/>
    <cellStyle name="Comma 14 11 2" xfId="3328" xr:uid="{00000000-0005-0000-0000-000022100000}"/>
    <cellStyle name="Comma 14 11 2 2" xfId="3329" xr:uid="{00000000-0005-0000-0000-000023100000}"/>
    <cellStyle name="Comma 14 11 2_EBT" xfId="38558" xr:uid="{2DBF557B-7EE7-452D-98F7-37647EADA500}"/>
    <cellStyle name="Comma 14 11 3" xfId="3330" xr:uid="{00000000-0005-0000-0000-000024100000}"/>
    <cellStyle name="Comma 14 11_EBT" xfId="38557" xr:uid="{5834CB87-2532-49D0-ACE7-AED0B812FEEF}"/>
    <cellStyle name="Comma 14 12" xfId="3331" xr:uid="{00000000-0005-0000-0000-000025100000}"/>
    <cellStyle name="Comma 14 12 2" xfId="3332" xr:uid="{00000000-0005-0000-0000-000026100000}"/>
    <cellStyle name="Comma 14 12 2 2" xfId="3333" xr:uid="{00000000-0005-0000-0000-000027100000}"/>
    <cellStyle name="Comma 14 12 2_EBT" xfId="38560" xr:uid="{F175794E-F42D-4EFE-918F-309848EB7690}"/>
    <cellStyle name="Comma 14 12 3" xfId="3334" xr:uid="{00000000-0005-0000-0000-000028100000}"/>
    <cellStyle name="Comma 14 12_EBT" xfId="38559" xr:uid="{4F28C586-20AF-4199-AAB4-7CF0A5F3F029}"/>
    <cellStyle name="Comma 14 13" xfId="3335" xr:uid="{00000000-0005-0000-0000-000029100000}"/>
    <cellStyle name="Comma 14 13 2" xfId="3336" xr:uid="{00000000-0005-0000-0000-00002A100000}"/>
    <cellStyle name="Comma 14 13 2 2" xfId="3337" xr:uid="{00000000-0005-0000-0000-00002B100000}"/>
    <cellStyle name="Comma 14 13 2_EBT" xfId="38562" xr:uid="{B1846329-4A2D-4FB8-8BFA-DA0A400E1ACB}"/>
    <cellStyle name="Comma 14 13 3" xfId="3338" xr:uid="{00000000-0005-0000-0000-00002C100000}"/>
    <cellStyle name="Comma 14 13_EBT" xfId="38561" xr:uid="{C8040014-EE13-4841-A836-EB55AF89744E}"/>
    <cellStyle name="Comma 14 14" xfId="3339" xr:uid="{00000000-0005-0000-0000-00002D100000}"/>
    <cellStyle name="Comma 14 14 2" xfId="3340" xr:uid="{00000000-0005-0000-0000-00002E100000}"/>
    <cellStyle name="Comma 14 14 2 2" xfId="3341" xr:uid="{00000000-0005-0000-0000-00002F100000}"/>
    <cellStyle name="Comma 14 14 2_EBT" xfId="38564" xr:uid="{67E7E931-33E4-4FBB-B695-D33541FB6CD7}"/>
    <cellStyle name="Comma 14 14 3" xfId="3342" xr:uid="{00000000-0005-0000-0000-000030100000}"/>
    <cellStyle name="Comma 14 14_EBT" xfId="38563" xr:uid="{0F28484E-CFB1-456C-BCDC-05D3E7DE94EA}"/>
    <cellStyle name="Comma 14 15" xfId="3343" xr:uid="{00000000-0005-0000-0000-000031100000}"/>
    <cellStyle name="Comma 14 15 2" xfId="3344" xr:uid="{00000000-0005-0000-0000-000032100000}"/>
    <cellStyle name="Comma 14 15 2 2" xfId="3345" xr:uid="{00000000-0005-0000-0000-000033100000}"/>
    <cellStyle name="Comma 14 15 2_EBT" xfId="38566" xr:uid="{C09F97A2-A94E-49DB-9AC3-E0EA356CFAF3}"/>
    <cellStyle name="Comma 14 15 3" xfId="3346" xr:uid="{00000000-0005-0000-0000-000034100000}"/>
    <cellStyle name="Comma 14 15_EBT" xfId="38565" xr:uid="{18499BA5-DF26-45AF-9371-EE6C1DFBC20C}"/>
    <cellStyle name="Comma 14 16" xfId="3347" xr:uid="{00000000-0005-0000-0000-000035100000}"/>
    <cellStyle name="Comma 14 16 2" xfId="3348" xr:uid="{00000000-0005-0000-0000-000036100000}"/>
    <cellStyle name="Comma 14 16 2 2" xfId="3349" xr:uid="{00000000-0005-0000-0000-000037100000}"/>
    <cellStyle name="Comma 14 16 2_EBT" xfId="38568" xr:uid="{DBDCD2A4-75D3-4018-AE0D-2B987213D124}"/>
    <cellStyle name="Comma 14 16 3" xfId="3350" xr:uid="{00000000-0005-0000-0000-000038100000}"/>
    <cellStyle name="Comma 14 16_EBT" xfId="38567" xr:uid="{2CDA09C0-260C-461C-9109-9036CD55D5A7}"/>
    <cellStyle name="Comma 14 17" xfId="3351" xr:uid="{00000000-0005-0000-0000-000039100000}"/>
    <cellStyle name="Comma 14 17 2" xfId="3352" xr:uid="{00000000-0005-0000-0000-00003A100000}"/>
    <cellStyle name="Comma 14 17 2 2" xfId="3353" xr:uid="{00000000-0005-0000-0000-00003B100000}"/>
    <cellStyle name="Comma 14 17 2_EBT" xfId="38570" xr:uid="{F4141E5F-C6A4-4E8A-B48A-494529E8DE48}"/>
    <cellStyle name="Comma 14 17 3" xfId="3354" xr:uid="{00000000-0005-0000-0000-00003C100000}"/>
    <cellStyle name="Comma 14 17_EBT" xfId="38569" xr:uid="{AFAE9F3F-CF11-49E5-935C-A89BFD87B2BF}"/>
    <cellStyle name="Comma 14 18" xfId="3355" xr:uid="{00000000-0005-0000-0000-00003D100000}"/>
    <cellStyle name="Comma 14 18 2" xfId="3356" xr:uid="{00000000-0005-0000-0000-00003E100000}"/>
    <cellStyle name="Comma 14 18 2 2" xfId="3357" xr:uid="{00000000-0005-0000-0000-00003F100000}"/>
    <cellStyle name="Comma 14 18 2_EBT" xfId="38572" xr:uid="{F322ECBD-64AF-4463-8CED-E889FC9F2172}"/>
    <cellStyle name="Comma 14 18 3" xfId="3358" xr:uid="{00000000-0005-0000-0000-000040100000}"/>
    <cellStyle name="Comma 14 18_EBT" xfId="38571" xr:uid="{9EC5D894-75B2-413D-919A-CD5967D48FA5}"/>
    <cellStyle name="Comma 14 19" xfId="3359" xr:uid="{00000000-0005-0000-0000-000041100000}"/>
    <cellStyle name="Comma 14 19 2" xfId="3360" xr:uid="{00000000-0005-0000-0000-000042100000}"/>
    <cellStyle name="Comma 14 19 2 2" xfId="3361" xr:uid="{00000000-0005-0000-0000-000043100000}"/>
    <cellStyle name="Comma 14 19 2_EBT" xfId="38574" xr:uid="{69BE2F3B-3868-409A-A26A-74847F6A26AE}"/>
    <cellStyle name="Comma 14 19 3" xfId="3362" xr:uid="{00000000-0005-0000-0000-000044100000}"/>
    <cellStyle name="Comma 14 19_EBT" xfId="38573" xr:uid="{F482C324-B0F7-4632-8634-629149F01AE5}"/>
    <cellStyle name="Comma 14 2" xfId="3363" xr:uid="{00000000-0005-0000-0000-000045100000}"/>
    <cellStyle name="Comma 14 2 2" xfId="3364" xr:uid="{00000000-0005-0000-0000-000046100000}"/>
    <cellStyle name="Comma 14 2 2 2" xfId="3365" xr:uid="{00000000-0005-0000-0000-000047100000}"/>
    <cellStyle name="Comma 14 2 2_EBT" xfId="38576" xr:uid="{07BF80EC-8F20-4E24-8595-5465C39A107E}"/>
    <cellStyle name="Comma 14 2 3" xfId="3366" xr:uid="{00000000-0005-0000-0000-000048100000}"/>
    <cellStyle name="Comma 14 2 3 2" xfId="3367" xr:uid="{00000000-0005-0000-0000-000049100000}"/>
    <cellStyle name="Comma 14 2 3 2 2" xfId="3368" xr:uid="{00000000-0005-0000-0000-00004A100000}"/>
    <cellStyle name="Comma 14 2 3 2_EBT" xfId="38578" xr:uid="{4AA0F4FF-3F6B-4FAD-9D5D-06AEE1AD8FE0}"/>
    <cellStyle name="Comma 14 2 3 3" xfId="3369" xr:uid="{00000000-0005-0000-0000-00004B100000}"/>
    <cellStyle name="Comma 14 2 3_EBT" xfId="38577" xr:uid="{F32EDE9F-B6FF-4E2A-BD89-736A6FD2F4C4}"/>
    <cellStyle name="Comma 14 2 4" xfId="3370" xr:uid="{00000000-0005-0000-0000-00004C100000}"/>
    <cellStyle name="Comma 14 2 4 2" xfId="3371" xr:uid="{00000000-0005-0000-0000-00004D100000}"/>
    <cellStyle name="Comma 14 2 4_EBT" xfId="38579" xr:uid="{345CF07C-3919-41A0-A8EF-EE1841EE65DD}"/>
    <cellStyle name="Comma 14 2 5" xfId="3372" xr:uid="{00000000-0005-0000-0000-00004E100000}"/>
    <cellStyle name="Comma 14 2 6" xfId="3373" xr:uid="{00000000-0005-0000-0000-00004F100000}"/>
    <cellStyle name="Comma 14 2_EBT" xfId="38575" xr:uid="{5E783475-58B0-4E93-B337-5EEF10CB0523}"/>
    <cellStyle name="Comma 14 20" xfId="3374" xr:uid="{00000000-0005-0000-0000-000050100000}"/>
    <cellStyle name="Comma 14 20 2" xfId="3375" xr:uid="{00000000-0005-0000-0000-000051100000}"/>
    <cellStyle name="Comma 14 20 2 2" xfId="3376" xr:uid="{00000000-0005-0000-0000-000052100000}"/>
    <cellStyle name="Comma 14 20 2_EBT" xfId="38581" xr:uid="{EF95910F-8540-40CB-AE23-B74165A9C097}"/>
    <cellStyle name="Comma 14 20 3" xfId="3377" xr:uid="{00000000-0005-0000-0000-000053100000}"/>
    <cellStyle name="Comma 14 20_EBT" xfId="38580" xr:uid="{89AD5E64-C3EB-47EA-B26C-06C23B8CE2F6}"/>
    <cellStyle name="Comma 14 21" xfId="3378" xr:uid="{00000000-0005-0000-0000-000054100000}"/>
    <cellStyle name="Comma 14 21 2" xfId="3379" xr:uid="{00000000-0005-0000-0000-000055100000}"/>
    <cellStyle name="Comma 14 21 2 2" xfId="3380" xr:uid="{00000000-0005-0000-0000-000056100000}"/>
    <cellStyle name="Comma 14 21 2_EBT" xfId="38583" xr:uid="{6234C62B-FB82-4DD2-AB6C-4C7A0847CA02}"/>
    <cellStyle name="Comma 14 21 3" xfId="3381" xr:uid="{00000000-0005-0000-0000-000057100000}"/>
    <cellStyle name="Comma 14 21_EBT" xfId="38582" xr:uid="{C9A9788A-9647-4817-BD14-C4A558690526}"/>
    <cellStyle name="Comma 14 22" xfId="3382" xr:uid="{00000000-0005-0000-0000-000058100000}"/>
    <cellStyle name="Comma 14 22 2" xfId="3383" xr:uid="{00000000-0005-0000-0000-000059100000}"/>
    <cellStyle name="Comma 14 22 2 2" xfId="3384" xr:uid="{00000000-0005-0000-0000-00005A100000}"/>
    <cellStyle name="Comma 14 22 2_EBT" xfId="38585" xr:uid="{DB02BE4F-887F-465D-B867-645CA3158B77}"/>
    <cellStyle name="Comma 14 22 3" xfId="3385" xr:uid="{00000000-0005-0000-0000-00005B100000}"/>
    <cellStyle name="Comma 14 22_EBT" xfId="38584" xr:uid="{14A43B7F-0481-43E1-8F6E-BCF2F9CBAAA1}"/>
    <cellStyle name="Comma 14 23" xfId="3386" xr:uid="{00000000-0005-0000-0000-00005C100000}"/>
    <cellStyle name="Comma 14 23 2" xfId="3387" xr:uid="{00000000-0005-0000-0000-00005D100000}"/>
    <cellStyle name="Comma 14 23 2 2" xfId="3388" xr:uid="{00000000-0005-0000-0000-00005E100000}"/>
    <cellStyle name="Comma 14 23 2_EBT" xfId="38587" xr:uid="{E1F0CA24-12C8-4701-B2FD-FDA0D1111A1E}"/>
    <cellStyle name="Comma 14 23 3" xfId="3389" xr:uid="{00000000-0005-0000-0000-00005F100000}"/>
    <cellStyle name="Comma 14 23_EBT" xfId="38586" xr:uid="{491553F4-B9AD-48BD-81AE-4411FE66EA2E}"/>
    <cellStyle name="Comma 14 24" xfId="3390" xr:uid="{00000000-0005-0000-0000-000060100000}"/>
    <cellStyle name="Comma 14 24 2" xfId="3391" xr:uid="{00000000-0005-0000-0000-000061100000}"/>
    <cellStyle name="Comma 14 24 2 2" xfId="3392" xr:uid="{00000000-0005-0000-0000-000062100000}"/>
    <cellStyle name="Comma 14 24 2_EBT" xfId="38589" xr:uid="{9B6CFFC0-B472-4DEC-A326-BBC5BA95C4D0}"/>
    <cellStyle name="Comma 14 24 3" xfId="3393" xr:uid="{00000000-0005-0000-0000-000063100000}"/>
    <cellStyle name="Comma 14 24_EBT" xfId="38588" xr:uid="{EF74510B-E28A-4E99-94E1-19F7F0BE9DF4}"/>
    <cellStyle name="Comma 14 25" xfId="3394" xr:uid="{00000000-0005-0000-0000-000064100000}"/>
    <cellStyle name="Comma 14 25 2" xfId="3395" xr:uid="{00000000-0005-0000-0000-000065100000}"/>
    <cellStyle name="Comma 14 25 2 2" xfId="3396" xr:uid="{00000000-0005-0000-0000-000066100000}"/>
    <cellStyle name="Comma 14 25 2_EBT" xfId="38591" xr:uid="{B27A4E3E-9A22-4728-A1F9-A35D5B16B007}"/>
    <cellStyle name="Comma 14 25 3" xfId="3397" xr:uid="{00000000-0005-0000-0000-000067100000}"/>
    <cellStyle name="Comma 14 25_EBT" xfId="38590" xr:uid="{A9F387AE-C17F-4EA7-8C7F-A078F5F32732}"/>
    <cellStyle name="Comma 14 26" xfId="3398" xr:uid="{00000000-0005-0000-0000-000068100000}"/>
    <cellStyle name="Comma 14 26 2" xfId="3399" xr:uid="{00000000-0005-0000-0000-000069100000}"/>
    <cellStyle name="Comma 14 26 2 2" xfId="3400" xr:uid="{00000000-0005-0000-0000-00006A100000}"/>
    <cellStyle name="Comma 14 26 2_EBT" xfId="38593" xr:uid="{0A75FAF9-6281-4677-A80D-DE057FA541CE}"/>
    <cellStyle name="Comma 14 26 3" xfId="3401" xr:uid="{00000000-0005-0000-0000-00006B100000}"/>
    <cellStyle name="Comma 14 26_EBT" xfId="38592" xr:uid="{D8481CDB-0128-4D79-9F9F-C6E1435F1C99}"/>
    <cellStyle name="Comma 14 27" xfId="3402" xr:uid="{00000000-0005-0000-0000-00006C100000}"/>
    <cellStyle name="Comma 14 27 2" xfId="3403" xr:uid="{00000000-0005-0000-0000-00006D100000}"/>
    <cellStyle name="Comma 14 27 2 2" xfId="3404" xr:uid="{00000000-0005-0000-0000-00006E100000}"/>
    <cellStyle name="Comma 14 27 2_EBT" xfId="38595" xr:uid="{2C240E4C-4CD1-4403-9F12-D354C4A7598E}"/>
    <cellStyle name="Comma 14 27 3" xfId="3405" xr:uid="{00000000-0005-0000-0000-00006F100000}"/>
    <cellStyle name="Comma 14 27_EBT" xfId="38594" xr:uid="{A3AAFCD5-D1F5-4D76-8002-A6DA9B2D4A59}"/>
    <cellStyle name="Comma 14 28" xfId="3406" xr:uid="{00000000-0005-0000-0000-000070100000}"/>
    <cellStyle name="Comma 14 28 2" xfId="3407" xr:uid="{00000000-0005-0000-0000-000071100000}"/>
    <cellStyle name="Comma 14 28 2 2" xfId="3408" xr:uid="{00000000-0005-0000-0000-000072100000}"/>
    <cellStyle name="Comma 14 28 2_EBT" xfId="38597" xr:uid="{DED699D6-F099-4193-87D5-2C85B5E020A4}"/>
    <cellStyle name="Comma 14 28 3" xfId="3409" xr:uid="{00000000-0005-0000-0000-000073100000}"/>
    <cellStyle name="Comma 14 28_EBT" xfId="38596" xr:uid="{57320E01-9558-4E9E-83D8-A8685F7E5FA2}"/>
    <cellStyle name="Comma 14 29" xfId="3410" xr:uid="{00000000-0005-0000-0000-000074100000}"/>
    <cellStyle name="Comma 14 29 2" xfId="3411" xr:uid="{00000000-0005-0000-0000-000075100000}"/>
    <cellStyle name="Comma 14 29_EBT" xfId="38598" xr:uid="{C814B45C-EE2F-4A31-AA12-056106ED21D1}"/>
    <cellStyle name="Comma 14 3" xfId="3412" xr:uid="{00000000-0005-0000-0000-000076100000}"/>
    <cellStyle name="Comma 14 3 2" xfId="3413" xr:uid="{00000000-0005-0000-0000-000077100000}"/>
    <cellStyle name="Comma 14 3 2 2" xfId="3414" xr:uid="{00000000-0005-0000-0000-000078100000}"/>
    <cellStyle name="Comma 14 3 2_EBT" xfId="38600" xr:uid="{5F2FF276-7F47-4D09-B92F-9CC8614D23BD}"/>
    <cellStyle name="Comma 14 3 3" xfId="3415" xr:uid="{00000000-0005-0000-0000-000079100000}"/>
    <cellStyle name="Comma 14 3 3 2" xfId="3416" xr:uid="{00000000-0005-0000-0000-00007A100000}"/>
    <cellStyle name="Comma 14 3 3 2 2" xfId="3417" xr:uid="{00000000-0005-0000-0000-00007B100000}"/>
    <cellStyle name="Comma 14 3 3 2_EBT" xfId="38602" xr:uid="{80EDB74D-44B4-4C3C-8724-9EAFB3F7DFDF}"/>
    <cellStyle name="Comma 14 3 3 3" xfId="3418" xr:uid="{00000000-0005-0000-0000-00007C100000}"/>
    <cellStyle name="Comma 14 3 3_EBT" xfId="38601" xr:uid="{F964CA1B-71FE-4F7D-8CF1-D686E872F0C8}"/>
    <cellStyle name="Comma 14 3 4" xfId="3419" xr:uid="{00000000-0005-0000-0000-00007D100000}"/>
    <cellStyle name="Comma 14 3_EBT" xfId="38599" xr:uid="{BB662486-8504-4268-B1E8-411C842361BC}"/>
    <cellStyle name="Comma 14 30" xfId="3420" xr:uid="{00000000-0005-0000-0000-00007E100000}"/>
    <cellStyle name="Comma 14 30 2" xfId="3421" xr:uid="{00000000-0005-0000-0000-00007F100000}"/>
    <cellStyle name="Comma 14 30 2 2" xfId="3422" xr:uid="{00000000-0005-0000-0000-000080100000}"/>
    <cellStyle name="Comma 14 30 2_EBT" xfId="38604" xr:uid="{2BED3238-F7B7-4807-8857-E39E32137967}"/>
    <cellStyle name="Comma 14 30 3" xfId="3423" xr:uid="{00000000-0005-0000-0000-000081100000}"/>
    <cellStyle name="Comma 14 30_EBT" xfId="38603" xr:uid="{7F1487E5-AE20-4158-89C3-B6A0BBF959DB}"/>
    <cellStyle name="Comma 14 31" xfId="3424" xr:uid="{00000000-0005-0000-0000-000082100000}"/>
    <cellStyle name="Comma 14 31 2" xfId="3425" xr:uid="{00000000-0005-0000-0000-000083100000}"/>
    <cellStyle name="Comma 14 31_EBT" xfId="38605" xr:uid="{AEADE7F9-0C19-4417-9B8B-6804170E9159}"/>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2_EBT" xfId="38607" xr:uid="{7E02A2C4-AFC3-42D7-8E7B-7E6B05B9BACC}"/>
    <cellStyle name="Comma 14 4 3" xfId="3431" xr:uid="{00000000-0005-0000-0000-000089100000}"/>
    <cellStyle name="Comma 14 4 3 2" xfId="3432" xr:uid="{00000000-0005-0000-0000-00008A100000}"/>
    <cellStyle name="Comma 14 4 3 2 2" xfId="3433" xr:uid="{00000000-0005-0000-0000-00008B100000}"/>
    <cellStyle name="Comma 14 4 3 2_EBT" xfId="38609" xr:uid="{1A879717-C400-4F63-B69C-FEA215E39D66}"/>
    <cellStyle name="Comma 14 4 3 3" xfId="3434" xr:uid="{00000000-0005-0000-0000-00008C100000}"/>
    <cellStyle name="Comma 14 4 3_EBT" xfId="38608" xr:uid="{FEFD7D06-C0BF-4BE0-AE91-AF7A2BE7EFDB}"/>
    <cellStyle name="Comma 14 4 4" xfId="3435" xr:uid="{00000000-0005-0000-0000-00008D100000}"/>
    <cellStyle name="Comma 14 4_EBT" xfId="38606" xr:uid="{4BAD5F99-2504-4272-B94D-37593378D1D6}"/>
    <cellStyle name="Comma 14 5" xfId="3436" xr:uid="{00000000-0005-0000-0000-00008E100000}"/>
    <cellStyle name="Comma 14 5 2" xfId="3437" xr:uid="{00000000-0005-0000-0000-00008F100000}"/>
    <cellStyle name="Comma 14 5 2 2" xfId="3438" xr:uid="{00000000-0005-0000-0000-000090100000}"/>
    <cellStyle name="Comma 14 5 2_EBT" xfId="38611" xr:uid="{4B3C53D3-6AD1-4BA9-8A78-AB4C02808680}"/>
    <cellStyle name="Comma 14 5 3" xfId="3439" xr:uid="{00000000-0005-0000-0000-000091100000}"/>
    <cellStyle name="Comma 14 5 3 2" xfId="3440" xr:uid="{00000000-0005-0000-0000-000092100000}"/>
    <cellStyle name="Comma 14 5 3 2 2" xfId="3441" xr:uid="{00000000-0005-0000-0000-000093100000}"/>
    <cellStyle name="Comma 14 5 3 2_EBT" xfId="38613" xr:uid="{B77BF34A-FBF1-42D0-872E-D4E0229CF072}"/>
    <cellStyle name="Comma 14 5 3 3" xfId="3442" xr:uid="{00000000-0005-0000-0000-000094100000}"/>
    <cellStyle name="Comma 14 5 3_EBT" xfId="38612" xr:uid="{787AAE28-75AF-4F32-A23A-DB608701D35B}"/>
    <cellStyle name="Comma 14 5 4" xfId="3443" xr:uid="{00000000-0005-0000-0000-000095100000}"/>
    <cellStyle name="Comma 14 5_EBT" xfId="38610" xr:uid="{D11B1F9F-B832-40B2-993C-AC4FDAA2320A}"/>
    <cellStyle name="Comma 14 6" xfId="3444" xr:uid="{00000000-0005-0000-0000-000096100000}"/>
    <cellStyle name="Comma 14 6 2" xfId="3445" xr:uid="{00000000-0005-0000-0000-000097100000}"/>
    <cellStyle name="Comma 14 6 2 2" xfId="3446" xr:uid="{00000000-0005-0000-0000-000098100000}"/>
    <cellStyle name="Comma 14 6 2_EBT" xfId="38615" xr:uid="{36690390-B61D-4BC3-80D2-02293D35D5A3}"/>
    <cellStyle name="Comma 14 6 3" xfId="3447" xr:uid="{00000000-0005-0000-0000-000099100000}"/>
    <cellStyle name="Comma 14 6_EBT" xfId="38614" xr:uid="{772411F1-AC73-4511-84B1-2D62A286C18C}"/>
    <cellStyle name="Comma 14 7" xfId="3448" xr:uid="{00000000-0005-0000-0000-00009A100000}"/>
    <cellStyle name="Comma 14 7 2" xfId="3449" xr:uid="{00000000-0005-0000-0000-00009B100000}"/>
    <cellStyle name="Comma 14 7 2 2" xfId="3450" xr:uid="{00000000-0005-0000-0000-00009C100000}"/>
    <cellStyle name="Comma 14 7 2_EBT" xfId="38617" xr:uid="{B169D6EA-533D-49F5-863C-92FEA3CAD5D7}"/>
    <cellStyle name="Comma 14 7 3" xfId="3451" xr:uid="{00000000-0005-0000-0000-00009D100000}"/>
    <cellStyle name="Comma 14 7_EBT" xfId="38616" xr:uid="{F2CADB58-973D-43F3-8DC7-368D26F93826}"/>
    <cellStyle name="Comma 14 8" xfId="3452" xr:uid="{00000000-0005-0000-0000-00009E100000}"/>
    <cellStyle name="Comma 14 8 2" xfId="3453" xr:uid="{00000000-0005-0000-0000-00009F100000}"/>
    <cellStyle name="Comma 14 8 2 2" xfId="3454" xr:uid="{00000000-0005-0000-0000-0000A0100000}"/>
    <cellStyle name="Comma 14 8 2_EBT" xfId="38619" xr:uid="{FD7E7016-D76D-4771-96A6-B2B948C28C93}"/>
    <cellStyle name="Comma 14 8 3" xfId="3455" xr:uid="{00000000-0005-0000-0000-0000A1100000}"/>
    <cellStyle name="Comma 14 8_EBT" xfId="38618" xr:uid="{5C9F4AB9-2707-4077-AB6D-B4791F3251A9}"/>
    <cellStyle name="Comma 14 9" xfId="3456" xr:uid="{00000000-0005-0000-0000-0000A2100000}"/>
    <cellStyle name="Comma 14 9 2" xfId="3457" xr:uid="{00000000-0005-0000-0000-0000A3100000}"/>
    <cellStyle name="Comma 14 9 2 2" xfId="3458" xr:uid="{00000000-0005-0000-0000-0000A4100000}"/>
    <cellStyle name="Comma 14 9 2_EBT" xfId="38621" xr:uid="{79697510-90E3-4038-B34C-E7F4053BA126}"/>
    <cellStyle name="Comma 14 9 3" xfId="3459" xr:uid="{00000000-0005-0000-0000-0000A5100000}"/>
    <cellStyle name="Comma 14 9_EBT" xfId="38620" xr:uid="{9714FCFC-5332-449F-9BF9-7605D2901EFB}"/>
    <cellStyle name="Comma 14_EBT" xfId="38554" xr:uid="{72BF95EB-D9CA-4746-AD29-87C32092F99C}"/>
    <cellStyle name="Comma 140" xfId="3460" xr:uid="{00000000-0005-0000-0000-0000A6100000}"/>
    <cellStyle name="Comma 140 2" xfId="3461" xr:uid="{00000000-0005-0000-0000-0000A7100000}"/>
    <cellStyle name="Comma 140 3" xfId="3462" xr:uid="{00000000-0005-0000-0000-0000A8100000}"/>
    <cellStyle name="Comma 140_EBT" xfId="38622" xr:uid="{B3FD56C4-7499-40ED-BA04-E8D2953A2E66}"/>
    <cellStyle name="Comma 141" xfId="3463" xr:uid="{00000000-0005-0000-0000-0000A9100000}"/>
    <cellStyle name="Comma 141 2" xfId="3464" xr:uid="{00000000-0005-0000-0000-0000AA100000}"/>
    <cellStyle name="Comma 141 3" xfId="3465" xr:uid="{00000000-0005-0000-0000-0000AB100000}"/>
    <cellStyle name="Comma 141_EBT" xfId="38623" xr:uid="{B84EA21D-F81E-4EAF-B84A-B7A69AB5E3E1}"/>
    <cellStyle name="Comma 142" xfId="3466" xr:uid="{00000000-0005-0000-0000-0000AC100000}"/>
    <cellStyle name="Comma 142 2" xfId="3467" xr:uid="{00000000-0005-0000-0000-0000AD100000}"/>
    <cellStyle name="Comma 142 3" xfId="3468" xr:uid="{00000000-0005-0000-0000-0000AE100000}"/>
    <cellStyle name="Comma 142_EBT" xfId="38624" xr:uid="{D1EDE43D-F68D-45FA-8806-5D8DA8F23F20}"/>
    <cellStyle name="Comma 143" xfId="3469" xr:uid="{00000000-0005-0000-0000-0000AF100000}"/>
    <cellStyle name="Comma 143 2" xfId="3470" xr:uid="{00000000-0005-0000-0000-0000B0100000}"/>
    <cellStyle name="Comma 143 3" xfId="3471" xr:uid="{00000000-0005-0000-0000-0000B1100000}"/>
    <cellStyle name="Comma 143_EBT" xfId="38625" xr:uid="{1C71F8CA-416B-45C6-9E19-E670C3DD2137}"/>
    <cellStyle name="Comma 144" xfId="3472" xr:uid="{00000000-0005-0000-0000-0000B2100000}"/>
    <cellStyle name="Comma 144 2" xfId="3473" xr:uid="{00000000-0005-0000-0000-0000B3100000}"/>
    <cellStyle name="Comma 144 3" xfId="3474" xr:uid="{00000000-0005-0000-0000-0000B4100000}"/>
    <cellStyle name="Comma 144_EBT" xfId="38626" xr:uid="{B2EDF477-2C23-4C9A-A5F1-95C6C61B9208}"/>
    <cellStyle name="Comma 145" xfId="3475" xr:uid="{00000000-0005-0000-0000-0000B5100000}"/>
    <cellStyle name="Comma 145 2" xfId="3476" xr:uid="{00000000-0005-0000-0000-0000B6100000}"/>
    <cellStyle name="Comma 145 3" xfId="3477" xr:uid="{00000000-0005-0000-0000-0000B7100000}"/>
    <cellStyle name="Comma 145_EBT" xfId="38627" xr:uid="{A00EB1E5-B228-40F2-BE4F-CDEAE6962C17}"/>
    <cellStyle name="Comma 146" xfId="3478" xr:uid="{00000000-0005-0000-0000-0000B8100000}"/>
    <cellStyle name="Comma 146 2" xfId="3479" xr:uid="{00000000-0005-0000-0000-0000B9100000}"/>
    <cellStyle name="Comma 146 3" xfId="3480" xr:uid="{00000000-0005-0000-0000-0000BA100000}"/>
    <cellStyle name="Comma 146_EBT" xfId="38628" xr:uid="{6E9B8147-F5A3-43A2-89C3-87ED149142ED}"/>
    <cellStyle name="Comma 147" xfId="3481" xr:uid="{00000000-0005-0000-0000-0000BB100000}"/>
    <cellStyle name="Comma 147 2" xfId="3482" xr:uid="{00000000-0005-0000-0000-0000BC100000}"/>
    <cellStyle name="Comma 147 3" xfId="3483" xr:uid="{00000000-0005-0000-0000-0000BD100000}"/>
    <cellStyle name="Comma 147_EBT" xfId="38629" xr:uid="{058A3DE0-6E18-4E0F-AC42-A61D6E3BD411}"/>
    <cellStyle name="Comma 148" xfId="3484" xr:uid="{00000000-0005-0000-0000-0000BE100000}"/>
    <cellStyle name="Comma 148 2" xfId="3485" xr:uid="{00000000-0005-0000-0000-0000BF100000}"/>
    <cellStyle name="Comma 148 3" xfId="3486" xr:uid="{00000000-0005-0000-0000-0000C0100000}"/>
    <cellStyle name="Comma 148_EBT" xfId="38630" xr:uid="{2B38BA67-FB48-43C7-B75D-87081FA2E401}"/>
    <cellStyle name="Comma 149" xfId="3487" xr:uid="{00000000-0005-0000-0000-0000C1100000}"/>
    <cellStyle name="Comma 149 2" xfId="3488" xr:uid="{00000000-0005-0000-0000-0000C2100000}"/>
    <cellStyle name="Comma 149 3" xfId="3489" xr:uid="{00000000-0005-0000-0000-0000C3100000}"/>
    <cellStyle name="Comma 149_EBT" xfId="38631" xr:uid="{4A8F15C2-28A7-4BD5-9D66-9E24F6E56492}"/>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2_EBT" xfId="38634" xr:uid="{826D69D5-2764-4769-ADCB-BD9DDB6DE57A}"/>
    <cellStyle name="Comma 15 10 3" xfId="3494" xr:uid="{00000000-0005-0000-0000-0000C8100000}"/>
    <cellStyle name="Comma 15 10_EBT" xfId="38633" xr:uid="{9C2237DB-D9F0-4C37-B0BA-3DBDCFB83D60}"/>
    <cellStyle name="Comma 15 11" xfId="3495" xr:uid="{00000000-0005-0000-0000-0000C9100000}"/>
    <cellStyle name="Comma 15 11 2" xfId="3496" xr:uid="{00000000-0005-0000-0000-0000CA100000}"/>
    <cellStyle name="Comma 15 11 2 2" xfId="3497" xr:uid="{00000000-0005-0000-0000-0000CB100000}"/>
    <cellStyle name="Comma 15 11 2_EBT" xfId="38636" xr:uid="{0EF1B3DD-E578-48E4-AEBC-87FE1DDA9D2D}"/>
    <cellStyle name="Comma 15 11 3" xfId="3498" xr:uid="{00000000-0005-0000-0000-0000CC100000}"/>
    <cellStyle name="Comma 15 11_EBT" xfId="38635" xr:uid="{A5BD2468-0190-43BA-82F4-C47E4BA50CB5}"/>
    <cellStyle name="Comma 15 12" xfId="3499" xr:uid="{00000000-0005-0000-0000-0000CD100000}"/>
    <cellStyle name="Comma 15 12 2" xfId="3500" xr:uid="{00000000-0005-0000-0000-0000CE100000}"/>
    <cellStyle name="Comma 15 12 2 2" xfId="3501" xr:uid="{00000000-0005-0000-0000-0000CF100000}"/>
    <cellStyle name="Comma 15 12 2_EBT" xfId="38638" xr:uid="{95AC893E-CF8B-4E55-B101-F70F1C7112AA}"/>
    <cellStyle name="Comma 15 12 3" xfId="3502" xr:uid="{00000000-0005-0000-0000-0000D0100000}"/>
    <cellStyle name="Comma 15 12_EBT" xfId="38637" xr:uid="{099437D9-F545-4ECC-A71B-FBAC5B3D9F11}"/>
    <cellStyle name="Comma 15 13" xfId="3503" xr:uid="{00000000-0005-0000-0000-0000D1100000}"/>
    <cellStyle name="Comma 15 13 2" xfId="3504" xr:uid="{00000000-0005-0000-0000-0000D2100000}"/>
    <cellStyle name="Comma 15 13 2 2" xfId="3505" xr:uid="{00000000-0005-0000-0000-0000D3100000}"/>
    <cellStyle name="Comma 15 13 2_EBT" xfId="38640" xr:uid="{2767FCE1-ECE2-4B74-909F-BD07B5E22A38}"/>
    <cellStyle name="Comma 15 13 3" xfId="3506" xr:uid="{00000000-0005-0000-0000-0000D4100000}"/>
    <cellStyle name="Comma 15 13_EBT" xfId="38639" xr:uid="{64F2115D-1E53-47D7-A852-E04D6FF32B87}"/>
    <cellStyle name="Comma 15 14" xfId="3507" xr:uid="{00000000-0005-0000-0000-0000D5100000}"/>
    <cellStyle name="Comma 15 14 2" xfId="3508" xr:uid="{00000000-0005-0000-0000-0000D6100000}"/>
    <cellStyle name="Comma 15 14 2 2" xfId="3509" xr:uid="{00000000-0005-0000-0000-0000D7100000}"/>
    <cellStyle name="Comma 15 14 2_EBT" xfId="38642" xr:uid="{2B7C6C61-66F7-4FCF-92C2-42869D5F0E9D}"/>
    <cellStyle name="Comma 15 14 3" xfId="3510" xr:uid="{00000000-0005-0000-0000-0000D8100000}"/>
    <cellStyle name="Comma 15 14_EBT" xfId="38641" xr:uid="{2C8AF803-E2A2-4493-9FA5-800BED95BD62}"/>
    <cellStyle name="Comma 15 15" xfId="3511" xr:uid="{00000000-0005-0000-0000-0000D9100000}"/>
    <cellStyle name="Comma 15 15 2" xfId="3512" xr:uid="{00000000-0005-0000-0000-0000DA100000}"/>
    <cellStyle name="Comma 15 15 2 2" xfId="3513" xr:uid="{00000000-0005-0000-0000-0000DB100000}"/>
    <cellStyle name="Comma 15 15 2_EBT" xfId="38644" xr:uid="{27BB74E5-3C05-4857-ABF1-87A65DC14273}"/>
    <cellStyle name="Comma 15 15 3" xfId="3514" xr:uid="{00000000-0005-0000-0000-0000DC100000}"/>
    <cellStyle name="Comma 15 15_EBT" xfId="38643" xr:uid="{BF2F342E-36EC-4B56-82D2-FC6605070659}"/>
    <cellStyle name="Comma 15 16" xfId="3515" xr:uid="{00000000-0005-0000-0000-0000DD100000}"/>
    <cellStyle name="Comma 15 16 2" xfId="3516" xr:uid="{00000000-0005-0000-0000-0000DE100000}"/>
    <cellStyle name="Comma 15 16 2 2" xfId="3517" xr:uid="{00000000-0005-0000-0000-0000DF100000}"/>
    <cellStyle name="Comma 15 16 2_EBT" xfId="38646" xr:uid="{526F2403-EBB8-4C48-9B03-897B42B9AC37}"/>
    <cellStyle name="Comma 15 16 3" xfId="3518" xr:uid="{00000000-0005-0000-0000-0000E0100000}"/>
    <cellStyle name="Comma 15 16_EBT" xfId="38645" xr:uid="{94BAD09F-23E9-4C9F-B681-5AAA97543FDC}"/>
    <cellStyle name="Comma 15 17" xfId="3519" xr:uid="{00000000-0005-0000-0000-0000E1100000}"/>
    <cellStyle name="Comma 15 17 2" xfId="3520" xr:uid="{00000000-0005-0000-0000-0000E2100000}"/>
    <cellStyle name="Comma 15 17 2 2" xfId="3521" xr:uid="{00000000-0005-0000-0000-0000E3100000}"/>
    <cellStyle name="Comma 15 17 2_EBT" xfId="38648" xr:uid="{7463EDAE-2011-4E76-9E51-F7878BEE4371}"/>
    <cellStyle name="Comma 15 17 3" xfId="3522" xr:uid="{00000000-0005-0000-0000-0000E4100000}"/>
    <cellStyle name="Comma 15 17_EBT" xfId="38647" xr:uid="{D5B6B077-0280-4854-93F8-DA972C984C4C}"/>
    <cellStyle name="Comma 15 18" xfId="3523" xr:uid="{00000000-0005-0000-0000-0000E5100000}"/>
    <cellStyle name="Comma 15 18 2" xfId="3524" xr:uid="{00000000-0005-0000-0000-0000E6100000}"/>
    <cellStyle name="Comma 15 18 2 2" xfId="3525" xr:uid="{00000000-0005-0000-0000-0000E7100000}"/>
    <cellStyle name="Comma 15 18 2_EBT" xfId="38650" xr:uid="{E6218DD3-DDBC-486F-BB56-3B790180EE6C}"/>
    <cellStyle name="Comma 15 18 3" xfId="3526" xr:uid="{00000000-0005-0000-0000-0000E8100000}"/>
    <cellStyle name="Comma 15 18_EBT" xfId="38649" xr:uid="{5F623AF1-9655-409D-B59E-4E2D43CA39C1}"/>
    <cellStyle name="Comma 15 19" xfId="3527" xr:uid="{00000000-0005-0000-0000-0000E9100000}"/>
    <cellStyle name="Comma 15 19 2" xfId="3528" xr:uid="{00000000-0005-0000-0000-0000EA100000}"/>
    <cellStyle name="Comma 15 19 2 2" xfId="3529" xr:uid="{00000000-0005-0000-0000-0000EB100000}"/>
    <cellStyle name="Comma 15 19 2_EBT" xfId="38652" xr:uid="{BB0D257D-02CE-4C18-96FD-67F86B235FED}"/>
    <cellStyle name="Comma 15 19 3" xfId="3530" xr:uid="{00000000-0005-0000-0000-0000EC100000}"/>
    <cellStyle name="Comma 15 19_EBT" xfId="38651" xr:uid="{99BFA039-0487-417F-9FE0-DE60D3246AF2}"/>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2_EBT" xfId="38655" xr:uid="{EFEC5ECB-13CF-4936-B88E-32C91FD6D278}"/>
    <cellStyle name="Comma 15 2 2 3" xfId="3535" xr:uid="{00000000-0005-0000-0000-0000F1100000}"/>
    <cellStyle name="Comma 15 2 2_EBT" xfId="38654" xr:uid="{9FFE860C-90AC-4D43-8524-6B00B3C11A8A}"/>
    <cellStyle name="Comma 15 2 3" xfId="3536" xr:uid="{00000000-0005-0000-0000-0000F2100000}"/>
    <cellStyle name="Comma 15 2 3 2" xfId="3537" xr:uid="{00000000-0005-0000-0000-0000F3100000}"/>
    <cellStyle name="Comma 15 2 3 2 2" xfId="3538" xr:uid="{00000000-0005-0000-0000-0000F4100000}"/>
    <cellStyle name="Comma 15 2 3 2_EBT" xfId="38657" xr:uid="{BDD190E7-B132-47D0-B686-DEA95B824320}"/>
    <cellStyle name="Comma 15 2 3 3" xfId="3539" xr:uid="{00000000-0005-0000-0000-0000F5100000}"/>
    <cellStyle name="Comma 15 2 3_EBT" xfId="38656" xr:uid="{CE6C2684-25A0-4D05-A0BC-D7B48F69E4A8}"/>
    <cellStyle name="Comma 15 2 4" xfId="3540" xr:uid="{00000000-0005-0000-0000-0000F6100000}"/>
    <cellStyle name="Comma 15 2 4 2" xfId="3541" xr:uid="{00000000-0005-0000-0000-0000F7100000}"/>
    <cellStyle name="Comma 15 2 4_EBT" xfId="38658" xr:uid="{0F34D2CC-23DA-45DD-9DA8-2298E413286D}"/>
    <cellStyle name="Comma 15 2 5" xfId="3542" xr:uid="{00000000-0005-0000-0000-0000F8100000}"/>
    <cellStyle name="Comma 15 2_EBT" xfId="38653" xr:uid="{D0081852-D443-4BC5-8CA1-1A5496080541}"/>
    <cellStyle name="Comma 15 20" xfId="3543" xr:uid="{00000000-0005-0000-0000-0000F9100000}"/>
    <cellStyle name="Comma 15 20 2" xfId="3544" xr:uid="{00000000-0005-0000-0000-0000FA100000}"/>
    <cellStyle name="Comma 15 20 2 2" xfId="3545" xr:uid="{00000000-0005-0000-0000-0000FB100000}"/>
    <cellStyle name="Comma 15 20 2_EBT" xfId="38660" xr:uid="{A4C9B4FE-D9F3-429F-80BD-803CFF898D19}"/>
    <cellStyle name="Comma 15 20 3" xfId="3546" xr:uid="{00000000-0005-0000-0000-0000FC100000}"/>
    <cellStyle name="Comma 15 20_EBT" xfId="38659" xr:uid="{9642A57B-A868-48B8-9266-4FCCA307398F}"/>
    <cellStyle name="Comma 15 21" xfId="3547" xr:uid="{00000000-0005-0000-0000-0000FD100000}"/>
    <cellStyle name="Comma 15 21 2" xfId="3548" xr:uid="{00000000-0005-0000-0000-0000FE100000}"/>
    <cellStyle name="Comma 15 21 2 2" xfId="3549" xr:uid="{00000000-0005-0000-0000-0000FF100000}"/>
    <cellStyle name="Comma 15 21 2_EBT" xfId="38662" xr:uid="{7C3C4195-F653-4609-8E53-2C8C10ACB5E5}"/>
    <cellStyle name="Comma 15 21 3" xfId="3550" xr:uid="{00000000-0005-0000-0000-000000110000}"/>
    <cellStyle name="Comma 15 21_EBT" xfId="38661" xr:uid="{8695FDBA-692D-4EC5-9254-2BD0F88642D5}"/>
    <cellStyle name="Comma 15 22" xfId="3551" xr:uid="{00000000-0005-0000-0000-000001110000}"/>
    <cellStyle name="Comma 15 22 2" xfId="3552" xr:uid="{00000000-0005-0000-0000-000002110000}"/>
    <cellStyle name="Comma 15 22 2 2" xfId="3553" xr:uid="{00000000-0005-0000-0000-000003110000}"/>
    <cellStyle name="Comma 15 22 2_EBT" xfId="38664" xr:uid="{CBE0D086-29AE-4521-AC8E-73E322A5FDA4}"/>
    <cellStyle name="Comma 15 22 3" xfId="3554" xr:uid="{00000000-0005-0000-0000-000004110000}"/>
    <cellStyle name="Comma 15 22_EBT" xfId="38663" xr:uid="{AF3A5177-9E25-48E6-9B16-866285477462}"/>
    <cellStyle name="Comma 15 23" xfId="3555" xr:uid="{00000000-0005-0000-0000-000005110000}"/>
    <cellStyle name="Comma 15 23 2" xfId="3556" xr:uid="{00000000-0005-0000-0000-000006110000}"/>
    <cellStyle name="Comma 15 23 2 2" xfId="3557" xr:uid="{00000000-0005-0000-0000-000007110000}"/>
    <cellStyle name="Comma 15 23 2_EBT" xfId="38666" xr:uid="{3F079DA1-4F0D-4882-8F34-FC6280A7AFEF}"/>
    <cellStyle name="Comma 15 23 3" xfId="3558" xr:uid="{00000000-0005-0000-0000-000008110000}"/>
    <cellStyle name="Comma 15 23_EBT" xfId="38665" xr:uid="{A71B97AB-A6EF-4D72-8AA8-D704468A3748}"/>
    <cellStyle name="Comma 15 24" xfId="3559" xr:uid="{00000000-0005-0000-0000-000009110000}"/>
    <cellStyle name="Comma 15 24 2" xfId="3560" xr:uid="{00000000-0005-0000-0000-00000A110000}"/>
    <cellStyle name="Comma 15 24 2 2" xfId="3561" xr:uid="{00000000-0005-0000-0000-00000B110000}"/>
    <cellStyle name="Comma 15 24 2_EBT" xfId="38668" xr:uid="{89382E6D-87A6-402F-BBEA-3345501DD145}"/>
    <cellStyle name="Comma 15 24 3" xfId="3562" xr:uid="{00000000-0005-0000-0000-00000C110000}"/>
    <cellStyle name="Comma 15 24_EBT" xfId="38667" xr:uid="{013BFA6F-6C95-4DB2-8207-6C1415FA8E40}"/>
    <cellStyle name="Comma 15 25" xfId="3563" xr:uid="{00000000-0005-0000-0000-00000D110000}"/>
    <cellStyle name="Comma 15 25 2" xfId="3564" xr:uid="{00000000-0005-0000-0000-00000E110000}"/>
    <cellStyle name="Comma 15 25 2 2" xfId="3565" xr:uid="{00000000-0005-0000-0000-00000F110000}"/>
    <cellStyle name="Comma 15 25 2_EBT" xfId="38670" xr:uid="{B97148F0-52F2-4A69-A02D-8F481ACDBAC7}"/>
    <cellStyle name="Comma 15 25 3" xfId="3566" xr:uid="{00000000-0005-0000-0000-000010110000}"/>
    <cellStyle name="Comma 15 25_EBT" xfId="38669" xr:uid="{E2899C73-2BD0-47DE-96C9-A76628D8A5A5}"/>
    <cellStyle name="Comma 15 26" xfId="3567" xr:uid="{00000000-0005-0000-0000-000011110000}"/>
    <cellStyle name="Comma 15 26 2" xfId="3568" xr:uid="{00000000-0005-0000-0000-000012110000}"/>
    <cellStyle name="Comma 15 26 2 2" xfId="3569" xr:uid="{00000000-0005-0000-0000-000013110000}"/>
    <cellStyle name="Comma 15 26 2_EBT" xfId="38672" xr:uid="{36A9E8B3-2E29-4DD7-B313-AEE2EC0657D9}"/>
    <cellStyle name="Comma 15 26 3" xfId="3570" xr:uid="{00000000-0005-0000-0000-000014110000}"/>
    <cellStyle name="Comma 15 26_EBT" xfId="38671" xr:uid="{662CF116-10ED-4B9F-A4B3-FD39E8932286}"/>
    <cellStyle name="Comma 15 27" xfId="3571" xr:uid="{00000000-0005-0000-0000-000015110000}"/>
    <cellStyle name="Comma 15 27 2" xfId="3572" xr:uid="{00000000-0005-0000-0000-000016110000}"/>
    <cellStyle name="Comma 15 27 2 2" xfId="3573" xr:uid="{00000000-0005-0000-0000-000017110000}"/>
    <cellStyle name="Comma 15 27 2_EBT" xfId="38674" xr:uid="{D823F514-0430-4CA3-8FEB-6063250D186A}"/>
    <cellStyle name="Comma 15 27 3" xfId="3574" xr:uid="{00000000-0005-0000-0000-000018110000}"/>
    <cellStyle name="Comma 15 27_EBT" xfId="38673" xr:uid="{110051CA-DFD5-4466-971C-349B00F36929}"/>
    <cellStyle name="Comma 15 28" xfId="3575" xr:uid="{00000000-0005-0000-0000-000019110000}"/>
    <cellStyle name="Comma 15 28 2" xfId="3576" xr:uid="{00000000-0005-0000-0000-00001A110000}"/>
    <cellStyle name="Comma 15 28 2 2" xfId="3577" xr:uid="{00000000-0005-0000-0000-00001B110000}"/>
    <cellStyle name="Comma 15 28 2_EBT" xfId="38676" xr:uid="{CF771E79-8638-4146-A11F-892FB2406029}"/>
    <cellStyle name="Comma 15 28 3" xfId="3578" xr:uid="{00000000-0005-0000-0000-00001C110000}"/>
    <cellStyle name="Comma 15 28_EBT" xfId="38675" xr:uid="{AC947CAB-E35E-4BE3-8BB5-B5B07662E1E7}"/>
    <cellStyle name="Comma 15 29" xfId="3579" xr:uid="{00000000-0005-0000-0000-00001D110000}"/>
    <cellStyle name="Comma 15 29 2" xfId="3580" xr:uid="{00000000-0005-0000-0000-00001E110000}"/>
    <cellStyle name="Comma 15 29_EBT" xfId="38677" xr:uid="{58490D9A-FCBC-40A9-BC42-38531210E799}"/>
    <cellStyle name="Comma 15 3" xfId="3581" xr:uid="{00000000-0005-0000-0000-00001F110000}"/>
    <cellStyle name="Comma 15 3 2" xfId="3582" xr:uid="{00000000-0005-0000-0000-000020110000}"/>
    <cellStyle name="Comma 15 3 2 2" xfId="3583" xr:uid="{00000000-0005-0000-0000-000021110000}"/>
    <cellStyle name="Comma 15 3 2_EBT" xfId="38679" xr:uid="{D4170481-D43F-4FA1-82A0-F248D3184D46}"/>
    <cellStyle name="Comma 15 3 3" xfId="3584" xr:uid="{00000000-0005-0000-0000-000022110000}"/>
    <cellStyle name="Comma 15 3 3 2" xfId="3585" xr:uid="{00000000-0005-0000-0000-000023110000}"/>
    <cellStyle name="Comma 15 3 3 2 2" xfId="3586" xr:uid="{00000000-0005-0000-0000-000024110000}"/>
    <cellStyle name="Comma 15 3 3 2_EBT" xfId="38681" xr:uid="{57A654B1-2062-4C6E-8AEA-04726F314680}"/>
    <cellStyle name="Comma 15 3 3 3" xfId="3587" xr:uid="{00000000-0005-0000-0000-000025110000}"/>
    <cellStyle name="Comma 15 3 3_EBT" xfId="38680" xr:uid="{EE0DB613-140A-4D20-AEA9-0B2074349C64}"/>
    <cellStyle name="Comma 15 3 4" xfId="3588" xr:uid="{00000000-0005-0000-0000-000026110000}"/>
    <cellStyle name="Comma 15 3 4 2" xfId="3589" xr:uid="{00000000-0005-0000-0000-000027110000}"/>
    <cellStyle name="Comma 15 3 4_EBT" xfId="38682" xr:uid="{31FB5B27-0B76-421F-8D03-F0826504A4AC}"/>
    <cellStyle name="Comma 15 3 5" xfId="3590" xr:uid="{00000000-0005-0000-0000-000028110000}"/>
    <cellStyle name="Comma 15 3_EBT" xfId="38678" xr:uid="{732F0A39-A68E-4943-B45B-871818D5BF40}"/>
    <cellStyle name="Comma 15 30" xfId="3591" xr:uid="{00000000-0005-0000-0000-000029110000}"/>
    <cellStyle name="Comma 15 30 2" xfId="3592" xr:uid="{00000000-0005-0000-0000-00002A110000}"/>
    <cellStyle name="Comma 15 30_EBT" xfId="38683" xr:uid="{B4AFC3D7-83CE-47A9-9D5C-5A92B77DB242}"/>
    <cellStyle name="Comma 15 31" xfId="3593" xr:uid="{00000000-0005-0000-0000-00002B110000}"/>
    <cellStyle name="Comma 15 31 2" xfId="3594" xr:uid="{00000000-0005-0000-0000-00002C110000}"/>
    <cellStyle name="Comma 15 31 2 2" xfId="3595" xr:uid="{00000000-0005-0000-0000-00002D110000}"/>
    <cellStyle name="Comma 15 31 2_EBT" xfId="38685" xr:uid="{94492F1A-858A-4EB1-A794-495503490A1C}"/>
    <cellStyle name="Comma 15 31 3" xfId="3596" xr:uid="{00000000-0005-0000-0000-00002E110000}"/>
    <cellStyle name="Comma 15 31_EBT" xfId="38684" xr:uid="{42F00A40-132E-4FF5-93E1-321BF4611298}"/>
    <cellStyle name="Comma 15 32" xfId="3597" xr:uid="{00000000-0005-0000-0000-00002F110000}"/>
    <cellStyle name="Comma 15 32 2" xfId="3598" xr:uid="{00000000-0005-0000-0000-000030110000}"/>
    <cellStyle name="Comma 15 32_EBT" xfId="38686" xr:uid="{2D60AAA5-8BC0-4CBD-B746-B9BA56567933}"/>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2_EBT" xfId="38688" xr:uid="{238B1350-8781-4C2C-8158-869A20243948}"/>
    <cellStyle name="Comma 15 4 3" xfId="3603" xr:uid="{00000000-0005-0000-0000-000035110000}"/>
    <cellStyle name="Comma 15 4 3 2" xfId="3604" xr:uid="{00000000-0005-0000-0000-000036110000}"/>
    <cellStyle name="Comma 15 4 3 2 2" xfId="3605" xr:uid="{00000000-0005-0000-0000-000037110000}"/>
    <cellStyle name="Comma 15 4 3 2_EBT" xfId="38690" xr:uid="{9F5D5E06-EF49-414F-87B7-A1803B5F7A63}"/>
    <cellStyle name="Comma 15 4 3 3" xfId="3606" xr:uid="{00000000-0005-0000-0000-000038110000}"/>
    <cellStyle name="Comma 15 4 3_EBT" xfId="38689" xr:uid="{9E5D2377-0486-4884-85D8-2C694FE067C4}"/>
    <cellStyle name="Comma 15 4 4" xfId="3607" xr:uid="{00000000-0005-0000-0000-000039110000}"/>
    <cellStyle name="Comma 15 4 4 2" xfId="3608" xr:uid="{00000000-0005-0000-0000-00003A110000}"/>
    <cellStyle name="Comma 15 4 4_EBT" xfId="38691" xr:uid="{293CF882-85B2-44F8-9535-8EBB296576F7}"/>
    <cellStyle name="Comma 15 4 5" xfId="3609" xr:uid="{00000000-0005-0000-0000-00003B110000}"/>
    <cellStyle name="Comma 15 4 6" xfId="3610" xr:uid="{00000000-0005-0000-0000-00003C110000}"/>
    <cellStyle name="Comma 15 4_EBT" xfId="38687" xr:uid="{86513A9E-F6CD-4519-8169-45633F30C826}"/>
    <cellStyle name="Comma 15 5" xfId="3611" xr:uid="{00000000-0005-0000-0000-00003D110000}"/>
    <cellStyle name="Comma 15 5 2" xfId="3612" xr:uid="{00000000-0005-0000-0000-00003E110000}"/>
    <cellStyle name="Comma 15 5 2 2" xfId="3613" xr:uid="{00000000-0005-0000-0000-00003F110000}"/>
    <cellStyle name="Comma 15 5 2_EBT" xfId="38693" xr:uid="{B532F612-9AA4-4361-88F9-5C823D108B88}"/>
    <cellStyle name="Comma 15 5 3" xfId="3614" xr:uid="{00000000-0005-0000-0000-000040110000}"/>
    <cellStyle name="Comma 15 5 3 2" xfId="3615" xr:uid="{00000000-0005-0000-0000-000041110000}"/>
    <cellStyle name="Comma 15 5 3 2 2" xfId="3616" xr:uid="{00000000-0005-0000-0000-000042110000}"/>
    <cellStyle name="Comma 15 5 3 2_EBT" xfId="38695" xr:uid="{01E69305-C89B-4C0B-A4BC-8A0F78065AEB}"/>
    <cellStyle name="Comma 15 5 3 3" xfId="3617" xr:uid="{00000000-0005-0000-0000-000043110000}"/>
    <cellStyle name="Comma 15 5 3_EBT" xfId="38694" xr:uid="{515BB570-82B7-416A-8A02-E4641ACF835F}"/>
    <cellStyle name="Comma 15 5 4" xfId="3618" xr:uid="{00000000-0005-0000-0000-000044110000}"/>
    <cellStyle name="Comma 15 5_EBT" xfId="38692" xr:uid="{9F6718AC-AD31-41D4-810E-CD7C29EAA06F}"/>
    <cellStyle name="Comma 15 6" xfId="3619" xr:uid="{00000000-0005-0000-0000-000045110000}"/>
    <cellStyle name="Comma 15 6 2" xfId="3620" xr:uid="{00000000-0005-0000-0000-000046110000}"/>
    <cellStyle name="Comma 15 6 2 2" xfId="3621" xr:uid="{00000000-0005-0000-0000-000047110000}"/>
    <cellStyle name="Comma 15 6 2_EBT" xfId="38697" xr:uid="{609E0241-1246-49F7-9B52-80E6F76DC856}"/>
    <cellStyle name="Comma 15 6 3" xfId="3622" xr:uid="{00000000-0005-0000-0000-000048110000}"/>
    <cellStyle name="Comma 15 6_EBT" xfId="38696" xr:uid="{65B2E748-98BB-4318-BBA3-C7A437229397}"/>
    <cellStyle name="Comma 15 7" xfId="3623" xr:uid="{00000000-0005-0000-0000-000049110000}"/>
    <cellStyle name="Comma 15 7 2" xfId="3624" xr:uid="{00000000-0005-0000-0000-00004A110000}"/>
    <cellStyle name="Comma 15 7 2 2" xfId="3625" xr:uid="{00000000-0005-0000-0000-00004B110000}"/>
    <cellStyle name="Comma 15 7 2_EBT" xfId="38699" xr:uid="{38DA007E-0884-4BF6-9EB9-37F765F6E081}"/>
    <cellStyle name="Comma 15 7 3" xfId="3626" xr:uid="{00000000-0005-0000-0000-00004C110000}"/>
    <cellStyle name="Comma 15 7_EBT" xfId="38698" xr:uid="{41A0E0EB-0E25-42BF-970D-8312587406EA}"/>
    <cellStyle name="Comma 15 8" xfId="3627" xr:uid="{00000000-0005-0000-0000-00004D110000}"/>
    <cellStyle name="Comma 15 8 2" xfId="3628" xr:uid="{00000000-0005-0000-0000-00004E110000}"/>
    <cellStyle name="Comma 15 8 2 2" xfId="3629" xr:uid="{00000000-0005-0000-0000-00004F110000}"/>
    <cellStyle name="Comma 15 8 2_EBT" xfId="38701" xr:uid="{CDF7909E-3463-4AE8-911F-6C42A762A674}"/>
    <cellStyle name="Comma 15 8 3" xfId="3630" xr:uid="{00000000-0005-0000-0000-000050110000}"/>
    <cellStyle name="Comma 15 8_EBT" xfId="38700" xr:uid="{20F769DC-AA0E-4B6B-91A1-1E9EB4CF3472}"/>
    <cellStyle name="Comma 15 9" xfId="3631" xr:uid="{00000000-0005-0000-0000-000051110000}"/>
    <cellStyle name="Comma 15 9 2" xfId="3632" xr:uid="{00000000-0005-0000-0000-000052110000}"/>
    <cellStyle name="Comma 15 9 2 2" xfId="3633" xr:uid="{00000000-0005-0000-0000-000053110000}"/>
    <cellStyle name="Comma 15 9 2_EBT" xfId="38703" xr:uid="{BE5687E1-E284-47DB-949C-66FF191B3583}"/>
    <cellStyle name="Comma 15 9 3" xfId="3634" xr:uid="{00000000-0005-0000-0000-000054110000}"/>
    <cellStyle name="Comma 15 9_EBT" xfId="38702" xr:uid="{5FAD87F2-6D90-4959-A8DF-3E41D6D6FCBF}"/>
    <cellStyle name="Comma 15_EBT" xfId="38632" xr:uid="{30F6C049-9351-4A51-B39A-AD03B56EA797}"/>
    <cellStyle name="Comma 150" xfId="3635" xr:uid="{00000000-0005-0000-0000-000055110000}"/>
    <cellStyle name="Comma 150 2" xfId="3636" xr:uid="{00000000-0005-0000-0000-000056110000}"/>
    <cellStyle name="Comma 150 3" xfId="3637" xr:uid="{00000000-0005-0000-0000-000057110000}"/>
    <cellStyle name="Comma 150_EBT" xfId="38704" xr:uid="{0B9A3EAD-235A-4B66-B9C5-FD57E4B20B8B}"/>
    <cellStyle name="Comma 151" xfId="3638" xr:uid="{00000000-0005-0000-0000-000058110000}"/>
    <cellStyle name="Comma 151 2" xfId="3639" xr:uid="{00000000-0005-0000-0000-000059110000}"/>
    <cellStyle name="Comma 151 3" xfId="3640" xr:uid="{00000000-0005-0000-0000-00005A110000}"/>
    <cellStyle name="Comma 151_EBT" xfId="38705" xr:uid="{E61CF3DF-19FE-4A2E-828C-621B2EB6D9CA}"/>
    <cellStyle name="Comma 152" xfId="3641" xr:uid="{00000000-0005-0000-0000-00005B110000}"/>
    <cellStyle name="Comma 152 2" xfId="3642" xr:uid="{00000000-0005-0000-0000-00005C110000}"/>
    <cellStyle name="Comma 152 3" xfId="3643" xr:uid="{00000000-0005-0000-0000-00005D110000}"/>
    <cellStyle name="Comma 152_EBT" xfId="38706" xr:uid="{A0EE4021-2B35-4A75-A65D-9EB12F4C29B1}"/>
    <cellStyle name="Comma 153" xfId="3644" xr:uid="{00000000-0005-0000-0000-00005E110000}"/>
    <cellStyle name="Comma 153 2" xfId="3645" xr:uid="{00000000-0005-0000-0000-00005F110000}"/>
    <cellStyle name="Comma 153 3" xfId="3646" xr:uid="{00000000-0005-0000-0000-000060110000}"/>
    <cellStyle name="Comma 153_EBT" xfId="38707" xr:uid="{5185D845-A27E-471A-900E-A46292AE7110}"/>
    <cellStyle name="Comma 154" xfId="3647" xr:uid="{00000000-0005-0000-0000-000061110000}"/>
    <cellStyle name="Comma 154 2" xfId="3648" xr:uid="{00000000-0005-0000-0000-000062110000}"/>
    <cellStyle name="Comma 154 3" xfId="3649" xr:uid="{00000000-0005-0000-0000-000063110000}"/>
    <cellStyle name="Comma 154_EBT" xfId="38708" xr:uid="{5EA7F6C6-9D7D-4CE1-9706-2CB47D8CF1A4}"/>
    <cellStyle name="Comma 155" xfId="3650" xr:uid="{00000000-0005-0000-0000-000064110000}"/>
    <cellStyle name="Comma 155 2" xfId="3651" xr:uid="{00000000-0005-0000-0000-000065110000}"/>
    <cellStyle name="Comma 155 3" xfId="3652" xr:uid="{00000000-0005-0000-0000-000066110000}"/>
    <cellStyle name="Comma 155_EBT" xfId="38709" xr:uid="{DF1B1D5B-917B-4889-B375-54066D2E8583}"/>
    <cellStyle name="Comma 156" xfId="3653" xr:uid="{00000000-0005-0000-0000-000067110000}"/>
    <cellStyle name="Comma 156 2" xfId="3654" xr:uid="{00000000-0005-0000-0000-000068110000}"/>
    <cellStyle name="Comma 156 3" xfId="3655" xr:uid="{00000000-0005-0000-0000-000069110000}"/>
    <cellStyle name="Comma 156_EBT" xfId="38710" xr:uid="{0F44C38A-A5DA-49FA-BDE0-BB4A3EBF5489}"/>
    <cellStyle name="Comma 157" xfId="3656" xr:uid="{00000000-0005-0000-0000-00006A110000}"/>
    <cellStyle name="Comma 157 2" xfId="3657" xr:uid="{00000000-0005-0000-0000-00006B110000}"/>
    <cellStyle name="Comma 157 3" xfId="3658" xr:uid="{00000000-0005-0000-0000-00006C110000}"/>
    <cellStyle name="Comma 157_EBT" xfId="38711" xr:uid="{0D1CD339-E37B-40DC-8E5B-06C432C5C21F}"/>
    <cellStyle name="Comma 158" xfId="3659" xr:uid="{00000000-0005-0000-0000-00006D110000}"/>
    <cellStyle name="Comma 158 2" xfId="3660" xr:uid="{00000000-0005-0000-0000-00006E110000}"/>
    <cellStyle name="Comma 158 3" xfId="3661" xr:uid="{00000000-0005-0000-0000-00006F110000}"/>
    <cellStyle name="Comma 158_EBT" xfId="38712" xr:uid="{6DFEDABD-7687-4992-9941-CCFF93848447}"/>
    <cellStyle name="Comma 159" xfId="3662" xr:uid="{00000000-0005-0000-0000-000070110000}"/>
    <cellStyle name="Comma 159 2" xfId="3663" xr:uid="{00000000-0005-0000-0000-000071110000}"/>
    <cellStyle name="Comma 159 3" xfId="3664" xr:uid="{00000000-0005-0000-0000-000072110000}"/>
    <cellStyle name="Comma 159_EBT" xfId="38713" xr:uid="{5204360D-D7C7-4D7C-B967-AD74DA139714}"/>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2_EBT" xfId="38716" xr:uid="{430BF0BD-E3AE-4548-A28F-A47298B49878}"/>
    <cellStyle name="Comma 16 10 3" xfId="3669" xr:uid="{00000000-0005-0000-0000-000077110000}"/>
    <cellStyle name="Comma 16 10_EBT" xfId="38715" xr:uid="{64EFD6BD-3E6B-4081-A0FA-C8A626BE5C89}"/>
    <cellStyle name="Comma 16 11" xfId="3670" xr:uid="{00000000-0005-0000-0000-000078110000}"/>
    <cellStyle name="Comma 16 11 2" xfId="3671" xr:uid="{00000000-0005-0000-0000-000079110000}"/>
    <cellStyle name="Comma 16 11 2 2" xfId="3672" xr:uid="{00000000-0005-0000-0000-00007A110000}"/>
    <cellStyle name="Comma 16 11 2_EBT" xfId="38718" xr:uid="{C891F77E-B7BE-4AE1-A752-91D1303FE22C}"/>
    <cellStyle name="Comma 16 11 3" xfId="3673" xr:uid="{00000000-0005-0000-0000-00007B110000}"/>
    <cellStyle name="Comma 16 11_EBT" xfId="38717" xr:uid="{A6BE4330-2AEF-4DB5-BD57-158E9CB9D0AD}"/>
    <cellStyle name="Comma 16 12" xfId="3674" xr:uid="{00000000-0005-0000-0000-00007C110000}"/>
    <cellStyle name="Comma 16 12 2" xfId="3675" xr:uid="{00000000-0005-0000-0000-00007D110000}"/>
    <cellStyle name="Comma 16 12 2 2" xfId="3676" xr:uid="{00000000-0005-0000-0000-00007E110000}"/>
    <cellStyle name="Comma 16 12 2_EBT" xfId="38720" xr:uid="{D0BFFA4F-1103-42E3-9C55-51B5E94EBB7B}"/>
    <cellStyle name="Comma 16 12 3" xfId="3677" xr:uid="{00000000-0005-0000-0000-00007F110000}"/>
    <cellStyle name="Comma 16 12_EBT" xfId="38719" xr:uid="{10680555-C9BE-439A-B00E-1A24C5AEFFD6}"/>
    <cellStyle name="Comma 16 13" xfId="3678" xr:uid="{00000000-0005-0000-0000-000080110000}"/>
    <cellStyle name="Comma 16 13 2" xfId="3679" xr:uid="{00000000-0005-0000-0000-000081110000}"/>
    <cellStyle name="Comma 16 13 2 2" xfId="3680" xr:uid="{00000000-0005-0000-0000-000082110000}"/>
    <cellStyle name="Comma 16 13 2_EBT" xfId="38722" xr:uid="{B7876761-9FA9-4113-87FA-2ECF42FD94B7}"/>
    <cellStyle name="Comma 16 13 3" xfId="3681" xr:uid="{00000000-0005-0000-0000-000083110000}"/>
    <cellStyle name="Comma 16 13_EBT" xfId="38721" xr:uid="{3D3E5788-8DD7-40D2-A053-5E284D85581C}"/>
    <cellStyle name="Comma 16 14" xfId="3682" xr:uid="{00000000-0005-0000-0000-000084110000}"/>
    <cellStyle name="Comma 16 14 2" xfId="3683" xr:uid="{00000000-0005-0000-0000-000085110000}"/>
    <cellStyle name="Comma 16 14 2 2" xfId="3684" xr:uid="{00000000-0005-0000-0000-000086110000}"/>
    <cellStyle name="Comma 16 14 2_EBT" xfId="38724" xr:uid="{35AEA539-1078-487E-9103-183491BC7591}"/>
    <cellStyle name="Comma 16 14 3" xfId="3685" xr:uid="{00000000-0005-0000-0000-000087110000}"/>
    <cellStyle name="Comma 16 14_EBT" xfId="38723" xr:uid="{CE03DA38-8719-4579-BD3B-CCA523B2A6B5}"/>
    <cellStyle name="Comma 16 15" xfId="3686" xr:uid="{00000000-0005-0000-0000-000088110000}"/>
    <cellStyle name="Comma 16 15 2" xfId="3687" xr:uid="{00000000-0005-0000-0000-000089110000}"/>
    <cellStyle name="Comma 16 15 2 2" xfId="3688" xr:uid="{00000000-0005-0000-0000-00008A110000}"/>
    <cellStyle name="Comma 16 15 2_EBT" xfId="38726" xr:uid="{85D2D7C9-C7B4-4E79-8316-17A17EC15A44}"/>
    <cellStyle name="Comma 16 15 3" xfId="3689" xr:uid="{00000000-0005-0000-0000-00008B110000}"/>
    <cellStyle name="Comma 16 15_EBT" xfId="38725" xr:uid="{B536C841-694F-4BEE-9FA4-CBD8E0DBBA41}"/>
    <cellStyle name="Comma 16 16" xfId="3690" xr:uid="{00000000-0005-0000-0000-00008C110000}"/>
    <cellStyle name="Comma 16 16 2" xfId="3691" xr:uid="{00000000-0005-0000-0000-00008D110000}"/>
    <cellStyle name="Comma 16 16 2 2" xfId="3692" xr:uid="{00000000-0005-0000-0000-00008E110000}"/>
    <cellStyle name="Comma 16 16 2_EBT" xfId="38728" xr:uid="{698244A0-5888-4F7E-9EFD-608322DDFEA1}"/>
    <cellStyle name="Comma 16 16 3" xfId="3693" xr:uid="{00000000-0005-0000-0000-00008F110000}"/>
    <cellStyle name="Comma 16 16_EBT" xfId="38727" xr:uid="{5806B902-2BE4-4A6A-99AD-C86A3AE77A59}"/>
    <cellStyle name="Comma 16 17" xfId="3694" xr:uid="{00000000-0005-0000-0000-000090110000}"/>
    <cellStyle name="Comma 16 17 2" xfId="3695" xr:uid="{00000000-0005-0000-0000-000091110000}"/>
    <cellStyle name="Comma 16 17 2 2" xfId="3696" xr:uid="{00000000-0005-0000-0000-000092110000}"/>
    <cellStyle name="Comma 16 17 2_EBT" xfId="38730" xr:uid="{7C868733-308C-4995-A611-4BE0EA64DFF4}"/>
    <cellStyle name="Comma 16 17 3" xfId="3697" xr:uid="{00000000-0005-0000-0000-000093110000}"/>
    <cellStyle name="Comma 16 17_EBT" xfId="38729" xr:uid="{290F5C26-6BDA-481E-8032-B83F3899598D}"/>
    <cellStyle name="Comma 16 18" xfId="3698" xr:uid="{00000000-0005-0000-0000-000094110000}"/>
    <cellStyle name="Comma 16 18 2" xfId="3699" xr:uid="{00000000-0005-0000-0000-000095110000}"/>
    <cellStyle name="Comma 16 18 2 2" xfId="3700" xr:uid="{00000000-0005-0000-0000-000096110000}"/>
    <cellStyle name="Comma 16 18 2_EBT" xfId="38732" xr:uid="{34C35487-9F22-4057-8B3F-D309606465D0}"/>
    <cellStyle name="Comma 16 18 3" xfId="3701" xr:uid="{00000000-0005-0000-0000-000097110000}"/>
    <cellStyle name="Comma 16 18_EBT" xfId="38731" xr:uid="{4A254CAF-D6B1-4A19-9A7D-2E9F97E92C17}"/>
    <cellStyle name="Comma 16 19" xfId="3702" xr:uid="{00000000-0005-0000-0000-000098110000}"/>
    <cellStyle name="Comma 16 19 2" xfId="3703" xr:uid="{00000000-0005-0000-0000-000099110000}"/>
    <cellStyle name="Comma 16 19 2 2" xfId="3704" xr:uid="{00000000-0005-0000-0000-00009A110000}"/>
    <cellStyle name="Comma 16 19 2_EBT" xfId="38734" xr:uid="{0794281F-3A77-4A51-9B74-49CCBAF320AB}"/>
    <cellStyle name="Comma 16 19 3" xfId="3705" xr:uid="{00000000-0005-0000-0000-00009B110000}"/>
    <cellStyle name="Comma 16 19_EBT" xfId="38733" xr:uid="{8EFBAE6A-1E0E-4978-A202-B6212EFFBD30}"/>
    <cellStyle name="Comma 16 2" xfId="3706" xr:uid="{00000000-0005-0000-0000-00009C110000}"/>
    <cellStyle name="Comma 16 2 2" xfId="3707" xr:uid="{00000000-0005-0000-0000-00009D110000}"/>
    <cellStyle name="Comma 16 2 2 2" xfId="3708" xr:uid="{00000000-0005-0000-0000-00009E110000}"/>
    <cellStyle name="Comma 16 2 2_EBT" xfId="38736" xr:uid="{C46B53C3-1538-43E5-B5BF-72F05DAD65C8}"/>
    <cellStyle name="Comma 16 2 3" xfId="3709" xr:uid="{00000000-0005-0000-0000-00009F110000}"/>
    <cellStyle name="Comma 16 2 3 2" xfId="3710" xr:uid="{00000000-0005-0000-0000-0000A0110000}"/>
    <cellStyle name="Comma 16 2 3 2 2" xfId="3711" xr:uid="{00000000-0005-0000-0000-0000A1110000}"/>
    <cellStyle name="Comma 16 2 3 2_EBT" xfId="38738" xr:uid="{66D67592-F31A-4F0A-AD89-F01F9AA1D3E5}"/>
    <cellStyle name="Comma 16 2 3 3" xfId="3712" xr:uid="{00000000-0005-0000-0000-0000A2110000}"/>
    <cellStyle name="Comma 16 2 3_EBT" xfId="38737" xr:uid="{898DFDD1-8494-4C1E-AC53-B902C87EB698}"/>
    <cellStyle name="Comma 16 2 4" xfId="3713" xr:uid="{00000000-0005-0000-0000-0000A3110000}"/>
    <cellStyle name="Comma 16 2 4 2" xfId="3714" xr:uid="{00000000-0005-0000-0000-0000A4110000}"/>
    <cellStyle name="Comma 16 2 4_EBT" xfId="38739" xr:uid="{4E3CD647-DC81-40F7-A23A-8BFD1E9275FC}"/>
    <cellStyle name="Comma 16 2 5" xfId="3715" xr:uid="{00000000-0005-0000-0000-0000A5110000}"/>
    <cellStyle name="Comma 16 2 6" xfId="3716" xr:uid="{00000000-0005-0000-0000-0000A6110000}"/>
    <cellStyle name="Comma 16 2_EBT" xfId="38735" xr:uid="{9C3E8099-0FD8-4120-8E3C-3C39A259F818}"/>
    <cellStyle name="Comma 16 20" xfId="3717" xr:uid="{00000000-0005-0000-0000-0000A7110000}"/>
    <cellStyle name="Comma 16 20 2" xfId="3718" xr:uid="{00000000-0005-0000-0000-0000A8110000}"/>
    <cellStyle name="Comma 16 20 2 2" xfId="3719" xr:uid="{00000000-0005-0000-0000-0000A9110000}"/>
    <cellStyle name="Comma 16 20 2_EBT" xfId="38741" xr:uid="{0C7E2678-2C77-42BE-93D2-02967D7CD7B0}"/>
    <cellStyle name="Comma 16 20 3" xfId="3720" xr:uid="{00000000-0005-0000-0000-0000AA110000}"/>
    <cellStyle name="Comma 16 20_EBT" xfId="38740" xr:uid="{BF5BCF5B-16F1-40AE-87DE-79AEFBAE1DFA}"/>
    <cellStyle name="Comma 16 21" xfId="3721" xr:uid="{00000000-0005-0000-0000-0000AB110000}"/>
    <cellStyle name="Comma 16 21 2" xfId="3722" xr:uid="{00000000-0005-0000-0000-0000AC110000}"/>
    <cellStyle name="Comma 16 21 2 2" xfId="3723" xr:uid="{00000000-0005-0000-0000-0000AD110000}"/>
    <cellStyle name="Comma 16 21 2_EBT" xfId="38743" xr:uid="{13195AA2-EA7A-495A-A4DC-21388EC38A97}"/>
    <cellStyle name="Comma 16 21 3" xfId="3724" xr:uid="{00000000-0005-0000-0000-0000AE110000}"/>
    <cellStyle name="Comma 16 21_EBT" xfId="38742" xr:uid="{CF7DBE8C-0332-4D0D-8D1D-0F277B706151}"/>
    <cellStyle name="Comma 16 22" xfId="3725" xr:uid="{00000000-0005-0000-0000-0000AF110000}"/>
    <cellStyle name="Comma 16 22 2" xfId="3726" xr:uid="{00000000-0005-0000-0000-0000B0110000}"/>
    <cellStyle name="Comma 16 22 2 2" xfId="3727" xr:uid="{00000000-0005-0000-0000-0000B1110000}"/>
    <cellStyle name="Comma 16 22 2_EBT" xfId="38745" xr:uid="{85037A06-7DBD-4A1D-9091-DF1835F5AAA6}"/>
    <cellStyle name="Comma 16 22 3" xfId="3728" xr:uid="{00000000-0005-0000-0000-0000B2110000}"/>
    <cellStyle name="Comma 16 22_EBT" xfId="38744" xr:uid="{71CC0D6F-835D-45F5-B1A4-F872A054316C}"/>
    <cellStyle name="Comma 16 23" xfId="3729" xr:uid="{00000000-0005-0000-0000-0000B3110000}"/>
    <cellStyle name="Comma 16 23 2" xfId="3730" xr:uid="{00000000-0005-0000-0000-0000B4110000}"/>
    <cellStyle name="Comma 16 23 2 2" xfId="3731" xr:uid="{00000000-0005-0000-0000-0000B5110000}"/>
    <cellStyle name="Comma 16 23 2_EBT" xfId="38747" xr:uid="{7E6E14CA-3820-4E88-AC07-8F84F4936B9C}"/>
    <cellStyle name="Comma 16 23 3" xfId="3732" xr:uid="{00000000-0005-0000-0000-0000B6110000}"/>
    <cellStyle name="Comma 16 23_EBT" xfId="38746" xr:uid="{C9020168-76A8-48B9-BEF4-D948B283DB31}"/>
    <cellStyle name="Comma 16 24" xfId="3733" xr:uid="{00000000-0005-0000-0000-0000B7110000}"/>
    <cellStyle name="Comma 16 24 2" xfId="3734" xr:uid="{00000000-0005-0000-0000-0000B8110000}"/>
    <cellStyle name="Comma 16 24 2 2" xfId="3735" xr:uid="{00000000-0005-0000-0000-0000B9110000}"/>
    <cellStyle name="Comma 16 24 2_EBT" xfId="38749" xr:uid="{2097B940-F28E-4781-BE4D-644CBD364B5D}"/>
    <cellStyle name="Comma 16 24 3" xfId="3736" xr:uid="{00000000-0005-0000-0000-0000BA110000}"/>
    <cellStyle name="Comma 16 24_EBT" xfId="38748" xr:uid="{38431FB4-5A84-4D14-91EB-EFDD0E499536}"/>
    <cellStyle name="Comma 16 25" xfId="3737" xr:uid="{00000000-0005-0000-0000-0000BB110000}"/>
    <cellStyle name="Comma 16 25 2" xfId="3738" xr:uid="{00000000-0005-0000-0000-0000BC110000}"/>
    <cellStyle name="Comma 16 25 2 2" xfId="3739" xr:uid="{00000000-0005-0000-0000-0000BD110000}"/>
    <cellStyle name="Comma 16 25 2_EBT" xfId="38751" xr:uid="{140E552D-D538-482D-8AAD-2D5814EF623C}"/>
    <cellStyle name="Comma 16 25 3" xfId="3740" xr:uid="{00000000-0005-0000-0000-0000BE110000}"/>
    <cellStyle name="Comma 16 25_EBT" xfId="38750" xr:uid="{2EAD80F3-2C37-4821-B403-61A7EEF8668A}"/>
    <cellStyle name="Comma 16 26" xfId="3741" xr:uid="{00000000-0005-0000-0000-0000BF110000}"/>
    <cellStyle name="Comma 16 26 2" xfId="3742" xr:uid="{00000000-0005-0000-0000-0000C0110000}"/>
    <cellStyle name="Comma 16 26 2 2" xfId="3743" xr:uid="{00000000-0005-0000-0000-0000C1110000}"/>
    <cellStyle name="Comma 16 26 2_EBT" xfId="38753" xr:uid="{B9AF917F-94F4-400D-9A5D-EBF84053C900}"/>
    <cellStyle name="Comma 16 26 3" xfId="3744" xr:uid="{00000000-0005-0000-0000-0000C2110000}"/>
    <cellStyle name="Comma 16 26_EBT" xfId="38752" xr:uid="{FE6BABAF-E9D4-46C3-BC6D-B0AC76237876}"/>
    <cellStyle name="Comma 16 27" xfId="3745" xr:uid="{00000000-0005-0000-0000-0000C3110000}"/>
    <cellStyle name="Comma 16 27 2" xfId="3746" xr:uid="{00000000-0005-0000-0000-0000C4110000}"/>
    <cellStyle name="Comma 16 27 2 2" xfId="3747" xr:uid="{00000000-0005-0000-0000-0000C5110000}"/>
    <cellStyle name="Comma 16 27 2_EBT" xfId="38755" xr:uid="{355FFBBE-AAFF-4285-A3FE-28D21FAC6A39}"/>
    <cellStyle name="Comma 16 27 3" xfId="3748" xr:uid="{00000000-0005-0000-0000-0000C6110000}"/>
    <cellStyle name="Comma 16 27_EBT" xfId="38754" xr:uid="{433EF455-B9B7-458B-AC25-46276042E1B5}"/>
    <cellStyle name="Comma 16 28" xfId="3749" xr:uid="{00000000-0005-0000-0000-0000C7110000}"/>
    <cellStyle name="Comma 16 28 2" xfId="3750" xr:uid="{00000000-0005-0000-0000-0000C8110000}"/>
    <cellStyle name="Comma 16 28 2 2" xfId="3751" xr:uid="{00000000-0005-0000-0000-0000C9110000}"/>
    <cellStyle name="Comma 16 28 2_EBT" xfId="38757" xr:uid="{FBEEC719-0574-472B-A985-B14ADFB6EFD1}"/>
    <cellStyle name="Comma 16 28 3" xfId="3752" xr:uid="{00000000-0005-0000-0000-0000CA110000}"/>
    <cellStyle name="Comma 16 28_EBT" xfId="38756" xr:uid="{0BDBC2AB-8F1C-4953-9CC0-491B563EBECC}"/>
    <cellStyle name="Comma 16 29" xfId="3753" xr:uid="{00000000-0005-0000-0000-0000CB110000}"/>
    <cellStyle name="Comma 16 29 2" xfId="3754" xr:uid="{00000000-0005-0000-0000-0000CC110000}"/>
    <cellStyle name="Comma 16 29_EBT" xfId="38758" xr:uid="{AAA764B3-9525-4685-88AC-C736144D3191}"/>
    <cellStyle name="Comma 16 3" xfId="3755" xr:uid="{00000000-0005-0000-0000-0000CD110000}"/>
    <cellStyle name="Comma 16 3 2" xfId="3756" xr:uid="{00000000-0005-0000-0000-0000CE110000}"/>
    <cellStyle name="Comma 16 3 2 2" xfId="3757" xr:uid="{00000000-0005-0000-0000-0000CF110000}"/>
    <cellStyle name="Comma 16 3 2_EBT" xfId="38760" xr:uid="{9144A23E-4447-49CF-B5EF-DD31CABCA470}"/>
    <cellStyle name="Comma 16 3 3" xfId="3758" xr:uid="{00000000-0005-0000-0000-0000D0110000}"/>
    <cellStyle name="Comma 16 3 3 2" xfId="3759" xr:uid="{00000000-0005-0000-0000-0000D1110000}"/>
    <cellStyle name="Comma 16 3 3 2 2" xfId="3760" xr:uid="{00000000-0005-0000-0000-0000D2110000}"/>
    <cellStyle name="Comma 16 3 3 2_EBT" xfId="38762" xr:uid="{16179B96-7906-4638-969B-30C25782D7F2}"/>
    <cellStyle name="Comma 16 3 3 3" xfId="3761" xr:uid="{00000000-0005-0000-0000-0000D3110000}"/>
    <cellStyle name="Comma 16 3 3_EBT" xfId="38761" xr:uid="{CCD71185-7ED2-4487-8A79-51569CC1CAD2}"/>
    <cellStyle name="Comma 16 3 4" xfId="3762" xr:uid="{00000000-0005-0000-0000-0000D4110000}"/>
    <cellStyle name="Comma 16 3_EBT" xfId="38759" xr:uid="{AE397752-28AA-4FBF-86D9-9B0512760529}"/>
    <cellStyle name="Comma 16 30" xfId="3763" xr:uid="{00000000-0005-0000-0000-0000D5110000}"/>
    <cellStyle name="Comma 16 30 2" xfId="3764" xr:uid="{00000000-0005-0000-0000-0000D6110000}"/>
    <cellStyle name="Comma 16 30 2 2" xfId="3765" xr:uid="{00000000-0005-0000-0000-0000D7110000}"/>
    <cellStyle name="Comma 16 30 2_EBT" xfId="38764" xr:uid="{D223E637-4225-41EA-A627-D5D75A8639F7}"/>
    <cellStyle name="Comma 16 30 3" xfId="3766" xr:uid="{00000000-0005-0000-0000-0000D8110000}"/>
    <cellStyle name="Comma 16 30_EBT" xfId="38763" xr:uid="{30A12F18-012D-41F2-80FB-B7B6F6835C46}"/>
    <cellStyle name="Comma 16 31" xfId="3767" xr:uid="{00000000-0005-0000-0000-0000D9110000}"/>
    <cellStyle name="Comma 16 31 2" xfId="3768" xr:uid="{00000000-0005-0000-0000-0000DA110000}"/>
    <cellStyle name="Comma 16 31_EBT" xfId="38765" xr:uid="{A45F3B65-6639-44D4-A6F4-0810F6625FB1}"/>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2_EBT" xfId="38767" xr:uid="{4E194E9E-F5B8-40E5-94DD-279696F45F86}"/>
    <cellStyle name="Comma 16 4 3" xfId="3774" xr:uid="{00000000-0005-0000-0000-0000E0110000}"/>
    <cellStyle name="Comma 16 4 3 2" xfId="3775" xr:uid="{00000000-0005-0000-0000-0000E1110000}"/>
    <cellStyle name="Comma 16 4 3 2 2" xfId="3776" xr:uid="{00000000-0005-0000-0000-0000E2110000}"/>
    <cellStyle name="Comma 16 4 3 2_EBT" xfId="38769" xr:uid="{5F4590FB-4366-4140-8D00-BE23798B0234}"/>
    <cellStyle name="Comma 16 4 3 3" xfId="3777" xr:uid="{00000000-0005-0000-0000-0000E3110000}"/>
    <cellStyle name="Comma 16 4 3_EBT" xfId="38768" xr:uid="{016FD6FA-1088-46F1-80F4-0664D70ED330}"/>
    <cellStyle name="Comma 16 4 4" xfId="3778" xr:uid="{00000000-0005-0000-0000-0000E4110000}"/>
    <cellStyle name="Comma 16 4_EBT" xfId="38766" xr:uid="{3A536C79-2760-498D-87E4-14A12E58C59F}"/>
    <cellStyle name="Comma 16 5" xfId="3779" xr:uid="{00000000-0005-0000-0000-0000E5110000}"/>
    <cellStyle name="Comma 16 5 2" xfId="3780" xr:uid="{00000000-0005-0000-0000-0000E6110000}"/>
    <cellStyle name="Comma 16 5 2 2" xfId="3781" xr:uid="{00000000-0005-0000-0000-0000E7110000}"/>
    <cellStyle name="Comma 16 5 2_EBT" xfId="38771" xr:uid="{BC2BF1FC-91C8-4CEA-A808-5901DAB5F363}"/>
    <cellStyle name="Comma 16 5 3" xfId="3782" xr:uid="{00000000-0005-0000-0000-0000E8110000}"/>
    <cellStyle name="Comma 16 5 3 2" xfId="3783" xr:uid="{00000000-0005-0000-0000-0000E9110000}"/>
    <cellStyle name="Comma 16 5 3 2 2" xfId="3784" xr:uid="{00000000-0005-0000-0000-0000EA110000}"/>
    <cellStyle name="Comma 16 5 3 2_EBT" xfId="38773" xr:uid="{022E7254-F5CD-44D7-A94E-11FB1FD40DEE}"/>
    <cellStyle name="Comma 16 5 3 3" xfId="3785" xr:uid="{00000000-0005-0000-0000-0000EB110000}"/>
    <cellStyle name="Comma 16 5 3_EBT" xfId="38772" xr:uid="{B1B4DB5E-63D0-4932-8378-98168D4AEAAA}"/>
    <cellStyle name="Comma 16 5 4" xfId="3786" xr:uid="{00000000-0005-0000-0000-0000EC110000}"/>
    <cellStyle name="Comma 16 5_EBT" xfId="38770" xr:uid="{90FD01D6-53EB-4E92-81FF-27B03DBD2C87}"/>
    <cellStyle name="Comma 16 6" xfId="3787" xr:uid="{00000000-0005-0000-0000-0000ED110000}"/>
    <cellStyle name="Comma 16 6 2" xfId="3788" xr:uid="{00000000-0005-0000-0000-0000EE110000}"/>
    <cellStyle name="Comma 16 6 2 2" xfId="3789" xr:uid="{00000000-0005-0000-0000-0000EF110000}"/>
    <cellStyle name="Comma 16 6 2_EBT" xfId="38775" xr:uid="{6C005615-3AA0-471E-ADCE-F2D854C94A79}"/>
    <cellStyle name="Comma 16 6 3" xfId="3790" xr:uid="{00000000-0005-0000-0000-0000F0110000}"/>
    <cellStyle name="Comma 16 6_EBT" xfId="38774" xr:uid="{F65D57B0-2C68-4F6E-BA2D-E1F13E4BD960}"/>
    <cellStyle name="Comma 16 7" xfId="3791" xr:uid="{00000000-0005-0000-0000-0000F1110000}"/>
    <cellStyle name="Comma 16 7 2" xfId="3792" xr:uid="{00000000-0005-0000-0000-0000F2110000}"/>
    <cellStyle name="Comma 16 7 2 2" xfId="3793" xr:uid="{00000000-0005-0000-0000-0000F3110000}"/>
    <cellStyle name="Comma 16 7 2_EBT" xfId="38777" xr:uid="{30E9EB1A-B5C4-4286-BA33-E6FA5DA616AA}"/>
    <cellStyle name="Comma 16 7 3" xfId="3794" xr:uid="{00000000-0005-0000-0000-0000F4110000}"/>
    <cellStyle name="Comma 16 7_EBT" xfId="38776" xr:uid="{690E4FA4-71A3-457D-8627-A75F0894E67A}"/>
    <cellStyle name="Comma 16 8" xfId="3795" xr:uid="{00000000-0005-0000-0000-0000F5110000}"/>
    <cellStyle name="Comma 16 8 2" xfId="3796" xr:uid="{00000000-0005-0000-0000-0000F6110000}"/>
    <cellStyle name="Comma 16 8 2 2" xfId="3797" xr:uid="{00000000-0005-0000-0000-0000F7110000}"/>
    <cellStyle name="Comma 16 8 2_EBT" xfId="38779" xr:uid="{EEE8CAE6-7890-4463-8FA3-D31453AD12BD}"/>
    <cellStyle name="Comma 16 8 3" xfId="3798" xr:uid="{00000000-0005-0000-0000-0000F8110000}"/>
    <cellStyle name="Comma 16 8_EBT" xfId="38778" xr:uid="{38059330-44A0-4F07-B0E8-C6A71E04CE98}"/>
    <cellStyle name="Comma 16 9" xfId="3799" xr:uid="{00000000-0005-0000-0000-0000F9110000}"/>
    <cellStyle name="Comma 16 9 2" xfId="3800" xr:uid="{00000000-0005-0000-0000-0000FA110000}"/>
    <cellStyle name="Comma 16 9 2 2" xfId="3801" xr:uid="{00000000-0005-0000-0000-0000FB110000}"/>
    <cellStyle name="Comma 16 9 2_EBT" xfId="38781" xr:uid="{CF229B66-8C40-44B3-AE67-E30703B3823D}"/>
    <cellStyle name="Comma 16 9 3" xfId="3802" xr:uid="{00000000-0005-0000-0000-0000FC110000}"/>
    <cellStyle name="Comma 16 9_EBT" xfId="38780" xr:uid="{82A1A63B-230E-42E2-90E6-0BF879B0A34D}"/>
    <cellStyle name="Comma 16_EBT" xfId="38714" xr:uid="{ECDA9092-C5DB-4610-AD08-964F7E67DDE0}"/>
    <cellStyle name="Comma 160" xfId="3803" xr:uid="{00000000-0005-0000-0000-0000FD110000}"/>
    <cellStyle name="Comma 160 2" xfId="3804" xr:uid="{00000000-0005-0000-0000-0000FE110000}"/>
    <cellStyle name="Comma 160 3" xfId="3805" xr:uid="{00000000-0005-0000-0000-0000FF110000}"/>
    <cellStyle name="Comma 160_EBT" xfId="38782" xr:uid="{C64C6CCF-8808-40F0-853F-43B2835DFD4C}"/>
    <cellStyle name="Comma 161" xfId="3806" xr:uid="{00000000-0005-0000-0000-000000120000}"/>
    <cellStyle name="Comma 161 2" xfId="3807" xr:uid="{00000000-0005-0000-0000-000001120000}"/>
    <cellStyle name="Comma 161 3" xfId="3808" xr:uid="{00000000-0005-0000-0000-000002120000}"/>
    <cellStyle name="Comma 161_EBT" xfId="38783" xr:uid="{042CBB15-4636-418B-B6E3-F00BE62BF4D9}"/>
    <cellStyle name="Comma 162" xfId="3809" xr:uid="{00000000-0005-0000-0000-000003120000}"/>
    <cellStyle name="Comma 162 2" xfId="3810" xr:uid="{00000000-0005-0000-0000-000004120000}"/>
    <cellStyle name="Comma 162 3" xfId="3811" xr:uid="{00000000-0005-0000-0000-000005120000}"/>
    <cellStyle name="Comma 162_EBT" xfId="38784" xr:uid="{E982F609-C14A-44C3-8D86-E12925130CC1}"/>
    <cellStyle name="Comma 163" xfId="3812" xr:uid="{00000000-0005-0000-0000-000006120000}"/>
    <cellStyle name="Comma 163 2" xfId="3813" xr:uid="{00000000-0005-0000-0000-000007120000}"/>
    <cellStyle name="Comma 163 3" xfId="3814" xr:uid="{00000000-0005-0000-0000-000008120000}"/>
    <cellStyle name="Comma 163_EBT" xfId="38785" xr:uid="{9D258B84-D687-455B-8164-A820FB6FFE13}"/>
    <cellStyle name="Comma 164" xfId="3815" xr:uid="{00000000-0005-0000-0000-000009120000}"/>
    <cellStyle name="Comma 164 2" xfId="3816" xr:uid="{00000000-0005-0000-0000-00000A120000}"/>
    <cellStyle name="Comma 164 3" xfId="3817" xr:uid="{00000000-0005-0000-0000-00000B120000}"/>
    <cellStyle name="Comma 164_EBT" xfId="38786" xr:uid="{295523D0-21CE-42B0-90A9-C514A26D6F31}"/>
    <cellStyle name="Comma 165" xfId="3818" xr:uid="{00000000-0005-0000-0000-00000C120000}"/>
    <cellStyle name="Comma 165 2" xfId="3819" xr:uid="{00000000-0005-0000-0000-00000D120000}"/>
    <cellStyle name="Comma 165 3" xfId="3820" xr:uid="{00000000-0005-0000-0000-00000E120000}"/>
    <cellStyle name="Comma 165_EBT" xfId="38787" xr:uid="{FFE5EB18-28BE-4FCD-BE6F-B2A14014309C}"/>
    <cellStyle name="Comma 166" xfId="3821" xr:uid="{00000000-0005-0000-0000-00000F120000}"/>
    <cellStyle name="Comma 166 2" xfId="3822" xr:uid="{00000000-0005-0000-0000-000010120000}"/>
    <cellStyle name="Comma 166 3" xfId="3823" xr:uid="{00000000-0005-0000-0000-000011120000}"/>
    <cellStyle name="Comma 166_EBT" xfId="38788" xr:uid="{88005913-2BDB-4DC8-8361-8BF018ADB9B1}"/>
    <cellStyle name="Comma 167" xfId="3824" xr:uid="{00000000-0005-0000-0000-000012120000}"/>
    <cellStyle name="Comma 167 2" xfId="3825" xr:uid="{00000000-0005-0000-0000-000013120000}"/>
    <cellStyle name="Comma 167 3" xfId="3826" xr:uid="{00000000-0005-0000-0000-000014120000}"/>
    <cellStyle name="Comma 167_EBT" xfId="38789" xr:uid="{6A1D8EE3-ADCD-426E-9A51-5C0AFFDC82E7}"/>
    <cellStyle name="Comma 168" xfId="3827" xr:uid="{00000000-0005-0000-0000-000015120000}"/>
    <cellStyle name="Comma 168 2" xfId="3828" xr:uid="{00000000-0005-0000-0000-000016120000}"/>
    <cellStyle name="Comma 168 3" xfId="3829" xr:uid="{00000000-0005-0000-0000-000017120000}"/>
    <cellStyle name="Comma 168_EBT" xfId="38790" xr:uid="{A26D8C4F-11E8-4937-98CC-2FA6991234EC}"/>
    <cellStyle name="Comma 169" xfId="3830" xr:uid="{00000000-0005-0000-0000-000018120000}"/>
    <cellStyle name="Comma 169 2" xfId="3831" xr:uid="{00000000-0005-0000-0000-000019120000}"/>
    <cellStyle name="Comma 169 3" xfId="3832" xr:uid="{00000000-0005-0000-0000-00001A120000}"/>
    <cellStyle name="Comma 169_EBT" xfId="38791" xr:uid="{10279279-C830-4155-B315-A66D7E4771E3}"/>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2_EBT" xfId="38794" xr:uid="{9443B1A2-6D03-4EC2-AEE9-56811CA1F0B1}"/>
    <cellStyle name="Comma 17 10 3" xfId="3837" xr:uid="{00000000-0005-0000-0000-00001F120000}"/>
    <cellStyle name="Comma 17 10_EBT" xfId="38793" xr:uid="{C04C1754-A4C9-4825-83FC-D024086D2DD7}"/>
    <cellStyle name="Comma 17 11" xfId="3838" xr:uid="{00000000-0005-0000-0000-000020120000}"/>
    <cellStyle name="Comma 17 11 2" xfId="3839" xr:uid="{00000000-0005-0000-0000-000021120000}"/>
    <cellStyle name="Comma 17 11 2 2" xfId="3840" xr:uid="{00000000-0005-0000-0000-000022120000}"/>
    <cellStyle name="Comma 17 11 2_EBT" xfId="38796" xr:uid="{DC64E717-5899-4015-8C83-ACBA2D865B01}"/>
    <cellStyle name="Comma 17 11 3" xfId="3841" xr:uid="{00000000-0005-0000-0000-000023120000}"/>
    <cellStyle name="Comma 17 11_EBT" xfId="38795" xr:uid="{758A834E-A41E-44EC-976C-14A31A3439D5}"/>
    <cellStyle name="Comma 17 12" xfId="3842" xr:uid="{00000000-0005-0000-0000-000024120000}"/>
    <cellStyle name="Comma 17 12 2" xfId="3843" xr:uid="{00000000-0005-0000-0000-000025120000}"/>
    <cellStyle name="Comma 17 12 2 2" xfId="3844" xr:uid="{00000000-0005-0000-0000-000026120000}"/>
    <cellStyle name="Comma 17 12 2_EBT" xfId="38798" xr:uid="{ABC16332-F975-42FA-8DCD-347463C3C608}"/>
    <cellStyle name="Comma 17 12 3" xfId="3845" xr:uid="{00000000-0005-0000-0000-000027120000}"/>
    <cellStyle name="Comma 17 12_EBT" xfId="38797" xr:uid="{9ABA6344-9EEB-493C-AB1E-C38FA8C13A14}"/>
    <cellStyle name="Comma 17 13" xfId="3846" xr:uid="{00000000-0005-0000-0000-000028120000}"/>
    <cellStyle name="Comma 17 13 2" xfId="3847" xr:uid="{00000000-0005-0000-0000-000029120000}"/>
    <cellStyle name="Comma 17 13 2 2" xfId="3848" xr:uid="{00000000-0005-0000-0000-00002A120000}"/>
    <cellStyle name="Comma 17 13 2_EBT" xfId="38800" xr:uid="{1AC8ECA7-2AA5-4143-B4F7-6D63B1842B2A}"/>
    <cellStyle name="Comma 17 13 3" xfId="3849" xr:uid="{00000000-0005-0000-0000-00002B120000}"/>
    <cellStyle name="Comma 17 13_EBT" xfId="38799" xr:uid="{70F56732-0A0E-496F-B98A-A48BBD391A1B}"/>
    <cellStyle name="Comma 17 14" xfId="3850" xr:uid="{00000000-0005-0000-0000-00002C120000}"/>
    <cellStyle name="Comma 17 14 2" xfId="3851" xr:uid="{00000000-0005-0000-0000-00002D120000}"/>
    <cellStyle name="Comma 17 14 2 2" xfId="3852" xr:uid="{00000000-0005-0000-0000-00002E120000}"/>
    <cellStyle name="Comma 17 14 2_EBT" xfId="38802" xr:uid="{7C137BC6-CCF7-473A-914F-DFF04200503C}"/>
    <cellStyle name="Comma 17 14 3" xfId="3853" xr:uid="{00000000-0005-0000-0000-00002F120000}"/>
    <cellStyle name="Comma 17 14_EBT" xfId="38801" xr:uid="{13350CE2-3269-4B65-9CDD-6E1B6070F521}"/>
    <cellStyle name="Comma 17 15" xfId="3854" xr:uid="{00000000-0005-0000-0000-000030120000}"/>
    <cellStyle name="Comma 17 15 2" xfId="3855" xr:uid="{00000000-0005-0000-0000-000031120000}"/>
    <cellStyle name="Comma 17 15 2 2" xfId="3856" xr:uid="{00000000-0005-0000-0000-000032120000}"/>
    <cellStyle name="Comma 17 15 2_EBT" xfId="38804" xr:uid="{EBE1CE23-90A4-4733-9296-D79178A73408}"/>
    <cellStyle name="Comma 17 15 3" xfId="3857" xr:uid="{00000000-0005-0000-0000-000033120000}"/>
    <cellStyle name="Comma 17 15_EBT" xfId="38803" xr:uid="{320A9391-BC0A-472C-947A-C95BE8024878}"/>
    <cellStyle name="Comma 17 16" xfId="3858" xr:uid="{00000000-0005-0000-0000-000034120000}"/>
    <cellStyle name="Comma 17 16 2" xfId="3859" xr:uid="{00000000-0005-0000-0000-000035120000}"/>
    <cellStyle name="Comma 17 16 2 2" xfId="3860" xr:uid="{00000000-0005-0000-0000-000036120000}"/>
    <cellStyle name="Comma 17 16 2_EBT" xfId="38806" xr:uid="{C07BD516-8E89-4B59-A09B-41E2FE3FB8E2}"/>
    <cellStyle name="Comma 17 16 3" xfId="3861" xr:uid="{00000000-0005-0000-0000-000037120000}"/>
    <cellStyle name="Comma 17 16_EBT" xfId="38805" xr:uid="{27383F71-24F2-44A7-982B-557957454D46}"/>
    <cellStyle name="Comma 17 17" xfId="3862" xr:uid="{00000000-0005-0000-0000-000038120000}"/>
    <cellStyle name="Comma 17 17 2" xfId="3863" xr:uid="{00000000-0005-0000-0000-000039120000}"/>
    <cellStyle name="Comma 17 17 2 2" xfId="3864" xr:uid="{00000000-0005-0000-0000-00003A120000}"/>
    <cellStyle name="Comma 17 17 2_EBT" xfId="38808" xr:uid="{69463055-04BC-4291-ACD6-85536B22F087}"/>
    <cellStyle name="Comma 17 17 3" xfId="3865" xr:uid="{00000000-0005-0000-0000-00003B120000}"/>
    <cellStyle name="Comma 17 17_EBT" xfId="38807" xr:uid="{41D206F9-94F3-45F2-93CD-4ADF1AE2170C}"/>
    <cellStyle name="Comma 17 18" xfId="3866" xr:uid="{00000000-0005-0000-0000-00003C120000}"/>
    <cellStyle name="Comma 17 18 2" xfId="3867" xr:uid="{00000000-0005-0000-0000-00003D120000}"/>
    <cellStyle name="Comma 17 18 2 2" xfId="3868" xr:uid="{00000000-0005-0000-0000-00003E120000}"/>
    <cellStyle name="Comma 17 18 2_EBT" xfId="38810" xr:uid="{2B6EA8DD-4FFB-48CB-A681-3C1B2928F1BE}"/>
    <cellStyle name="Comma 17 18 3" xfId="3869" xr:uid="{00000000-0005-0000-0000-00003F120000}"/>
    <cellStyle name="Comma 17 18_EBT" xfId="38809" xr:uid="{00AE16B2-D886-4B3F-BF9F-11FB76AB9449}"/>
    <cellStyle name="Comma 17 19" xfId="3870" xr:uid="{00000000-0005-0000-0000-000040120000}"/>
    <cellStyle name="Comma 17 19 2" xfId="3871" xr:uid="{00000000-0005-0000-0000-000041120000}"/>
    <cellStyle name="Comma 17 19 2 2" xfId="3872" xr:uid="{00000000-0005-0000-0000-000042120000}"/>
    <cellStyle name="Comma 17 19 2_EBT" xfId="38812" xr:uid="{A8BCF024-116A-498C-8A76-82597436CBA8}"/>
    <cellStyle name="Comma 17 19 3" xfId="3873" xr:uid="{00000000-0005-0000-0000-000043120000}"/>
    <cellStyle name="Comma 17 19_EBT" xfId="38811" xr:uid="{3006F2EF-57D6-4786-8FBB-44D37C745139}"/>
    <cellStyle name="Comma 17 2" xfId="3874" xr:uid="{00000000-0005-0000-0000-000044120000}"/>
    <cellStyle name="Comma 17 2 2" xfId="3875" xr:uid="{00000000-0005-0000-0000-000045120000}"/>
    <cellStyle name="Comma 17 2 2 2" xfId="3876" xr:uid="{00000000-0005-0000-0000-000046120000}"/>
    <cellStyle name="Comma 17 2 2_EBT" xfId="38814" xr:uid="{291B14CD-7769-4A46-A29D-E0C6AC3282D7}"/>
    <cellStyle name="Comma 17 2 3" xfId="3877" xr:uid="{00000000-0005-0000-0000-000047120000}"/>
    <cellStyle name="Comma 17 2 3 2" xfId="3878" xr:uid="{00000000-0005-0000-0000-000048120000}"/>
    <cellStyle name="Comma 17 2 3 2 2" xfId="3879" xr:uid="{00000000-0005-0000-0000-000049120000}"/>
    <cellStyle name="Comma 17 2 3 2_EBT" xfId="38816" xr:uid="{A54A8103-F1E5-4F01-BC4D-0B6C87775936}"/>
    <cellStyle name="Comma 17 2 3 3" xfId="3880" xr:uid="{00000000-0005-0000-0000-00004A120000}"/>
    <cellStyle name="Comma 17 2 3_EBT" xfId="38815" xr:uid="{B25A8D45-740D-45CF-B450-ADEF19D9B8A3}"/>
    <cellStyle name="Comma 17 2 4" xfId="3881" xr:uid="{00000000-0005-0000-0000-00004B120000}"/>
    <cellStyle name="Comma 17 2 4 2" xfId="3882" xr:uid="{00000000-0005-0000-0000-00004C120000}"/>
    <cellStyle name="Comma 17 2 4_EBT" xfId="38817" xr:uid="{32114DF6-F958-408C-BB9E-A9A6FF92460F}"/>
    <cellStyle name="Comma 17 2 5" xfId="3883" xr:uid="{00000000-0005-0000-0000-00004D120000}"/>
    <cellStyle name="Comma 17 2 6" xfId="3884" xr:uid="{00000000-0005-0000-0000-00004E120000}"/>
    <cellStyle name="Comma 17 2_EBT" xfId="38813" xr:uid="{195032C1-A907-4798-9C03-5D541780E4DD}"/>
    <cellStyle name="Comma 17 20" xfId="3885" xr:uid="{00000000-0005-0000-0000-00004F120000}"/>
    <cellStyle name="Comma 17 20 2" xfId="3886" xr:uid="{00000000-0005-0000-0000-000050120000}"/>
    <cellStyle name="Comma 17 20 2 2" xfId="3887" xr:uid="{00000000-0005-0000-0000-000051120000}"/>
    <cellStyle name="Comma 17 20 2_EBT" xfId="38819" xr:uid="{C30D468A-C0C6-4A19-A602-108474CDC327}"/>
    <cellStyle name="Comma 17 20 3" xfId="3888" xr:uid="{00000000-0005-0000-0000-000052120000}"/>
    <cellStyle name="Comma 17 20_EBT" xfId="38818" xr:uid="{7FDA05BB-815B-4363-A8CA-C4022CDD285D}"/>
    <cellStyle name="Comma 17 21" xfId="3889" xr:uid="{00000000-0005-0000-0000-000053120000}"/>
    <cellStyle name="Comma 17 21 2" xfId="3890" xr:uid="{00000000-0005-0000-0000-000054120000}"/>
    <cellStyle name="Comma 17 21 2 2" xfId="3891" xr:uid="{00000000-0005-0000-0000-000055120000}"/>
    <cellStyle name="Comma 17 21 2_EBT" xfId="38821" xr:uid="{480716DB-04FB-4645-8099-F46A91707C68}"/>
    <cellStyle name="Comma 17 21 3" xfId="3892" xr:uid="{00000000-0005-0000-0000-000056120000}"/>
    <cellStyle name="Comma 17 21_EBT" xfId="38820" xr:uid="{DE11A2E9-F013-410E-A0F7-B6B8A2A76318}"/>
    <cellStyle name="Comma 17 22" xfId="3893" xr:uid="{00000000-0005-0000-0000-000057120000}"/>
    <cellStyle name="Comma 17 22 2" xfId="3894" xr:uid="{00000000-0005-0000-0000-000058120000}"/>
    <cellStyle name="Comma 17 22 2 2" xfId="3895" xr:uid="{00000000-0005-0000-0000-000059120000}"/>
    <cellStyle name="Comma 17 22 2_EBT" xfId="38823" xr:uid="{6BF5B170-DA0C-4465-A46C-D0A8F5026CF6}"/>
    <cellStyle name="Comma 17 22 3" xfId="3896" xr:uid="{00000000-0005-0000-0000-00005A120000}"/>
    <cellStyle name="Comma 17 22_EBT" xfId="38822" xr:uid="{3BDAE0BA-150E-4653-9F6E-75F1EFC66CC2}"/>
    <cellStyle name="Comma 17 23" xfId="3897" xr:uid="{00000000-0005-0000-0000-00005B120000}"/>
    <cellStyle name="Comma 17 23 2" xfId="3898" xr:uid="{00000000-0005-0000-0000-00005C120000}"/>
    <cellStyle name="Comma 17 23 2 2" xfId="3899" xr:uid="{00000000-0005-0000-0000-00005D120000}"/>
    <cellStyle name="Comma 17 23 2_EBT" xfId="38825" xr:uid="{F2399C0C-A357-4A85-9BD7-72A5155BE8FD}"/>
    <cellStyle name="Comma 17 23 3" xfId="3900" xr:uid="{00000000-0005-0000-0000-00005E120000}"/>
    <cellStyle name="Comma 17 23_EBT" xfId="38824" xr:uid="{E23C0747-714E-4593-B758-1F9F26779F50}"/>
    <cellStyle name="Comma 17 24" xfId="3901" xr:uid="{00000000-0005-0000-0000-00005F120000}"/>
    <cellStyle name="Comma 17 24 2" xfId="3902" xr:uid="{00000000-0005-0000-0000-000060120000}"/>
    <cellStyle name="Comma 17 24 2 2" xfId="3903" xr:uid="{00000000-0005-0000-0000-000061120000}"/>
    <cellStyle name="Comma 17 24 2_EBT" xfId="38827" xr:uid="{F3E621A3-11CB-44D2-9583-69D9957BF0C5}"/>
    <cellStyle name="Comma 17 24 3" xfId="3904" xr:uid="{00000000-0005-0000-0000-000062120000}"/>
    <cellStyle name="Comma 17 24_EBT" xfId="38826" xr:uid="{B20AE4C7-4D29-427B-B7A8-7F11AFDF0ADD}"/>
    <cellStyle name="Comma 17 25" xfId="3905" xr:uid="{00000000-0005-0000-0000-000063120000}"/>
    <cellStyle name="Comma 17 25 2" xfId="3906" xr:uid="{00000000-0005-0000-0000-000064120000}"/>
    <cellStyle name="Comma 17 25 2 2" xfId="3907" xr:uid="{00000000-0005-0000-0000-000065120000}"/>
    <cellStyle name="Comma 17 25 2_EBT" xfId="38829" xr:uid="{B7526ADB-58EE-46FA-B9F5-80C4AABB57FB}"/>
    <cellStyle name="Comma 17 25 3" xfId="3908" xr:uid="{00000000-0005-0000-0000-000066120000}"/>
    <cellStyle name="Comma 17 25_EBT" xfId="38828" xr:uid="{495F5D07-6C68-49D6-B134-C088E14E873B}"/>
    <cellStyle name="Comma 17 26" xfId="3909" xr:uid="{00000000-0005-0000-0000-000067120000}"/>
    <cellStyle name="Comma 17 26 2" xfId="3910" xr:uid="{00000000-0005-0000-0000-000068120000}"/>
    <cellStyle name="Comma 17 26 2 2" xfId="3911" xr:uid="{00000000-0005-0000-0000-000069120000}"/>
    <cellStyle name="Comma 17 26 2_EBT" xfId="38831" xr:uid="{BE0474EE-2BAE-4131-9651-F1E20681E16F}"/>
    <cellStyle name="Comma 17 26 3" xfId="3912" xr:uid="{00000000-0005-0000-0000-00006A120000}"/>
    <cellStyle name="Comma 17 26_EBT" xfId="38830" xr:uid="{4AB4B30B-9279-4053-8ECE-782351F490E5}"/>
    <cellStyle name="Comma 17 27" xfId="3913" xr:uid="{00000000-0005-0000-0000-00006B120000}"/>
    <cellStyle name="Comma 17 27 2" xfId="3914" xr:uid="{00000000-0005-0000-0000-00006C120000}"/>
    <cellStyle name="Comma 17 27 2 2" xfId="3915" xr:uid="{00000000-0005-0000-0000-00006D120000}"/>
    <cellStyle name="Comma 17 27 2_EBT" xfId="38833" xr:uid="{F026F612-AF39-4B57-B02E-87C8D9F6C95B}"/>
    <cellStyle name="Comma 17 27 3" xfId="3916" xr:uid="{00000000-0005-0000-0000-00006E120000}"/>
    <cellStyle name="Comma 17 27_EBT" xfId="38832" xr:uid="{90A6BAFA-D1B2-4E80-A976-11A0DE32C6C5}"/>
    <cellStyle name="Comma 17 28" xfId="3917" xr:uid="{00000000-0005-0000-0000-00006F120000}"/>
    <cellStyle name="Comma 17 28 2" xfId="3918" xr:uid="{00000000-0005-0000-0000-000070120000}"/>
    <cellStyle name="Comma 17 28 2 2" xfId="3919" xr:uid="{00000000-0005-0000-0000-000071120000}"/>
    <cellStyle name="Comma 17 28 2_EBT" xfId="38835" xr:uid="{7663A54C-E584-43D1-BB6F-ACA2B94262FE}"/>
    <cellStyle name="Comma 17 28 3" xfId="3920" xr:uid="{00000000-0005-0000-0000-000072120000}"/>
    <cellStyle name="Comma 17 28_EBT" xfId="38834" xr:uid="{F9ADEEE6-9E27-4E35-BA16-9DB9C081DF59}"/>
    <cellStyle name="Comma 17 29" xfId="3921" xr:uid="{00000000-0005-0000-0000-000073120000}"/>
    <cellStyle name="Comma 17 29 2" xfId="3922" xr:uid="{00000000-0005-0000-0000-000074120000}"/>
    <cellStyle name="Comma 17 29_EBT" xfId="38836" xr:uid="{5ED1EE62-34AA-4C16-A075-4FB641130593}"/>
    <cellStyle name="Comma 17 3" xfId="3923" xr:uid="{00000000-0005-0000-0000-000075120000}"/>
    <cellStyle name="Comma 17 3 2" xfId="3924" xr:uid="{00000000-0005-0000-0000-000076120000}"/>
    <cellStyle name="Comma 17 3 2 2" xfId="3925" xr:uid="{00000000-0005-0000-0000-000077120000}"/>
    <cellStyle name="Comma 17 3 2_EBT" xfId="38838" xr:uid="{C0571D07-BE36-450E-A20B-82FDD5A12502}"/>
    <cellStyle name="Comma 17 3 3" xfId="3926" xr:uid="{00000000-0005-0000-0000-000078120000}"/>
    <cellStyle name="Comma 17 3 3 2" xfId="3927" xr:uid="{00000000-0005-0000-0000-000079120000}"/>
    <cellStyle name="Comma 17 3 3 2 2" xfId="3928" xr:uid="{00000000-0005-0000-0000-00007A120000}"/>
    <cellStyle name="Comma 17 3 3 2_EBT" xfId="38840" xr:uid="{A8E65D3E-7343-4EAC-8102-F7CFFF73C1BD}"/>
    <cellStyle name="Comma 17 3 3 3" xfId="3929" xr:uid="{00000000-0005-0000-0000-00007B120000}"/>
    <cellStyle name="Comma 17 3 3_EBT" xfId="38839" xr:uid="{21748C01-C4A8-4E46-9F5B-5E704F339201}"/>
    <cellStyle name="Comma 17 3 4" xfId="3930" xr:uid="{00000000-0005-0000-0000-00007C120000}"/>
    <cellStyle name="Comma 17 3_EBT" xfId="38837" xr:uid="{8EC9182D-CFB1-42E7-89FC-C5D11AA7AEA3}"/>
    <cellStyle name="Comma 17 30" xfId="3931" xr:uid="{00000000-0005-0000-0000-00007D120000}"/>
    <cellStyle name="Comma 17 30 2" xfId="3932" xr:uid="{00000000-0005-0000-0000-00007E120000}"/>
    <cellStyle name="Comma 17 30 2 2" xfId="3933" xr:uid="{00000000-0005-0000-0000-00007F120000}"/>
    <cellStyle name="Comma 17 30 2_EBT" xfId="38842" xr:uid="{C18868C0-5254-4948-A5DC-22CD572F7442}"/>
    <cellStyle name="Comma 17 30 3" xfId="3934" xr:uid="{00000000-0005-0000-0000-000080120000}"/>
    <cellStyle name="Comma 17 30_EBT" xfId="38841" xr:uid="{E97EFA5D-EAFC-44EC-8BFD-11A7BCBBAEA8}"/>
    <cellStyle name="Comma 17 31" xfId="3935" xr:uid="{00000000-0005-0000-0000-000081120000}"/>
    <cellStyle name="Comma 17 31 2" xfId="3936" xr:uid="{00000000-0005-0000-0000-000082120000}"/>
    <cellStyle name="Comma 17 31_EBT" xfId="38843" xr:uid="{42C98DF5-D062-4734-AF8A-7782952BC598}"/>
    <cellStyle name="Comma 17 32" xfId="3937" xr:uid="{00000000-0005-0000-0000-000083120000}"/>
    <cellStyle name="Comma 17 32 2" xfId="3938" xr:uid="{00000000-0005-0000-0000-000084120000}"/>
    <cellStyle name="Comma 17 32_EBT" xfId="38844" xr:uid="{56F989EB-8903-418B-9626-30BB0E455E7F}"/>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2_EBT" xfId="38846" xr:uid="{CE87C90C-9600-4E6D-99B4-30DEFCA8EE7B}"/>
    <cellStyle name="Comma 17 4 3" xfId="3943" xr:uid="{00000000-0005-0000-0000-000089120000}"/>
    <cellStyle name="Comma 17 4 3 2" xfId="3944" xr:uid="{00000000-0005-0000-0000-00008A120000}"/>
    <cellStyle name="Comma 17 4 3 2 2" xfId="3945" xr:uid="{00000000-0005-0000-0000-00008B120000}"/>
    <cellStyle name="Comma 17 4 3 2_EBT" xfId="38848" xr:uid="{B88A95BC-D440-4991-AA6B-F19C33A206DD}"/>
    <cellStyle name="Comma 17 4 3 3" xfId="3946" xr:uid="{00000000-0005-0000-0000-00008C120000}"/>
    <cellStyle name="Comma 17 4 3_EBT" xfId="38847" xr:uid="{6BCF3299-5E48-4DE7-BC31-2E63710CEBDF}"/>
    <cellStyle name="Comma 17 4 4" xfId="3947" xr:uid="{00000000-0005-0000-0000-00008D120000}"/>
    <cellStyle name="Comma 17 4_EBT" xfId="38845" xr:uid="{831DD8D8-04BF-4805-A862-18A5F8E94D8C}"/>
    <cellStyle name="Comma 17 5" xfId="3948" xr:uid="{00000000-0005-0000-0000-00008E120000}"/>
    <cellStyle name="Comma 17 5 2" xfId="3949" xr:uid="{00000000-0005-0000-0000-00008F120000}"/>
    <cellStyle name="Comma 17 5 2 2" xfId="3950" xr:uid="{00000000-0005-0000-0000-000090120000}"/>
    <cellStyle name="Comma 17 5 2_EBT" xfId="38850" xr:uid="{31F10CCC-1913-4851-9D9F-6BEBA8627F66}"/>
    <cellStyle name="Comma 17 5 3" xfId="3951" xr:uid="{00000000-0005-0000-0000-000091120000}"/>
    <cellStyle name="Comma 17 5 3 2" xfId="3952" xr:uid="{00000000-0005-0000-0000-000092120000}"/>
    <cellStyle name="Comma 17 5 3 2 2" xfId="3953" xr:uid="{00000000-0005-0000-0000-000093120000}"/>
    <cellStyle name="Comma 17 5 3 2_EBT" xfId="38852" xr:uid="{88F220FE-4F3D-480F-8BE7-0A0F5F64CB40}"/>
    <cellStyle name="Comma 17 5 3 3" xfId="3954" xr:uid="{00000000-0005-0000-0000-000094120000}"/>
    <cellStyle name="Comma 17 5 3_EBT" xfId="38851" xr:uid="{AF934A8F-EF56-4037-8D92-9A2F6A0197BF}"/>
    <cellStyle name="Comma 17 5 4" xfId="3955" xr:uid="{00000000-0005-0000-0000-000095120000}"/>
    <cellStyle name="Comma 17 5_EBT" xfId="38849" xr:uid="{E4334439-CD5A-4230-9784-1748BD486348}"/>
    <cellStyle name="Comma 17 6" xfId="3956" xr:uid="{00000000-0005-0000-0000-000096120000}"/>
    <cellStyle name="Comma 17 6 2" xfId="3957" xr:uid="{00000000-0005-0000-0000-000097120000}"/>
    <cellStyle name="Comma 17 6 2 2" xfId="3958" xr:uid="{00000000-0005-0000-0000-000098120000}"/>
    <cellStyle name="Comma 17 6 2_EBT" xfId="38854" xr:uid="{C71B6415-30C1-4C92-8785-F232C36440D8}"/>
    <cellStyle name="Comma 17 6 3" xfId="3959" xr:uid="{00000000-0005-0000-0000-000099120000}"/>
    <cellStyle name="Comma 17 6_EBT" xfId="38853" xr:uid="{957290A7-FD76-40E7-A4B3-9F7B82D1BA98}"/>
    <cellStyle name="Comma 17 7" xfId="3960" xr:uid="{00000000-0005-0000-0000-00009A120000}"/>
    <cellStyle name="Comma 17 7 2" xfId="3961" xr:uid="{00000000-0005-0000-0000-00009B120000}"/>
    <cellStyle name="Comma 17 7 2 2" xfId="3962" xr:uid="{00000000-0005-0000-0000-00009C120000}"/>
    <cellStyle name="Comma 17 7 2_EBT" xfId="38856" xr:uid="{7C8CCD11-DA09-4225-B2B1-5F49B3C6FAF9}"/>
    <cellStyle name="Comma 17 7 3" xfId="3963" xr:uid="{00000000-0005-0000-0000-00009D120000}"/>
    <cellStyle name="Comma 17 7_EBT" xfId="38855" xr:uid="{63327E0A-42B5-4244-939F-0DD885AE1B1F}"/>
    <cellStyle name="Comma 17 8" xfId="3964" xr:uid="{00000000-0005-0000-0000-00009E120000}"/>
    <cellStyle name="Comma 17 8 2" xfId="3965" xr:uid="{00000000-0005-0000-0000-00009F120000}"/>
    <cellStyle name="Comma 17 8 2 2" xfId="3966" xr:uid="{00000000-0005-0000-0000-0000A0120000}"/>
    <cellStyle name="Comma 17 8 2_EBT" xfId="38858" xr:uid="{3E029D18-B927-4548-9676-A78C265EC1F3}"/>
    <cellStyle name="Comma 17 8 3" xfId="3967" xr:uid="{00000000-0005-0000-0000-0000A1120000}"/>
    <cellStyle name="Comma 17 8_EBT" xfId="38857" xr:uid="{772490F5-0A6E-48C7-9E25-5FF27C2F6BCC}"/>
    <cellStyle name="Comma 17 9" xfId="3968" xr:uid="{00000000-0005-0000-0000-0000A2120000}"/>
    <cellStyle name="Comma 17 9 2" xfId="3969" xr:uid="{00000000-0005-0000-0000-0000A3120000}"/>
    <cellStyle name="Comma 17 9 2 2" xfId="3970" xr:uid="{00000000-0005-0000-0000-0000A4120000}"/>
    <cellStyle name="Comma 17 9 2_EBT" xfId="38860" xr:uid="{4AD0F478-014F-4D21-8206-25E62DE8DC46}"/>
    <cellStyle name="Comma 17 9 3" xfId="3971" xr:uid="{00000000-0005-0000-0000-0000A5120000}"/>
    <cellStyle name="Comma 17 9_EBT" xfId="38859" xr:uid="{DC58693A-F203-4018-8248-CBE743ED240E}"/>
    <cellStyle name="Comma 17_EBT" xfId="38792" xr:uid="{EDD9028D-25AD-41C0-850D-B0F22D213205}"/>
    <cellStyle name="Comma 170" xfId="3972" xr:uid="{00000000-0005-0000-0000-0000A6120000}"/>
    <cellStyle name="Comma 170 2" xfId="3973" xr:uid="{00000000-0005-0000-0000-0000A7120000}"/>
    <cellStyle name="Comma 170 3" xfId="3974" xr:uid="{00000000-0005-0000-0000-0000A8120000}"/>
    <cellStyle name="Comma 170_EBT" xfId="38861" xr:uid="{C4AFE55B-CE5A-4762-81B1-7E3683B47C06}"/>
    <cellStyle name="Comma 171" xfId="3975" xr:uid="{00000000-0005-0000-0000-0000A9120000}"/>
    <cellStyle name="Comma 171 2" xfId="3976" xr:uid="{00000000-0005-0000-0000-0000AA120000}"/>
    <cellStyle name="Comma 171 3" xfId="3977" xr:uid="{00000000-0005-0000-0000-0000AB120000}"/>
    <cellStyle name="Comma 171_EBT" xfId="38862" xr:uid="{798E11FE-5FEE-48D2-98BB-813797E4394F}"/>
    <cellStyle name="Comma 172" xfId="3978" xr:uid="{00000000-0005-0000-0000-0000AC120000}"/>
    <cellStyle name="Comma 172 2" xfId="3979" xr:uid="{00000000-0005-0000-0000-0000AD120000}"/>
    <cellStyle name="Comma 172 3" xfId="3980" xr:uid="{00000000-0005-0000-0000-0000AE120000}"/>
    <cellStyle name="Comma 172_EBT" xfId="38863" xr:uid="{C8CC39B0-A196-4575-81B1-054871831728}"/>
    <cellStyle name="Comma 173" xfId="3981" xr:uid="{00000000-0005-0000-0000-0000AF120000}"/>
    <cellStyle name="Comma 173 2" xfId="3982" xr:uid="{00000000-0005-0000-0000-0000B0120000}"/>
    <cellStyle name="Comma 173 3" xfId="3983" xr:uid="{00000000-0005-0000-0000-0000B1120000}"/>
    <cellStyle name="Comma 173_EBT" xfId="38864" xr:uid="{CDE2DAF2-332E-4111-87BC-6F59C6E0BED9}"/>
    <cellStyle name="Comma 174" xfId="3984" xr:uid="{00000000-0005-0000-0000-0000B2120000}"/>
    <cellStyle name="Comma 174 2" xfId="3985" xr:uid="{00000000-0005-0000-0000-0000B3120000}"/>
    <cellStyle name="Comma 174 3" xfId="3986" xr:uid="{00000000-0005-0000-0000-0000B4120000}"/>
    <cellStyle name="Comma 174_EBT" xfId="38865" xr:uid="{D59F3956-A5D6-4BA9-91F7-4607A0C975C1}"/>
    <cellStyle name="Comma 175" xfId="3987" xr:uid="{00000000-0005-0000-0000-0000B5120000}"/>
    <cellStyle name="Comma 175 2" xfId="3988" xr:uid="{00000000-0005-0000-0000-0000B6120000}"/>
    <cellStyle name="Comma 175 3" xfId="3989" xr:uid="{00000000-0005-0000-0000-0000B7120000}"/>
    <cellStyle name="Comma 175_EBT" xfId="38866" xr:uid="{1714D593-4A7B-4875-B782-8B523BF74929}"/>
    <cellStyle name="Comma 176" xfId="3990" xr:uid="{00000000-0005-0000-0000-0000B8120000}"/>
    <cellStyle name="Comma 176 2" xfId="3991" xr:uid="{00000000-0005-0000-0000-0000B9120000}"/>
    <cellStyle name="Comma 176 3" xfId="3992" xr:uid="{00000000-0005-0000-0000-0000BA120000}"/>
    <cellStyle name="Comma 176_EBT" xfId="38867" xr:uid="{A3225294-08D0-46F9-B2D3-5266806F2632}"/>
    <cellStyle name="Comma 177" xfId="3993" xr:uid="{00000000-0005-0000-0000-0000BB120000}"/>
    <cellStyle name="Comma 177 2" xfId="3994" xr:uid="{00000000-0005-0000-0000-0000BC120000}"/>
    <cellStyle name="Comma 177 3" xfId="3995" xr:uid="{00000000-0005-0000-0000-0000BD120000}"/>
    <cellStyle name="Comma 177_EBT" xfId="38868" xr:uid="{6EF1AAA6-716E-4E96-8303-11EE513A25FB}"/>
    <cellStyle name="Comma 178" xfId="3996" xr:uid="{00000000-0005-0000-0000-0000BE120000}"/>
    <cellStyle name="Comma 178 2" xfId="3997" xr:uid="{00000000-0005-0000-0000-0000BF120000}"/>
    <cellStyle name="Comma 178 3" xfId="3998" xr:uid="{00000000-0005-0000-0000-0000C0120000}"/>
    <cellStyle name="Comma 178_EBT" xfId="38869" xr:uid="{EA8FE1D5-9921-4895-A409-3A39763F81E9}"/>
    <cellStyle name="Comma 179" xfId="3999" xr:uid="{00000000-0005-0000-0000-0000C1120000}"/>
    <cellStyle name="Comma 179 2" xfId="4000" xr:uid="{00000000-0005-0000-0000-0000C2120000}"/>
    <cellStyle name="Comma 179 3" xfId="4001" xr:uid="{00000000-0005-0000-0000-0000C3120000}"/>
    <cellStyle name="Comma 179_EBT" xfId="38870" xr:uid="{55874EDB-FAC7-48DD-BD4E-813FC3EEDDF9}"/>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2_EBT" xfId="38873" xr:uid="{4B3BCD6E-59EF-4C2F-8974-8EF231A7ADCB}"/>
    <cellStyle name="Comma 18 10 3" xfId="4006" xr:uid="{00000000-0005-0000-0000-0000C8120000}"/>
    <cellStyle name="Comma 18 10_EBT" xfId="38872" xr:uid="{BAE87056-E00D-49D8-A9A4-F3F28E2688F9}"/>
    <cellStyle name="Comma 18 11" xfId="4007" xr:uid="{00000000-0005-0000-0000-0000C9120000}"/>
    <cellStyle name="Comma 18 11 2" xfId="4008" xr:uid="{00000000-0005-0000-0000-0000CA120000}"/>
    <cellStyle name="Comma 18 11 2 2" xfId="4009" xr:uid="{00000000-0005-0000-0000-0000CB120000}"/>
    <cellStyle name="Comma 18 11 2_EBT" xfId="38875" xr:uid="{C02735B7-DD18-43B4-857E-989E58AB1AA5}"/>
    <cellStyle name="Comma 18 11 3" xfId="4010" xr:uid="{00000000-0005-0000-0000-0000CC120000}"/>
    <cellStyle name="Comma 18 11_EBT" xfId="38874" xr:uid="{10C5CD03-27A5-48EA-8EA3-C0488759A4B2}"/>
    <cellStyle name="Comma 18 12" xfId="4011" xr:uid="{00000000-0005-0000-0000-0000CD120000}"/>
    <cellStyle name="Comma 18 12 2" xfId="4012" xr:uid="{00000000-0005-0000-0000-0000CE120000}"/>
    <cellStyle name="Comma 18 12 2 2" xfId="4013" xr:uid="{00000000-0005-0000-0000-0000CF120000}"/>
    <cellStyle name="Comma 18 12 2_EBT" xfId="38877" xr:uid="{987F3513-6BA7-4D83-9C26-4ACAC7107C9C}"/>
    <cellStyle name="Comma 18 12 3" xfId="4014" xr:uid="{00000000-0005-0000-0000-0000D0120000}"/>
    <cellStyle name="Comma 18 12_EBT" xfId="38876" xr:uid="{7F94FAA2-E175-4DD8-924C-1E3ECB788846}"/>
    <cellStyle name="Comma 18 13" xfId="4015" xr:uid="{00000000-0005-0000-0000-0000D1120000}"/>
    <cellStyle name="Comma 18 13 2" xfId="4016" xr:uid="{00000000-0005-0000-0000-0000D2120000}"/>
    <cellStyle name="Comma 18 13 2 2" xfId="4017" xr:uid="{00000000-0005-0000-0000-0000D3120000}"/>
    <cellStyle name="Comma 18 13 2_EBT" xfId="38879" xr:uid="{5F60874C-1BAB-4676-ACC4-093A41238CB8}"/>
    <cellStyle name="Comma 18 13 3" xfId="4018" xr:uid="{00000000-0005-0000-0000-0000D4120000}"/>
    <cellStyle name="Comma 18 13_EBT" xfId="38878" xr:uid="{3EB4E73A-1C52-44C4-8103-67CC73B6F115}"/>
    <cellStyle name="Comma 18 14" xfId="4019" xr:uid="{00000000-0005-0000-0000-0000D5120000}"/>
    <cellStyle name="Comma 18 14 2" xfId="4020" xr:uid="{00000000-0005-0000-0000-0000D6120000}"/>
    <cellStyle name="Comma 18 14 2 2" xfId="4021" xr:uid="{00000000-0005-0000-0000-0000D7120000}"/>
    <cellStyle name="Comma 18 14 2_EBT" xfId="38881" xr:uid="{CAC02D54-F8B9-4731-996C-4585341B5275}"/>
    <cellStyle name="Comma 18 14 3" xfId="4022" xr:uid="{00000000-0005-0000-0000-0000D8120000}"/>
    <cellStyle name="Comma 18 14_EBT" xfId="38880" xr:uid="{E18917C5-5B24-4647-837F-F13CD0A415F0}"/>
    <cellStyle name="Comma 18 15" xfId="4023" xr:uid="{00000000-0005-0000-0000-0000D9120000}"/>
    <cellStyle name="Comma 18 15 2" xfId="4024" xr:uid="{00000000-0005-0000-0000-0000DA120000}"/>
    <cellStyle name="Comma 18 15 2 2" xfId="4025" xr:uid="{00000000-0005-0000-0000-0000DB120000}"/>
    <cellStyle name="Comma 18 15 2_EBT" xfId="38883" xr:uid="{D81388B2-BC62-47BE-9CC5-8C0B83B3CA5A}"/>
    <cellStyle name="Comma 18 15 3" xfId="4026" xr:uid="{00000000-0005-0000-0000-0000DC120000}"/>
    <cellStyle name="Comma 18 15_EBT" xfId="38882" xr:uid="{D2085EAC-2341-4583-892D-F60891626DE6}"/>
    <cellStyle name="Comma 18 16" xfId="4027" xr:uid="{00000000-0005-0000-0000-0000DD120000}"/>
    <cellStyle name="Comma 18 16 2" xfId="4028" xr:uid="{00000000-0005-0000-0000-0000DE120000}"/>
    <cellStyle name="Comma 18 16 2 2" xfId="4029" xr:uid="{00000000-0005-0000-0000-0000DF120000}"/>
    <cellStyle name="Comma 18 16 2_EBT" xfId="38885" xr:uid="{453BB395-77B3-4ABB-891F-34CB27F548C5}"/>
    <cellStyle name="Comma 18 16 3" xfId="4030" xr:uid="{00000000-0005-0000-0000-0000E0120000}"/>
    <cellStyle name="Comma 18 16_EBT" xfId="38884" xr:uid="{CF7893A9-BAAB-4C46-B3C2-82DB0F6BBAD7}"/>
    <cellStyle name="Comma 18 17" xfId="4031" xr:uid="{00000000-0005-0000-0000-0000E1120000}"/>
    <cellStyle name="Comma 18 17 2" xfId="4032" xr:uid="{00000000-0005-0000-0000-0000E2120000}"/>
    <cellStyle name="Comma 18 17 2 2" xfId="4033" xr:uid="{00000000-0005-0000-0000-0000E3120000}"/>
    <cellStyle name="Comma 18 17 2_EBT" xfId="38887" xr:uid="{0A060835-2F54-48B5-8233-1004BD7AEACB}"/>
    <cellStyle name="Comma 18 17 3" xfId="4034" xr:uid="{00000000-0005-0000-0000-0000E4120000}"/>
    <cellStyle name="Comma 18 17_EBT" xfId="38886" xr:uid="{D3EEFDCD-3EA4-427A-B47E-6B2AD47FA151}"/>
    <cellStyle name="Comma 18 18" xfId="4035" xr:uid="{00000000-0005-0000-0000-0000E5120000}"/>
    <cellStyle name="Comma 18 18 2" xfId="4036" xr:uid="{00000000-0005-0000-0000-0000E6120000}"/>
    <cellStyle name="Comma 18 18 2 2" xfId="4037" xr:uid="{00000000-0005-0000-0000-0000E7120000}"/>
    <cellStyle name="Comma 18 18 2_EBT" xfId="38889" xr:uid="{9A81C5D4-3ADE-4AB7-B927-F7A7EF014F09}"/>
    <cellStyle name="Comma 18 18 3" xfId="4038" xr:uid="{00000000-0005-0000-0000-0000E8120000}"/>
    <cellStyle name="Comma 18 18_EBT" xfId="38888" xr:uid="{A3968DB9-3623-4BF9-8A79-E6D2D92B3C98}"/>
    <cellStyle name="Comma 18 19" xfId="4039" xr:uid="{00000000-0005-0000-0000-0000E9120000}"/>
    <cellStyle name="Comma 18 19 2" xfId="4040" xr:uid="{00000000-0005-0000-0000-0000EA120000}"/>
    <cellStyle name="Comma 18 19 2 2" xfId="4041" xr:uid="{00000000-0005-0000-0000-0000EB120000}"/>
    <cellStyle name="Comma 18 19 2_EBT" xfId="38891" xr:uid="{45A15CB0-DDBB-4705-8603-45E3A1E8DA9D}"/>
    <cellStyle name="Comma 18 19 3" xfId="4042" xr:uid="{00000000-0005-0000-0000-0000EC120000}"/>
    <cellStyle name="Comma 18 19_EBT" xfId="38890" xr:uid="{671A399A-053B-46AD-80D3-4FD68A8CFC7C}"/>
    <cellStyle name="Comma 18 2" xfId="4043" xr:uid="{00000000-0005-0000-0000-0000ED120000}"/>
    <cellStyle name="Comma 18 2 2" xfId="4044" xr:uid="{00000000-0005-0000-0000-0000EE120000}"/>
    <cellStyle name="Comma 18 2 2 2" xfId="4045" xr:uid="{00000000-0005-0000-0000-0000EF120000}"/>
    <cellStyle name="Comma 18 2 2_EBT" xfId="38893" xr:uid="{C3428D1F-57A9-4E0D-8BFA-2E5563AAE53F}"/>
    <cellStyle name="Comma 18 2 3" xfId="4046" xr:uid="{00000000-0005-0000-0000-0000F0120000}"/>
    <cellStyle name="Comma 18 2 3 2" xfId="4047" xr:uid="{00000000-0005-0000-0000-0000F1120000}"/>
    <cellStyle name="Comma 18 2 3 2 2" xfId="4048" xr:uid="{00000000-0005-0000-0000-0000F2120000}"/>
    <cellStyle name="Comma 18 2 3 2_EBT" xfId="38895" xr:uid="{BCF59984-052E-4E6E-8F5A-3332C1EC1D3E}"/>
    <cellStyle name="Comma 18 2 3 3" xfId="4049" xr:uid="{00000000-0005-0000-0000-0000F3120000}"/>
    <cellStyle name="Comma 18 2 3_EBT" xfId="38894" xr:uid="{1AB70B9A-57CA-45AB-916D-A46D2FCEF14D}"/>
    <cellStyle name="Comma 18 2 4" xfId="4050" xr:uid="{00000000-0005-0000-0000-0000F4120000}"/>
    <cellStyle name="Comma 18 2 4 2" xfId="4051" xr:uid="{00000000-0005-0000-0000-0000F5120000}"/>
    <cellStyle name="Comma 18 2 4_EBT" xfId="38896" xr:uid="{3D71E5D4-1BA6-46D9-9E1A-67B1D92C1EB4}"/>
    <cellStyle name="Comma 18 2 5" xfId="4052" xr:uid="{00000000-0005-0000-0000-0000F6120000}"/>
    <cellStyle name="Comma 18 2 6" xfId="4053" xr:uid="{00000000-0005-0000-0000-0000F7120000}"/>
    <cellStyle name="Comma 18 2_EBT" xfId="38892" xr:uid="{E2D5CCB6-A080-47C3-A709-32738DFF7153}"/>
    <cellStyle name="Comma 18 20" xfId="4054" xr:uid="{00000000-0005-0000-0000-0000F8120000}"/>
    <cellStyle name="Comma 18 20 2" xfId="4055" xr:uid="{00000000-0005-0000-0000-0000F9120000}"/>
    <cellStyle name="Comma 18 20 2 2" xfId="4056" xr:uid="{00000000-0005-0000-0000-0000FA120000}"/>
    <cellStyle name="Comma 18 20 2_EBT" xfId="38898" xr:uid="{6D3CB902-2916-48ED-9791-CDD24921E70E}"/>
    <cellStyle name="Comma 18 20 3" xfId="4057" xr:uid="{00000000-0005-0000-0000-0000FB120000}"/>
    <cellStyle name="Comma 18 20_EBT" xfId="38897" xr:uid="{42321671-15EF-4832-A093-21E373CEDC7C}"/>
    <cellStyle name="Comma 18 21" xfId="4058" xr:uid="{00000000-0005-0000-0000-0000FC120000}"/>
    <cellStyle name="Comma 18 21 2" xfId="4059" xr:uid="{00000000-0005-0000-0000-0000FD120000}"/>
    <cellStyle name="Comma 18 21 2 2" xfId="4060" xr:uid="{00000000-0005-0000-0000-0000FE120000}"/>
    <cellStyle name="Comma 18 21 2_EBT" xfId="38900" xr:uid="{C56A1504-11E6-4E50-A080-5D328B188FF4}"/>
    <cellStyle name="Comma 18 21 3" xfId="4061" xr:uid="{00000000-0005-0000-0000-0000FF120000}"/>
    <cellStyle name="Comma 18 21_EBT" xfId="38899" xr:uid="{ADE6041D-91FF-41BE-A007-8097A3B13CB3}"/>
    <cellStyle name="Comma 18 22" xfId="4062" xr:uid="{00000000-0005-0000-0000-000000130000}"/>
    <cellStyle name="Comma 18 22 2" xfId="4063" xr:uid="{00000000-0005-0000-0000-000001130000}"/>
    <cellStyle name="Comma 18 22 2 2" xfId="4064" xr:uid="{00000000-0005-0000-0000-000002130000}"/>
    <cellStyle name="Comma 18 22 2_EBT" xfId="38902" xr:uid="{82D7352C-609A-4C04-8B29-0A737A0050A5}"/>
    <cellStyle name="Comma 18 22 3" xfId="4065" xr:uid="{00000000-0005-0000-0000-000003130000}"/>
    <cellStyle name="Comma 18 22_EBT" xfId="38901" xr:uid="{EFB562D0-D212-465A-9022-9A1590C67D0E}"/>
    <cellStyle name="Comma 18 23" xfId="4066" xr:uid="{00000000-0005-0000-0000-000004130000}"/>
    <cellStyle name="Comma 18 23 2" xfId="4067" xr:uid="{00000000-0005-0000-0000-000005130000}"/>
    <cellStyle name="Comma 18 23 2 2" xfId="4068" xr:uid="{00000000-0005-0000-0000-000006130000}"/>
    <cellStyle name="Comma 18 23 2_EBT" xfId="38904" xr:uid="{8E172F34-31BD-49C8-AE5B-0EF9A7B77C73}"/>
    <cellStyle name="Comma 18 23 3" xfId="4069" xr:uid="{00000000-0005-0000-0000-000007130000}"/>
    <cellStyle name="Comma 18 23_EBT" xfId="38903" xr:uid="{12033341-DB56-4C58-80A0-90AE84726D4B}"/>
    <cellStyle name="Comma 18 24" xfId="4070" xr:uid="{00000000-0005-0000-0000-000008130000}"/>
    <cellStyle name="Comma 18 24 2" xfId="4071" xr:uid="{00000000-0005-0000-0000-000009130000}"/>
    <cellStyle name="Comma 18 24 2 2" xfId="4072" xr:uid="{00000000-0005-0000-0000-00000A130000}"/>
    <cellStyle name="Comma 18 24 2_EBT" xfId="38906" xr:uid="{85C3708D-1E55-4B9C-8AE5-5462699B1394}"/>
    <cellStyle name="Comma 18 24 3" xfId="4073" xr:uid="{00000000-0005-0000-0000-00000B130000}"/>
    <cellStyle name="Comma 18 24_EBT" xfId="38905" xr:uid="{A4B19E40-9359-4BAD-B8E5-BF39A5C8AD6B}"/>
    <cellStyle name="Comma 18 25" xfId="4074" xr:uid="{00000000-0005-0000-0000-00000C130000}"/>
    <cellStyle name="Comma 18 25 2" xfId="4075" xr:uid="{00000000-0005-0000-0000-00000D130000}"/>
    <cellStyle name="Comma 18 25 2 2" xfId="4076" xr:uid="{00000000-0005-0000-0000-00000E130000}"/>
    <cellStyle name="Comma 18 25 2_EBT" xfId="38908" xr:uid="{C3C5C96C-5F2D-4819-85D9-AECBEF9E6563}"/>
    <cellStyle name="Comma 18 25 3" xfId="4077" xr:uid="{00000000-0005-0000-0000-00000F130000}"/>
    <cellStyle name="Comma 18 25_EBT" xfId="38907" xr:uid="{7A2F507E-DFF4-4BBF-9B45-2C60F92E9394}"/>
    <cellStyle name="Comma 18 26" xfId="4078" xr:uid="{00000000-0005-0000-0000-000010130000}"/>
    <cellStyle name="Comma 18 26 2" xfId="4079" xr:uid="{00000000-0005-0000-0000-000011130000}"/>
    <cellStyle name="Comma 18 26 2 2" xfId="4080" xr:uid="{00000000-0005-0000-0000-000012130000}"/>
    <cellStyle name="Comma 18 26 2_EBT" xfId="38910" xr:uid="{B4738FD4-CD6D-4462-809D-45C9A0264EE6}"/>
    <cellStyle name="Comma 18 26 3" xfId="4081" xr:uid="{00000000-0005-0000-0000-000013130000}"/>
    <cellStyle name="Comma 18 26_EBT" xfId="38909" xr:uid="{00217446-1237-4447-96F0-F62418E01907}"/>
    <cellStyle name="Comma 18 27" xfId="4082" xr:uid="{00000000-0005-0000-0000-000014130000}"/>
    <cellStyle name="Comma 18 27 2" xfId="4083" xr:uid="{00000000-0005-0000-0000-000015130000}"/>
    <cellStyle name="Comma 18 27 2 2" xfId="4084" xr:uid="{00000000-0005-0000-0000-000016130000}"/>
    <cellStyle name="Comma 18 27 2_EBT" xfId="38912" xr:uid="{F6E5243B-0BD0-497B-ABCA-6564AA4E020C}"/>
    <cellStyle name="Comma 18 27 3" xfId="4085" xr:uid="{00000000-0005-0000-0000-000017130000}"/>
    <cellStyle name="Comma 18 27_EBT" xfId="38911" xr:uid="{741C4EA3-A588-44D2-999E-AD0DE2745ED8}"/>
    <cellStyle name="Comma 18 28" xfId="4086" xr:uid="{00000000-0005-0000-0000-000018130000}"/>
    <cellStyle name="Comma 18 28 2" xfId="4087" xr:uid="{00000000-0005-0000-0000-000019130000}"/>
    <cellStyle name="Comma 18 28 2 2" xfId="4088" xr:uid="{00000000-0005-0000-0000-00001A130000}"/>
    <cellStyle name="Comma 18 28 2_EBT" xfId="38914" xr:uid="{11B33E1B-56D4-4087-AFB7-FBA014880A2C}"/>
    <cellStyle name="Comma 18 28 3" xfId="4089" xr:uid="{00000000-0005-0000-0000-00001B130000}"/>
    <cellStyle name="Comma 18 28_EBT" xfId="38913" xr:uid="{FEB43A37-E530-457F-9AFE-FFEB33F7F74D}"/>
    <cellStyle name="Comma 18 29" xfId="4090" xr:uid="{00000000-0005-0000-0000-00001C130000}"/>
    <cellStyle name="Comma 18 29 2" xfId="4091" xr:uid="{00000000-0005-0000-0000-00001D130000}"/>
    <cellStyle name="Comma 18 29_EBT" xfId="38915" xr:uid="{45E98836-4BDC-473C-ADFD-747C0CBD6B64}"/>
    <cellStyle name="Comma 18 3" xfId="4092" xr:uid="{00000000-0005-0000-0000-00001E130000}"/>
    <cellStyle name="Comma 18 3 2" xfId="4093" xr:uid="{00000000-0005-0000-0000-00001F130000}"/>
    <cellStyle name="Comma 18 3 2 2" xfId="4094" xr:uid="{00000000-0005-0000-0000-000020130000}"/>
    <cellStyle name="Comma 18 3 2_EBT" xfId="38917" xr:uid="{5A644423-6DE7-4A95-B1C2-5CA234CACF45}"/>
    <cellStyle name="Comma 18 3 3" xfId="4095" xr:uid="{00000000-0005-0000-0000-000021130000}"/>
    <cellStyle name="Comma 18 3 3 2" xfId="4096" xr:uid="{00000000-0005-0000-0000-000022130000}"/>
    <cellStyle name="Comma 18 3 3 2 2" xfId="4097" xr:uid="{00000000-0005-0000-0000-000023130000}"/>
    <cellStyle name="Comma 18 3 3 2_EBT" xfId="38919" xr:uid="{AF1BDC8D-D073-4198-83A4-3893E2B1D11A}"/>
    <cellStyle name="Comma 18 3 3 3" xfId="4098" xr:uid="{00000000-0005-0000-0000-000024130000}"/>
    <cellStyle name="Comma 18 3 3_EBT" xfId="38918" xr:uid="{18DEF2EA-E8A1-47C9-90A4-8530E8DF8476}"/>
    <cellStyle name="Comma 18 3 4" xfId="4099" xr:uid="{00000000-0005-0000-0000-000025130000}"/>
    <cellStyle name="Comma 18 3_EBT" xfId="38916" xr:uid="{765969F5-9153-4116-9623-896E0E8881D1}"/>
    <cellStyle name="Comma 18 30" xfId="4100" xr:uid="{00000000-0005-0000-0000-000026130000}"/>
    <cellStyle name="Comma 18 30 2" xfId="4101" xr:uid="{00000000-0005-0000-0000-000027130000}"/>
    <cellStyle name="Comma 18 30 2 2" xfId="4102" xr:uid="{00000000-0005-0000-0000-000028130000}"/>
    <cellStyle name="Comma 18 30 2_EBT" xfId="38921" xr:uid="{C28B3F16-EA0E-425C-9D02-E34313A284E1}"/>
    <cellStyle name="Comma 18 30 3" xfId="4103" xr:uid="{00000000-0005-0000-0000-000029130000}"/>
    <cellStyle name="Comma 18 30_EBT" xfId="38920" xr:uid="{1FA40CFB-8F11-49F6-8138-B4D600149F10}"/>
    <cellStyle name="Comma 18 31" xfId="4104" xr:uid="{00000000-0005-0000-0000-00002A130000}"/>
    <cellStyle name="Comma 18 31 2" xfId="4105" xr:uid="{00000000-0005-0000-0000-00002B130000}"/>
    <cellStyle name="Comma 18 31_EBT" xfId="38922" xr:uid="{B9CAD1DE-3C8C-4CCB-B1C9-3B34338AE67A}"/>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2_EBT" xfId="38924" xr:uid="{55859EFF-CA14-4CF0-BABA-1DC388CDDB91}"/>
    <cellStyle name="Comma 18 4 3" xfId="4111" xr:uid="{00000000-0005-0000-0000-000031130000}"/>
    <cellStyle name="Comma 18 4 3 2" xfId="4112" xr:uid="{00000000-0005-0000-0000-000032130000}"/>
    <cellStyle name="Comma 18 4 3 2 2" xfId="4113" xr:uid="{00000000-0005-0000-0000-000033130000}"/>
    <cellStyle name="Comma 18 4 3 2_EBT" xfId="38926" xr:uid="{345E7E3A-B96E-4E44-98C6-3B0999375A06}"/>
    <cellStyle name="Comma 18 4 3 3" xfId="4114" xr:uid="{00000000-0005-0000-0000-000034130000}"/>
    <cellStyle name="Comma 18 4 3_EBT" xfId="38925" xr:uid="{D439F98A-1F94-4477-8A5F-B10AF60076CD}"/>
    <cellStyle name="Comma 18 4 4" xfId="4115" xr:uid="{00000000-0005-0000-0000-000035130000}"/>
    <cellStyle name="Comma 18 4_EBT" xfId="38923" xr:uid="{7D04EB49-19CD-40D2-8EBF-C6760DCDEC45}"/>
    <cellStyle name="Comma 18 5" xfId="4116" xr:uid="{00000000-0005-0000-0000-000036130000}"/>
    <cellStyle name="Comma 18 5 2" xfId="4117" xr:uid="{00000000-0005-0000-0000-000037130000}"/>
    <cellStyle name="Comma 18 5 2 2" xfId="4118" xr:uid="{00000000-0005-0000-0000-000038130000}"/>
    <cellStyle name="Comma 18 5 2_EBT" xfId="38928" xr:uid="{1C2A081C-9215-429F-BBAF-46676BD8AD55}"/>
    <cellStyle name="Comma 18 5 3" xfId="4119" xr:uid="{00000000-0005-0000-0000-000039130000}"/>
    <cellStyle name="Comma 18 5 3 2" xfId="4120" xr:uid="{00000000-0005-0000-0000-00003A130000}"/>
    <cellStyle name="Comma 18 5 3 2 2" xfId="4121" xr:uid="{00000000-0005-0000-0000-00003B130000}"/>
    <cellStyle name="Comma 18 5 3 2_EBT" xfId="38930" xr:uid="{2BB45AD6-43F0-4367-AE34-0E416E587F43}"/>
    <cellStyle name="Comma 18 5 3 3" xfId="4122" xr:uid="{00000000-0005-0000-0000-00003C130000}"/>
    <cellStyle name="Comma 18 5 3_EBT" xfId="38929" xr:uid="{C476360A-E7F7-4671-BEF3-2C93C5FCF95D}"/>
    <cellStyle name="Comma 18 5 4" xfId="4123" xr:uid="{00000000-0005-0000-0000-00003D130000}"/>
    <cellStyle name="Comma 18 5_EBT" xfId="38927" xr:uid="{5738ED45-CEAA-4813-BC52-24CAAF969109}"/>
    <cellStyle name="Comma 18 6" xfId="4124" xr:uid="{00000000-0005-0000-0000-00003E130000}"/>
    <cellStyle name="Comma 18 6 2" xfId="4125" xr:uid="{00000000-0005-0000-0000-00003F130000}"/>
    <cellStyle name="Comma 18 6 2 2" xfId="4126" xr:uid="{00000000-0005-0000-0000-000040130000}"/>
    <cellStyle name="Comma 18 6 2_EBT" xfId="38932" xr:uid="{2FB07178-C14C-4704-B79E-DBA713356914}"/>
    <cellStyle name="Comma 18 6 3" xfId="4127" xr:uid="{00000000-0005-0000-0000-000041130000}"/>
    <cellStyle name="Comma 18 6_EBT" xfId="38931" xr:uid="{49220F14-A2A2-4C29-8CE3-8E57607A5A2E}"/>
    <cellStyle name="Comma 18 7" xfId="4128" xr:uid="{00000000-0005-0000-0000-000042130000}"/>
    <cellStyle name="Comma 18 7 2" xfId="4129" xr:uid="{00000000-0005-0000-0000-000043130000}"/>
    <cellStyle name="Comma 18 7 2 2" xfId="4130" xr:uid="{00000000-0005-0000-0000-000044130000}"/>
    <cellStyle name="Comma 18 7 2_EBT" xfId="38934" xr:uid="{4266D3D5-630C-420D-B5E8-BB3BB56E9131}"/>
    <cellStyle name="Comma 18 7 3" xfId="4131" xr:uid="{00000000-0005-0000-0000-000045130000}"/>
    <cellStyle name="Comma 18 7_EBT" xfId="38933" xr:uid="{EAD8D097-B38E-4D72-968F-7629FD53F471}"/>
    <cellStyle name="Comma 18 8" xfId="4132" xr:uid="{00000000-0005-0000-0000-000046130000}"/>
    <cellStyle name="Comma 18 8 2" xfId="4133" xr:uid="{00000000-0005-0000-0000-000047130000}"/>
    <cellStyle name="Comma 18 8 2 2" xfId="4134" xr:uid="{00000000-0005-0000-0000-000048130000}"/>
    <cellStyle name="Comma 18 8 2_EBT" xfId="38936" xr:uid="{F18F4904-E008-4277-AB2F-E31416587029}"/>
    <cellStyle name="Comma 18 8 3" xfId="4135" xr:uid="{00000000-0005-0000-0000-000049130000}"/>
    <cellStyle name="Comma 18 8_EBT" xfId="38935" xr:uid="{DE62DB29-F105-44F9-A216-81EB5DC5A0A5}"/>
    <cellStyle name="Comma 18 9" xfId="4136" xr:uid="{00000000-0005-0000-0000-00004A130000}"/>
    <cellStyle name="Comma 18 9 2" xfId="4137" xr:uid="{00000000-0005-0000-0000-00004B130000}"/>
    <cellStyle name="Comma 18 9 2 2" xfId="4138" xr:uid="{00000000-0005-0000-0000-00004C130000}"/>
    <cellStyle name="Comma 18 9 2_EBT" xfId="38938" xr:uid="{CD7245BC-AF02-42A9-8A81-79D61917F549}"/>
    <cellStyle name="Comma 18 9 3" xfId="4139" xr:uid="{00000000-0005-0000-0000-00004D130000}"/>
    <cellStyle name="Comma 18 9_EBT" xfId="38937" xr:uid="{CC4DADBE-3891-4A88-9FC0-808F0078FE60}"/>
    <cellStyle name="Comma 18_EBT" xfId="38871" xr:uid="{2DBD2723-4E93-4E3F-A5AE-8832B613988E}"/>
    <cellStyle name="Comma 180" xfId="4140" xr:uid="{00000000-0005-0000-0000-00004E130000}"/>
    <cellStyle name="Comma 180 2" xfId="4141" xr:uid="{00000000-0005-0000-0000-00004F130000}"/>
    <cellStyle name="Comma 180 3" xfId="4142" xr:uid="{00000000-0005-0000-0000-000050130000}"/>
    <cellStyle name="Comma 180_EBT" xfId="38939" xr:uid="{56BF6E27-1184-4BE4-8C89-D63BA210C857}"/>
    <cellStyle name="Comma 181" xfId="4143" xr:uid="{00000000-0005-0000-0000-000051130000}"/>
    <cellStyle name="Comma 181 2" xfId="4144" xr:uid="{00000000-0005-0000-0000-000052130000}"/>
    <cellStyle name="Comma 181 3" xfId="4145" xr:uid="{00000000-0005-0000-0000-000053130000}"/>
    <cellStyle name="Comma 181_EBT" xfId="38940" xr:uid="{F78D59A8-61A3-4D60-AEAF-0D44E72A5ED1}"/>
    <cellStyle name="Comma 182" xfId="4146" xr:uid="{00000000-0005-0000-0000-000054130000}"/>
    <cellStyle name="Comma 182 2" xfId="4147" xr:uid="{00000000-0005-0000-0000-000055130000}"/>
    <cellStyle name="Comma 182 3" xfId="4148" xr:uid="{00000000-0005-0000-0000-000056130000}"/>
    <cellStyle name="Comma 182_EBT" xfId="38941" xr:uid="{F5B0F70E-38CE-4F66-8F07-078AAF1886FE}"/>
    <cellStyle name="Comma 183" xfId="4149" xr:uid="{00000000-0005-0000-0000-000057130000}"/>
    <cellStyle name="Comma 183 2" xfId="4150" xr:uid="{00000000-0005-0000-0000-000058130000}"/>
    <cellStyle name="Comma 183 3" xfId="4151" xr:uid="{00000000-0005-0000-0000-000059130000}"/>
    <cellStyle name="Comma 183_EBT" xfId="38942" xr:uid="{3F60A23A-5894-46EF-B022-6727C61C77F7}"/>
    <cellStyle name="Comma 184" xfId="4152" xr:uid="{00000000-0005-0000-0000-00005A130000}"/>
    <cellStyle name="Comma 184 2" xfId="4153" xr:uid="{00000000-0005-0000-0000-00005B130000}"/>
    <cellStyle name="Comma 184 3" xfId="4154" xr:uid="{00000000-0005-0000-0000-00005C130000}"/>
    <cellStyle name="Comma 184_EBT" xfId="38943" xr:uid="{8D721E36-F340-4A6B-8773-46F137F9867D}"/>
    <cellStyle name="Comma 185" xfId="4155" xr:uid="{00000000-0005-0000-0000-00005D130000}"/>
    <cellStyle name="Comma 185 2" xfId="4156" xr:uid="{00000000-0005-0000-0000-00005E130000}"/>
    <cellStyle name="Comma 185 3" xfId="4157" xr:uid="{00000000-0005-0000-0000-00005F130000}"/>
    <cellStyle name="Comma 185_EBT" xfId="38944" xr:uid="{8B547758-2B1B-4A00-9ACC-04E568DF0D2F}"/>
    <cellStyle name="Comma 186" xfId="4158" xr:uid="{00000000-0005-0000-0000-000060130000}"/>
    <cellStyle name="Comma 186 2" xfId="4159" xr:uid="{00000000-0005-0000-0000-000061130000}"/>
    <cellStyle name="Comma 186 3" xfId="4160" xr:uid="{00000000-0005-0000-0000-000062130000}"/>
    <cellStyle name="Comma 186_EBT" xfId="38945" xr:uid="{1E4E48E3-F88B-4428-851C-7F092416C9C1}"/>
    <cellStyle name="Comma 187" xfId="4161" xr:uid="{00000000-0005-0000-0000-000063130000}"/>
    <cellStyle name="Comma 187 2" xfId="4162" xr:uid="{00000000-0005-0000-0000-000064130000}"/>
    <cellStyle name="Comma 187 3" xfId="4163" xr:uid="{00000000-0005-0000-0000-000065130000}"/>
    <cellStyle name="Comma 187_EBT" xfId="38946" xr:uid="{F7929056-4E4F-4A1E-8D79-3D1B01EE29A7}"/>
    <cellStyle name="Comma 188" xfId="4164" xr:uid="{00000000-0005-0000-0000-000066130000}"/>
    <cellStyle name="Comma 188 2" xfId="4165" xr:uid="{00000000-0005-0000-0000-000067130000}"/>
    <cellStyle name="Comma 188 3" xfId="4166" xr:uid="{00000000-0005-0000-0000-000068130000}"/>
    <cellStyle name="Comma 188_EBT" xfId="38947" xr:uid="{0FB39677-0940-4604-88AC-9DEAB67BEFD3}"/>
    <cellStyle name="Comma 189" xfId="4167" xr:uid="{00000000-0005-0000-0000-000069130000}"/>
    <cellStyle name="Comma 189 2" xfId="4168" xr:uid="{00000000-0005-0000-0000-00006A130000}"/>
    <cellStyle name="Comma 189 3" xfId="4169" xr:uid="{00000000-0005-0000-0000-00006B130000}"/>
    <cellStyle name="Comma 189_EBT" xfId="38948" xr:uid="{342894E4-5387-4D66-B6AF-DFDDFB2FCFFF}"/>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2_EBT" xfId="38951" xr:uid="{1E965E83-9CE6-4C17-8568-C4C4F09AE009}"/>
    <cellStyle name="Comma 19 10 3" xfId="4174" xr:uid="{00000000-0005-0000-0000-000070130000}"/>
    <cellStyle name="Comma 19 10_EBT" xfId="38950" xr:uid="{8CCDD317-8BC7-4655-AFFF-4C5ABAFBB8C3}"/>
    <cellStyle name="Comma 19 11" xfId="4175" xr:uid="{00000000-0005-0000-0000-000071130000}"/>
    <cellStyle name="Comma 19 11 2" xfId="4176" xr:uid="{00000000-0005-0000-0000-000072130000}"/>
    <cellStyle name="Comma 19 11 2 2" xfId="4177" xr:uid="{00000000-0005-0000-0000-000073130000}"/>
    <cellStyle name="Comma 19 11 2_EBT" xfId="38953" xr:uid="{C4DD5D5D-5EE9-4DDC-A2F1-9C48F6C37853}"/>
    <cellStyle name="Comma 19 11 3" xfId="4178" xr:uid="{00000000-0005-0000-0000-000074130000}"/>
    <cellStyle name="Comma 19 11_EBT" xfId="38952" xr:uid="{92E7A641-C571-4794-A086-EC715C4A2041}"/>
    <cellStyle name="Comma 19 12" xfId="4179" xr:uid="{00000000-0005-0000-0000-000075130000}"/>
    <cellStyle name="Comma 19 12 2" xfId="4180" xr:uid="{00000000-0005-0000-0000-000076130000}"/>
    <cellStyle name="Comma 19 12 2 2" xfId="4181" xr:uid="{00000000-0005-0000-0000-000077130000}"/>
    <cellStyle name="Comma 19 12 2_EBT" xfId="38955" xr:uid="{67952158-8FEB-48FB-9695-D648A2AE0721}"/>
    <cellStyle name="Comma 19 12 3" xfId="4182" xr:uid="{00000000-0005-0000-0000-000078130000}"/>
    <cellStyle name="Comma 19 12_EBT" xfId="38954" xr:uid="{E0D8B9FD-E807-4415-971B-5B8609A02C10}"/>
    <cellStyle name="Comma 19 13" xfId="4183" xr:uid="{00000000-0005-0000-0000-000079130000}"/>
    <cellStyle name="Comma 19 13 2" xfId="4184" xr:uid="{00000000-0005-0000-0000-00007A130000}"/>
    <cellStyle name="Comma 19 13 2 2" xfId="4185" xr:uid="{00000000-0005-0000-0000-00007B130000}"/>
    <cellStyle name="Comma 19 13 2_EBT" xfId="38957" xr:uid="{1B88C94E-34EA-4132-8ECE-EF73EE766C32}"/>
    <cellStyle name="Comma 19 13 3" xfId="4186" xr:uid="{00000000-0005-0000-0000-00007C130000}"/>
    <cellStyle name="Comma 19 13_EBT" xfId="38956" xr:uid="{F41E2EA7-F7B6-4642-AD7C-3EE192DC3CED}"/>
    <cellStyle name="Comma 19 14" xfId="4187" xr:uid="{00000000-0005-0000-0000-00007D130000}"/>
    <cellStyle name="Comma 19 14 2" xfId="4188" xr:uid="{00000000-0005-0000-0000-00007E130000}"/>
    <cellStyle name="Comma 19 14 2 2" xfId="4189" xr:uid="{00000000-0005-0000-0000-00007F130000}"/>
    <cellStyle name="Comma 19 14 2_EBT" xfId="38959" xr:uid="{8A77E343-C69F-417C-84BC-0A72857D9F66}"/>
    <cellStyle name="Comma 19 14 3" xfId="4190" xr:uid="{00000000-0005-0000-0000-000080130000}"/>
    <cellStyle name="Comma 19 14_EBT" xfId="38958" xr:uid="{B02A4BDB-31EF-446E-87AD-8F60C9FEAD1F}"/>
    <cellStyle name="Comma 19 15" xfId="4191" xr:uid="{00000000-0005-0000-0000-000081130000}"/>
    <cellStyle name="Comma 19 15 2" xfId="4192" xr:uid="{00000000-0005-0000-0000-000082130000}"/>
    <cellStyle name="Comma 19 15 2 2" xfId="4193" xr:uid="{00000000-0005-0000-0000-000083130000}"/>
    <cellStyle name="Comma 19 15 2_EBT" xfId="38961" xr:uid="{EF47B16A-8E19-47BA-99E0-DCC8BD344E87}"/>
    <cellStyle name="Comma 19 15 3" xfId="4194" xr:uid="{00000000-0005-0000-0000-000084130000}"/>
    <cellStyle name="Comma 19 15_EBT" xfId="38960" xr:uid="{2CA264EA-EF6C-4065-94AF-B3669F7E4CA1}"/>
    <cellStyle name="Comma 19 16" xfId="4195" xr:uid="{00000000-0005-0000-0000-000085130000}"/>
    <cellStyle name="Comma 19 16 2" xfId="4196" xr:uid="{00000000-0005-0000-0000-000086130000}"/>
    <cellStyle name="Comma 19 16 2 2" xfId="4197" xr:uid="{00000000-0005-0000-0000-000087130000}"/>
    <cellStyle name="Comma 19 16 2_EBT" xfId="38963" xr:uid="{F75DADCA-EAA9-42C1-A9D0-B37862A6D942}"/>
    <cellStyle name="Comma 19 16 3" xfId="4198" xr:uid="{00000000-0005-0000-0000-000088130000}"/>
    <cellStyle name="Comma 19 16_EBT" xfId="38962" xr:uid="{15FAA620-1C01-4B09-802F-475BB4DCE7C4}"/>
    <cellStyle name="Comma 19 17" xfId="4199" xr:uid="{00000000-0005-0000-0000-000089130000}"/>
    <cellStyle name="Comma 19 17 2" xfId="4200" xr:uid="{00000000-0005-0000-0000-00008A130000}"/>
    <cellStyle name="Comma 19 17 2 2" xfId="4201" xr:uid="{00000000-0005-0000-0000-00008B130000}"/>
    <cellStyle name="Comma 19 17 2_EBT" xfId="38965" xr:uid="{E6CDCE74-44FB-4116-8E26-BA6E8775576B}"/>
    <cellStyle name="Comma 19 17 3" xfId="4202" xr:uid="{00000000-0005-0000-0000-00008C130000}"/>
    <cellStyle name="Comma 19 17_EBT" xfId="38964" xr:uid="{5E77B6C9-33FF-4889-9D92-E2A8038CC5AF}"/>
    <cellStyle name="Comma 19 18" xfId="4203" xr:uid="{00000000-0005-0000-0000-00008D130000}"/>
    <cellStyle name="Comma 19 18 2" xfId="4204" xr:uid="{00000000-0005-0000-0000-00008E130000}"/>
    <cellStyle name="Comma 19 18 2 2" xfId="4205" xr:uid="{00000000-0005-0000-0000-00008F130000}"/>
    <cellStyle name="Comma 19 18 2_EBT" xfId="38967" xr:uid="{D29912DB-AD9C-41F0-BA63-DBAFC55ED644}"/>
    <cellStyle name="Comma 19 18 3" xfId="4206" xr:uid="{00000000-0005-0000-0000-000090130000}"/>
    <cellStyle name="Comma 19 18_EBT" xfId="38966" xr:uid="{D594EC85-1955-4E46-B2B9-1919957C48FB}"/>
    <cellStyle name="Comma 19 19" xfId="4207" xr:uid="{00000000-0005-0000-0000-000091130000}"/>
    <cellStyle name="Comma 19 19 2" xfId="4208" xr:uid="{00000000-0005-0000-0000-000092130000}"/>
    <cellStyle name="Comma 19 19 2 2" xfId="4209" xr:uid="{00000000-0005-0000-0000-000093130000}"/>
    <cellStyle name="Comma 19 19 2_EBT" xfId="38969" xr:uid="{00933AEE-9D52-4544-9536-C2B8D9D74EE6}"/>
    <cellStyle name="Comma 19 19 3" xfId="4210" xr:uid="{00000000-0005-0000-0000-000094130000}"/>
    <cellStyle name="Comma 19 19_EBT" xfId="38968" xr:uid="{45094C6F-9CF8-44E1-B287-3D790DE2E008}"/>
    <cellStyle name="Comma 19 2" xfId="4211" xr:uid="{00000000-0005-0000-0000-000095130000}"/>
    <cellStyle name="Comma 19 2 2" xfId="4212" xr:uid="{00000000-0005-0000-0000-000096130000}"/>
    <cellStyle name="Comma 19 2 2 2" xfId="4213" xr:uid="{00000000-0005-0000-0000-000097130000}"/>
    <cellStyle name="Comma 19 2 2_EBT" xfId="38971" xr:uid="{0CA48CA7-80E0-4E42-8AD4-64AE797F525E}"/>
    <cellStyle name="Comma 19 2 3" xfId="4214" xr:uid="{00000000-0005-0000-0000-000098130000}"/>
    <cellStyle name="Comma 19 2 3 2" xfId="4215" xr:uid="{00000000-0005-0000-0000-000099130000}"/>
    <cellStyle name="Comma 19 2 3 2 2" xfId="4216" xr:uid="{00000000-0005-0000-0000-00009A130000}"/>
    <cellStyle name="Comma 19 2 3 2_EBT" xfId="38973" xr:uid="{AE711884-27B0-452E-BD75-B306AA3DCA80}"/>
    <cellStyle name="Comma 19 2 3 3" xfId="4217" xr:uid="{00000000-0005-0000-0000-00009B130000}"/>
    <cellStyle name="Comma 19 2 3_EBT" xfId="38972" xr:uid="{CED00B7B-3E0E-4EBB-B55C-4626B9A0A216}"/>
    <cellStyle name="Comma 19 2 4" xfId="4218" xr:uid="{00000000-0005-0000-0000-00009C130000}"/>
    <cellStyle name="Comma 19 2 4 2" xfId="4219" xr:uid="{00000000-0005-0000-0000-00009D130000}"/>
    <cellStyle name="Comma 19 2 4_EBT" xfId="38974" xr:uid="{B5D7E2F2-863F-44C7-ABCC-5D09718BA836}"/>
    <cellStyle name="Comma 19 2 5" xfId="4220" xr:uid="{00000000-0005-0000-0000-00009E130000}"/>
    <cellStyle name="Comma 19 2 6" xfId="4221" xr:uid="{00000000-0005-0000-0000-00009F130000}"/>
    <cellStyle name="Comma 19 2_EBT" xfId="38970" xr:uid="{546F893C-9BBA-4F1D-81DF-FE965F0243AD}"/>
    <cellStyle name="Comma 19 20" xfId="4222" xr:uid="{00000000-0005-0000-0000-0000A0130000}"/>
    <cellStyle name="Comma 19 20 2" xfId="4223" xr:uid="{00000000-0005-0000-0000-0000A1130000}"/>
    <cellStyle name="Comma 19 20 2 2" xfId="4224" xr:uid="{00000000-0005-0000-0000-0000A2130000}"/>
    <cellStyle name="Comma 19 20 2_EBT" xfId="38976" xr:uid="{AEF7CD9D-37A7-4FC6-9561-1A62EEFC5226}"/>
    <cellStyle name="Comma 19 20 3" xfId="4225" xr:uid="{00000000-0005-0000-0000-0000A3130000}"/>
    <cellStyle name="Comma 19 20_EBT" xfId="38975" xr:uid="{8D19FF0A-AB92-4FB7-8175-B81BBF8BC715}"/>
    <cellStyle name="Comma 19 21" xfId="4226" xr:uid="{00000000-0005-0000-0000-0000A4130000}"/>
    <cellStyle name="Comma 19 21 2" xfId="4227" xr:uid="{00000000-0005-0000-0000-0000A5130000}"/>
    <cellStyle name="Comma 19 21 2 2" xfId="4228" xr:uid="{00000000-0005-0000-0000-0000A6130000}"/>
    <cellStyle name="Comma 19 21 2_EBT" xfId="38978" xr:uid="{2A212225-810D-4B1D-8F31-4FB302C79743}"/>
    <cellStyle name="Comma 19 21 3" xfId="4229" xr:uid="{00000000-0005-0000-0000-0000A7130000}"/>
    <cellStyle name="Comma 19 21_EBT" xfId="38977" xr:uid="{1E8AD094-BCF8-4CB9-9B32-B01977C96158}"/>
    <cellStyle name="Comma 19 22" xfId="4230" xr:uid="{00000000-0005-0000-0000-0000A8130000}"/>
    <cellStyle name="Comma 19 22 2" xfId="4231" xr:uid="{00000000-0005-0000-0000-0000A9130000}"/>
    <cellStyle name="Comma 19 22 2 2" xfId="4232" xr:uid="{00000000-0005-0000-0000-0000AA130000}"/>
    <cellStyle name="Comma 19 22 2_EBT" xfId="38980" xr:uid="{19AAE25E-689A-4DFB-ABD1-D2485DECAD0F}"/>
    <cellStyle name="Comma 19 22 3" xfId="4233" xr:uid="{00000000-0005-0000-0000-0000AB130000}"/>
    <cellStyle name="Comma 19 22_EBT" xfId="38979" xr:uid="{DF908F7E-D9E7-4AB6-976B-B83C483924A8}"/>
    <cellStyle name="Comma 19 23" xfId="4234" xr:uid="{00000000-0005-0000-0000-0000AC130000}"/>
    <cellStyle name="Comma 19 23 2" xfId="4235" xr:uid="{00000000-0005-0000-0000-0000AD130000}"/>
    <cellStyle name="Comma 19 23 2 2" xfId="4236" xr:uid="{00000000-0005-0000-0000-0000AE130000}"/>
    <cellStyle name="Comma 19 23 2_EBT" xfId="38982" xr:uid="{84F5B98D-0B3C-40C2-9EC6-D38E5C727478}"/>
    <cellStyle name="Comma 19 23 3" xfId="4237" xr:uid="{00000000-0005-0000-0000-0000AF130000}"/>
    <cellStyle name="Comma 19 23_EBT" xfId="38981" xr:uid="{C632FA49-C528-49BE-8416-FEB2E3567B71}"/>
    <cellStyle name="Comma 19 24" xfId="4238" xr:uid="{00000000-0005-0000-0000-0000B0130000}"/>
    <cellStyle name="Comma 19 24 2" xfId="4239" xr:uid="{00000000-0005-0000-0000-0000B1130000}"/>
    <cellStyle name="Comma 19 24 2 2" xfId="4240" xr:uid="{00000000-0005-0000-0000-0000B2130000}"/>
    <cellStyle name="Comma 19 24 2_EBT" xfId="38984" xr:uid="{AC5F568F-EFA0-4663-BFDF-A76BF9225A76}"/>
    <cellStyle name="Comma 19 24 3" xfId="4241" xr:uid="{00000000-0005-0000-0000-0000B3130000}"/>
    <cellStyle name="Comma 19 24_EBT" xfId="38983" xr:uid="{DEBF4E6C-DF86-4F51-95C4-F977C0738A6C}"/>
    <cellStyle name="Comma 19 25" xfId="4242" xr:uid="{00000000-0005-0000-0000-0000B4130000}"/>
    <cellStyle name="Comma 19 25 2" xfId="4243" xr:uid="{00000000-0005-0000-0000-0000B5130000}"/>
    <cellStyle name="Comma 19 25 2 2" xfId="4244" xr:uid="{00000000-0005-0000-0000-0000B6130000}"/>
    <cellStyle name="Comma 19 25 2_EBT" xfId="38986" xr:uid="{D1567963-AE0C-4328-B398-C2F4D18A4EE3}"/>
    <cellStyle name="Comma 19 25 3" xfId="4245" xr:uid="{00000000-0005-0000-0000-0000B7130000}"/>
    <cellStyle name="Comma 19 25_EBT" xfId="38985" xr:uid="{A4679F4C-8016-4477-8D3F-9C51A932C667}"/>
    <cellStyle name="Comma 19 26" xfId="4246" xr:uid="{00000000-0005-0000-0000-0000B8130000}"/>
    <cellStyle name="Comma 19 26 2" xfId="4247" xr:uid="{00000000-0005-0000-0000-0000B9130000}"/>
    <cellStyle name="Comma 19 26 2 2" xfId="4248" xr:uid="{00000000-0005-0000-0000-0000BA130000}"/>
    <cellStyle name="Comma 19 26 2_EBT" xfId="38988" xr:uid="{0AB4EBD3-59A8-4C2E-8523-B974086CC091}"/>
    <cellStyle name="Comma 19 26 3" xfId="4249" xr:uid="{00000000-0005-0000-0000-0000BB130000}"/>
    <cellStyle name="Comma 19 26_EBT" xfId="38987" xr:uid="{A7A8B9AB-4CA8-4001-975C-CA167DE43B62}"/>
    <cellStyle name="Comma 19 27" xfId="4250" xr:uid="{00000000-0005-0000-0000-0000BC130000}"/>
    <cellStyle name="Comma 19 27 2" xfId="4251" xr:uid="{00000000-0005-0000-0000-0000BD130000}"/>
    <cellStyle name="Comma 19 27 2 2" xfId="4252" xr:uid="{00000000-0005-0000-0000-0000BE130000}"/>
    <cellStyle name="Comma 19 27 2_EBT" xfId="38990" xr:uid="{36C830E1-DDD2-4AB3-A757-E6BFCF36C87C}"/>
    <cellStyle name="Comma 19 27 3" xfId="4253" xr:uid="{00000000-0005-0000-0000-0000BF130000}"/>
    <cellStyle name="Comma 19 27_EBT" xfId="38989" xr:uid="{729D6294-B860-4773-8059-62226F9FFD0B}"/>
    <cellStyle name="Comma 19 28" xfId="4254" xr:uid="{00000000-0005-0000-0000-0000C0130000}"/>
    <cellStyle name="Comma 19 28 2" xfId="4255" xr:uid="{00000000-0005-0000-0000-0000C1130000}"/>
    <cellStyle name="Comma 19 28 2 2" xfId="4256" xr:uid="{00000000-0005-0000-0000-0000C2130000}"/>
    <cellStyle name="Comma 19 28 2_EBT" xfId="38992" xr:uid="{8455A075-6A67-4860-B8FD-C84D5E748030}"/>
    <cellStyle name="Comma 19 28 3" xfId="4257" xr:uid="{00000000-0005-0000-0000-0000C3130000}"/>
    <cellStyle name="Comma 19 28_EBT" xfId="38991" xr:uid="{FF1C54F6-4458-42AC-BF2C-A8B9AC27B094}"/>
    <cellStyle name="Comma 19 29" xfId="4258" xr:uid="{00000000-0005-0000-0000-0000C4130000}"/>
    <cellStyle name="Comma 19 29 2" xfId="4259" xr:uid="{00000000-0005-0000-0000-0000C5130000}"/>
    <cellStyle name="Comma 19 29_EBT" xfId="38993" xr:uid="{2F742F72-EBCD-49FF-A56D-F4830D690DC0}"/>
    <cellStyle name="Comma 19 3" xfId="4260" xr:uid="{00000000-0005-0000-0000-0000C6130000}"/>
    <cellStyle name="Comma 19 3 2" xfId="4261" xr:uid="{00000000-0005-0000-0000-0000C7130000}"/>
    <cellStyle name="Comma 19 3 2 2" xfId="4262" xr:uid="{00000000-0005-0000-0000-0000C8130000}"/>
    <cellStyle name="Comma 19 3 2_EBT" xfId="38995" xr:uid="{933EECB3-C11B-4D0C-968D-E80CA3F5D6AB}"/>
    <cellStyle name="Comma 19 3 3" xfId="4263" xr:uid="{00000000-0005-0000-0000-0000C9130000}"/>
    <cellStyle name="Comma 19 3 3 2" xfId="4264" xr:uid="{00000000-0005-0000-0000-0000CA130000}"/>
    <cellStyle name="Comma 19 3 3 2 2" xfId="4265" xr:uid="{00000000-0005-0000-0000-0000CB130000}"/>
    <cellStyle name="Comma 19 3 3 2_EBT" xfId="38997" xr:uid="{BE05E53E-7BA3-43D3-913E-44D6753E9A47}"/>
    <cellStyle name="Comma 19 3 3 3" xfId="4266" xr:uid="{00000000-0005-0000-0000-0000CC130000}"/>
    <cellStyle name="Comma 19 3 3_EBT" xfId="38996" xr:uid="{BEE085C2-6F31-42CA-B9C4-097BDEC3BE80}"/>
    <cellStyle name="Comma 19 3 4" xfId="4267" xr:uid="{00000000-0005-0000-0000-0000CD130000}"/>
    <cellStyle name="Comma 19 3_EBT" xfId="38994" xr:uid="{518002EB-A4A2-4524-B324-CEEB78281EFE}"/>
    <cellStyle name="Comma 19 30" xfId="4268" xr:uid="{00000000-0005-0000-0000-0000CE130000}"/>
    <cellStyle name="Comma 19 30 2" xfId="4269" xr:uid="{00000000-0005-0000-0000-0000CF130000}"/>
    <cellStyle name="Comma 19 30 2 2" xfId="4270" xr:uid="{00000000-0005-0000-0000-0000D0130000}"/>
    <cellStyle name="Comma 19 30 2_EBT" xfId="38999" xr:uid="{B694F9AC-DCBD-4268-809F-6D576C0A93B8}"/>
    <cellStyle name="Comma 19 30 3" xfId="4271" xr:uid="{00000000-0005-0000-0000-0000D1130000}"/>
    <cellStyle name="Comma 19 30_EBT" xfId="38998" xr:uid="{269767B1-C8DE-4166-8C31-AE2D81CC722F}"/>
    <cellStyle name="Comma 19 31" xfId="4272" xr:uid="{00000000-0005-0000-0000-0000D2130000}"/>
    <cellStyle name="Comma 19 31 2" xfId="4273" xr:uid="{00000000-0005-0000-0000-0000D3130000}"/>
    <cellStyle name="Comma 19 31_EBT" xfId="39000" xr:uid="{3ED9ADC1-2072-439E-975F-50D36CFA2B48}"/>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2_EBT" xfId="39002" xr:uid="{438A2FCF-C46F-48B7-940D-78448585BBA0}"/>
    <cellStyle name="Comma 19 4 3" xfId="4279" xr:uid="{00000000-0005-0000-0000-0000D9130000}"/>
    <cellStyle name="Comma 19 4 3 2" xfId="4280" xr:uid="{00000000-0005-0000-0000-0000DA130000}"/>
    <cellStyle name="Comma 19 4 3 2 2" xfId="4281" xr:uid="{00000000-0005-0000-0000-0000DB130000}"/>
    <cellStyle name="Comma 19 4 3 2_EBT" xfId="39004" xr:uid="{48B3D7F8-2EC5-493B-9D12-B8FBB7C2FDD0}"/>
    <cellStyle name="Comma 19 4 3 3" xfId="4282" xr:uid="{00000000-0005-0000-0000-0000DC130000}"/>
    <cellStyle name="Comma 19 4 3_EBT" xfId="39003" xr:uid="{721C051B-29F9-4605-9756-C1727798920E}"/>
    <cellStyle name="Comma 19 4 4" xfId="4283" xr:uid="{00000000-0005-0000-0000-0000DD130000}"/>
    <cellStyle name="Comma 19 4_EBT" xfId="39001" xr:uid="{4E370FD7-CBBF-4679-907E-57BD55C00D5B}"/>
    <cellStyle name="Comma 19 5" xfId="4284" xr:uid="{00000000-0005-0000-0000-0000DE130000}"/>
    <cellStyle name="Comma 19 5 2" xfId="4285" xr:uid="{00000000-0005-0000-0000-0000DF130000}"/>
    <cellStyle name="Comma 19 5 2 2" xfId="4286" xr:uid="{00000000-0005-0000-0000-0000E0130000}"/>
    <cellStyle name="Comma 19 5 2_EBT" xfId="39006" xr:uid="{779383E7-28C5-4771-A00D-DB4B37896A57}"/>
    <cellStyle name="Comma 19 5 3" xfId="4287" xr:uid="{00000000-0005-0000-0000-0000E1130000}"/>
    <cellStyle name="Comma 19 5 3 2" xfId="4288" xr:uid="{00000000-0005-0000-0000-0000E2130000}"/>
    <cellStyle name="Comma 19 5 3 2 2" xfId="4289" xr:uid="{00000000-0005-0000-0000-0000E3130000}"/>
    <cellStyle name="Comma 19 5 3 2_EBT" xfId="39008" xr:uid="{E2CB7336-7DB2-461B-BED1-1E64563064E5}"/>
    <cellStyle name="Comma 19 5 3 3" xfId="4290" xr:uid="{00000000-0005-0000-0000-0000E4130000}"/>
    <cellStyle name="Comma 19 5 3_EBT" xfId="39007" xr:uid="{7D14C12C-F908-4F24-A08F-416742F65A9A}"/>
    <cellStyle name="Comma 19 5 4" xfId="4291" xr:uid="{00000000-0005-0000-0000-0000E5130000}"/>
    <cellStyle name="Comma 19 5_EBT" xfId="39005" xr:uid="{D624F998-C225-47A4-B5AF-DE152E5AFAA1}"/>
    <cellStyle name="Comma 19 6" xfId="4292" xr:uid="{00000000-0005-0000-0000-0000E6130000}"/>
    <cellStyle name="Comma 19 6 2" xfId="4293" xr:uid="{00000000-0005-0000-0000-0000E7130000}"/>
    <cellStyle name="Comma 19 6 2 2" xfId="4294" xr:uid="{00000000-0005-0000-0000-0000E8130000}"/>
    <cellStyle name="Comma 19 6 2_EBT" xfId="39010" xr:uid="{BB68ED82-CA06-40A4-BFEE-C486AB1F03CE}"/>
    <cellStyle name="Comma 19 6 3" xfId="4295" xr:uid="{00000000-0005-0000-0000-0000E9130000}"/>
    <cellStyle name="Comma 19 6_EBT" xfId="39009" xr:uid="{6BAC0B07-64B3-4867-87D3-F4081B005E39}"/>
    <cellStyle name="Comma 19 7" xfId="4296" xr:uid="{00000000-0005-0000-0000-0000EA130000}"/>
    <cellStyle name="Comma 19 7 2" xfId="4297" xr:uid="{00000000-0005-0000-0000-0000EB130000}"/>
    <cellStyle name="Comma 19 7 2 2" xfId="4298" xr:uid="{00000000-0005-0000-0000-0000EC130000}"/>
    <cellStyle name="Comma 19 7 2_EBT" xfId="39012" xr:uid="{C6367AFD-B447-4043-B118-A56F3579E2C0}"/>
    <cellStyle name="Comma 19 7 3" xfId="4299" xr:uid="{00000000-0005-0000-0000-0000ED130000}"/>
    <cellStyle name="Comma 19 7_EBT" xfId="39011" xr:uid="{BA9390D8-43D4-4612-883A-FAB49C1FABE0}"/>
    <cellStyle name="Comma 19 8" xfId="4300" xr:uid="{00000000-0005-0000-0000-0000EE130000}"/>
    <cellStyle name="Comma 19 8 2" xfId="4301" xr:uid="{00000000-0005-0000-0000-0000EF130000}"/>
    <cellStyle name="Comma 19 8 2 2" xfId="4302" xr:uid="{00000000-0005-0000-0000-0000F0130000}"/>
    <cellStyle name="Comma 19 8 2_EBT" xfId="39014" xr:uid="{C395344B-CBF5-4581-A2AE-4298A91EB455}"/>
    <cellStyle name="Comma 19 8 3" xfId="4303" xr:uid="{00000000-0005-0000-0000-0000F1130000}"/>
    <cellStyle name="Comma 19 8_EBT" xfId="39013" xr:uid="{5C380FC6-85F0-49CA-96FD-AAD07BF3A6C2}"/>
    <cellStyle name="Comma 19 9" xfId="4304" xr:uid="{00000000-0005-0000-0000-0000F2130000}"/>
    <cellStyle name="Comma 19 9 2" xfId="4305" xr:uid="{00000000-0005-0000-0000-0000F3130000}"/>
    <cellStyle name="Comma 19 9 2 2" xfId="4306" xr:uid="{00000000-0005-0000-0000-0000F4130000}"/>
    <cellStyle name="Comma 19 9 2_EBT" xfId="39016" xr:uid="{3F50C116-8BBC-4A09-A192-8D6E71DE31A8}"/>
    <cellStyle name="Comma 19 9 3" xfId="4307" xr:uid="{00000000-0005-0000-0000-0000F5130000}"/>
    <cellStyle name="Comma 19 9_EBT" xfId="39015" xr:uid="{A7358020-EBA5-4846-B282-ABC22FD5B5D5}"/>
    <cellStyle name="Comma 19_EBT" xfId="38949" xr:uid="{D3EC0A86-57BE-45FD-82D5-32E8AFFD35F1}"/>
    <cellStyle name="Comma 190" xfId="4308" xr:uid="{00000000-0005-0000-0000-0000F6130000}"/>
    <cellStyle name="Comma 190 2" xfId="4309" xr:uid="{00000000-0005-0000-0000-0000F7130000}"/>
    <cellStyle name="Comma 190 3" xfId="4310" xr:uid="{00000000-0005-0000-0000-0000F8130000}"/>
    <cellStyle name="Comma 190_EBT" xfId="39017" xr:uid="{D04DD8DF-3D16-4F2A-84B8-363936125F30}"/>
    <cellStyle name="Comma 191" xfId="4311" xr:uid="{00000000-0005-0000-0000-0000F9130000}"/>
    <cellStyle name="Comma 191 2" xfId="4312" xr:uid="{00000000-0005-0000-0000-0000FA130000}"/>
    <cellStyle name="Comma 191 3" xfId="4313" xr:uid="{00000000-0005-0000-0000-0000FB130000}"/>
    <cellStyle name="Comma 191_EBT" xfId="39018" xr:uid="{41FBA67A-A12E-4CD4-BAC7-4A6E9AA00CFE}"/>
    <cellStyle name="Comma 192" xfId="4314" xr:uid="{00000000-0005-0000-0000-0000FC130000}"/>
    <cellStyle name="Comma 192 2" xfId="4315" xr:uid="{00000000-0005-0000-0000-0000FD130000}"/>
    <cellStyle name="Comma 192 3" xfId="4316" xr:uid="{00000000-0005-0000-0000-0000FE130000}"/>
    <cellStyle name="Comma 192_EBT" xfId="39019" xr:uid="{5D27D6C7-DCF1-4FD5-B3E8-FB195EF19EBF}"/>
    <cellStyle name="Comma 193" xfId="4317" xr:uid="{00000000-0005-0000-0000-0000FF130000}"/>
    <cellStyle name="Comma 193 2" xfId="4318" xr:uid="{00000000-0005-0000-0000-000000140000}"/>
    <cellStyle name="Comma 193 3" xfId="4319" xr:uid="{00000000-0005-0000-0000-000001140000}"/>
    <cellStyle name="Comma 193_EBT" xfId="39020" xr:uid="{3A7AA3CE-471E-4F71-8340-32538B9E82EF}"/>
    <cellStyle name="Comma 194" xfId="4320" xr:uid="{00000000-0005-0000-0000-000002140000}"/>
    <cellStyle name="Comma 194 2" xfId="4321" xr:uid="{00000000-0005-0000-0000-000003140000}"/>
    <cellStyle name="Comma 194 3" xfId="4322" xr:uid="{00000000-0005-0000-0000-000004140000}"/>
    <cellStyle name="Comma 194_EBT" xfId="39021" xr:uid="{579CA600-1E32-44A4-AB24-1FDB8E238C4D}"/>
    <cellStyle name="Comma 195" xfId="4323" xr:uid="{00000000-0005-0000-0000-000005140000}"/>
    <cellStyle name="Comma 195 2" xfId="4324" xr:uid="{00000000-0005-0000-0000-000006140000}"/>
    <cellStyle name="Comma 195 3" xfId="4325" xr:uid="{00000000-0005-0000-0000-000007140000}"/>
    <cellStyle name="Comma 195_EBT" xfId="39022" xr:uid="{D38440C6-FF37-40C9-9D05-56BC59FA0C33}"/>
    <cellStyle name="Comma 196" xfId="4326" xr:uid="{00000000-0005-0000-0000-000008140000}"/>
    <cellStyle name="Comma 196 2" xfId="4327" xr:uid="{00000000-0005-0000-0000-000009140000}"/>
    <cellStyle name="Comma 196 3" xfId="4328" xr:uid="{00000000-0005-0000-0000-00000A140000}"/>
    <cellStyle name="Comma 196_EBT" xfId="39023" xr:uid="{232FBC29-6DA7-43A4-AFFF-2E6CCC22DD63}"/>
    <cellStyle name="Comma 197" xfId="4329" xr:uid="{00000000-0005-0000-0000-00000B140000}"/>
    <cellStyle name="Comma 197 2" xfId="4330" xr:uid="{00000000-0005-0000-0000-00000C140000}"/>
    <cellStyle name="Comma 197 3" xfId="4331" xr:uid="{00000000-0005-0000-0000-00000D140000}"/>
    <cellStyle name="Comma 197_EBT" xfId="39024" xr:uid="{CF8360D4-3595-4E7A-9AB3-EFFCCB84CF24}"/>
    <cellStyle name="Comma 198" xfId="4332" xr:uid="{00000000-0005-0000-0000-00000E140000}"/>
    <cellStyle name="Comma 198 2" xfId="4333" xr:uid="{00000000-0005-0000-0000-00000F140000}"/>
    <cellStyle name="Comma 198 3" xfId="4334" xr:uid="{00000000-0005-0000-0000-000010140000}"/>
    <cellStyle name="Comma 198_EBT" xfId="39025" xr:uid="{BE1F6805-AB6A-430B-A8BA-4235DEDBF6B1}"/>
    <cellStyle name="Comma 199" xfId="4335" xr:uid="{00000000-0005-0000-0000-000011140000}"/>
    <cellStyle name="Comma 199 2" xfId="4336" xr:uid="{00000000-0005-0000-0000-000012140000}"/>
    <cellStyle name="Comma 199 3" xfId="4337" xr:uid="{00000000-0005-0000-0000-000013140000}"/>
    <cellStyle name="Comma 199_EBT" xfId="39026" xr:uid="{15C10211-B600-447C-958D-B5A9E59E3AE8}"/>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2_EBT" xfId="39029" xr:uid="{24B814B6-5B52-4B9E-880C-9B3C9699FAC9}"/>
    <cellStyle name="Comma 2 10 3" xfId="4341" xr:uid="{00000000-0005-0000-0000-000018140000}"/>
    <cellStyle name="Comma 2 10 3 2" xfId="4342" xr:uid="{00000000-0005-0000-0000-000019140000}"/>
    <cellStyle name="Comma 2 10 3_EBT" xfId="39030" xr:uid="{BA196641-AB84-46BE-94DB-04162D8211B9}"/>
    <cellStyle name="Comma 2 10 4" xfId="4343" xr:uid="{00000000-0005-0000-0000-00001A140000}"/>
    <cellStyle name="Comma 2 10 4 2" xfId="4344" xr:uid="{00000000-0005-0000-0000-00001B140000}"/>
    <cellStyle name="Comma 2 10 4_EBT" xfId="39031" xr:uid="{51C3FD65-60EC-4123-98DC-60EB65F3B2FA}"/>
    <cellStyle name="Comma 2 10 5" xfId="4345" xr:uid="{00000000-0005-0000-0000-00001C140000}"/>
    <cellStyle name="Comma 2 10 5 2" xfId="4346" xr:uid="{00000000-0005-0000-0000-00001D140000}"/>
    <cellStyle name="Comma 2 10 5_EBT" xfId="39032" xr:uid="{FD86AB47-7BA9-46F7-BE39-2D29993709A8}"/>
    <cellStyle name="Comma 2 10_EBT" xfId="39028" xr:uid="{BBE97599-3D39-4642-ADF2-8B73DB14B0A1}"/>
    <cellStyle name="Comma 2 11" xfId="4347" xr:uid="{00000000-0005-0000-0000-00001E140000}"/>
    <cellStyle name="Comma 2 11 2" xfId="4348" xr:uid="{00000000-0005-0000-0000-00001F140000}"/>
    <cellStyle name="Comma 2 11 2 2" xfId="4349" xr:uid="{00000000-0005-0000-0000-000020140000}"/>
    <cellStyle name="Comma 2 11 2_EBT" xfId="39034" xr:uid="{533AE73A-749F-4DAF-8CDC-FB31CDE59C03}"/>
    <cellStyle name="Comma 2 11 3" xfId="4350" xr:uid="{00000000-0005-0000-0000-000021140000}"/>
    <cellStyle name="Comma 2 11 3 2" xfId="4351" xr:uid="{00000000-0005-0000-0000-000022140000}"/>
    <cellStyle name="Comma 2 11 3_EBT" xfId="39035" xr:uid="{AA1BE132-06EE-47BA-8C01-3AB870969154}"/>
    <cellStyle name="Comma 2 11 4" xfId="4352" xr:uid="{00000000-0005-0000-0000-000023140000}"/>
    <cellStyle name="Comma 2 11 4 2" xfId="4353" xr:uid="{00000000-0005-0000-0000-000024140000}"/>
    <cellStyle name="Comma 2 11 4_EBT" xfId="39036" xr:uid="{E7729F5E-A8FE-443F-9CE9-105E51D86D1F}"/>
    <cellStyle name="Comma 2 11 5" xfId="4354" xr:uid="{00000000-0005-0000-0000-000025140000}"/>
    <cellStyle name="Comma 2 11 5 2" xfId="4355" xr:uid="{00000000-0005-0000-0000-000026140000}"/>
    <cellStyle name="Comma 2 11 5_EBT" xfId="39037" xr:uid="{1BA64F3E-CB09-49C5-B771-70ED55D7C421}"/>
    <cellStyle name="Comma 2 11 6" xfId="4356" xr:uid="{00000000-0005-0000-0000-000027140000}"/>
    <cellStyle name="Comma 2 11_EBT" xfId="39033" xr:uid="{BE9388D6-1E5F-4A3C-9A67-8510E289F587}"/>
    <cellStyle name="Comma 2 12" xfId="4357" xr:uid="{00000000-0005-0000-0000-000028140000}"/>
    <cellStyle name="Comma 2 12 2" xfId="4358" xr:uid="{00000000-0005-0000-0000-000029140000}"/>
    <cellStyle name="Comma 2 12 2 2" xfId="4359" xr:uid="{00000000-0005-0000-0000-00002A140000}"/>
    <cellStyle name="Comma 2 12 2_EBT" xfId="39039" xr:uid="{DEF43A4D-29DC-4950-A82E-E2B6B7904856}"/>
    <cellStyle name="Comma 2 12 3" xfId="4360" xr:uid="{00000000-0005-0000-0000-00002B140000}"/>
    <cellStyle name="Comma 2 12 3 2" xfId="4361" xr:uid="{00000000-0005-0000-0000-00002C140000}"/>
    <cellStyle name="Comma 2 12 3_EBT" xfId="39040" xr:uid="{A00FB7D1-33CC-4BE1-AD1D-3FB38B4575BE}"/>
    <cellStyle name="Comma 2 12 4" xfId="4362" xr:uid="{00000000-0005-0000-0000-00002D140000}"/>
    <cellStyle name="Comma 2 12 4 2" xfId="4363" xr:uid="{00000000-0005-0000-0000-00002E140000}"/>
    <cellStyle name="Comma 2 12 4_EBT" xfId="39041" xr:uid="{BD949646-E1CF-4F0B-AFE2-9F3A6B9701C1}"/>
    <cellStyle name="Comma 2 12 5" xfId="4364" xr:uid="{00000000-0005-0000-0000-00002F140000}"/>
    <cellStyle name="Comma 2 12 5 2" xfId="4365" xr:uid="{00000000-0005-0000-0000-000030140000}"/>
    <cellStyle name="Comma 2 12 5_EBT" xfId="39042" xr:uid="{D701E00B-237B-4249-934F-740E4835C03D}"/>
    <cellStyle name="Comma 2 12 6" xfId="4366" xr:uid="{00000000-0005-0000-0000-000031140000}"/>
    <cellStyle name="Comma 2 12_EBT" xfId="39038" xr:uid="{8B495431-B1D5-4520-9E63-9D2090ED2387}"/>
    <cellStyle name="Comma 2 13" xfId="4367" xr:uid="{00000000-0005-0000-0000-000032140000}"/>
    <cellStyle name="Comma 2 13 2" xfId="4368" xr:uid="{00000000-0005-0000-0000-000033140000}"/>
    <cellStyle name="Comma 2 13 2 2" xfId="4369" xr:uid="{00000000-0005-0000-0000-000034140000}"/>
    <cellStyle name="Comma 2 13 2_EBT" xfId="39044" xr:uid="{C2DB2CB8-8AA8-44BA-9B44-A9E3B8718BCB}"/>
    <cellStyle name="Comma 2 13 3" xfId="4370" xr:uid="{00000000-0005-0000-0000-000035140000}"/>
    <cellStyle name="Comma 2 13 3 2" xfId="4371" xr:uid="{00000000-0005-0000-0000-000036140000}"/>
    <cellStyle name="Comma 2 13 3_EBT" xfId="39045" xr:uid="{09FC7B8A-9E94-4AC8-A862-143FB63937F2}"/>
    <cellStyle name="Comma 2 13 4" xfId="4372" xr:uid="{00000000-0005-0000-0000-000037140000}"/>
    <cellStyle name="Comma 2 13 4 2" xfId="4373" xr:uid="{00000000-0005-0000-0000-000038140000}"/>
    <cellStyle name="Comma 2 13 4_EBT" xfId="39046" xr:uid="{9853E1D5-9353-4C99-B931-324FAE9E38B9}"/>
    <cellStyle name="Comma 2 13 5" xfId="4374" xr:uid="{00000000-0005-0000-0000-000039140000}"/>
    <cellStyle name="Comma 2 13 5 2" xfId="4375" xr:uid="{00000000-0005-0000-0000-00003A140000}"/>
    <cellStyle name="Comma 2 13 5_EBT" xfId="39047" xr:uid="{58B3D3E0-0432-4C8F-B051-1F918577A555}"/>
    <cellStyle name="Comma 2 13 6" xfId="4376" xr:uid="{00000000-0005-0000-0000-00003B140000}"/>
    <cellStyle name="Comma 2 13_EBT" xfId="39043" xr:uid="{F51FE22D-5DC2-4477-A1AA-FBAA1CEEF92B}"/>
    <cellStyle name="Comma 2 14" xfId="4377" xr:uid="{00000000-0005-0000-0000-00003C140000}"/>
    <cellStyle name="Comma 2 14 2" xfId="4378" xr:uid="{00000000-0005-0000-0000-00003D140000}"/>
    <cellStyle name="Comma 2 14 2 2" xfId="4379" xr:uid="{00000000-0005-0000-0000-00003E140000}"/>
    <cellStyle name="Comma 2 14 2_EBT" xfId="39049" xr:uid="{08C61FF0-C140-493E-9FAA-F4F64569A0C1}"/>
    <cellStyle name="Comma 2 14 3" xfId="4380" xr:uid="{00000000-0005-0000-0000-00003F140000}"/>
    <cellStyle name="Comma 2 14 3 2" xfId="4381" xr:uid="{00000000-0005-0000-0000-000040140000}"/>
    <cellStyle name="Comma 2 14 3_EBT" xfId="39050" xr:uid="{443DC535-0BAF-439E-B71C-C0531303DB61}"/>
    <cellStyle name="Comma 2 14 4" xfId="4382" xr:uid="{00000000-0005-0000-0000-000041140000}"/>
    <cellStyle name="Comma 2 14 4 2" xfId="4383" xr:uid="{00000000-0005-0000-0000-000042140000}"/>
    <cellStyle name="Comma 2 14 4_EBT" xfId="39051" xr:uid="{1721E56B-72DA-44B8-B709-E3051AD850AD}"/>
    <cellStyle name="Comma 2 14 5" xfId="4384" xr:uid="{00000000-0005-0000-0000-000043140000}"/>
    <cellStyle name="Comma 2 14 5 2" xfId="4385" xr:uid="{00000000-0005-0000-0000-000044140000}"/>
    <cellStyle name="Comma 2 14 5_EBT" xfId="39052" xr:uid="{0F86BC5F-B0ED-43BA-8506-A7DB94230F57}"/>
    <cellStyle name="Comma 2 14 6" xfId="4386" xr:uid="{00000000-0005-0000-0000-000045140000}"/>
    <cellStyle name="Comma 2 14_EBT" xfId="39048" xr:uid="{61A7B690-F343-4152-8A31-5DDC87A42C4B}"/>
    <cellStyle name="Comma 2 15" xfId="4387" xr:uid="{00000000-0005-0000-0000-000046140000}"/>
    <cellStyle name="Comma 2 15 2" xfId="4388" xr:uid="{00000000-0005-0000-0000-000047140000}"/>
    <cellStyle name="Comma 2 15_EBT" xfId="39053" xr:uid="{88C22E68-1556-4DC3-BDEE-A25103B1FF04}"/>
    <cellStyle name="Comma 2 16" xfId="4389" xr:uid="{00000000-0005-0000-0000-000048140000}"/>
    <cellStyle name="Comma 2 16 2" xfId="4390" xr:uid="{00000000-0005-0000-0000-000049140000}"/>
    <cellStyle name="Comma 2 16_EBT" xfId="39054" xr:uid="{BB01ABC5-F7AB-4F3A-8400-215AE88657D7}"/>
    <cellStyle name="Comma 2 17" xfId="4391" xr:uid="{00000000-0005-0000-0000-00004A140000}"/>
    <cellStyle name="Comma 2 17 2" xfId="4392" xr:uid="{00000000-0005-0000-0000-00004B140000}"/>
    <cellStyle name="Comma 2 17_EBT" xfId="39055" xr:uid="{2FACBEC0-D5C2-45C1-9649-D68EA64B39A7}"/>
    <cellStyle name="Comma 2 18" xfId="4393" xr:uid="{00000000-0005-0000-0000-00004C140000}"/>
    <cellStyle name="Comma 2 18 2" xfId="4394" xr:uid="{00000000-0005-0000-0000-00004D140000}"/>
    <cellStyle name="Comma 2 18_EBT" xfId="39056" xr:uid="{B2E3B871-3023-4CE4-B8C0-ABD19EB93DE3}"/>
    <cellStyle name="Comma 2 19" xfId="4395" xr:uid="{00000000-0005-0000-0000-00004E140000}"/>
    <cellStyle name="Comma 2 19 2" xfId="4396" xr:uid="{00000000-0005-0000-0000-00004F140000}"/>
    <cellStyle name="Comma 2 19_EBT" xfId="39057" xr:uid="{9DB10D24-1C10-40C9-98A0-0A41BBA2F1CC}"/>
    <cellStyle name="Comma 2 2" xfId="4397" xr:uid="{00000000-0005-0000-0000-000050140000}"/>
    <cellStyle name="Comma 2 2 10" xfId="4398" xr:uid="{00000000-0005-0000-0000-000051140000}"/>
    <cellStyle name="Comma 2 2 10 2" xfId="4399" xr:uid="{00000000-0005-0000-0000-000052140000}"/>
    <cellStyle name="Comma 2 2 10_EBT" xfId="39059" xr:uid="{61D27AF7-3C0F-453C-B86C-DB159DFC187A}"/>
    <cellStyle name="Comma 2 2 11" xfId="4400" xr:uid="{00000000-0005-0000-0000-000053140000}"/>
    <cellStyle name="Comma 2 2 11 2" xfId="4401" xr:uid="{00000000-0005-0000-0000-000054140000}"/>
    <cellStyle name="Comma 2 2 11_EBT" xfId="39060" xr:uid="{AED4D0B5-25E9-4FF2-B77E-F6553EB5DAFA}"/>
    <cellStyle name="Comma 2 2 12" xfId="4402" xr:uid="{00000000-0005-0000-0000-000055140000}"/>
    <cellStyle name="Comma 2 2 12 2" xfId="4403" xr:uid="{00000000-0005-0000-0000-000056140000}"/>
    <cellStyle name="Comma 2 2 12_EBT" xfId="39061" xr:uid="{941E698F-F7A3-4D02-9DA2-D39B0544E2DE}"/>
    <cellStyle name="Comma 2 2 13" xfId="4404" xr:uid="{00000000-0005-0000-0000-000057140000}"/>
    <cellStyle name="Comma 2 2 13 2" xfId="4405" xr:uid="{00000000-0005-0000-0000-000058140000}"/>
    <cellStyle name="Comma 2 2 13_EBT" xfId="39062" xr:uid="{EA39743C-0AC4-4EEC-BA88-C9547A1F4019}"/>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2_EBT" xfId="39067" xr:uid="{76EB5E09-AEE6-4D2B-9116-16A85A2BCD88}"/>
    <cellStyle name="Comma 2 2 2 2 2 2 3" xfId="4418" xr:uid="{00000000-0005-0000-0000-000065140000}"/>
    <cellStyle name="Comma 2 2 2 2 2 2_EBT" xfId="39066" xr:uid="{8E6B0500-BB11-46F7-ADC5-A3730C955B48}"/>
    <cellStyle name="Comma 2 2 2 2 2 3" xfId="4419" xr:uid="{00000000-0005-0000-0000-000066140000}"/>
    <cellStyle name="Comma 2 2 2 2 2_EBT" xfId="39065" xr:uid="{0B02D251-6B04-41FB-8DB1-3C679D0ADC62}"/>
    <cellStyle name="Comma 2 2 2 2 3" xfId="4420" xr:uid="{00000000-0005-0000-0000-000067140000}"/>
    <cellStyle name="Comma 2 2 2 2 3 2" xfId="4421" xr:uid="{00000000-0005-0000-0000-000068140000}"/>
    <cellStyle name="Comma 2 2 2 2 3_EBT" xfId="39068" xr:uid="{ED41A45B-747D-4122-808F-FB17E341FA67}"/>
    <cellStyle name="Comma 2 2 2 2 4" xfId="4422" xr:uid="{00000000-0005-0000-0000-000069140000}"/>
    <cellStyle name="Comma 2 2 2 2 4 2" xfId="4423" xr:uid="{00000000-0005-0000-0000-00006A140000}"/>
    <cellStyle name="Comma 2 2 2 2 4_EBT" xfId="39069" xr:uid="{65E58A1E-4CC1-4AB2-A175-EB8C1489E950}"/>
    <cellStyle name="Comma 2 2 2 2 5" xfId="4424" xr:uid="{00000000-0005-0000-0000-00006B140000}"/>
    <cellStyle name="Comma 2 2 2 2 5 2" xfId="4425" xr:uid="{00000000-0005-0000-0000-00006C140000}"/>
    <cellStyle name="Comma 2 2 2 2 5_EBT" xfId="39070" xr:uid="{883F16C4-3576-4D47-A8C2-968B1F115097}"/>
    <cellStyle name="Comma 2 2 2 2 6" xfId="4426" xr:uid="{00000000-0005-0000-0000-00006D140000}"/>
    <cellStyle name="Comma 2 2 2 2 6 2" xfId="4427" xr:uid="{00000000-0005-0000-0000-00006E140000}"/>
    <cellStyle name="Comma 2 2 2 2 6_EBT" xfId="39071" xr:uid="{11815EA6-4A38-4F98-B4A8-F9B34A730733}"/>
    <cellStyle name="Comma 2 2 2 2 7" xfId="4428" xr:uid="{00000000-0005-0000-0000-00006F140000}"/>
    <cellStyle name="Comma 2 2 2 2 7 2" xfId="4429" xr:uid="{00000000-0005-0000-0000-000070140000}"/>
    <cellStyle name="Comma 2 2 2 2 7_EBT" xfId="39072" xr:uid="{9163158C-FFD5-43EF-9935-0A7F2A2C647C}"/>
    <cellStyle name="Comma 2 2 2 2 8" xfId="4430" xr:uid="{00000000-0005-0000-0000-000071140000}"/>
    <cellStyle name="Comma 2 2 2 2 8 2" xfId="4431" xr:uid="{00000000-0005-0000-0000-000072140000}"/>
    <cellStyle name="Comma 2 2 2 2 8_EBT" xfId="39073" xr:uid="{F445F67C-55B6-4773-91B5-33E3DFBFAED7}"/>
    <cellStyle name="Comma 2 2 2 2 9" xfId="4432" xr:uid="{00000000-0005-0000-0000-000073140000}"/>
    <cellStyle name="Comma 2 2 2 2 9 2" xfId="4433" xr:uid="{00000000-0005-0000-0000-000074140000}"/>
    <cellStyle name="Comma 2 2 2 2 9_EBT" xfId="39074" xr:uid="{5312E53C-84CA-451E-9323-59081CD1E90C}"/>
    <cellStyle name="Comma 2 2 2 2_EBT" xfId="39064" xr:uid="{6AA606F3-7AE0-415A-A2DA-CECB96C6A064}"/>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2_EBT" xfId="39077" xr:uid="{F86602CC-2E87-494A-86C2-9FE5BE83E76B}"/>
    <cellStyle name="Comma 2 2 2 3 2 3" xfId="4438" xr:uid="{00000000-0005-0000-0000-000079140000}"/>
    <cellStyle name="Comma 2 2 2 3 2_EBT" xfId="39076" xr:uid="{E97245D7-0DE4-4A26-9490-C7118F437A23}"/>
    <cellStyle name="Comma 2 2 2 3 3" xfId="4439" xr:uid="{00000000-0005-0000-0000-00007A140000}"/>
    <cellStyle name="Comma 2 2 2 3 3 2" xfId="4440" xr:uid="{00000000-0005-0000-0000-00007B140000}"/>
    <cellStyle name="Comma 2 2 2 3 3_EBT" xfId="39078" xr:uid="{E56AEFA5-F5FB-4118-BE9F-1325655937B0}"/>
    <cellStyle name="Comma 2 2 2 3 4" xfId="4441" xr:uid="{00000000-0005-0000-0000-00007C140000}"/>
    <cellStyle name="Comma 2 2 2 3 4 2" xfId="4442" xr:uid="{00000000-0005-0000-0000-00007D140000}"/>
    <cellStyle name="Comma 2 2 2 3 4_EBT" xfId="39079" xr:uid="{060AA929-A408-4800-A82C-17B8F84BF23B}"/>
    <cellStyle name="Comma 2 2 2 3 5" xfId="4443" xr:uid="{00000000-0005-0000-0000-00007E140000}"/>
    <cellStyle name="Comma 2 2 2 3_EBT" xfId="39075" xr:uid="{F13BAA7F-5EAE-489A-9B44-0EEC6A0C058B}"/>
    <cellStyle name="Comma 2 2 2 4" xfId="4444" xr:uid="{00000000-0005-0000-0000-00007F140000}"/>
    <cellStyle name="Comma 2 2 2 4 2" xfId="4445" xr:uid="{00000000-0005-0000-0000-000080140000}"/>
    <cellStyle name="Comma 2 2 2 4_EBT" xfId="39080" xr:uid="{DCE68B66-033A-4243-B3FB-CB24B4E229AA}"/>
    <cellStyle name="Comma 2 2 2 5" xfId="4446" xr:uid="{00000000-0005-0000-0000-000081140000}"/>
    <cellStyle name="Comma 2 2 2 5 2" xfId="4447" xr:uid="{00000000-0005-0000-0000-000082140000}"/>
    <cellStyle name="Comma 2 2 2 5_EBT" xfId="39081" xr:uid="{BB6049B7-59B7-4EBA-9A2A-4EDE68516331}"/>
    <cellStyle name="Comma 2 2 2 6" xfId="4448" xr:uid="{00000000-0005-0000-0000-000083140000}"/>
    <cellStyle name="Comma 2 2 2 6 2" xfId="4449" xr:uid="{00000000-0005-0000-0000-000084140000}"/>
    <cellStyle name="Comma 2 2 2 6_EBT" xfId="39082" xr:uid="{E01CCE85-2868-4512-928E-FAB24383CA74}"/>
    <cellStyle name="Comma 2 2 2 7" xfId="4450" xr:uid="{00000000-0005-0000-0000-000085140000}"/>
    <cellStyle name="Comma 2 2 2 7 2" xfId="4451" xr:uid="{00000000-0005-0000-0000-000086140000}"/>
    <cellStyle name="Comma 2 2 2 7_EBT" xfId="39083" xr:uid="{C53183ED-C63E-4C62-8DB2-B85F8AEB1F30}"/>
    <cellStyle name="Comma 2 2 2 8" xfId="4452" xr:uid="{00000000-0005-0000-0000-000087140000}"/>
    <cellStyle name="Comma 2 2 2 8 2" xfId="4453" xr:uid="{00000000-0005-0000-0000-000088140000}"/>
    <cellStyle name="Comma 2 2 2 8_EBT" xfId="39084" xr:uid="{E8FF48BC-2565-439F-9561-0E83E20C2D23}"/>
    <cellStyle name="Comma 2 2 2 9" xfId="4454" xr:uid="{00000000-0005-0000-0000-000089140000}"/>
    <cellStyle name="Comma 2 2 2 9 2" xfId="4455" xr:uid="{00000000-0005-0000-0000-00008A140000}"/>
    <cellStyle name="Comma 2 2 2 9_EBT" xfId="39085" xr:uid="{236CE117-D096-47A9-B8D3-02630CC64ACB}"/>
    <cellStyle name="Comma 2 2 2_EBT" xfId="39063" xr:uid="{4C026447-F8E4-4C9D-9724-5D448A61FDBD}"/>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2_EBT" xfId="39088" xr:uid="{347BAC9C-3D55-44F5-94CF-B14FDBDB2250}"/>
    <cellStyle name="Comma 2 2 3 2 3" xfId="4460" xr:uid="{00000000-0005-0000-0000-00008F140000}"/>
    <cellStyle name="Comma 2 2 3 2_EBT" xfId="39087" xr:uid="{50C8818D-DC88-4D7A-BB4F-DED335EAA729}"/>
    <cellStyle name="Comma 2 2 3 3" xfId="4461" xr:uid="{00000000-0005-0000-0000-000090140000}"/>
    <cellStyle name="Comma 2 2 3 4" xfId="4462" xr:uid="{00000000-0005-0000-0000-000091140000}"/>
    <cellStyle name="Comma 2 2 3 5" xfId="4463" xr:uid="{00000000-0005-0000-0000-000092140000}"/>
    <cellStyle name="Comma 2 2 3_EBT" xfId="39086" xr:uid="{75168107-A712-46B4-A8BA-484AF488717D}"/>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4_EBT" xfId="39089" xr:uid="{A8FA2794-4FEA-43E8-A5C6-AA8AC3E2106D}"/>
    <cellStyle name="Comma 2 2 5" xfId="4468" xr:uid="{00000000-0005-0000-0000-000097140000}"/>
    <cellStyle name="Comma 2 2 5 2" xfId="4469" xr:uid="{00000000-0005-0000-0000-000098140000}"/>
    <cellStyle name="Comma 2 2 5 2 2" xfId="4470" xr:uid="{00000000-0005-0000-0000-000099140000}"/>
    <cellStyle name="Comma 2 2 5 2_EBT" xfId="39091" xr:uid="{A6D7EFAE-19A8-44C2-85E4-12747CB0E638}"/>
    <cellStyle name="Comma 2 2 5 3" xfId="4471" xr:uid="{00000000-0005-0000-0000-00009A140000}"/>
    <cellStyle name="Comma 2 2 5_EBT" xfId="39090" xr:uid="{9ED42570-8A4F-47FA-953D-021BC278ED1B}"/>
    <cellStyle name="Comma 2 2 6" xfId="4472" xr:uid="{00000000-0005-0000-0000-00009B140000}"/>
    <cellStyle name="Comma 2 2 6 2" xfId="4473" xr:uid="{00000000-0005-0000-0000-00009C140000}"/>
    <cellStyle name="Comma 2 2 6 3" xfId="4474" xr:uid="{00000000-0005-0000-0000-00009D140000}"/>
    <cellStyle name="Comma 2 2 6_EBT" xfId="39092" xr:uid="{5C1B413C-37E1-42A8-BDD5-E94F66925AC3}"/>
    <cellStyle name="Comma 2 2 7" xfId="4475" xr:uid="{00000000-0005-0000-0000-00009E140000}"/>
    <cellStyle name="Comma 2 2 7 2" xfId="4476" xr:uid="{00000000-0005-0000-0000-00009F140000}"/>
    <cellStyle name="Comma 2 2 7_EBT" xfId="39093" xr:uid="{4E2DDAE5-1089-4217-AB6D-123BB2AB8899}"/>
    <cellStyle name="Comma 2 2 8" xfId="4477" xr:uid="{00000000-0005-0000-0000-0000A0140000}"/>
    <cellStyle name="Comma 2 2 8 2" xfId="4478" xr:uid="{00000000-0005-0000-0000-0000A1140000}"/>
    <cellStyle name="Comma 2 2 8_EBT" xfId="39094" xr:uid="{93D6B649-EC0F-4BB0-94D6-1DA946A6531D}"/>
    <cellStyle name="Comma 2 2 9" xfId="4479" xr:uid="{00000000-0005-0000-0000-0000A2140000}"/>
    <cellStyle name="Comma 2 2 9 2" xfId="4480" xr:uid="{00000000-0005-0000-0000-0000A3140000}"/>
    <cellStyle name="Comma 2 2 9_EBT" xfId="39095" xr:uid="{0DAAF863-5BBC-44B3-8405-3795F932D492}"/>
    <cellStyle name="Comma 2 2_EBT" xfId="39058" xr:uid="{9C67DFD4-8490-495E-B228-5AB6C8D5D58B}"/>
    <cellStyle name="Comma 2 20" xfId="4481" xr:uid="{00000000-0005-0000-0000-0000A4140000}"/>
    <cellStyle name="Comma 2 20 2" xfId="4482" xr:uid="{00000000-0005-0000-0000-0000A5140000}"/>
    <cellStyle name="Comma 2 20_EBT" xfId="39096" xr:uid="{2C077120-52B4-4E0E-8614-A64877FC61C4}"/>
    <cellStyle name="Comma 2 21" xfId="4483" xr:uid="{00000000-0005-0000-0000-0000A6140000}"/>
    <cellStyle name="Comma 2 21 2" xfId="4484" xr:uid="{00000000-0005-0000-0000-0000A7140000}"/>
    <cellStyle name="Comma 2 21_EBT" xfId="39097" xr:uid="{67DD4ABF-AF71-4B76-BE7F-9096669E31AF}"/>
    <cellStyle name="Comma 2 22" xfId="4485" xr:uid="{00000000-0005-0000-0000-0000A8140000}"/>
    <cellStyle name="Comma 2 22 2" xfId="4486" xr:uid="{00000000-0005-0000-0000-0000A9140000}"/>
    <cellStyle name="Comma 2 22_EBT" xfId="39098" xr:uid="{1835F915-87FB-4059-B5E7-220B06068A20}"/>
    <cellStyle name="Comma 2 23" xfId="4487" xr:uid="{00000000-0005-0000-0000-0000AA140000}"/>
    <cellStyle name="Comma 2 23 2" xfId="4488" xr:uid="{00000000-0005-0000-0000-0000AB140000}"/>
    <cellStyle name="Comma 2 23_EBT" xfId="39099" xr:uid="{DC3DDBF2-CFB9-4F0E-B627-52D3C5FA0D3A}"/>
    <cellStyle name="Comma 2 24" xfId="4489" xr:uid="{00000000-0005-0000-0000-0000AC140000}"/>
    <cellStyle name="Comma 2 25" xfId="19631" xr:uid="{00000000-0005-0000-0000-0000AD140000}"/>
    <cellStyle name="Comma 2 25 2" xfId="31620" xr:uid="{DB260BBD-C59C-4F76-9521-470B851DE8DC}"/>
    <cellStyle name="Comma 2 26" xfId="25583" xr:uid="{00000000-0005-0000-0000-0000AE140000}"/>
    <cellStyle name="Comma 2 27" xfId="25619" xr:uid="{A13AF605-3EAC-4E12-B1D3-B39C1FE937A3}"/>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2_EBT" xfId="39105" xr:uid="{8242B451-B2C3-4C85-ADD5-27BE25B7224F}"/>
    <cellStyle name="Comma 2 3 2 2 2 2 3" xfId="4506" xr:uid="{00000000-0005-0000-0000-0000BF140000}"/>
    <cellStyle name="Comma 2 3 2 2 2 2_EBT" xfId="39104" xr:uid="{780A1ED6-591A-43DF-8D1A-C76060400512}"/>
    <cellStyle name="Comma 2 3 2 2 2 3" xfId="4507" xr:uid="{00000000-0005-0000-0000-0000C0140000}"/>
    <cellStyle name="Comma 2 3 2 2 2 3 2" xfId="4508" xr:uid="{00000000-0005-0000-0000-0000C1140000}"/>
    <cellStyle name="Comma 2 3 2 2 2 3_EBT" xfId="39106" xr:uid="{B7C24A26-55B6-41FB-A317-D1594A4F4650}"/>
    <cellStyle name="Comma 2 3 2 2 2 4" xfId="4509" xr:uid="{00000000-0005-0000-0000-0000C2140000}"/>
    <cellStyle name="Comma 2 3 2 2 2 4 2" xfId="4510" xr:uid="{00000000-0005-0000-0000-0000C3140000}"/>
    <cellStyle name="Comma 2 3 2 2 2 4_EBT" xfId="39107" xr:uid="{4D1E963F-CD26-4B70-AA42-AA372CE68A26}"/>
    <cellStyle name="Comma 2 3 2 2 2 5" xfId="4511" xr:uid="{00000000-0005-0000-0000-0000C4140000}"/>
    <cellStyle name="Comma 2 3 2 2 2_EBT" xfId="39103" xr:uid="{2F595210-BFAE-4098-A18B-26315E6ADD59}"/>
    <cellStyle name="Comma 2 3 2 2 3" xfId="4512" xr:uid="{00000000-0005-0000-0000-0000C5140000}"/>
    <cellStyle name="Comma 2 3 2 2 3 2" xfId="4513" xr:uid="{00000000-0005-0000-0000-0000C6140000}"/>
    <cellStyle name="Comma 2 3 2 2 3 2 2" xfId="4514" xr:uid="{00000000-0005-0000-0000-0000C7140000}"/>
    <cellStyle name="Comma 2 3 2 2 3 2_EBT" xfId="39109" xr:uid="{C1699706-7D89-49F0-91F2-B50A94A5E630}"/>
    <cellStyle name="Comma 2 3 2 2 3 3" xfId="4515" xr:uid="{00000000-0005-0000-0000-0000C8140000}"/>
    <cellStyle name="Comma 2 3 2 2 3 3 2" xfId="4516" xr:uid="{00000000-0005-0000-0000-0000C9140000}"/>
    <cellStyle name="Comma 2 3 2 2 3 3_EBT" xfId="39110" xr:uid="{E7B8D64B-41EA-4F99-A48C-C9E0AEBD0FE5}"/>
    <cellStyle name="Comma 2 3 2 2 3 4" xfId="4517" xr:uid="{00000000-0005-0000-0000-0000CA140000}"/>
    <cellStyle name="Comma 2 3 2 2 3_EBT" xfId="39108" xr:uid="{8B9FA675-7608-45A6-ACA2-794E3DBBF183}"/>
    <cellStyle name="Comma 2 3 2 2 4" xfId="4518" xr:uid="{00000000-0005-0000-0000-0000CB140000}"/>
    <cellStyle name="Comma 2 3 2 2 4 2" xfId="4519" xr:uid="{00000000-0005-0000-0000-0000CC140000}"/>
    <cellStyle name="Comma 2 3 2 2 4_EBT" xfId="39111" xr:uid="{821616EC-370C-4CA6-AD23-3DDE42DD4C5C}"/>
    <cellStyle name="Comma 2 3 2 2 5" xfId="4520" xr:uid="{00000000-0005-0000-0000-0000CD140000}"/>
    <cellStyle name="Comma 2 3 2 2 5 2" xfId="4521" xr:uid="{00000000-0005-0000-0000-0000CE140000}"/>
    <cellStyle name="Comma 2 3 2 2 5_EBT" xfId="39112" xr:uid="{DBA8B699-D522-4B7E-83EA-17C205591A21}"/>
    <cellStyle name="Comma 2 3 2 2 6" xfId="4522" xr:uid="{00000000-0005-0000-0000-0000CF140000}"/>
    <cellStyle name="Comma 2 3 2 2_EBT" xfId="39102" xr:uid="{57B632B0-674D-4266-BAE9-14C32C97DADC}"/>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2_EBT" xfId="39115" xr:uid="{AEDD19BB-27FA-40C9-8B7B-A68FDB5906BF}"/>
    <cellStyle name="Comma 2 3 2 3 2 3" xfId="4527" xr:uid="{00000000-0005-0000-0000-0000D4140000}"/>
    <cellStyle name="Comma 2 3 2 3 2 3 2" xfId="4528" xr:uid="{00000000-0005-0000-0000-0000D5140000}"/>
    <cellStyle name="Comma 2 3 2 3 2 3_EBT" xfId="39116" xr:uid="{EDC677E3-C63E-4A4E-BACF-E91D0D4BD37B}"/>
    <cellStyle name="Comma 2 3 2 3 2 4" xfId="4529" xr:uid="{00000000-0005-0000-0000-0000D6140000}"/>
    <cellStyle name="Comma 2 3 2 3 2_EBT" xfId="39114" xr:uid="{43C14DD5-AB21-4B7C-9D8C-465DFE9B09AB}"/>
    <cellStyle name="Comma 2 3 2 3 3" xfId="4530" xr:uid="{00000000-0005-0000-0000-0000D7140000}"/>
    <cellStyle name="Comma 2 3 2 3 3 2" xfId="4531" xr:uid="{00000000-0005-0000-0000-0000D8140000}"/>
    <cellStyle name="Comma 2 3 2 3 3_EBT" xfId="39117" xr:uid="{853046B2-939B-4D32-9F9A-BDC2AB5A8B09}"/>
    <cellStyle name="Comma 2 3 2 3 4" xfId="4532" xr:uid="{00000000-0005-0000-0000-0000D9140000}"/>
    <cellStyle name="Comma 2 3 2 3 4 2" xfId="4533" xr:uid="{00000000-0005-0000-0000-0000DA140000}"/>
    <cellStyle name="Comma 2 3 2 3 4_EBT" xfId="39118" xr:uid="{337EB54B-CD2C-40F5-B30C-6E228A688F85}"/>
    <cellStyle name="Comma 2 3 2 3 5" xfId="4534" xr:uid="{00000000-0005-0000-0000-0000DB140000}"/>
    <cellStyle name="Comma 2 3 2 3_EBT" xfId="39113" xr:uid="{1794D2ED-9D48-4721-AE54-F6134AF257A4}"/>
    <cellStyle name="Comma 2 3 2 4" xfId="4535" xr:uid="{00000000-0005-0000-0000-0000DC140000}"/>
    <cellStyle name="Comma 2 3 2 4 2" xfId="4536" xr:uid="{00000000-0005-0000-0000-0000DD140000}"/>
    <cellStyle name="Comma 2 3 2 4 2 2" xfId="4537" xr:uid="{00000000-0005-0000-0000-0000DE140000}"/>
    <cellStyle name="Comma 2 3 2 4 2_EBT" xfId="39120" xr:uid="{D1371861-114C-4910-8C51-7E13533D9693}"/>
    <cellStyle name="Comma 2 3 2 4 3" xfId="4538" xr:uid="{00000000-0005-0000-0000-0000DF140000}"/>
    <cellStyle name="Comma 2 3 2 4 3 2" xfId="4539" xr:uid="{00000000-0005-0000-0000-0000E0140000}"/>
    <cellStyle name="Comma 2 3 2 4 3_EBT" xfId="39121" xr:uid="{5059B332-EBE7-44AE-B154-3925A9B962D3}"/>
    <cellStyle name="Comma 2 3 2 4 4" xfId="4540" xr:uid="{00000000-0005-0000-0000-0000E1140000}"/>
    <cellStyle name="Comma 2 3 2 4_EBT" xfId="39119" xr:uid="{06C2C103-AFA1-46B2-B2B5-A07AF13A3C4E}"/>
    <cellStyle name="Comma 2 3 2 5" xfId="4541" xr:uid="{00000000-0005-0000-0000-0000E2140000}"/>
    <cellStyle name="Comma 2 3 2 5 2" xfId="4542" xr:uid="{00000000-0005-0000-0000-0000E3140000}"/>
    <cellStyle name="Comma 2 3 2 5_EBT" xfId="39122" xr:uid="{07A980DD-F30F-4E37-A66A-1D9A6D1CEC80}"/>
    <cellStyle name="Comma 2 3 2 6" xfId="4543" xr:uid="{00000000-0005-0000-0000-0000E4140000}"/>
    <cellStyle name="Comma 2 3 2 6 2" xfId="4544" xr:uid="{00000000-0005-0000-0000-0000E5140000}"/>
    <cellStyle name="Comma 2 3 2 6_EBT" xfId="39123" xr:uid="{7F55461E-C468-4B5F-845E-7BAD598E8481}"/>
    <cellStyle name="Comma 2 3 2 7" xfId="4545" xr:uid="{00000000-0005-0000-0000-0000E6140000}"/>
    <cellStyle name="Comma 2 3 2 8" xfId="4546" xr:uid="{00000000-0005-0000-0000-0000E7140000}"/>
    <cellStyle name="Comma 2 3 2 8 2" xfId="20434" xr:uid="{00000000-0005-0000-0000-0000E8140000}"/>
    <cellStyle name="Comma 2 3 2 8 2 2" xfId="32423" xr:uid="{CF201301-E30B-423C-8CF2-D3F2AF1A6401}"/>
    <cellStyle name="Comma 2 3 2 8 3" xfId="26457" xr:uid="{04F743D2-00D3-4DAF-BC5C-71B0ECD8B465}"/>
    <cellStyle name="Comma 2 3 2 8_EBT" xfId="39124" xr:uid="{FFCFA990-08F1-4DE6-AD31-620BCB4FFD05}"/>
    <cellStyle name="Comma 2 3 2_EBT" xfId="39101" xr:uid="{03BD2837-68DE-400D-BBDD-39706B9B3EC2}"/>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2_EBT" xfId="39127" xr:uid="{E71CEF2F-3EFD-46D7-8923-BB146C3292F9}"/>
    <cellStyle name="Comma 2 3 3 2 3" xfId="4551" xr:uid="{00000000-0005-0000-0000-0000ED140000}"/>
    <cellStyle name="Comma 2 3 3 2 3 2" xfId="4552" xr:uid="{00000000-0005-0000-0000-0000EE140000}"/>
    <cellStyle name="Comma 2 3 3 2 3_EBT" xfId="39128" xr:uid="{469DBD9F-9B38-4DCC-8C72-2F11D523C8F8}"/>
    <cellStyle name="Comma 2 3 3 2 4" xfId="4553" xr:uid="{00000000-0005-0000-0000-0000EF140000}"/>
    <cellStyle name="Comma 2 3 3 2_EBT" xfId="39126" xr:uid="{74B7B965-0901-4E5D-9614-D36BF77A0749}"/>
    <cellStyle name="Comma 2 3 3 3" xfId="4554" xr:uid="{00000000-0005-0000-0000-0000F0140000}"/>
    <cellStyle name="Comma 2 3 3 3 2" xfId="4555" xr:uid="{00000000-0005-0000-0000-0000F1140000}"/>
    <cellStyle name="Comma 2 3 3 3 2 2" xfId="4556" xr:uid="{00000000-0005-0000-0000-0000F2140000}"/>
    <cellStyle name="Comma 2 3 3 3 2_EBT" xfId="39130" xr:uid="{36C02E2A-5177-49A0-A925-411F1C1A9618}"/>
    <cellStyle name="Comma 2 3 3 3 3" xfId="4557" xr:uid="{00000000-0005-0000-0000-0000F3140000}"/>
    <cellStyle name="Comma 2 3 3 3_EBT" xfId="39129" xr:uid="{90E9C4BE-C0A4-4769-933F-170996689260}"/>
    <cellStyle name="Comma 2 3 3 4" xfId="4558" xr:uid="{00000000-0005-0000-0000-0000F4140000}"/>
    <cellStyle name="Comma 2 3 3 4 2" xfId="4559" xr:uid="{00000000-0005-0000-0000-0000F5140000}"/>
    <cellStyle name="Comma 2 3 3 4_EBT" xfId="39131" xr:uid="{78F08590-3BD1-4B55-BD52-3A24C13CBD2D}"/>
    <cellStyle name="Comma 2 3 3 5" xfId="4560" xr:uid="{00000000-0005-0000-0000-0000F6140000}"/>
    <cellStyle name="Comma 2 3 3 6" xfId="4561" xr:uid="{00000000-0005-0000-0000-0000F7140000}"/>
    <cellStyle name="Comma 2 3 3 6 2" xfId="20435" xr:uid="{00000000-0005-0000-0000-0000F8140000}"/>
    <cellStyle name="Comma 2 3 3 6 2 2" xfId="32424" xr:uid="{F5FC8DF9-2D54-4FB1-BC04-B8A8DEE38FF0}"/>
    <cellStyle name="Comma 2 3 3 6 3" xfId="26458" xr:uid="{58AF1F5F-2013-4752-8FC5-9A99F2E2D5D7}"/>
    <cellStyle name="Comma 2 3 3 6_EBT" xfId="39132" xr:uid="{812731FE-DAF5-4974-9BB2-930E97C0ACC9}"/>
    <cellStyle name="Comma 2 3 3_EBT" xfId="39125" xr:uid="{64B3500B-B8D7-4C0B-B914-DD2C5D3FDEA5}"/>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2_EBT" xfId="39135" xr:uid="{E8D5EDF7-316A-4AE8-A57E-08F5D4A758AC}"/>
    <cellStyle name="Comma 2 3 4 2 3" xfId="4566" xr:uid="{00000000-0005-0000-0000-0000FD140000}"/>
    <cellStyle name="Comma 2 3 4 2_EBT" xfId="39134" xr:uid="{994949AF-2D47-4C10-83FC-D08B1AA2A6B6}"/>
    <cellStyle name="Comma 2 3 4 3" xfId="4567" xr:uid="{00000000-0005-0000-0000-0000FE140000}"/>
    <cellStyle name="Comma 2 3 4 3 2" xfId="4568" xr:uid="{00000000-0005-0000-0000-0000FF140000}"/>
    <cellStyle name="Comma 2 3 4 3_EBT" xfId="39136" xr:uid="{EC797CA8-CF33-4D97-BF4E-EB754076BA6F}"/>
    <cellStyle name="Comma 2 3 4 4" xfId="4569" xr:uid="{00000000-0005-0000-0000-000000150000}"/>
    <cellStyle name="Comma 2 3 4 5" xfId="4570" xr:uid="{00000000-0005-0000-0000-000001150000}"/>
    <cellStyle name="Comma 2 3 4_EBT" xfId="39133" xr:uid="{42BFAADD-1CDB-456D-8851-9E0BF7C95E60}"/>
    <cellStyle name="Comma 2 3 5" xfId="4571" xr:uid="{00000000-0005-0000-0000-000002150000}"/>
    <cellStyle name="Comma 2 3 5 2" xfId="4572" xr:uid="{00000000-0005-0000-0000-000003150000}"/>
    <cellStyle name="Comma 2 3 5 2 2" xfId="4573" xr:uid="{00000000-0005-0000-0000-000004150000}"/>
    <cellStyle name="Comma 2 3 5 2_EBT" xfId="39138" xr:uid="{3D48B909-846E-43A5-930F-DC7CD34F71AF}"/>
    <cellStyle name="Comma 2 3 5 3" xfId="4574" xr:uid="{00000000-0005-0000-0000-000005150000}"/>
    <cellStyle name="Comma 2 3 5_EBT" xfId="39137" xr:uid="{73395BF8-D90C-4B38-81C7-3950DCAAB604}"/>
    <cellStyle name="Comma 2 3 6" xfId="4575" xr:uid="{00000000-0005-0000-0000-000006150000}"/>
    <cellStyle name="Comma 2 3 6 2" xfId="4576" xr:uid="{00000000-0005-0000-0000-000007150000}"/>
    <cellStyle name="Comma 2 3 6_EBT" xfId="39139" xr:uid="{9165110A-B6C4-4AEC-BBD7-70FC04BEB735}"/>
    <cellStyle name="Comma 2 3 7" xfId="4577" xr:uid="{00000000-0005-0000-0000-000008150000}"/>
    <cellStyle name="Comma 2 3 7 2" xfId="4578" xr:uid="{00000000-0005-0000-0000-000009150000}"/>
    <cellStyle name="Comma 2 3 7 3" xfId="4579" xr:uid="{00000000-0005-0000-0000-00000A150000}"/>
    <cellStyle name="Comma 2 3 7_EBT" xfId="39140" xr:uid="{564548EF-3452-427F-A789-6348F3B7212B}"/>
    <cellStyle name="Comma 2 3 8" xfId="4580" xr:uid="{00000000-0005-0000-0000-00000B150000}"/>
    <cellStyle name="Comma 2 3 8 2" xfId="4581" xr:uid="{00000000-0005-0000-0000-00000C150000}"/>
    <cellStyle name="Comma 2 3 8 3" xfId="4582" xr:uid="{00000000-0005-0000-0000-00000D150000}"/>
    <cellStyle name="Comma 2 3 8_EBT" xfId="39141" xr:uid="{517542E5-E824-4D51-9EDC-CD58A50EE41D}"/>
    <cellStyle name="Comma 2 3 9" xfId="4583" xr:uid="{00000000-0005-0000-0000-00000E150000}"/>
    <cellStyle name="Comma 2 3 9 2" xfId="4584" xr:uid="{00000000-0005-0000-0000-00000F150000}"/>
    <cellStyle name="Comma 2 3 9_EBT" xfId="39142" xr:uid="{65B186AE-71B4-46B5-9DAD-E0B98AEACB50}"/>
    <cellStyle name="Comma 2 3_EBT" xfId="39100" xr:uid="{A03EECD8-F193-46B9-94E0-28413372402D}"/>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2_EBT" xfId="39147" xr:uid="{CAC34D57-F6F8-44F4-B8C7-CABEDC8159EF}"/>
    <cellStyle name="Comma 2 4 2 2 2 3" xfId="4593" xr:uid="{00000000-0005-0000-0000-000018150000}"/>
    <cellStyle name="Comma 2 4 2 2 2 3 2" xfId="4594" xr:uid="{00000000-0005-0000-0000-000019150000}"/>
    <cellStyle name="Comma 2 4 2 2 2 3_EBT" xfId="39148" xr:uid="{09030D99-2250-4A46-AAF1-5CDABAECAB3E}"/>
    <cellStyle name="Comma 2 4 2 2 2 4" xfId="4595" xr:uid="{00000000-0005-0000-0000-00001A150000}"/>
    <cellStyle name="Comma 2 4 2 2 2_EBT" xfId="39146" xr:uid="{7C461B0D-AB61-4818-9738-9F953A4AE2AD}"/>
    <cellStyle name="Comma 2 4 2 2 3" xfId="4596" xr:uid="{00000000-0005-0000-0000-00001B150000}"/>
    <cellStyle name="Comma 2 4 2 2 3 2" xfId="4597" xr:uid="{00000000-0005-0000-0000-00001C150000}"/>
    <cellStyle name="Comma 2 4 2 2 3 2 2" xfId="4598" xr:uid="{00000000-0005-0000-0000-00001D150000}"/>
    <cellStyle name="Comma 2 4 2 2 3 2_EBT" xfId="39150" xr:uid="{95B7F5F2-0CE5-4338-A665-1B7E4D4CB65F}"/>
    <cellStyle name="Comma 2 4 2 2 3 3" xfId="4599" xr:uid="{00000000-0005-0000-0000-00001E150000}"/>
    <cellStyle name="Comma 2 4 2 2 3_EBT" xfId="39149" xr:uid="{FADEED51-936D-4031-A67A-D3F4AE182C2B}"/>
    <cellStyle name="Comma 2 4 2 2 4" xfId="4600" xr:uid="{00000000-0005-0000-0000-00001F150000}"/>
    <cellStyle name="Comma 2 4 2 2 4 2" xfId="4601" xr:uid="{00000000-0005-0000-0000-000020150000}"/>
    <cellStyle name="Comma 2 4 2 2 4_EBT" xfId="39151" xr:uid="{85262E87-7F21-42C2-9FDC-20476D236D68}"/>
    <cellStyle name="Comma 2 4 2 2 5" xfId="4602" xr:uid="{00000000-0005-0000-0000-000021150000}"/>
    <cellStyle name="Comma 2 4 2 2_EBT" xfId="39145" xr:uid="{E7F839A4-5153-40F5-A81A-4BB0BF7E96EC}"/>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2_EBT" xfId="39154" xr:uid="{BFDEFED5-9912-477A-8F2B-1FA1D03F64EC}"/>
    <cellStyle name="Comma 2 4 2 3 2 3" xfId="4607" xr:uid="{00000000-0005-0000-0000-000026150000}"/>
    <cellStyle name="Comma 2 4 2 3 2_EBT" xfId="39153" xr:uid="{D5F3BA3D-BD52-43AB-A75E-C7AACFE41FB9}"/>
    <cellStyle name="Comma 2 4 2 3 3" xfId="4608" xr:uid="{00000000-0005-0000-0000-000027150000}"/>
    <cellStyle name="Comma 2 4 2 3 3 2" xfId="4609" xr:uid="{00000000-0005-0000-0000-000028150000}"/>
    <cellStyle name="Comma 2 4 2 3 3_EBT" xfId="39155" xr:uid="{17B11AC2-8528-44D4-A3EF-BD818008FA06}"/>
    <cellStyle name="Comma 2 4 2 3 4" xfId="4610" xr:uid="{00000000-0005-0000-0000-000029150000}"/>
    <cellStyle name="Comma 2 4 2 3_EBT" xfId="39152" xr:uid="{C3305E0D-BC8D-432E-B157-C6A820734847}"/>
    <cellStyle name="Comma 2 4 2 4" xfId="4611" xr:uid="{00000000-0005-0000-0000-00002A150000}"/>
    <cellStyle name="Comma 2 4 2 4 2" xfId="4612" xr:uid="{00000000-0005-0000-0000-00002B150000}"/>
    <cellStyle name="Comma 2 4 2 4 2 2" xfId="4613" xr:uid="{00000000-0005-0000-0000-00002C150000}"/>
    <cellStyle name="Comma 2 4 2 4 2_EBT" xfId="39157" xr:uid="{6E6290E7-780E-4FEF-8FA2-A8A69CFA0D5C}"/>
    <cellStyle name="Comma 2 4 2 4 3" xfId="4614" xr:uid="{00000000-0005-0000-0000-00002D150000}"/>
    <cellStyle name="Comma 2 4 2 4_EBT" xfId="39156" xr:uid="{3B4846F7-CD51-4456-90F9-594F1CDA8B50}"/>
    <cellStyle name="Comma 2 4 2 5" xfId="4615" xr:uid="{00000000-0005-0000-0000-00002E150000}"/>
    <cellStyle name="Comma 2 4 2 5 2" xfId="4616" xr:uid="{00000000-0005-0000-0000-00002F150000}"/>
    <cellStyle name="Comma 2 4 2 5_EBT" xfId="39158" xr:uid="{DF07E712-4319-4F1B-A570-484C84492903}"/>
    <cellStyle name="Comma 2 4 2 6" xfId="4617" xr:uid="{00000000-0005-0000-0000-000030150000}"/>
    <cellStyle name="Comma 2 4 2 6 2" xfId="4618" xr:uid="{00000000-0005-0000-0000-000031150000}"/>
    <cellStyle name="Comma 2 4 2 6_EBT" xfId="39159" xr:uid="{172860B4-5E04-44CC-B28C-FBB576CB956B}"/>
    <cellStyle name="Comma 2 4 2 7" xfId="4619" xr:uid="{00000000-0005-0000-0000-000032150000}"/>
    <cellStyle name="Comma 2 4 2_EBT" xfId="39144" xr:uid="{48E4B83F-62F9-47AF-A53A-4E8B7B188B07}"/>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2_EBT" xfId="39163" xr:uid="{950854F3-3E9B-446F-A616-7504DB9FE826}"/>
    <cellStyle name="Comma 2 4 3 2 2 3" xfId="4625" xr:uid="{00000000-0005-0000-0000-000038150000}"/>
    <cellStyle name="Comma 2 4 3 2 2_EBT" xfId="39162" xr:uid="{2B8528C9-BDF8-48F8-A8D3-260F5DFDFC6D}"/>
    <cellStyle name="Comma 2 4 3 2 3" xfId="4626" xr:uid="{00000000-0005-0000-0000-000039150000}"/>
    <cellStyle name="Comma 2 4 3 2 3 2" xfId="4627" xr:uid="{00000000-0005-0000-0000-00003A150000}"/>
    <cellStyle name="Comma 2 4 3 2 3_EBT" xfId="39164" xr:uid="{B521E8BF-7AFF-48E3-A3FD-5B3531444C3F}"/>
    <cellStyle name="Comma 2 4 3 2 4" xfId="4628" xr:uid="{00000000-0005-0000-0000-00003B150000}"/>
    <cellStyle name="Comma 2 4 3 2 4 2" xfId="4629" xr:uid="{00000000-0005-0000-0000-00003C150000}"/>
    <cellStyle name="Comma 2 4 3 2 4_EBT" xfId="39165" xr:uid="{79955F4E-299A-49F7-A969-E0A4710C52ED}"/>
    <cellStyle name="Comma 2 4 3 2 5" xfId="4630" xr:uid="{00000000-0005-0000-0000-00003D150000}"/>
    <cellStyle name="Comma 2 4 3 2_EBT" xfId="39161" xr:uid="{C79A6FC7-68E9-4FCB-A422-B732B01634D0}"/>
    <cellStyle name="Comma 2 4 3 3" xfId="4631" xr:uid="{00000000-0005-0000-0000-00003E150000}"/>
    <cellStyle name="Comma 2 4 3 3 2" xfId="4632" xr:uid="{00000000-0005-0000-0000-00003F150000}"/>
    <cellStyle name="Comma 2 4 3 3 2 2" xfId="4633" xr:uid="{00000000-0005-0000-0000-000040150000}"/>
    <cellStyle name="Comma 2 4 3 3 2_EBT" xfId="39167" xr:uid="{B6D54254-33AF-49AF-8890-35931F13BFD1}"/>
    <cellStyle name="Comma 2 4 3 3 3" xfId="4634" xr:uid="{00000000-0005-0000-0000-000041150000}"/>
    <cellStyle name="Comma 2 4 3 3 3 2" xfId="4635" xr:uid="{00000000-0005-0000-0000-000042150000}"/>
    <cellStyle name="Comma 2 4 3 3 3_EBT" xfId="39168" xr:uid="{0D5F19E3-AD71-4113-88DE-6ACB88A05655}"/>
    <cellStyle name="Comma 2 4 3 3 4" xfId="4636" xr:uid="{00000000-0005-0000-0000-000043150000}"/>
    <cellStyle name="Comma 2 4 3 3_EBT" xfId="39166" xr:uid="{C02BCEA7-C7EF-45E4-82E7-F88FF6863E12}"/>
    <cellStyle name="Comma 2 4 3 4" xfId="4637" xr:uid="{00000000-0005-0000-0000-000044150000}"/>
    <cellStyle name="Comma 2 4 3 4 2" xfId="4638" xr:uid="{00000000-0005-0000-0000-000045150000}"/>
    <cellStyle name="Comma 2 4 3 4_EBT" xfId="39169" xr:uid="{0BF0AB61-099E-4A8E-9EBC-C32BCBD55394}"/>
    <cellStyle name="Comma 2 4 3 5" xfId="4639" xr:uid="{00000000-0005-0000-0000-000046150000}"/>
    <cellStyle name="Comma 2 4 3 5 2" xfId="4640" xr:uid="{00000000-0005-0000-0000-000047150000}"/>
    <cellStyle name="Comma 2 4 3 5_EBT" xfId="39170" xr:uid="{41C26874-1264-47D9-BC09-9180925BBBFB}"/>
    <cellStyle name="Comma 2 4 3 6" xfId="4641" xr:uid="{00000000-0005-0000-0000-000048150000}"/>
    <cellStyle name="Comma 2 4 3_EBT" xfId="39160" xr:uid="{C4FA2C11-FBAD-4FB8-813D-9711C9F2D8BF}"/>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2_EBT" xfId="39173" xr:uid="{18B0F63A-6801-46FB-A140-BC0EB0FF092C}"/>
    <cellStyle name="Comma 2 4 4 2 3" xfId="4646" xr:uid="{00000000-0005-0000-0000-00004D150000}"/>
    <cellStyle name="Comma 2 4 4 2 3 2" xfId="4647" xr:uid="{00000000-0005-0000-0000-00004E150000}"/>
    <cellStyle name="Comma 2 4 4 2 3_EBT" xfId="39174" xr:uid="{E86C9CCD-8D62-4068-BC4C-5BED93918F29}"/>
    <cellStyle name="Comma 2 4 4 2 4" xfId="4648" xr:uid="{00000000-0005-0000-0000-00004F150000}"/>
    <cellStyle name="Comma 2 4 4 2_EBT" xfId="39172" xr:uid="{80728D4F-0DF1-46BA-B622-91267E3783BD}"/>
    <cellStyle name="Comma 2 4 4 3" xfId="4649" xr:uid="{00000000-0005-0000-0000-000050150000}"/>
    <cellStyle name="Comma 2 4 4 3 2" xfId="4650" xr:uid="{00000000-0005-0000-0000-000051150000}"/>
    <cellStyle name="Comma 2 4 4 3_EBT" xfId="39175" xr:uid="{B788D08C-AFAE-40D0-9887-A877FC743FEB}"/>
    <cellStyle name="Comma 2 4 4 4" xfId="4651" xr:uid="{00000000-0005-0000-0000-000052150000}"/>
    <cellStyle name="Comma 2 4 4 4 2" xfId="4652" xr:uid="{00000000-0005-0000-0000-000053150000}"/>
    <cellStyle name="Comma 2 4 4 4_EBT" xfId="39176" xr:uid="{9952472A-D926-49FB-8357-EA54463990F5}"/>
    <cellStyle name="Comma 2 4 4 5" xfId="4653" xr:uid="{00000000-0005-0000-0000-000054150000}"/>
    <cellStyle name="Comma 2 4 4_EBT" xfId="39171" xr:uid="{10641525-B0BE-4741-AFD0-DA9CCB750206}"/>
    <cellStyle name="Comma 2 4 5" xfId="4654" xr:uid="{00000000-0005-0000-0000-000055150000}"/>
    <cellStyle name="Comma 2 4 5 2" xfId="4655" xr:uid="{00000000-0005-0000-0000-000056150000}"/>
    <cellStyle name="Comma 2 4 5 2 2" xfId="4656" xr:uid="{00000000-0005-0000-0000-000057150000}"/>
    <cellStyle name="Comma 2 4 5 2_EBT" xfId="39178" xr:uid="{5D56C391-5689-4FE9-B314-4E52255C98BD}"/>
    <cellStyle name="Comma 2 4 5 3" xfId="4657" xr:uid="{00000000-0005-0000-0000-000058150000}"/>
    <cellStyle name="Comma 2 4 5 3 2" xfId="4658" xr:uid="{00000000-0005-0000-0000-000059150000}"/>
    <cellStyle name="Comma 2 4 5 3_EBT" xfId="39179" xr:uid="{4A58C89D-99F6-49D6-BE72-92EDF72E4BB5}"/>
    <cellStyle name="Comma 2 4 5 4" xfId="4659" xr:uid="{00000000-0005-0000-0000-00005A150000}"/>
    <cellStyle name="Comma 2 4 5_EBT" xfId="39177" xr:uid="{83F522A1-FB76-46D9-8C37-9E87E779E335}"/>
    <cellStyle name="Comma 2 4 6" xfId="4660" xr:uid="{00000000-0005-0000-0000-00005B150000}"/>
    <cellStyle name="Comma 2 4 6 2" xfId="4661" xr:uid="{00000000-0005-0000-0000-00005C150000}"/>
    <cellStyle name="Comma 2 4 6_EBT" xfId="39180" xr:uid="{1D0CD00D-BA32-4329-A03B-C02BBC12374C}"/>
    <cellStyle name="Comma 2 4 7" xfId="4662" xr:uid="{00000000-0005-0000-0000-00005D150000}"/>
    <cellStyle name="Comma 2 4 7 2" xfId="4663" xr:uid="{00000000-0005-0000-0000-00005E150000}"/>
    <cellStyle name="Comma 2 4 7_EBT" xfId="39181" xr:uid="{50FD8DFD-7393-46BA-84E0-575CAA73F0CB}"/>
    <cellStyle name="Comma 2 4 8" xfId="4664" xr:uid="{00000000-0005-0000-0000-00005F150000}"/>
    <cellStyle name="Comma 2 4 8 2" xfId="4665" xr:uid="{00000000-0005-0000-0000-000060150000}"/>
    <cellStyle name="Comma 2 4 8_EBT" xfId="39182" xr:uid="{70CA24E4-5BA2-4778-961D-E2B94F255524}"/>
    <cellStyle name="Comma 2 4 9" xfId="4666" xr:uid="{00000000-0005-0000-0000-000061150000}"/>
    <cellStyle name="Comma 2 4 9 2" xfId="4667" xr:uid="{00000000-0005-0000-0000-000062150000}"/>
    <cellStyle name="Comma 2 4 9_EBT" xfId="39183" xr:uid="{A0BFEE15-7D29-4329-AF64-17A8FDC0AE1B}"/>
    <cellStyle name="Comma 2 4_EBT" xfId="39143" xr:uid="{4AB7C934-C648-4DC4-849B-57649108904B}"/>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2_EBT" xfId="39188" xr:uid="{9C7862ED-F899-40FA-A537-7C2DD64B1536}"/>
    <cellStyle name="Comma 2 5 2 2 2 3" xfId="4675" xr:uid="{00000000-0005-0000-0000-00006A150000}"/>
    <cellStyle name="Comma 2 5 2 2 2_EBT" xfId="39187" xr:uid="{376E1BAA-05FD-4DD9-8964-949D9D79B10C}"/>
    <cellStyle name="Comma 2 5 2 2 3" xfId="4676" xr:uid="{00000000-0005-0000-0000-00006B150000}"/>
    <cellStyle name="Comma 2 5 2 2 3 2" xfId="4677" xr:uid="{00000000-0005-0000-0000-00006C150000}"/>
    <cellStyle name="Comma 2 5 2 2 3_EBT" xfId="39189" xr:uid="{C53D4805-CC9A-4E00-8F84-D29CBE0AF432}"/>
    <cellStyle name="Comma 2 5 2 2 4" xfId="4678" xr:uid="{00000000-0005-0000-0000-00006D150000}"/>
    <cellStyle name="Comma 2 5 2 2 4 2" xfId="4679" xr:uid="{00000000-0005-0000-0000-00006E150000}"/>
    <cellStyle name="Comma 2 5 2 2 4_EBT" xfId="39190" xr:uid="{D8192F37-1F9A-4126-9E10-C919404F56FA}"/>
    <cellStyle name="Comma 2 5 2 2 5" xfId="4680" xr:uid="{00000000-0005-0000-0000-00006F150000}"/>
    <cellStyle name="Comma 2 5 2 2_EBT" xfId="39186" xr:uid="{10475130-BE9C-437C-AB5C-BA6F92221A38}"/>
    <cellStyle name="Comma 2 5 2 3" xfId="4681" xr:uid="{00000000-0005-0000-0000-000070150000}"/>
    <cellStyle name="Comma 2 5 2 3 2" xfId="4682" xr:uid="{00000000-0005-0000-0000-000071150000}"/>
    <cellStyle name="Comma 2 5 2 3 2 2" xfId="4683" xr:uid="{00000000-0005-0000-0000-000072150000}"/>
    <cellStyle name="Comma 2 5 2 3 2_EBT" xfId="39192" xr:uid="{4484C1D6-7E97-43D6-80C6-70A9E92A0D94}"/>
    <cellStyle name="Comma 2 5 2 3 3" xfId="4684" xr:uid="{00000000-0005-0000-0000-000073150000}"/>
    <cellStyle name="Comma 2 5 2 3 3 2" xfId="4685" xr:uid="{00000000-0005-0000-0000-000074150000}"/>
    <cellStyle name="Comma 2 5 2 3 3_EBT" xfId="39193" xr:uid="{3B042E0B-FA62-4DC5-8D93-13A44112F3D8}"/>
    <cellStyle name="Comma 2 5 2 3 4" xfId="4686" xr:uid="{00000000-0005-0000-0000-000075150000}"/>
    <cellStyle name="Comma 2 5 2 3_EBT" xfId="39191" xr:uid="{9832D8FB-397A-4366-9DE5-16548C994E12}"/>
    <cellStyle name="Comma 2 5 2 4" xfId="4687" xr:uid="{00000000-0005-0000-0000-000076150000}"/>
    <cellStyle name="Comma 2 5 2 4 2" xfId="4688" xr:uid="{00000000-0005-0000-0000-000077150000}"/>
    <cellStyle name="Comma 2 5 2 4_EBT" xfId="39194" xr:uid="{9C8002C2-8D73-46FD-80CA-E9DAC0CF3141}"/>
    <cellStyle name="Comma 2 5 2 5" xfId="4689" xr:uid="{00000000-0005-0000-0000-000078150000}"/>
    <cellStyle name="Comma 2 5 2 5 2" xfId="4690" xr:uid="{00000000-0005-0000-0000-000079150000}"/>
    <cellStyle name="Comma 2 5 2 5_EBT" xfId="39195" xr:uid="{5966130B-8C2A-488B-97D1-2AF14C43B5A8}"/>
    <cellStyle name="Comma 2 5 2 6" xfId="4691" xr:uid="{00000000-0005-0000-0000-00007A150000}"/>
    <cellStyle name="Comma 2 5 2_EBT" xfId="39185" xr:uid="{6AB2C799-A3AB-41B1-947A-F79A58341E8D}"/>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2_EBT" xfId="39198" xr:uid="{D1F88664-AD26-4527-98F1-562D9D444E02}"/>
    <cellStyle name="Comma 2 5 3 2 3" xfId="4696" xr:uid="{00000000-0005-0000-0000-00007F150000}"/>
    <cellStyle name="Comma 2 5 3 2 3 2" xfId="4697" xr:uid="{00000000-0005-0000-0000-000080150000}"/>
    <cellStyle name="Comma 2 5 3 2 3_EBT" xfId="39199" xr:uid="{306929E3-F6C7-4093-A82A-605C99A5C060}"/>
    <cellStyle name="Comma 2 5 3 2 4" xfId="4698" xr:uid="{00000000-0005-0000-0000-000081150000}"/>
    <cellStyle name="Comma 2 5 3 2_EBT" xfId="39197" xr:uid="{9B04BD54-2851-4BE4-9CD0-423324F6E827}"/>
    <cellStyle name="Comma 2 5 3 3" xfId="4699" xr:uid="{00000000-0005-0000-0000-000082150000}"/>
    <cellStyle name="Comma 2 5 3 3 2" xfId="4700" xr:uid="{00000000-0005-0000-0000-000083150000}"/>
    <cellStyle name="Comma 2 5 3 3_EBT" xfId="39200" xr:uid="{26769D3A-C5D7-4DAF-88B5-250D92A0E3C8}"/>
    <cellStyle name="Comma 2 5 3 4" xfId="4701" xr:uid="{00000000-0005-0000-0000-000084150000}"/>
    <cellStyle name="Comma 2 5 3 4 2" xfId="4702" xr:uid="{00000000-0005-0000-0000-000085150000}"/>
    <cellStyle name="Comma 2 5 3 4_EBT" xfId="39201" xr:uid="{7B0EDC08-C958-464A-B945-EFB65EEF3796}"/>
    <cellStyle name="Comma 2 5 3 5" xfId="4703" xr:uid="{00000000-0005-0000-0000-000086150000}"/>
    <cellStyle name="Comma 2 5 3_EBT" xfId="39196" xr:uid="{2E130F05-DF89-4784-9AD3-F8F43DB0A56F}"/>
    <cellStyle name="Comma 2 5 4" xfId="4704" xr:uid="{00000000-0005-0000-0000-000087150000}"/>
    <cellStyle name="Comma 2 5 4 2" xfId="4705" xr:uid="{00000000-0005-0000-0000-000088150000}"/>
    <cellStyle name="Comma 2 5 4 2 2" xfId="4706" xr:uid="{00000000-0005-0000-0000-000089150000}"/>
    <cellStyle name="Comma 2 5 4 2_EBT" xfId="39203" xr:uid="{3FBF6746-6671-424D-A69F-8E5259099D51}"/>
    <cellStyle name="Comma 2 5 4 3" xfId="4707" xr:uid="{00000000-0005-0000-0000-00008A150000}"/>
    <cellStyle name="Comma 2 5 4 3 2" xfId="4708" xr:uid="{00000000-0005-0000-0000-00008B150000}"/>
    <cellStyle name="Comma 2 5 4 3_EBT" xfId="39204" xr:uid="{E4A9E231-066C-4972-B6A5-2312B8DC115A}"/>
    <cellStyle name="Comma 2 5 4 4" xfId="4709" xr:uid="{00000000-0005-0000-0000-00008C150000}"/>
    <cellStyle name="Comma 2 5 4_EBT" xfId="39202" xr:uid="{6A419015-37B6-4184-B2B2-87EA7D99C95F}"/>
    <cellStyle name="Comma 2 5 5" xfId="4710" xr:uid="{00000000-0005-0000-0000-00008D150000}"/>
    <cellStyle name="Comma 2 5 5 2" xfId="4711" xr:uid="{00000000-0005-0000-0000-00008E150000}"/>
    <cellStyle name="Comma 2 5 5_EBT" xfId="39205" xr:uid="{EEDD0EFA-220A-44C6-8885-73A3A0F72F60}"/>
    <cellStyle name="Comma 2 5 6" xfId="4712" xr:uid="{00000000-0005-0000-0000-00008F150000}"/>
    <cellStyle name="Comma 2 5 6 2" xfId="4713" xr:uid="{00000000-0005-0000-0000-000090150000}"/>
    <cellStyle name="Comma 2 5 6_EBT" xfId="39206" xr:uid="{6370D86D-E75D-48D6-BF05-6A67891F0AF2}"/>
    <cellStyle name="Comma 2 5 7" xfId="4714" xr:uid="{00000000-0005-0000-0000-000091150000}"/>
    <cellStyle name="Comma 2 5 7 2" xfId="4715" xr:uid="{00000000-0005-0000-0000-000092150000}"/>
    <cellStyle name="Comma 2 5 7_EBT" xfId="39207" xr:uid="{CA0D8636-21B6-45F3-AD30-E4B09EA174BB}"/>
    <cellStyle name="Comma 2 5 8" xfId="4716" xr:uid="{00000000-0005-0000-0000-000093150000}"/>
    <cellStyle name="Comma 2 5 8 2" xfId="4717" xr:uid="{00000000-0005-0000-0000-000094150000}"/>
    <cellStyle name="Comma 2 5 8_EBT" xfId="39208" xr:uid="{9A8BD2F0-311A-41C7-83FF-D8C359DB62D9}"/>
    <cellStyle name="Comma 2 5 9" xfId="4718" xr:uid="{00000000-0005-0000-0000-000095150000}"/>
    <cellStyle name="Comma 2 5_EBT" xfId="39184" xr:uid="{273F2CA0-4D66-4626-9D3D-CEA911FB47CC}"/>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2_EBT" xfId="39212" xr:uid="{D74A7085-1D42-459B-8213-A27C3E18EF57}"/>
    <cellStyle name="Comma 2 6 2 2 3" xfId="4725" xr:uid="{00000000-0005-0000-0000-00009C150000}"/>
    <cellStyle name="Comma 2 6 2 2 3 2" xfId="4726" xr:uid="{00000000-0005-0000-0000-00009D150000}"/>
    <cellStyle name="Comma 2 6 2 2 3_EBT" xfId="39213" xr:uid="{EB87318E-B06F-491C-BF26-E57B0A4ED327}"/>
    <cellStyle name="Comma 2 6 2 2 4" xfId="4727" xr:uid="{00000000-0005-0000-0000-00009E150000}"/>
    <cellStyle name="Comma 2 6 2 2_EBT" xfId="39211" xr:uid="{1CD6E9B5-0AA9-4800-B329-6E9A7FBA108D}"/>
    <cellStyle name="Comma 2 6 2 3" xfId="4728" xr:uid="{00000000-0005-0000-0000-00009F150000}"/>
    <cellStyle name="Comma 2 6 2 3 2" xfId="4729" xr:uid="{00000000-0005-0000-0000-0000A0150000}"/>
    <cellStyle name="Comma 2 6 2 3_EBT" xfId="39214" xr:uid="{A53E301C-FCBD-4E1F-B635-A2E196B169C2}"/>
    <cellStyle name="Comma 2 6 2 4" xfId="4730" xr:uid="{00000000-0005-0000-0000-0000A1150000}"/>
    <cellStyle name="Comma 2 6 2 4 2" xfId="4731" xr:uid="{00000000-0005-0000-0000-0000A2150000}"/>
    <cellStyle name="Comma 2 6 2 4_EBT" xfId="39215" xr:uid="{D2531594-9632-4CB9-9AAD-A3E605BAE550}"/>
    <cellStyle name="Comma 2 6 2 5" xfId="4732" xr:uid="{00000000-0005-0000-0000-0000A3150000}"/>
    <cellStyle name="Comma 2 6 2_EBT" xfId="39210" xr:uid="{1E3A5EC7-560C-4123-923C-DA20C72BEF39}"/>
    <cellStyle name="Comma 2 6 3" xfId="4733" xr:uid="{00000000-0005-0000-0000-0000A4150000}"/>
    <cellStyle name="Comma 2 6 3 2" xfId="4734" xr:uid="{00000000-0005-0000-0000-0000A5150000}"/>
    <cellStyle name="Comma 2 6 3 2 2" xfId="4735" xr:uid="{00000000-0005-0000-0000-0000A6150000}"/>
    <cellStyle name="Comma 2 6 3 2_EBT" xfId="39217" xr:uid="{F4E5F129-22F3-4992-85BA-10A03F0EDD39}"/>
    <cellStyle name="Comma 2 6 3 3" xfId="4736" xr:uid="{00000000-0005-0000-0000-0000A7150000}"/>
    <cellStyle name="Comma 2 6 3 3 2" xfId="4737" xr:uid="{00000000-0005-0000-0000-0000A8150000}"/>
    <cellStyle name="Comma 2 6 3 3_EBT" xfId="39218" xr:uid="{08C4444A-3C98-41D9-B475-7986CACEFFA0}"/>
    <cellStyle name="Comma 2 6 3 4" xfId="4738" xr:uid="{00000000-0005-0000-0000-0000A9150000}"/>
    <cellStyle name="Comma 2 6 3_EBT" xfId="39216" xr:uid="{95F814EC-2B58-4D48-9225-18EDA8735BE5}"/>
    <cellStyle name="Comma 2 6 4" xfId="4739" xr:uid="{00000000-0005-0000-0000-0000AA150000}"/>
    <cellStyle name="Comma 2 6 4 2" xfId="4740" xr:uid="{00000000-0005-0000-0000-0000AB150000}"/>
    <cellStyle name="Comma 2 6 4 2 2" xfId="4741" xr:uid="{00000000-0005-0000-0000-0000AC150000}"/>
    <cellStyle name="Comma 2 6 4 2_EBT" xfId="39220" xr:uid="{768B8C6C-9FCF-4CD0-A124-1F6B288FF5E6}"/>
    <cellStyle name="Comma 2 6 4 3" xfId="4742" xr:uid="{00000000-0005-0000-0000-0000AD150000}"/>
    <cellStyle name="Comma 2 6 4_EBT" xfId="39219" xr:uid="{94F831E3-6BED-4EC0-88CA-43DEDD148CBF}"/>
    <cellStyle name="Comma 2 6 5" xfId="4743" xr:uid="{00000000-0005-0000-0000-0000AE150000}"/>
    <cellStyle name="Comma 2 6 5 2" xfId="4744" xr:uid="{00000000-0005-0000-0000-0000AF150000}"/>
    <cellStyle name="Comma 2 6 5_EBT" xfId="39221" xr:uid="{FAC4253D-81ED-40BE-97E2-3ED9C6F12794}"/>
    <cellStyle name="Comma 2 6 6" xfId="4745" xr:uid="{00000000-0005-0000-0000-0000B0150000}"/>
    <cellStyle name="Comma 2 6 6 2" xfId="4746" xr:uid="{00000000-0005-0000-0000-0000B1150000}"/>
    <cellStyle name="Comma 2 6 6_EBT" xfId="39222" xr:uid="{1969414C-A63A-4C7E-8698-21607F753D57}"/>
    <cellStyle name="Comma 2 6 7" xfId="4747" xr:uid="{00000000-0005-0000-0000-0000B2150000}"/>
    <cellStyle name="Comma 2 6 7 2" xfId="4748" xr:uid="{00000000-0005-0000-0000-0000B3150000}"/>
    <cellStyle name="Comma 2 6 7_EBT" xfId="39223" xr:uid="{5ED3CF11-CEE1-4FD1-A93D-71BA438986D4}"/>
    <cellStyle name="Comma 2 6 8" xfId="4749" xr:uid="{00000000-0005-0000-0000-0000B4150000}"/>
    <cellStyle name="Comma 2 6 8 2" xfId="4750" xr:uid="{00000000-0005-0000-0000-0000B5150000}"/>
    <cellStyle name="Comma 2 6 8_EBT" xfId="39224" xr:uid="{790817CA-C335-4519-B39D-A1BD9D50211B}"/>
    <cellStyle name="Comma 2 6 9" xfId="4751" xr:uid="{00000000-0005-0000-0000-0000B6150000}"/>
    <cellStyle name="Comma 2 6_EBT" xfId="39209" xr:uid="{A47BDCDB-5F97-407C-B9BC-13D765A7837A}"/>
    <cellStyle name="Comma 2 7" xfId="4752" xr:uid="{00000000-0005-0000-0000-0000B7150000}"/>
    <cellStyle name="Comma 2 7 2" xfId="4753" xr:uid="{00000000-0005-0000-0000-0000B8150000}"/>
    <cellStyle name="Comma 2 7 2 2" xfId="4754" xr:uid="{00000000-0005-0000-0000-0000B9150000}"/>
    <cellStyle name="Comma 2 7 2_EBT" xfId="39226" xr:uid="{666DEA9E-2B37-4D99-946C-C4C5D4FE2D57}"/>
    <cellStyle name="Comma 2 7 3" xfId="4755" xr:uid="{00000000-0005-0000-0000-0000BA150000}"/>
    <cellStyle name="Comma 2 7 3 2" xfId="4756" xr:uid="{00000000-0005-0000-0000-0000BB150000}"/>
    <cellStyle name="Comma 2 7 3 2 2" xfId="4757" xr:uid="{00000000-0005-0000-0000-0000BC150000}"/>
    <cellStyle name="Comma 2 7 3 2_EBT" xfId="39228" xr:uid="{41EAA182-90FC-43E2-9344-B13E83398EFE}"/>
    <cellStyle name="Comma 2 7 3 3" xfId="4758" xr:uid="{00000000-0005-0000-0000-0000BD150000}"/>
    <cellStyle name="Comma 2 7 3 3 2" xfId="4759" xr:uid="{00000000-0005-0000-0000-0000BE150000}"/>
    <cellStyle name="Comma 2 7 3 3_EBT" xfId="39229" xr:uid="{891F1019-C074-41AF-8BD0-1437115D08A7}"/>
    <cellStyle name="Comma 2 7 3 4" xfId="4760" xr:uid="{00000000-0005-0000-0000-0000BF150000}"/>
    <cellStyle name="Comma 2 7 3_EBT" xfId="39227" xr:uid="{DD95216F-C7AF-4BF7-B244-67ECEDBCF542}"/>
    <cellStyle name="Comma 2 7 4" xfId="4761" xr:uid="{00000000-0005-0000-0000-0000C0150000}"/>
    <cellStyle name="Comma 2 7 4 2" xfId="4762" xr:uid="{00000000-0005-0000-0000-0000C1150000}"/>
    <cellStyle name="Comma 2 7 4 2 2" xfId="4763" xr:uid="{00000000-0005-0000-0000-0000C2150000}"/>
    <cellStyle name="Comma 2 7 4 2_EBT" xfId="39231" xr:uid="{12F72C20-277C-4EA5-B407-F7E848E9D190}"/>
    <cellStyle name="Comma 2 7 4 3" xfId="4764" xr:uid="{00000000-0005-0000-0000-0000C3150000}"/>
    <cellStyle name="Comma 2 7 4_EBT" xfId="39230" xr:uid="{D9348314-DFC1-47F7-9DAA-3E4E75DC96B3}"/>
    <cellStyle name="Comma 2 7 5" xfId="4765" xr:uid="{00000000-0005-0000-0000-0000C4150000}"/>
    <cellStyle name="Comma 2 7 5 2" xfId="4766" xr:uid="{00000000-0005-0000-0000-0000C5150000}"/>
    <cellStyle name="Comma 2 7 5_EBT" xfId="39232" xr:uid="{6D49FCB8-4CE6-4B31-B3EF-14C54663B1D3}"/>
    <cellStyle name="Comma 2 7 6" xfId="4767" xr:uid="{00000000-0005-0000-0000-0000C6150000}"/>
    <cellStyle name="Comma 2 7 6 2" xfId="4768" xr:uid="{00000000-0005-0000-0000-0000C7150000}"/>
    <cellStyle name="Comma 2 7 6_EBT" xfId="39233" xr:uid="{401828DD-C5E9-41D2-AB0D-8D9D81D0C3A4}"/>
    <cellStyle name="Comma 2 7 7" xfId="4769" xr:uid="{00000000-0005-0000-0000-0000C8150000}"/>
    <cellStyle name="Comma 2 7 7 2" xfId="4770" xr:uid="{00000000-0005-0000-0000-0000C9150000}"/>
    <cellStyle name="Comma 2 7 7_EBT" xfId="39234" xr:uid="{C9D1C1A2-9662-42AC-BC48-556E3305FBD6}"/>
    <cellStyle name="Comma 2 7 8" xfId="4771" xr:uid="{00000000-0005-0000-0000-0000CA150000}"/>
    <cellStyle name="Comma 2 7 8 2" xfId="4772" xr:uid="{00000000-0005-0000-0000-0000CB150000}"/>
    <cellStyle name="Comma 2 7 8_EBT" xfId="39235" xr:uid="{BBE13931-FDF1-4E09-9938-F69EBAFB020B}"/>
    <cellStyle name="Comma 2 7 9" xfId="4773" xr:uid="{00000000-0005-0000-0000-0000CC150000}"/>
    <cellStyle name="Comma 2 7_EBT" xfId="39225" xr:uid="{AA46D3F4-6B9F-4727-AA14-C1E38771A7B1}"/>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2_EBT" xfId="39239" xr:uid="{AD5CD8DA-8187-4A3B-AD13-3553D75C1798}"/>
    <cellStyle name="Comma 2 8 2 2 3" xfId="4779" xr:uid="{00000000-0005-0000-0000-0000D2150000}"/>
    <cellStyle name="Comma 2 8 2 2 3 2" xfId="4780" xr:uid="{00000000-0005-0000-0000-0000D3150000}"/>
    <cellStyle name="Comma 2 8 2 2 3_EBT" xfId="39240" xr:uid="{517C438B-EB7A-4513-A4E4-AEE321C0466F}"/>
    <cellStyle name="Comma 2 8 2 2 4" xfId="4781" xr:uid="{00000000-0005-0000-0000-0000D4150000}"/>
    <cellStyle name="Comma 2 8 2 2_EBT" xfId="39238" xr:uid="{49A247FF-9FFA-4A98-A138-55C2CA1147FD}"/>
    <cellStyle name="Comma 2 8 2 3" xfId="4782" xr:uid="{00000000-0005-0000-0000-0000D5150000}"/>
    <cellStyle name="Comma 2 8 2 3 2" xfId="4783" xr:uid="{00000000-0005-0000-0000-0000D6150000}"/>
    <cellStyle name="Comma 2 8 2 3 2 2" xfId="4784" xr:uid="{00000000-0005-0000-0000-0000D7150000}"/>
    <cellStyle name="Comma 2 8 2 3 2_EBT" xfId="39242" xr:uid="{A2F516FA-BCA4-4A5D-9182-1407CB542ED4}"/>
    <cellStyle name="Comma 2 8 2 3 3" xfId="4785" xr:uid="{00000000-0005-0000-0000-0000D8150000}"/>
    <cellStyle name="Comma 2 8 2 3_EBT" xfId="39241" xr:uid="{683AF26A-BFB2-40E1-9809-580CC2FBCE14}"/>
    <cellStyle name="Comma 2 8 2 4" xfId="4786" xr:uid="{00000000-0005-0000-0000-0000D9150000}"/>
    <cellStyle name="Comma 2 8 2 4 2" xfId="4787" xr:uid="{00000000-0005-0000-0000-0000DA150000}"/>
    <cellStyle name="Comma 2 8 2 4_EBT" xfId="39243" xr:uid="{F9D8C597-17B9-4B6E-B094-866258BBB7C5}"/>
    <cellStyle name="Comma 2 8 2 5" xfId="4788" xr:uid="{00000000-0005-0000-0000-0000DB150000}"/>
    <cellStyle name="Comma 2 8 2 5 2" xfId="4789" xr:uid="{00000000-0005-0000-0000-0000DC150000}"/>
    <cellStyle name="Comma 2 8 2 5_EBT" xfId="39244" xr:uid="{DB8C9590-E7AC-4B5A-958E-0D0EB8DB76F3}"/>
    <cellStyle name="Comma 2 8 2 6" xfId="4790" xr:uid="{00000000-0005-0000-0000-0000DD150000}"/>
    <cellStyle name="Comma 2 8 2_EBT" xfId="39237" xr:uid="{86C1B4F6-FFBC-4A62-9F7F-E39A1A00097E}"/>
    <cellStyle name="Comma 2 8 3" xfId="4791" xr:uid="{00000000-0005-0000-0000-0000DE150000}"/>
    <cellStyle name="Comma 2 8 3 2" xfId="4792" xr:uid="{00000000-0005-0000-0000-0000DF150000}"/>
    <cellStyle name="Comma 2 8 3 2 2" xfId="4793" xr:uid="{00000000-0005-0000-0000-0000E0150000}"/>
    <cellStyle name="Comma 2 8 3 2_EBT" xfId="39246" xr:uid="{A5C26E3B-343A-4507-B202-7EB7CD194B54}"/>
    <cellStyle name="Comma 2 8 3 3" xfId="4794" xr:uid="{00000000-0005-0000-0000-0000E1150000}"/>
    <cellStyle name="Comma 2 8 3 3 2" xfId="4795" xr:uid="{00000000-0005-0000-0000-0000E2150000}"/>
    <cellStyle name="Comma 2 8 3 3_EBT" xfId="39247" xr:uid="{FFE7C5FD-86B6-43B7-B6A0-1665D5BC8015}"/>
    <cellStyle name="Comma 2 8 3 4" xfId="4796" xr:uid="{00000000-0005-0000-0000-0000E3150000}"/>
    <cellStyle name="Comma 2 8 3_EBT" xfId="39245" xr:uid="{E8D155F3-5B26-48B0-96A0-196DBFE91D29}"/>
    <cellStyle name="Comma 2 8 4" xfId="4797" xr:uid="{00000000-0005-0000-0000-0000E4150000}"/>
    <cellStyle name="Comma 2 8 4 2" xfId="4798" xr:uid="{00000000-0005-0000-0000-0000E5150000}"/>
    <cellStyle name="Comma 2 8 4 2 2" xfId="4799" xr:uid="{00000000-0005-0000-0000-0000E6150000}"/>
    <cellStyle name="Comma 2 8 4 2_EBT" xfId="39249" xr:uid="{712F4EC6-B260-4588-9B23-1A4832E1A5A9}"/>
    <cellStyle name="Comma 2 8 4 3" xfId="4800" xr:uid="{00000000-0005-0000-0000-0000E7150000}"/>
    <cellStyle name="Comma 2 8 4_EBT" xfId="39248" xr:uid="{27BE683C-4E64-4A95-95E1-1323AF4B622B}"/>
    <cellStyle name="Comma 2 8 5" xfId="4801" xr:uid="{00000000-0005-0000-0000-0000E8150000}"/>
    <cellStyle name="Comma 2 8 5 2" xfId="4802" xr:uid="{00000000-0005-0000-0000-0000E9150000}"/>
    <cellStyle name="Comma 2 8 5_EBT" xfId="39250" xr:uid="{E0041473-2BA9-4C1B-A2D7-E84A3B0A3075}"/>
    <cellStyle name="Comma 2 8 6" xfId="4803" xr:uid="{00000000-0005-0000-0000-0000EA150000}"/>
    <cellStyle name="Comma 2 8 6 2" xfId="4804" xr:uid="{00000000-0005-0000-0000-0000EB150000}"/>
    <cellStyle name="Comma 2 8 6_EBT" xfId="39251" xr:uid="{56A19241-FC09-42D1-B7B5-0F69487167EA}"/>
    <cellStyle name="Comma 2 8 7" xfId="4805" xr:uid="{00000000-0005-0000-0000-0000EC150000}"/>
    <cellStyle name="Comma 2 8 7 2" xfId="4806" xr:uid="{00000000-0005-0000-0000-0000ED150000}"/>
    <cellStyle name="Comma 2 8 7_EBT" xfId="39252" xr:uid="{290D7EBE-143A-4A79-9AC2-481E3CB5EA08}"/>
    <cellStyle name="Comma 2 8 8" xfId="4807" xr:uid="{00000000-0005-0000-0000-0000EE150000}"/>
    <cellStyle name="Comma 2 8_EBT" xfId="39236" xr:uid="{E5AAF378-D90D-4547-ACC4-A71A59621B80}"/>
    <cellStyle name="Comma 2 9" xfId="4808" xr:uid="{00000000-0005-0000-0000-0000EF150000}"/>
    <cellStyle name="Comma 2 9 2" xfId="4809" xr:uid="{00000000-0005-0000-0000-0000F0150000}"/>
    <cellStyle name="Comma 2 9 2 2" xfId="4810" xr:uid="{00000000-0005-0000-0000-0000F1150000}"/>
    <cellStyle name="Comma 2 9 2_EBT" xfId="39254" xr:uid="{2D6E95AE-306B-4DBC-B30D-2594135F77B4}"/>
    <cellStyle name="Comma 2 9 3" xfId="4811" xr:uid="{00000000-0005-0000-0000-0000F2150000}"/>
    <cellStyle name="Comma 2 9 3 2" xfId="4812" xr:uid="{00000000-0005-0000-0000-0000F3150000}"/>
    <cellStyle name="Comma 2 9 3_EBT" xfId="39255" xr:uid="{D770AC99-5C43-4CF3-A964-B5D902557C4D}"/>
    <cellStyle name="Comma 2 9 4" xfId="4813" xr:uid="{00000000-0005-0000-0000-0000F4150000}"/>
    <cellStyle name="Comma 2 9 4 2" xfId="4814" xr:uid="{00000000-0005-0000-0000-0000F5150000}"/>
    <cellStyle name="Comma 2 9 4_EBT" xfId="39256" xr:uid="{5E5127FB-41D1-49C5-8B07-92248DBEDF83}"/>
    <cellStyle name="Comma 2 9 5" xfId="4815" xr:uid="{00000000-0005-0000-0000-0000F6150000}"/>
    <cellStyle name="Comma 2 9 5 2" xfId="4816" xr:uid="{00000000-0005-0000-0000-0000F7150000}"/>
    <cellStyle name="Comma 2 9 5_EBT" xfId="39257" xr:uid="{B3BCFBAC-B6B6-4FEC-AA83-EC28572DC85C}"/>
    <cellStyle name="Comma 2 9 6" xfId="4817" xr:uid="{00000000-0005-0000-0000-0000F8150000}"/>
    <cellStyle name="Comma 2 9 6 2" xfId="4818" xr:uid="{00000000-0005-0000-0000-0000F9150000}"/>
    <cellStyle name="Comma 2 9 6_EBT" xfId="39258" xr:uid="{5460E68E-9AF8-4E32-9585-94573FD21B5F}"/>
    <cellStyle name="Comma 2 9 7" xfId="4819" xr:uid="{00000000-0005-0000-0000-0000FA150000}"/>
    <cellStyle name="Comma 2 9_EBT" xfId="39253" xr:uid="{048F15EB-8F9C-4B98-9D32-094EDBFC72E5}"/>
    <cellStyle name="Comma 2_EBT" xfId="39027" xr:uid="{A02F4B59-3206-4F05-BF5E-A360724395A5}"/>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2_EBT" xfId="39261" xr:uid="{DE783D26-462C-43E3-8295-DAF6768E7C0D}"/>
    <cellStyle name="Comma 20 10 3" xfId="4824" xr:uid="{00000000-0005-0000-0000-0000FF150000}"/>
    <cellStyle name="Comma 20 10_EBT" xfId="39260" xr:uid="{290844D4-A949-4F9C-870F-90F25961A33C}"/>
    <cellStyle name="Comma 20 11" xfId="4825" xr:uid="{00000000-0005-0000-0000-000000160000}"/>
    <cellStyle name="Comma 20 11 2" xfId="4826" xr:uid="{00000000-0005-0000-0000-000001160000}"/>
    <cellStyle name="Comma 20 11 2 2" xfId="4827" xr:uid="{00000000-0005-0000-0000-000002160000}"/>
    <cellStyle name="Comma 20 11 2_EBT" xfId="39263" xr:uid="{ECDC8DDD-72CC-45EE-8D3A-34648ECBDEA4}"/>
    <cellStyle name="Comma 20 11 3" xfId="4828" xr:uid="{00000000-0005-0000-0000-000003160000}"/>
    <cellStyle name="Comma 20 11_EBT" xfId="39262" xr:uid="{3C94AE05-7A3E-4B78-A7A6-6A30A7976CDD}"/>
    <cellStyle name="Comma 20 12" xfId="4829" xr:uid="{00000000-0005-0000-0000-000004160000}"/>
    <cellStyle name="Comma 20 12 2" xfId="4830" xr:uid="{00000000-0005-0000-0000-000005160000}"/>
    <cellStyle name="Comma 20 12 2 2" xfId="4831" xr:uid="{00000000-0005-0000-0000-000006160000}"/>
    <cellStyle name="Comma 20 12 2_EBT" xfId="39265" xr:uid="{9C8622F8-E4EA-4A0F-B1BE-AABE35B1FEA1}"/>
    <cellStyle name="Comma 20 12 3" xfId="4832" xr:uid="{00000000-0005-0000-0000-000007160000}"/>
    <cellStyle name="Comma 20 12_EBT" xfId="39264" xr:uid="{0C5F8849-45E7-49B8-B717-1B8113312132}"/>
    <cellStyle name="Comma 20 13" xfId="4833" xr:uid="{00000000-0005-0000-0000-000008160000}"/>
    <cellStyle name="Comma 20 13 2" xfId="4834" xr:uid="{00000000-0005-0000-0000-000009160000}"/>
    <cellStyle name="Comma 20 13 2 2" xfId="4835" xr:uid="{00000000-0005-0000-0000-00000A160000}"/>
    <cellStyle name="Comma 20 13 2_EBT" xfId="39267" xr:uid="{2E0B0FB7-1892-41F9-88F6-A889E047B61A}"/>
    <cellStyle name="Comma 20 13 3" xfId="4836" xr:uid="{00000000-0005-0000-0000-00000B160000}"/>
    <cellStyle name="Comma 20 13_EBT" xfId="39266" xr:uid="{C1B4D6C9-B384-4DCE-9386-0B8D754339C3}"/>
    <cellStyle name="Comma 20 14" xfId="4837" xr:uid="{00000000-0005-0000-0000-00000C160000}"/>
    <cellStyle name="Comma 20 14 2" xfId="4838" xr:uid="{00000000-0005-0000-0000-00000D160000}"/>
    <cellStyle name="Comma 20 14 2 2" xfId="4839" xr:uid="{00000000-0005-0000-0000-00000E160000}"/>
    <cellStyle name="Comma 20 14 2_EBT" xfId="39269" xr:uid="{037BE6AA-C907-47E1-8315-8DFA64120DC0}"/>
    <cellStyle name="Comma 20 14 3" xfId="4840" xr:uid="{00000000-0005-0000-0000-00000F160000}"/>
    <cellStyle name="Comma 20 14_EBT" xfId="39268" xr:uid="{D0FA5C51-4FA4-44D6-9034-7BF2AC82AC5E}"/>
    <cellStyle name="Comma 20 15" xfId="4841" xr:uid="{00000000-0005-0000-0000-000010160000}"/>
    <cellStyle name="Comma 20 15 2" xfId="4842" xr:uid="{00000000-0005-0000-0000-000011160000}"/>
    <cellStyle name="Comma 20 15 2 2" xfId="4843" xr:uid="{00000000-0005-0000-0000-000012160000}"/>
    <cellStyle name="Comma 20 15 2_EBT" xfId="39271" xr:uid="{9DDAB51E-5D27-4C80-A971-0A8C735683FE}"/>
    <cellStyle name="Comma 20 15 3" xfId="4844" xr:uid="{00000000-0005-0000-0000-000013160000}"/>
    <cellStyle name="Comma 20 15_EBT" xfId="39270" xr:uid="{C4EF35C9-68CE-4D47-8C3C-2B8AFDB2C4A8}"/>
    <cellStyle name="Comma 20 16" xfId="4845" xr:uid="{00000000-0005-0000-0000-000014160000}"/>
    <cellStyle name="Comma 20 16 2" xfId="4846" xr:uid="{00000000-0005-0000-0000-000015160000}"/>
    <cellStyle name="Comma 20 16 2 2" xfId="4847" xr:uid="{00000000-0005-0000-0000-000016160000}"/>
    <cellStyle name="Comma 20 16 2_EBT" xfId="39273" xr:uid="{3F2A9D74-B8AC-4CEA-924B-8B0A81B637A2}"/>
    <cellStyle name="Comma 20 16 3" xfId="4848" xr:uid="{00000000-0005-0000-0000-000017160000}"/>
    <cellStyle name="Comma 20 16_EBT" xfId="39272" xr:uid="{6F7A66A4-FE37-4E1A-A334-304CB90CCC98}"/>
    <cellStyle name="Comma 20 17" xfId="4849" xr:uid="{00000000-0005-0000-0000-000018160000}"/>
    <cellStyle name="Comma 20 17 2" xfId="4850" xr:uid="{00000000-0005-0000-0000-000019160000}"/>
    <cellStyle name="Comma 20 17 2 2" xfId="4851" xr:uid="{00000000-0005-0000-0000-00001A160000}"/>
    <cellStyle name="Comma 20 17 2_EBT" xfId="39275" xr:uid="{58F76D1E-8F7F-4E9A-BDC5-C7E5A3BDF131}"/>
    <cellStyle name="Comma 20 17 3" xfId="4852" xr:uid="{00000000-0005-0000-0000-00001B160000}"/>
    <cellStyle name="Comma 20 17_EBT" xfId="39274" xr:uid="{3BBE909F-E1E9-4B12-A071-2E2A7EEE74EE}"/>
    <cellStyle name="Comma 20 18" xfId="4853" xr:uid="{00000000-0005-0000-0000-00001C160000}"/>
    <cellStyle name="Comma 20 18 2" xfId="4854" xr:uid="{00000000-0005-0000-0000-00001D160000}"/>
    <cellStyle name="Comma 20 18 2 2" xfId="4855" xr:uid="{00000000-0005-0000-0000-00001E160000}"/>
    <cellStyle name="Comma 20 18 2_EBT" xfId="39277" xr:uid="{00CC4BFF-D854-4292-8AE8-9045B220C753}"/>
    <cellStyle name="Comma 20 18 3" xfId="4856" xr:uid="{00000000-0005-0000-0000-00001F160000}"/>
    <cellStyle name="Comma 20 18_EBT" xfId="39276" xr:uid="{FFF9D27A-BB0D-446F-B36B-4AD8F3961C69}"/>
    <cellStyle name="Comma 20 19" xfId="4857" xr:uid="{00000000-0005-0000-0000-000020160000}"/>
    <cellStyle name="Comma 20 19 2" xfId="4858" xr:uid="{00000000-0005-0000-0000-000021160000}"/>
    <cellStyle name="Comma 20 19 2 2" xfId="4859" xr:uid="{00000000-0005-0000-0000-000022160000}"/>
    <cellStyle name="Comma 20 19 2_EBT" xfId="39279" xr:uid="{D95B3280-5A74-4876-82A9-EAF31243DE88}"/>
    <cellStyle name="Comma 20 19 3" xfId="4860" xr:uid="{00000000-0005-0000-0000-000023160000}"/>
    <cellStyle name="Comma 20 19_EBT" xfId="39278" xr:uid="{7F33DD64-E9CF-49D4-8406-021EBF717755}"/>
    <cellStyle name="Comma 20 2" xfId="4861" xr:uid="{00000000-0005-0000-0000-000024160000}"/>
    <cellStyle name="Comma 20 2 2" xfId="4862" xr:uid="{00000000-0005-0000-0000-000025160000}"/>
    <cellStyle name="Comma 20 2 2 2" xfId="4863" xr:uid="{00000000-0005-0000-0000-000026160000}"/>
    <cellStyle name="Comma 20 2 2_EBT" xfId="39281" xr:uid="{15B32741-0638-41F6-B66D-7E15175BD187}"/>
    <cellStyle name="Comma 20 2 3" xfId="4864" xr:uid="{00000000-0005-0000-0000-000027160000}"/>
    <cellStyle name="Comma 20 2 3 2" xfId="4865" xr:uid="{00000000-0005-0000-0000-000028160000}"/>
    <cellStyle name="Comma 20 2 3 2 2" xfId="4866" xr:uid="{00000000-0005-0000-0000-000029160000}"/>
    <cellStyle name="Comma 20 2 3 2_EBT" xfId="39283" xr:uid="{9CCE9BF6-6864-4464-90E0-46F248270344}"/>
    <cellStyle name="Comma 20 2 3 3" xfId="4867" xr:uid="{00000000-0005-0000-0000-00002A160000}"/>
    <cellStyle name="Comma 20 2 3_EBT" xfId="39282" xr:uid="{4739AC9C-4FB9-403F-8C5D-9440AF77EB90}"/>
    <cellStyle name="Comma 20 2 4" xfId="4868" xr:uid="{00000000-0005-0000-0000-00002B160000}"/>
    <cellStyle name="Comma 20 2 4 2" xfId="4869" xr:uid="{00000000-0005-0000-0000-00002C160000}"/>
    <cellStyle name="Comma 20 2 4_EBT" xfId="39284" xr:uid="{838846FD-FA43-4D3A-91D6-ADEAF479D47F}"/>
    <cellStyle name="Comma 20 2 5" xfId="4870" xr:uid="{00000000-0005-0000-0000-00002D160000}"/>
    <cellStyle name="Comma 20 2 6" xfId="4871" xr:uid="{00000000-0005-0000-0000-00002E160000}"/>
    <cellStyle name="Comma 20 2_EBT" xfId="39280" xr:uid="{ACADE855-8E7D-4163-B14D-B473ECC044A7}"/>
    <cellStyle name="Comma 20 20" xfId="4872" xr:uid="{00000000-0005-0000-0000-00002F160000}"/>
    <cellStyle name="Comma 20 20 2" xfId="4873" xr:uid="{00000000-0005-0000-0000-000030160000}"/>
    <cellStyle name="Comma 20 20 2 2" xfId="4874" xr:uid="{00000000-0005-0000-0000-000031160000}"/>
    <cellStyle name="Comma 20 20 2_EBT" xfId="39286" xr:uid="{A975B733-39FD-4886-BE6D-8D7CE7AB68A1}"/>
    <cellStyle name="Comma 20 20 3" xfId="4875" xr:uid="{00000000-0005-0000-0000-000032160000}"/>
    <cellStyle name="Comma 20 20_EBT" xfId="39285" xr:uid="{29F316C8-1FDD-4E1C-B715-233440EFBF58}"/>
    <cellStyle name="Comma 20 21" xfId="4876" xr:uid="{00000000-0005-0000-0000-000033160000}"/>
    <cellStyle name="Comma 20 21 2" xfId="4877" xr:uid="{00000000-0005-0000-0000-000034160000}"/>
    <cellStyle name="Comma 20 21 2 2" xfId="4878" xr:uid="{00000000-0005-0000-0000-000035160000}"/>
    <cellStyle name="Comma 20 21 2_EBT" xfId="39288" xr:uid="{CF7CA177-1A37-4375-B0ED-17A64E6B2029}"/>
    <cellStyle name="Comma 20 21 3" xfId="4879" xr:uid="{00000000-0005-0000-0000-000036160000}"/>
    <cellStyle name="Comma 20 21_EBT" xfId="39287" xr:uid="{D0DD3FC6-BBA0-4AFE-BBCB-86F3396FADF2}"/>
    <cellStyle name="Comma 20 22" xfId="4880" xr:uid="{00000000-0005-0000-0000-000037160000}"/>
    <cellStyle name="Comma 20 22 2" xfId="4881" xr:uid="{00000000-0005-0000-0000-000038160000}"/>
    <cellStyle name="Comma 20 22 2 2" xfId="4882" xr:uid="{00000000-0005-0000-0000-000039160000}"/>
    <cellStyle name="Comma 20 22 2_EBT" xfId="39290" xr:uid="{DE22D1E6-2362-42B1-8A20-A7580B0EBDE4}"/>
    <cellStyle name="Comma 20 22 3" xfId="4883" xr:uid="{00000000-0005-0000-0000-00003A160000}"/>
    <cellStyle name="Comma 20 22_EBT" xfId="39289" xr:uid="{B5B8762D-C75B-484A-9F2A-47C8FB242310}"/>
    <cellStyle name="Comma 20 23" xfId="4884" xr:uid="{00000000-0005-0000-0000-00003B160000}"/>
    <cellStyle name="Comma 20 23 2" xfId="4885" xr:uid="{00000000-0005-0000-0000-00003C160000}"/>
    <cellStyle name="Comma 20 23 2 2" xfId="4886" xr:uid="{00000000-0005-0000-0000-00003D160000}"/>
    <cellStyle name="Comma 20 23 2_EBT" xfId="39292" xr:uid="{D19062ED-4411-415A-A9BE-6F1522AC0325}"/>
    <cellStyle name="Comma 20 23 3" xfId="4887" xr:uid="{00000000-0005-0000-0000-00003E160000}"/>
    <cellStyle name="Comma 20 23_EBT" xfId="39291" xr:uid="{87146755-6873-4719-97CB-3A2503FF3718}"/>
    <cellStyle name="Comma 20 24" xfId="4888" xr:uid="{00000000-0005-0000-0000-00003F160000}"/>
    <cellStyle name="Comma 20 24 2" xfId="4889" xr:uid="{00000000-0005-0000-0000-000040160000}"/>
    <cellStyle name="Comma 20 24 2 2" xfId="4890" xr:uid="{00000000-0005-0000-0000-000041160000}"/>
    <cellStyle name="Comma 20 24 2_EBT" xfId="39294" xr:uid="{D542DFCE-8253-4758-8F77-78E0EC9E56EE}"/>
    <cellStyle name="Comma 20 24 3" xfId="4891" xr:uid="{00000000-0005-0000-0000-000042160000}"/>
    <cellStyle name="Comma 20 24_EBT" xfId="39293" xr:uid="{3D3D562A-24B9-473F-B4F2-EA2ED4540C52}"/>
    <cellStyle name="Comma 20 25" xfId="4892" xr:uid="{00000000-0005-0000-0000-000043160000}"/>
    <cellStyle name="Comma 20 25 2" xfId="4893" xr:uid="{00000000-0005-0000-0000-000044160000}"/>
    <cellStyle name="Comma 20 25 2 2" xfId="4894" xr:uid="{00000000-0005-0000-0000-000045160000}"/>
    <cellStyle name="Comma 20 25 2_EBT" xfId="39296" xr:uid="{1B8D1A54-D80F-4DBC-908D-3A9E8F57BCEE}"/>
    <cellStyle name="Comma 20 25 3" xfId="4895" xr:uid="{00000000-0005-0000-0000-000046160000}"/>
    <cellStyle name="Comma 20 25_EBT" xfId="39295" xr:uid="{30E325CD-5E95-4614-890A-73AA184CA8BD}"/>
    <cellStyle name="Comma 20 26" xfId="4896" xr:uid="{00000000-0005-0000-0000-000047160000}"/>
    <cellStyle name="Comma 20 26 2" xfId="4897" xr:uid="{00000000-0005-0000-0000-000048160000}"/>
    <cellStyle name="Comma 20 26 2 2" xfId="4898" xr:uid="{00000000-0005-0000-0000-000049160000}"/>
    <cellStyle name="Comma 20 26 2_EBT" xfId="39298" xr:uid="{6BFB6D56-4904-4C04-8A87-CDC9EBBAB92C}"/>
    <cellStyle name="Comma 20 26 3" xfId="4899" xr:uid="{00000000-0005-0000-0000-00004A160000}"/>
    <cellStyle name="Comma 20 26_EBT" xfId="39297" xr:uid="{0D8DD282-D320-41FE-86C6-0EDF7A21D7F9}"/>
    <cellStyle name="Comma 20 27" xfId="4900" xr:uid="{00000000-0005-0000-0000-00004B160000}"/>
    <cellStyle name="Comma 20 27 2" xfId="4901" xr:uid="{00000000-0005-0000-0000-00004C160000}"/>
    <cellStyle name="Comma 20 27 2 2" xfId="4902" xr:uid="{00000000-0005-0000-0000-00004D160000}"/>
    <cellStyle name="Comma 20 27 2_EBT" xfId="39300" xr:uid="{2032F978-E18F-4B04-B2C4-5D778EC2CAF5}"/>
    <cellStyle name="Comma 20 27 3" xfId="4903" xr:uid="{00000000-0005-0000-0000-00004E160000}"/>
    <cellStyle name="Comma 20 27_EBT" xfId="39299" xr:uid="{36EFB414-E91D-4BC5-B570-FD5F0D6C4F73}"/>
    <cellStyle name="Comma 20 28" xfId="4904" xr:uid="{00000000-0005-0000-0000-00004F160000}"/>
    <cellStyle name="Comma 20 28 2" xfId="4905" xr:uid="{00000000-0005-0000-0000-000050160000}"/>
    <cellStyle name="Comma 20 28 2 2" xfId="4906" xr:uid="{00000000-0005-0000-0000-000051160000}"/>
    <cellStyle name="Comma 20 28 2_EBT" xfId="39302" xr:uid="{E09C49E0-CEF1-46E3-8B2E-52EE9268D30B}"/>
    <cellStyle name="Comma 20 28 3" xfId="4907" xr:uid="{00000000-0005-0000-0000-000052160000}"/>
    <cellStyle name="Comma 20 28_EBT" xfId="39301" xr:uid="{D38325E8-B5C6-4AE6-A99B-B1B1F05F8C63}"/>
    <cellStyle name="Comma 20 29" xfId="4908" xr:uid="{00000000-0005-0000-0000-000053160000}"/>
    <cellStyle name="Comma 20 29 2" xfId="4909" xr:uid="{00000000-0005-0000-0000-000054160000}"/>
    <cellStyle name="Comma 20 29_EBT" xfId="39303" xr:uid="{39055D79-E4BB-4493-8550-94718C79A22E}"/>
    <cellStyle name="Comma 20 3" xfId="4910" xr:uid="{00000000-0005-0000-0000-000055160000}"/>
    <cellStyle name="Comma 20 3 2" xfId="4911" xr:uid="{00000000-0005-0000-0000-000056160000}"/>
    <cellStyle name="Comma 20 3 2 2" xfId="4912" xr:uid="{00000000-0005-0000-0000-000057160000}"/>
    <cellStyle name="Comma 20 3 2_EBT" xfId="39305" xr:uid="{1B21E8E6-6A3C-4347-8B56-98899B89E3F3}"/>
    <cellStyle name="Comma 20 3 3" xfId="4913" xr:uid="{00000000-0005-0000-0000-000058160000}"/>
    <cellStyle name="Comma 20 3 3 2" xfId="4914" xr:uid="{00000000-0005-0000-0000-000059160000}"/>
    <cellStyle name="Comma 20 3 3 2 2" xfId="4915" xr:uid="{00000000-0005-0000-0000-00005A160000}"/>
    <cellStyle name="Comma 20 3 3 2_EBT" xfId="39307" xr:uid="{2C5739D4-5098-4A2D-92BD-2DAE53D60FD4}"/>
    <cellStyle name="Comma 20 3 3 3" xfId="4916" xr:uid="{00000000-0005-0000-0000-00005B160000}"/>
    <cellStyle name="Comma 20 3 3_EBT" xfId="39306" xr:uid="{E1F11379-481D-40CA-83CD-B6CBFFB83ADA}"/>
    <cellStyle name="Comma 20 3 4" xfId="4917" xr:uid="{00000000-0005-0000-0000-00005C160000}"/>
    <cellStyle name="Comma 20 3_EBT" xfId="39304" xr:uid="{9BB6FFF7-2B71-4CC0-9ADA-7ECB823A8EC4}"/>
    <cellStyle name="Comma 20 30" xfId="4918" xr:uid="{00000000-0005-0000-0000-00005D160000}"/>
    <cellStyle name="Comma 20 30 2" xfId="4919" xr:uid="{00000000-0005-0000-0000-00005E160000}"/>
    <cellStyle name="Comma 20 30 2 2" xfId="4920" xr:uid="{00000000-0005-0000-0000-00005F160000}"/>
    <cellStyle name="Comma 20 30 2_EBT" xfId="39309" xr:uid="{842C703B-64B0-40FC-AA45-911BD1886C3F}"/>
    <cellStyle name="Comma 20 30 3" xfId="4921" xr:uid="{00000000-0005-0000-0000-000060160000}"/>
    <cellStyle name="Comma 20 30_EBT" xfId="39308" xr:uid="{F13E9008-822F-4767-B5E6-76A749BF9AD0}"/>
    <cellStyle name="Comma 20 31" xfId="4922" xr:uid="{00000000-0005-0000-0000-000061160000}"/>
    <cellStyle name="Comma 20 31 2" xfId="4923" xr:uid="{00000000-0005-0000-0000-000062160000}"/>
    <cellStyle name="Comma 20 31_EBT" xfId="39310" xr:uid="{A551C6DE-4420-4F42-AA33-DFE92D63BF33}"/>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2_EBT" xfId="39312" xr:uid="{EEA8D812-5A9C-4A0E-97FF-B0E198978FAB}"/>
    <cellStyle name="Comma 20 4 3" xfId="4929" xr:uid="{00000000-0005-0000-0000-000068160000}"/>
    <cellStyle name="Comma 20 4 3 2" xfId="4930" xr:uid="{00000000-0005-0000-0000-000069160000}"/>
    <cellStyle name="Comma 20 4 3 2 2" xfId="4931" xr:uid="{00000000-0005-0000-0000-00006A160000}"/>
    <cellStyle name="Comma 20 4 3 2_EBT" xfId="39314" xr:uid="{03718071-A344-43F1-85FB-54DD1D49B7D6}"/>
    <cellStyle name="Comma 20 4 3 3" xfId="4932" xr:uid="{00000000-0005-0000-0000-00006B160000}"/>
    <cellStyle name="Comma 20 4 3_EBT" xfId="39313" xr:uid="{C14DADCB-4E32-4C3F-8220-DA6E5773E289}"/>
    <cellStyle name="Comma 20 4 4" xfId="4933" xr:uid="{00000000-0005-0000-0000-00006C160000}"/>
    <cellStyle name="Comma 20 4_EBT" xfId="39311" xr:uid="{9F4A3032-D955-405C-A707-882DF444E315}"/>
    <cellStyle name="Comma 20 5" xfId="4934" xr:uid="{00000000-0005-0000-0000-00006D160000}"/>
    <cellStyle name="Comma 20 5 2" xfId="4935" xr:uid="{00000000-0005-0000-0000-00006E160000}"/>
    <cellStyle name="Comma 20 5 2 2" xfId="4936" xr:uid="{00000000-0005-0000-0000-00006F160000}"/>
    <cellStyle name="Comma 20 5 2_EBT" xfId="39316" xr:uid="{D93949F4-F3DD-435B-931F-29C3FE64E837}"/>
    <cellStyle name="Comma 20 5 3" xfId="4937" xr:uid="{00000000-0005-0000-0000-000070160000}"/>
    <cellStyle name="Comma 20 5 3 2" xfId="4938" xr:uid="{00000000-0005-0000-0000-000071160000}"/>
    <cellStyle name="Comma 20 5 3 2 2" xfId="4939" xr:uid="{00000000-0005-0000-0000-000072160000}"/>
    <cellStyle name="Comma 20 5 3 2_EBT" xfId="39318" xr:uid="{392D8E89-E089-413A-906B-873C68F68960}"/>
    <cellStyle name="Comma 20 5 3 3" xfId="4940" xr:uid="{00000000-0005-0000-0000-000073160000}"/>
    <cellStyle name="Comma 20 5 3_EBT" xfId="39317" xr:uid="{2121F633-AE3F-4FE7-A4DB-DDA5CE7B72F3}"/>
    <cellStyle name="Comma 20 5 4" xfId="4941" xr:uid="{00000000-0005-0000-0000-000074160000}"/>
    <cellStyle name="Comma 20 5_EBT" xfId="39315" xr:uid="{1F9B2EBD-21DF-489F-A045-8CDF4427D5A3}"/>
    <cellStyle name="Comma 20 6" xfId="4942" xr:uid="{00000000-0005-0000-0000-000075160000}"/>
    <cellStyle name="Comma 20 6 2" xfId="4943" xr:uid="{00000000-0005-0000-0000-000076160000}"/>
    <cellStyle name="Comma 20 6 2 2" xfId="4944" xr:uid="{00000000-0005-0000-0000-000077160000}"/>
    <cellStyle name="Comma 20 6 2_EBT" xfId="39320" xr:uid="{B48ACF28-F74C-4597-8B8A-BFC6A4F64696}"/>
    <cellStyle name="Comma 20 6 3" xfId="4945" xr:uid="{00000000-0005-0000-0000-000078160000}"/>
    <cellStyle name="Comma 20 6_EBT" xfId="39319" xr:uid="{B5070326-1563-4908-B449-97F3286E4796}"/>
    <cellStyle name="Comma 20 7" xfId="4946" xr:uid="{00000000-0005-0000-0000-000079160000}"/>
    <cellStyle name="Comma 20 7 2" xfId="4947" xr:uid="{00000000-0005-0000-0000-00007A160000}"/>
    <cellStyle name="Comma 20 7 2 2" xfId="4948" xr:uid="{00000000-0005-0000-0000-00007B160000}"/>
    <cellStyle name="Comma 20 7 2_EBT" xfId="39322" xr:uid="{9DC2C0F1-B995-4B25-BE9A-9B52C9DC8543}"/>
    <cellStyle name="Comma 20 7 3" xfId="4949" xr:uid="{00000000-0005-0000-0000-00007C160000}"/>
    <cellStyle name="Comma 20 7_EBT" xfId="39321" xr:uid="{B9FCCD6B-740A-4075-B7D3-B9EE0754B5AD}"/>
    <cellStyle name="Comma 20 8" xfId="4950" xr:uid="{00000000-0005-0000-0000-00007D160000}"/>
    <cellStyle name="Comma 20 8 2" xfId="4951" xr:uid="{00000000-0005-0000-0000-00007E160000}"/>
    <cellStyle name="Comma 20 8 2 2" xfId="4952" xr:uid="{00000000-0005-0000-0000-00007F160000}"/>
    <cellStyle name="Comma 20 8 2_EBT" xfId="39324" xr:uid="{17BB1F31-1172-4C63-811C-95DA8C4E17B5}"/>
    <cellStyle name="Comma 20 8 3" xfId="4953" xr:uid="{00000000-0005-0000-0000-000080160000}"/>
    <cellStyle name="Comma 20 8_EBT" xfId="39323" xr:uid="{9B0FDB32-ADE7-4833-BC26-2FA2A5BABCEE}"/>
    <cellStyle name="Comma 20 9" xfId="4954" xr:uid="{00000000-0005-0000-0000-000081160000}"/>
    <cellStyle name="Comma 20 9 2" xfId="4955" xr:uid="{00000000-0005-0000-0000-000082160000}"/>
    <cellStyle name="Comma 20 9 2 2" xfId="4956" xr:uid="{00000000-0005-0000-0000-000083160000}"/>
    <cellStyle name="Comma 20 9 2_EBT" xfId="39326" xr:uid="{A167BB6A-097E-4B31-A79D-43CEF5944FF0}"/>
    <cellStyle name="Comma 20 9 3" xfId="4957" xr:uid="{00000000-0005-0000-0000-000084160000}"/>
    <cellStyle name="Comma 20 9_EBT" xfId="39325" xr:uid="{2A3F071B-FEB0-4386-973F-87559F834C26}"/>
    <cellStyle name="Comma 20_EBT" xfId="39259" xr:uid="{E1213F1C-4865-4049-875B-600358C1866F}"/>
    <cellStyle name="Comma 200" xfId="4958" xr:uid="{00000000-0005-0000-0000-000085160000}"/>
    <cellStyle name="Comma 200 2" xfId="4959" xr:uid="{00000000-0005-0000-0000-000086160000}"/>
    <cellStyle name="Comma 200 3" xfId="4960" xr:uid="{00000000-0005-0000-0000-000087160000}"/>
    <cellStyle name="Comma 200_EBT" xfId="39327" xr:uid="{FE7ABA00-18DB-4296-AA11-DC2E6E06D48F}"/>
    <cellStyle name="Comma 201" xfId="4961" xr:uid="{00000000-0005-0000-0000-000088160000}"/>
    <cellStyle name="Comma 201 2" xfId="4962" xr:uid="{00000000-0005-0000-0000-000089160000}"/>
    <cellStyle name="Comma 201 3" xfId="4963" xr:uid="{00000000-0005-0000-0000-00008A160000}"/>
    <cellStyle name="Comma 201_EBT" xfId="39328" xr:uid="{16E4E59B-C664-4FB7-BC8A-2C5B480F1306}"/>
    <cellStyle name="Comma 202" xfId="4964" xr:uid="{00000000-0005-0000-0000-00008B160000}"/>
    <cellStyle name="Comma 202 2" xfId="4965" xr:uid="{00000000-0005-0000-0000-00008C160000}"/>
    <cellStyle name="Comma 202 3" xfId="4966" xr:uid="{00000000-0005-0000-0000-00008D160000}"/>
    <cellStyle name="Comma 202_EBT" xfId="39329" xr:uid="{C96CAC95-9097-4243-87FE-704BC7851389}"/>
    <cellStyle name="Comma 203" xfId="4967" xr:uid="{00000000-0005-0000-0000-00008E160000}"/>
    <cellStyle name="Comma 203 2" xfId="4968" xr:uid="{00000000-0005-0000-0000-00008F160000}"/>
    <cellStyle name="Comma 203 3" xfId="4969" xr:uid="{00000000-0005-0000-0000-000090160000}"/>
    <cellStyle name="Comma 203_EBT" xfId="39330" xr:uid="{8C225176-5C02-4AE8-9768-7B173F6F7CED}"/>
    <cellStyle name="Comma 204" xfId="4970" xr:uid="{00000000-0005-0000-0000-000091160000}"/>
    <cellStyle name="Comma 204 2" xfId="4971" xr:uid="{00000000-0005-0000-0000-000092160000}"/>
    <cellStyle name="Comma 204 3" xfId="4972" xr:uid="{00000000-0005-0000-0000-000093160000}"/>
    <cellStyle name="Comma 204_EBT" xfId="39331" xr:uid="{B65EF9EF-0F5D-4F8A-A438-780810654356}"/>
    <cellStyle name="Comma 205" xfId="4973" xr:uid="{00000000-0005-0000-0000-000094160000}"/>
    <cellStyle name="Comma 205 2" xfId="4974" xr:uid="{00000000-0005-0000-0000-000095160000}"/>
    <cellStyle name="Comma 205 3" xfId="4975" xr:uid="{00000000-0005-0000-0000-000096160000}"/>
    <cellStyle name="Comma 205_EBT" xfId="39332" xr:uid="{70F3A3B0-1B8F-493B-B9CD-5B19A188E11C}"/>
    <cellStyle name="Comma 206" xfId="4976" xr:uid="{00000000-0005-0000-0000-000097160000}"/>
    <cellStyle name="Comma 206 2" xfId="4977" xr:uid="{00000000-0005-0000-0000-000098160000}"/>
    <cellStyle name="Comma 206 3" xfId="4978" xr:uid="{00000000-0005-0000-0000-000099160000}"/>
    <cellStyle name="Comma 206_EBT" xfId="39333" xr:uid="{534CB82D-6BA0-4860-92A6-3E0544CE100C}"/>
    <cellStyle name="Comma 207" xfId="4979" xr:uid="{00000000-0005-0000-0000-00009A160000}"/>
    <cellStyle name="Comma 207 2" xfId="4980" xr:uid="{00000000-0005-0000-0000-00009B160000}"/>
    <cellStyle name="Comma 207 3" xfId="4981" xr:uid="{00000000-0005-0000-0000-00009C160000}"/>
    <cellStyle name="Comma 207_EBT" xfId="39334" xr:uid="{D51180D6-25D8-434F-B7FA-8E7ED2D326D0}"/>
    <cellStyle name="Comma 208" xfId="4982" xr:uid="{00000000-0005-0000-0000-00009D160000}"/>
    <cellStyle name="Comma 208 2" xfId="4983" xr:uid="{00000000-0005-0000-0000-00009E160000}"/>
    <cellStyle name="Comma 208 3" xfId="4984" xr:uid="{00000000-0005-0000-0000-00009F160000}"/>
    <cellStyle name="Comma 208_EBT" xfId="39335" xr:uid="{42F36FDD-69A5-4D8E-A20F-12C5848A8EBF}"/>
    <cellStyle name="Comma 209" xfId="4985" xr:uid="{00000000-0005-0000-0000-0000A0160000}"/>
    <cellStyle name="Comma 209 2" xfId="4986" xr:uid="{00000000-0005-0000-0000-0000A1160000}"/>
    <cellStyle name="Comma 209 3" xfId="4987" xr:uid="{00000000-0005-0000-0000-0000A2160000}"/>
    <cellStyle name="Comma 209_EBT" xfId="39336" xr:uid="{4D10A506-70A4-4DBC-8C2A-7D0614866957}"/>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2_EBT" xfId="39339" xr:uid="{DB997845-F6FA-4DFC-B63A-59ABC7115CBE}"/>
    <cellStyle name="Comma 21 10 3" xfId="4992" xr:uid="{00000000-0005-0000-0000-0000A7160000}"/>
    <cellStyle name="Comma 21 10_EBT" xfId="39338" xr:uid="{8C547ED9-571B-4A34-B03C-0D99115A06E0}"/>
    <cellStyle name="Comma 21 11" xfId="4993" xr:uid="{00000000-0005-0000-0000-0000A8160000}"/>
    <cellStyle name="Comma 21 11 2" xfId="4994" xr:uid="{00000000-0005-0000-0000-0000A9160000}"/>
    <cellStyle name="Comma 21 11 2 2" xfId="4995" xr:uid="{00000000-0005-0000-0000-0000AA160000}"/>
    <cellStyle name="Comma 21 11 2_EBT" xfId="39341" xr:uid="{AD3F1FBE-1AE1-4653-9CE5-5E53BE1AD3AC}"/>
    <cellStyle name="Comma 21 11 3" xfId="4996" xr:uid="{00000000-0005-0000-0000-0000AB160000}"/>
    <cellStyle name="Comma 21 11_EBT" xfId="39340" xr:uid="{2EAEFD05-0404-456B-A8DD-4BD5D00ED4DF}"/>
    <cellStyle name="Comma 21 12" xfId="4997" xr:uid="{00000000-0005-0000-0000-0000AC160000}"/>
    <cellStyle name="Comma 21 12 2" xfId="4998" xr:uid="{00000000-0005-0000-0000-0000AD160000}"/>
    <cellStyle name="Comma 21 12 2 2" xfId="4999" xr:uid="{00000000-0005-0000-0000-0000AE160000}"/>
    <cellStyle name="Comma 21 12 2_EBT" xfId="39343" xr:uid="{93688E3E-B33C-49CC-B9AA-FE2C9755CCD7}"/>
    <cellStyle name="Comma 21 12 3" xfId="5000" xr:uid="{00000000-0005-0000-0000-0000AF160000}"/>
    <cellStyle name="Comma 21 12_EBT" xfId="39342" xr:uid="{D2245D5B-8EDA-473F-B9F2-6006876F0CDE}"/>
    <cellStyle name="Comma 21 13" xfId="5001" xr:uid="{00000000-0005-0000-0000-0000B0160000}"/>
    <cellStyle name="Comma 21 13 2" xfId="5002" xr:uid="{00000000-0005-0000-0000-0000B1160000}"/>
    <cellStyle name="Comma 21 13 2 2" xfId="5003" xr:uid="{00000000-0005-0000-0000-0000B2160000}"/>
    <cellStyle name="Comma 21 13 2_EBT" xfId="39345" xr:uid="{C9B51BF8-0953-4717-9470-07635B608C1E}"/>
    <cellStyle name="Comma 21 13 3" xfId="5004" xr:uid="{00000000-0005-0000-0000-0000B3160000}"/>
    <cellStyle name="Comma 21 13_EBT" xfId="39344" xr:uid="{798025FA-79F0-447B-9236-3911DCC430C1}"/>
    <cellStyle name="Comma 21 14" xfId="5005" xr:uid="{00000000-0005-0000-0000-0000B4160000}"/>
    <cellStyle name="Comma 21 14 2" xfId="5006" xr:uid="{00000000-0005-0000-0000-0000B5160000}"/>
    <cellStyle name="Comma 21 14 2 2" xfId="5007" xr:uid="{00000000-0005-0000-0000-0000B6160000}"/>
    <cellStyle name="Comma 21 14 2_EBT" xfId="39347" xr:uid="{4518E0DA-28DF-4F10-98F5-952637B4BB13}"/>
    <cellStyle name="Comma 21 14 3" xfId="5008" xr:uid="{00000000-0005-0000-0000-0000B7160000}"/>
    <cellStyle name="Comma 21 14_EBT" xfId="39346" xr:uid="{60ECB946-6026-41E0-8A01-35F997B12638}"/>
    <cellStyle name="Comma 21 15" xfId="5009" xr:uid="{00000000-0005-0000-0000-0000B8160000}"/>
    <cellStyle name="Comma 21 15 2" xfId="5010" xr:uid="{00000000-0005-0000-0000-0000B9160000}"/>
    <cellStyle name="Comma 21 15 2 2" xfId="5011" xr:uid="{00000000-0005-0000-0000-0000BA160000}"/>
    <cellStyle name="Comma 21 15 2_EBT" xfId="39349" xr:uid="{B6C43450-2BC9-4579-A73A-4AB111FBC8A7}"/>
    <cellStyle name="Comma 21 15 3" xfId="5012" xr:uid="{00000000-0005-0000-0000-0000BB160000}"/>
    <cellStyle name="Comma 21 15_EBT" xfId="39348" xr:uid="{7AE652E9-978C-45C5-A53D-1EE1A8F836E6}"/>
    <cellStyle name="Comma 21 16" xfId="5013" xr:uid="{00000000-0005-0000-0000-0000BC160000}"/>
    <cellStyle name="Comma 21 16 2" xfId="5014" xr:uid="{00000000-0005-0000-0000-0000BD160000}"/>
    <cellStyle name="Comma 21 16 2 2" xfId="5015" xr:uid="{00000000-0005-0000-0000-0000BE160000}"/>
    <cellStyle name="Comma 21 16 2_EBT" xfId="39351" xr:uid="{32916C95-99B7-4E1C-801A-4BA3DE1B395C}"/>
    <cellStyle name="Comma 21 16 3" xfId="5016" xr:uid="{00000000-0005-0000-0000-0000BF160000}"/>
    <cellStyle name="Comma 21 16_EBT" xfId="39350" xr:uid="{0420825E-16A2-411F-8647-BE97D864E166}"/>
    <cellStyle name="Comma 21 17" xfId="5017" xr:uid="{00000000-0005-0000-0000-0000C0160000}"/>
    <cellStyle name="Comma 21 17 2" xfId="5018" xr:uid="{00000000-0005-0000-0000-0000C1160000}"/>
    <cellStyle name="Comma 21 17 2 2" xfId="5019" xr:uid="{00000000-0005-0000-0000-0000C2160000}"/>
    <cellStyle name="Comma 21 17 2_EBT" xfId="39353" xr:uid="{718929B1-37D3-4C61-AC63-4A5CE4945581}"/>
    <cellStyle name="Comma 21 17 3" xfId="5020" xr:uid="{00000000-0005-0000-0000-0000C3160000}"/>
    <cellStyle name="Comma 21 17_EBT" xfId="39352" xr:uid="{37302FAC-6F2B-42D1-A747-B6E5A281B168}"/>
    <cellStyle name="Comma 21 18" xfId="5021" xr:uid="{00000000-0005-0000-0000-0000C4160000}"/>
    <cellStyle name="Comma 21 18 2" xfId="5022" xr:uid="{00000000-0005-0000-0000-0000C5160000}"/>
    <cellStyle name="Comma 21 18 2 2" xfId="5023" xr:uid="{00000000-0005-0000-0000-0000C6160000}"/>
    <cellStyle name="Comma 21 18 2_EBT" xfId="39355" xr:uid="{B57746B8-ADDD-4F14-8C5B-E7A7A0EEB35D}"/>
    <cellStyle name="Comma 21 18 3" xfId="5024" xr:uid="{00000000-0005-0000-0000-0000C7160000}"/>
    <cellStyle name="Comma 21 18_EBT" xfId="39354" xr:uid="{2185B269-01B4-4762-852D-FFEC71A62C7D}"/>
    <cellStyle name="Comma 21 19" xfId="5025" xr:uid="{00000000-0005-0000-0000-0000C8160000}"/>
    <cellStyle name="Comma 21 19 2" xfId="5026" xr:uid="{00000000-0005-0000-0000-0000C9160000}"/>
    <cellStyle name="Comma 21 19 2 2" xfId="5027" xr:uid="{00000000-0005-0000-0000-0000CA160000}"/>
    <cellStyle name="Comma 21 19 2_EBT" xfId="39357" xr:uid="{0A71F06B-306F-462C-8CCB-58C6E1663DF4}"/>
    <cellStyle name="Comma 21 19 3" xfId="5028" xr:uid="{00000000-0005-0000-0000-0000CB160000}"/>
    <cellStyle name="Comma 21 19_EBT" xfId="39356" xr:uid="{2BCA6225-C8E4-4797-9E67-C4694259145B}"/>
    <cellStyle name="Comma 21 2" xfId="5029" xr:uid="{00000000-0005-0000-0000-0000CC160000}"/>
    <cellStyle name="Comma 21 2 2" xfId="5030" xr:uid="{00000000-0005-0000-0000-0000CD160000}"/>
    <cellStyle name="Comma 21 2 2 2" xfId="5031" xr:uid="{00000000-0005-0000-0000-0000CE160000}"/>
    <cellStyle name="Comma 21 2 2_EBT" xfId="39359" xr:uid="{1C82417B-440F-4FDA-916B-411074F84BC4}"/>
    <cellStyle name="Comma 21 2 3" xfId="5032" xr:uid="{00000000-0005-0000-0000-0000CF160000}"/>
    <cellStyle name="Comma 21 2 3 2" xfId="5033" xr:uid="{00000000-0005-0000-0000-0000D0160000}"/>
    <cellStyle name="Comma 21 2 3 2 2" xfId="5034" xr:uid="{00000000-0005-0000-0000-0000D1160000}"/>
    <cellStyle name="Comma 21 2 3 2_EBT" xfId="39361" xr:uid="{EC584DA7-FC1B-40FC-9D94-F74CC16B2934}"/>
    <cellStyle name="Comma 21 2 3 3" xfId="5035" xr:uid="{00000000-0005-0000-0000-0000D2160000}"/>
    <cellStyle name="Comma 21 2 3_EBT" xfId="39360" xr:uid="{6CDB01AE-7EEE-449A-9737-114EAC23C9B4}"/>
    <cellStyle name="Comma 21 2 4" xfId="5036" xr:uid="{00000000-0005-0000-0000-0000D3160000}"/>
    <cellStyle name="Comma 21 2 4 2" xfId="5037" xr:uid="{00000000-0005-0000-0000-0000D4160000}"/>
    <cellStyle name="Comma 21 2 4_EBT" xfId="39362" xr:uid="{7A90B17D-A84A-43EC-8C46-8DB4A6585812}"/>
    <cellStyle name="Comma 21 2 5" xfId="5038" xr:uid="{00000000-0005-0000-0000-0000D5160000}"/>
    <cellStyle name="Comma 21 2 6" xfId="5039" xr:uid="{00000000-0005-0000-0000-0000D6160000}"/>
    <cellStyle name="Comma 21 2_EBT" xfId="39358" xr:uid="{E64C6B9A-EBA7-4221-A96E-A281987270ED}"/>
    <cellStyle name="Comma 21 20" xfId="5040" xr:uid="{00000000-0005-0000-0000-0000D7160000}"/>
    <cellStyle name="Comma 21 20 2" xfId="5041" xr:uid="{00000000-0005-0000-0000-0000D8160000}"/>
    <cellStyle name="Comma 21 20 2 2" xfId="5042" xr:uid="{00000000-0005-0000-0000-0000D9160000}"/>
    <cellStyle name="Comma 21 20 2_EBT" xfId="39364" xr:uid="{F14C6041-9EA8-4630-A298-380CB62552C1}"/>
    <cellStyle name="Comma 21 20 3" xfId="5043" xr:uid="{00000000-0005-0000-0000-0000DA160000}"/>
    <cellStyle name="Comma 21 20_EBT" xfId="39363" xr:uid="{AC587525-A55A-4102-A7BA-5A855483F450}"/>
    <cellStyle name="Comma 21 21" xfId="5044" xr:uid="{00000000-0005-0000-0000-0000DB160000}"/>
    <cellStyle name="Comma 21 21 2" xfId="5045" xr:uid="{00000000-0005-0000-0000-0000DC160000}"/>
    <cellStyle name="Comma 21 21 2 2" xfId="5046" xr:uid="{00000000-0005-0000-0000-0000DD160000}"/>
    <cellStyle name="Comma 21 21 2_EBT" xfId="39366" xr:uid="{2AE4A4AD-26D8-4845-A93D-998B90EA01E6}"/>
    <cellStyle name="Comma 21 21 3" xfId="5047" xr:uid="{00000000-0005-0000-0000-0000DE160000}"/>
    <cellStyle name="Comma 21 21_EBT" xfId="39365" xr:uid="{58709323-596E-4E57-A3F3-2DECC8F59847}"/>
    <cellStyle name="Comma 21 22" xfId="5048" xr:uid="{00000000-0005-0000-0000-0000DF160000}"/>
    <cellStyle name="Comma 21 22 2" xfId="5049" xr:uid="{00000000-0005-0000-0000-0000E0160000}"/>
    <cellStyle name="Comma 21 22 2 2" xfId="5050" xr:uid="{00000000-0005-0000-0000-0000E1160000}"/>
    <cellStyle name="Comma 21 22 2_EBT" xfId="39368" xr:uid="{837B2026-CDF7-4088-9C49-5940ECA6DC26}"/>
    <cellStyle name="Comma 21 22 3" xfId="5051" xr:uid="{00000000-0005-0000-0000-0000E2160000}"/>
    <cellStyle name="Comma 21 22_EBT" xfId="39367" xr:uid="{0C8E94E8-0A4D-4078-806A-144B7632D2E9}"/>
    <cellStyle name="Comma 21 23" xfId="5052" xr:uid="{00000000-0005-0000-0000-0000E3160000}"/>
    <cellStyle name="Comma 21 23 2" xfId="5053" xr:uid="{00000000-0005-0000-0000-0000E4160000}"/>
    <cellStyle name="Comma 21 23 2 2" xfId="5054" xr:uid="{00000000-0005-0000-0000-0000E5160000}"/>
    <cellStyle name="Comma 21 23 2_EBT" xfId="39370" xr:uid="{ABA09F9C-76B9-4A54-B965-ABC46865D43C}"/>
    <cellStyle name="Comma 21 23 3" xfId="5055" xr:uid="{00000000-0005-0000-0000-0000E6160000}"/>
    <cellStyle name="Comma 21 23_EBT" xfId="39369" xr:uid="{9730CE74-0B09-4BC0-B66B-9699FC272B41}"/>
    <cellStyle name="Comma 21 24" xfId="5056" xr:uid="{00000000-0005-0000-0000-0000E7160000}"/>
    <cellStyle name="Comma 21 24 2" xfId="5057" xr:uid="{00000000-0005-0000-0000-0000E8160000}"/>
    <cellStyle name="Comma 21 24 2 2" xfId="5058" xr:uid="{00000000-0005-0000-0000-0000E9160000}"/>
    <cellStyle name="Comma 21 24 2_EBT" xfId="39372" xr:uid="{8FC22045-5321-4BB3-8173-2E8263AB65EA}"/>
    <cellStyle name="Comma 21 24 3" xfId="5059" xr:uid="{00000000-0005-0000-0000-0000EA160000}"/>
    <cellStyle name="Comma 21 24_EBT" xfId="39371" xr:uid="{114C541D-09A4-4BE3-AEAC-16F9A27107EA}"/>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_EBT" xfId="39373" xr:uid="{1672FD48-93E9-416E-8CFE-D046A8C7EF77}"/>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4_EBT" xfId="39374" xr:uid="{03587701-C4AF-429D-8ADF-E371794FAEC7}"/>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5_EBT" xfId="39375" xr:uid="{F94E5A23-7869-4AE7-A9CE-B2DE818E19C2}"/>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6_EBT" xfId="39376" xr:uid="{75DC5922-81A1-44FD-8569-C131819A992D}"/>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7_EBT" xfId="39377" xr:uid="{2F9DC719-8E20-4E8C-B83E-EF7B30890A7C}"/>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8_EBT" xfId="39378" xr:uid="{442BEA98-9797-43CC-A757-932ED19D2939}"/>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 9_EBT" xfId="39379" xr:uid="{D978EE8D-A84F-4943-8D3B-464A5B0BFB50}"/>
    <cellStyle name="Comma 21_EBT" xfId="39337" xr:uid="{07E38265-3485-42B2-BCE5-E00448D5E265}"/>
    <cellStyle name="Comma 210" xfId="5132" xr:uid="{00000000-0005-0000-0000-000033170000}"/>
    <cellStyle name="Comma 210 2" xfId="5133" xr:uid="{00000000-0005-0000-0000-000034170000}"/>
    <cellStyle name="Comma 210 3" xfId="5134" xr:uid="{00000000-0005-0000-0000-000035170000}"/>
    <cellStyle name="Comma 210_EBT" xfId="39380" xr:uid="{3AF355B4-A2ED-43DA-9A45-7A915CF6E77C}"/>
    <cellStyle name="Comma 211" xfId="5135" xr:uid="{00000000-0005-0000-0000-000036170000}"/>
    <cellStyle name="Comma 211 2" xfId="5136" xr:uid="{00000000-0005-0000-0000-000037170000}"/>
    <cellStyle name="Comma 211 3" xfId="5137" xr:uid="{00000000-0005-0000-0000-000038170000}"/>
    <cellStyle name="Comma 211_EBT" xfId="39381" xr:uid="{E894CACB-77F2-495B-9FDC-FBD79E309AF1}"/>
    <cellStyle name="Comma 212" xfId="5138" xr:uid="{00000000-0005-0000-0000-000039170000}"/>
    <cellStyle name="Comma 212 2" xfId="5139" xr:uid="{00000000-0005-0000-0000-00003A170000}"/>
    <cellStyle name="Comma 212 3" xfId="5140" xr:uid="{00000000-0005-0000-0000-00003B170000}"/>
    <cellStyle name="Comma 212_EBT" xfId="39382" xr:uid="{E0B9FBD8-B117-472B-9AAC-5092F62AA00E}"/>
    <cellStyle name="Comma 213" xfId="5141" xr:uid="{00000000-0005-0000-0000-00003C170000}"/>
    <cellStyle name="Comma 213 2" xfId="5142" xr:uid="{00000000-0005-0000-0000-00003D170000}"/>
    <cellStyle name="Comma 213 3" xfId="5143" xr:uid="{00000000-0005-0000-0000-00003E170000}"/>
    <cellStyle name="Comma 213_EBT" xfId="39383" xr:uid="{9FD4AB98-00B2-47BA-81D7-7D9D1EAD5923}"/>
    <cellStyle name="Comma 214" xfId="5144" xr:uid="{00000000-0005-0000-0000-00003F170000}"/>
    <cellStyle name="Comma 214 2" xfId="5145" xr:uid="{00000000-0005-0000-0000-000040170000}"/>
    <cellStyle name="Comma 214 3" xfId="5146" xr:uid="{00000000-0005-0000-0000-000041170000}"/>
    <cellStyle name="Comma 214_EBT" xfId="39384" xr:uid="{905DCB9F-B6B8-4495-A5E6-AF1454AB1445}"/>
    <cellStyle name="Comma 215" xfId="5147" xr:uid="{00000000-0005-0000-0000-000042170000}"/>
    <cellStyle name="Comma 215 2" xfId="5148" xr:uid="{00000000-0005-0000-0000-000043170000}"/>
    <cellStyle name="Comma 215 3" xfId="5149" xr:uid="{00000000-0005-0000-0000-000044170000}"/>
    <cellStyle name="Comma 215_EBT" xfId="39385" xr:uid="{47DE9F25-0235-41D1-BA71-40B67A2D4A97}"/>
    <cellStyle name="Comma 216" xfId="5150" xr:uid="{00000000-0005-0000-0000-000045170000}"/>
    <cellStyle name="Comma 216 2" xfId="5151" xr:uid="{00000000-0005-0000-0000-000046170000}"/>
    <cellStyle name="Comma 216 3" xfId="5152" xr:uid="{00000000-0005-0000-0000-000047170000}"/>
    <cellStyle name="Comma 216_EBT" xfId="39386" xr:uid="{FB8C4F54-4A05-4FED-9F26-5D6F6A95C589}"/>
    <cellStyle name="Comma 217" xfId="5153" xr:uid="{00000000-0005-0000-0000-000048170000}"/>
    <cellStyle name="Comma 217 2" xfId="5154" xr:uid="{00000000-0005-0000-0000-000049170000}"/>
    <cellStyle name="Comma 217 3" xfId="5155" xr:uid="{00000000-0005-0000-0000-00004A170000}"/>
    <cellStyle name="Comma 217_EBT" xfId="39387" xr:uid="{8F9497F2-8671-4A8C-BD8B-36CE4A470F1D}"/>
    <cellStyle name="Comma 218" xfId="5156" xr:uid="{00000000-0005-0000-0000-00004B170000}"/>
    <cellStyle name="Comma 218 2" xfId="5157" xr:uid="{00000000-0005-0000-0000-00004C170000}"/>
    <cellStyle name="Comma 218 3" xfId="5158" xr:uid="{00000000-0005-0000-0000-00004D170000}"/>
    <cellStyle name="Comma 218_EBT" xfId="39388" xr:uid="{B8287732-D445-4DC5-9CF8-2BC5124F1626}"/>
    <cellStyle name="Comma 219" xfId="5159" xr:uid="{00000000-0005-0000-0000-00004E170000}"/>
    <cellStyle name="Comma 219 2" xfId="5160" xr:uid="{00000000-0005-0000-0000-00004F170000}"/>
    <cellStyle name="Comma 219 3" xfId="5161" xr:uid="{00000000-0005-0000-0000-000050170000}"/>
    <cellStyle name="Comma 219_EBT" xfId="39389" xr:uid="{FF3388BE-6221-44BA-94D4-2FC8865D53D4}"/>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0_EBT" xfId="39391" xr:uid="{405AD277-9968-4549-BFB0-031E7D3131EA}"/>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1_EBT" xfId="39392" xr:uid="{5F9AF627-693F-4400-BACA-11D0776DB9C2}"/>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2_EBT" xfId="39393" xr:uid="{EDBB6669-1455-44FF-AEE8-F4F99AC68DDA}"/>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3_EBT" xfId="39394" xr:uid="{EEB33C32-5B2D-43A3-8786-895FDA9025D1}"/>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4_EBT" xfId="39395" xr:uid="{776DE072-659E-44F1-BA19-30D4B9AAD747}"/>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5_EBT" xfId="39396" xr:uid="{06D823F6-EA2E-4C01-8F47-7355E56E02D6}"/>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_EBT" xfId="39397" xr:uid="{93A2FFB8-17C8-4434-888B-845AB03D412C}"/>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_EBT" xfId="39398" xr:uid="{2B8A9632-DE8B-4687-BADB-16F6A39EFCA6}"/>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4_EBT" xfId="39399" xr:uid="{3829BB96-D65E-4C35-9F71-6599EF558D47}"/>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5_EBT" xfId="39400" xr:uid="{AE589260-6F4E-49AC-B9BC-F39D60F003F9}"/>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6_EBT" xfId="39401" xr:uid="{3C500566-E9B2-498C-B63F-4E43B356A77D}"/>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7_EBT" xfId="39402" xr:uid="{A2602D45-5FD6-4782-8668-9125923714CF}"/>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8_EBT" xfId="39403" xr:uid="{063DEAC4-A098-43D5-98FF-E3FA170A7003}"/>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 9_EBT" xfId="39404" xr:uid="{C10CA313-E6FA-4325-9E99-C80B5A8EC54A}"/>
    <cellStyle name="Comma 22_EBT" xfId="39390" xr:uid="{ABD527FB-7841-463D-828A-98E3FC76B2B5}"/>
    <cellStyle name="Comma 220" xfId="5301" xr:uid="{00000000-0005-0000-0000-0000DC170000}"/>
    <cellStyle name="Comma 220 2" xfId="5302" xr:uid="{00000000-0005-0000-0000-0000DD170000}"/>
    <cellStyle name="Comma 220 3" xfId="5303" xr:uid="{00000000-0005-0000-0000-0000DE170000}"/>
    <cellStyle name="Comma 220_EBT" xfId="39405" xr:uid="{2D34DC21-F009-4EB1-897F-BE3ADC55833B}"/>
    <cellStyle name="Comma 221" xfId="5304" xr:uid="{00000000-0005-0000-0000-0000DF170000}"/>
    <cellStyle name="Comma 221 2" xfId="5305" xr:uid="{00000000-0005-0000-0000-0000E0170000}"/>
    <cellStyle name="Comma 221 3" xfId="5306" xr:uid="{00000000-0005-0000-0000-0000E1170000}"/>
    <cellStyle name="Comma 221_EBT" xfId="39406" xr:uid="{BDA6DBBD-1D24-463B-A45F-2D0AE197F484}"/>
    <cellStyle name="Comma 222" xfId="5307" xr:uid="{00000000-0005-0000-0000-0000E2170000}"/>
    <cellStyle name="Comma 222 2" xfId="5308" xr:uid="{00000000-0005-0000-0000-0000E3170000}"/>
    <cellStyle name="Comma 222 3" xfId="5309" xr:uid="{00000000-0005-0000-0000-0000E4170000}"/>
    <cellStyle name="Comma 222_EBT" xfId="39407" xr:uid="{07A94649-6896-4F7F-827C-AA45F92CE22F}"/>
    <cellStyle name="Comma 223" xfId="5310" xr:uid="{00000000-0005-0000-0000-0000E5170000}"/>
    <cellStyle name="Comma 223 2" xfId="5311" xr:uid="{00000000-0005-0000-0000-0000E6170000}"/>
    <cellStyle name="Comma 223 3" xfId="5312" xr:uid="{00000000-0005-0000-0000-0000E7170000}"/>
    <cellStyle name="Comma 223_EBT" xfId="39408" xr:uid="{12B654BA-8379-46C3-BEC7-5443AC5F3EAF}"/>
    <cellStyle name="Comma 224" xfId="5313" xr:uid="{00000000-0005-0000-0000-0000E8170000}"/>
    <cellStyle name="Comma 224 2" xfId="5314" xr:uid="{00000000-0005-0000-0000-0000E9170000}"/>
    <cellStyle name="Comma 224 3" xfId="5315" xr:uid="{00000000-0005-0000-0000-0000EA170000}"/>
    <cellStyle name="Comma 224_EBT" xfId="39409" xr:uid="{B97EE8C7-39D5-40E6-85F8-78A48C6E70CB}"/>
    <cellStyle name="Comma 225" xfId="5316" xr:uid="{00000000-0005-0000-0000-0000EB170000}"/>
    <cellStyle name="Comma 225 2" xfId="5317" xr:uid="{00000000-0005-0000-0000-0000EC170000}"/>
    <cellStyle name="Comma 225 3" xfId="5318" xr:uid="{00000000-0005-0000-0000-0000ED170000}"/>
    <cellStyle name="Comma 225_EBT" xfId="39410" xr:uid="{80CE7DA2-AA02-40A0-9980-3DBE73C130E8}"/>
    <cellStyle name="Comma 226" xfId="5319" xr:uid="{00000000-0005-0000-0000-0000EE170000}"/>
    <cellStyle name="Comma 226 2" xfId="5320" xr:uid="{00000000-0005-0000-0000-0000EF170000}"/>
    <cellStyle name="Comma 226 3" xfId="5321" xr:uid="{00000000-0005-0000-0000-0000F0170000}"/>
    <cellStyle name="Comma 226_EBT" xfId="39411" xr:uid="{3150C6F3-C397-4E89-9D01-C61353116603}"/>
    <cellStyle name="Comma 227" xfId="5322" xr:uid="{00000000-0005-0000-0000-0000F1170000}"/>
    <cellStyle name="Comma 227 2" xfId="5323" xr:uid="{00000000-0005-0000-0000-0000F2170000}"/>
    <cellStyle name="Comma 227 3" xfId="5324" xr:uid="{00000000-0005-0000-0000-0000F3170000}"/>
    <cellStyle name="Comma 227_EBT" xfId="39412" xr:uid="{E13A0ABA-4E56-41B3-B8F9-F9029753E99C}"/>
    <cellStyle name="Comma 228" xfId="5325" xr:uid="{00000000-0005-0000-0000-0000F4170000}"/>
    <cellStyle name="Comma 228 2" xfId="5326" xr:uid="{00000000-0005-0000-0000-0000F5170000}"/>
    <cellStyle name="Comma 228 3" xfId="5327" xr:uid="{00000000-0005-0000-0000-0000F6170000}"/>
    <cellStyle name="Comma 228_EBT" xfId="39413" xr:uid="{53DF277C-1095-4575-9440-FA972BC27A75}"/>
    <cellStyle name="Comma 229" xfId="5328" xr:uid="{00000000-0005-0000-0000-0000F7170000}"/>
    <cellStyle name="Comma 229 2" xfId="5329" xr:uid="{00000000-0005-0000-0000-0000F8170000}"/>
    <cellStyle name="Comma 229 3" xfId="5330" xr:uid="{00000000-0005-0000-0000-0000F9170000}"/>
    <cellStyle name="Comma 229_EBT" xfId="39414" xr:uid="{E2D8DFCF-FBD2-4B45-83E3-000E6345E344}"/>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0_EBT" xfId="39416" xr:uid="{C684DC97-F107-4E05-9F47-F361BF81A79A}"/>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1_EBT" xfId="39417" xr:uid="{0EA00AA6-8CBB-4EAF-A295-30FFE33E1C1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2_EBT" xfId="39418" xr:uid="{FB43195F-BE2A-4D36-84EE-61EFDC2FD248}"/>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3_EBT" xfId="39419" xr:uid="{30D801E1-3D02-43C7-9BC4-4B8B643CD5AF}"/>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4_EBT" xfId="39420" xr:uid="{131ED998-453F-4D69-A338-A948A2E6FA65}"/>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5_EBT" xfId="39421" xr:uid="{CCAC8790-9620-46F3-B0E7-C1E79D717A76}"/>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_EBT" xfId="39422" xr:uid="{C7A9B708-A8FB-47CC-ABAD-85933FC4528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_EBT" xfId="39423" xr:uid="{4020A795-E92B-4F90-809C-B17ECBDC1A3A}"/>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4_EBT" xfId="39424" xr:uid="{449C0106-5607-4ABF-BCBE-436DD3669CFB}"/>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5_EBT" xfId="39425" xr:uid="{C3364B75-2C78-450A-B7C1-1CBA649A7B58}"/>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6_EBT" xfId="39426" xr:uid="{CF5D7ECF-C591-48BA-AC2F-0122FD3DD40F}"/>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7_EBT" xfId="39427" xr:uid="{D628AA5B-9072-4886-B633-34DBB402D9C5}"/>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8_EBT" xfId="39428" xr:uid="{AD9D46F4-1312-453F-9BCA-BF455F20B262}"/>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 9_EBT" xfId="39429" xr:uid="{7E8493AC-F8AF-47E4-8369-0D28746DF24F}"/>
    <cellStyle name="Comma 23_EBT" xfId="39415" xr:uid="{77868E99-D55B-41E5-9B85-09C48417A893}"/>
    <cellStyle name="Comma 230" xfId="5469" xr:uid="{00000000-0005-0000-0000-000084180000}"/>
    <cellStyle name="Comma 230 2" xfId="5470" xr:uid="{00000000-0005-0000-0000-000085180000}"/>
    <cellStyle name="Comma 230 3" xfId="5471" xr:uid="{00000000-0005-0000-0000-000086180000}"/>
    <cellStyle name="Comma 230_EBT" xfId="39430" xr:uid="{165D1BA9-F8BD-4B5C-B47F-F03A522EBB44}"/>
    <cellStyle name="Comma 231" xfId="5472" xr:uid="{00000000-0005-0000-0000-000087180000}"/>
    <cellStyle name="Comma 231 2" xfId="5473" xr:uid="{00000000-0005-0000-0000-000088180000}"/>
    <cellStyle name="Comma 231 3" xfId="5474" xr:uid="{00000000-0005-0000-0000-000089180000}"/>
    <cellStyle name="Comma 231_EBT" xfId="39431" xr:uid="{5B165FA0-D1D9-4DC6-9736-75BDACB169A4}"/>
    <cellStyle name="Comma 232" xfId="5475" xr:uid="{00000000-0005-0000-0000-00008A180000}"/>
    <cellStyle name="Comma 232 2" xfId="5476" xr:uid="{00000000-0005-0000-0000-00008B180000}"/>
    <cellStyle name="Comma 232 3" xfId="5477" xr:uid="{00000000-0005-0000-0000-00008C180000}"/>
    <cellStyle name="Comma 232_EBT" xfId="39432" xr:uid="{482C9F2E-B4B6-427E-97A7-45664FAEA504}"/>
    <cellStyle name="Comma 233" xfId="5478" xr:uid="{00000000-0005-0000-0000-00008D180000}"/>
    <cellStyle name="Comma 233 2" xfId="5479" xr:uid="{00000000-0005-0000-0000-00008E180000}"/>
    <cellStyle name="Comma 233 3" xfId="5480" xr:uid="{00000000-0005-0000-0000-00008F180000}"/>
    <cellStyle name="Comma 233_EBT" xfId="39433" xr:uid="{9972FC5F-4C9F-4421-B23C-3E66D62DD3C5}"/>
    <cellStyle name="Comma 234" xfId="5481" xr:uid="{00000000-0005-0000-0000-000090180000}"/>
    <cellStyle name="Comma 234 2" xfId="5482" xr:uid="{00000000-0005-0000-0000-000091180000}"/>
    <cellStyle name="Comma 234 3" xfId="5483" xr:uid="{00000000-0005-0000-0000-000092180000}"/>
    <cellStyle name="Comma 234_EBT" xfId="39434" xr:uid="{11EC22B5-ECBE-443D-84AA-D75B2C239F60}"/>
    <cellStyle name="Comma 235" xfId="5484" xr:uid="{00000000-0005-0000-0000-000093180000}"/>
    <cellStyle name="Comma 235 2" xfId="5485" xr:uid="{00000000-0005-0000-0000-000094180000}"/>
    <cellStyle name="Comma 235 3" xfId="5486" xr:uid="{00000000-0005-0000-0000-000095180000}"/>
    <cellStyle name="Comma 235_EBT" xfId="39435" xr:uid="{E0546BB2-F0BC-4711-A0E5-9AF59D61B24D}"/>
    <cellStyle name="Comma 236" xfId="5487" xr:uid="{00000000-0005-0000-0000-000096180000}"/>
    <cellStyle name="Comma 236 2" xfId="5488" xr:uid="{00000000-0005-0000-0000-000097180000}"/>
    <cellStyle name="Comma 236 3" xfId="5489" xr:uid="{00000000-0005-0000-0000-000098180000}"/>
    <cellStyle name="Comma 236_EBT" xfId="39436" xr:uid="{0A263498-1718-4B39-9CCA-0161D8E04507}"/>
    <cellStyle name="Comma 237" xfId="5490" xr:uid="{00000000-0005-0000-0000-000099180000}"/>
    <cellStyle name="Comma 237 2" xfId="5491" xr:uid="{00000000-0005-0000-0000-00009A180000}"/>
    <cellStyle name="Comma 237 3" xfId="5492" xr:uid="{00000000-0005-0000-0000-00009B180000}"/>
    <cellStyle name="Comma 237_EBT" xfId="39437" xr:uid="{5243879A-5A06-4B32-A5D8-64A77F23EE1C}"/>
    <cellStyle name="Comma 238" xfId="5493" xr:uid="{00000000-0005-0000-0000-00009C180000}"/>
    <cellStyle name="Comma 238 2" xfId="5494" xr:uid="{00000000-0005-0000-0000-00009D180000}"/>
    <cellStyle name="Comma 238 3" xfId="5495" xr:uid="{00000000-0005-0000-0000-00009E180000}"/>
    <cellStyle name="Comma 238_EBT" xfId="39438" xr:uid="{9FFE081E-7E39-4A50-9C34-B5619CA1E248}"/>
    <cellStyle name="Comma 239" xfId="5496" xr:uid="{00000000-0005-0000-0000-00009F180000}"/>
    <cellStyle name="Comma 239 2" xfId="5497" xr:uid="{00000000-0005-0000-0000-0000A0180000}"/>
    <cellStyle name="Comma 239 3" xfId="5498" xr:uid="{00000000-0005-0000-0000-0000A1180000}"/>
    <cellStyle name="Comma 239_EBT" xfId="39439" xr:uid="{309267E9-95F4-4CA4-BD6F-0DBE339E2F2C}"/>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0_EBT" xfId="39441" xr:uid="{5D8E0362-0547-42C0-B896-01A06E05E008}"/>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1_EBT" xfId="39442" xr:uid="{AE40A2E7-E393-49ED-A24E-105E2187A376}"/>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2_EBT" xfId="39443" xr:uid="{C8105FF3-B2B1-4783-8F33-06385BA530B8}"/>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3_EBT" xfId="39444" xr:uid="{A9EC30A7-0B5C-45EB-BDE3-A512AE86D745}"/>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4_EBT" xfId="39445" xr:uid="{4A1631C0-AF4A-412E-A931-8CBFE03FE0DB}"/>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5_EBT" xfId="39446" xr:uid="{C7A1153D-D034-49E8-ACC6-8A31B4025ED2}"/>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_EBT" xfId="39447" xr:uid="{D4765F98-8A46-43B5-805E-41CE53322C92}"/>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_EBT" xfId="39448" xr:uid="{4836338A-076F-493A-91C2-997B25185692}"/>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4_EBT" xfId="39449" xr:uid="{F247772E-8FCF-44C3-8613-5592AAA44289}"/>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5_EBT" xfId="39450" xr:uid="{BCD87282-3B5D-49EA-96EC-5322765146BC}"/>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6_EBT" xfId="39451" xr:uid="{ECA0B404-0CFA-4513-943F-1619CBFCF055}"/>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7_EBT" xfId="39452" xr:uid="{C7087FB6-7239-4F50-9B35-AA5CF8991F2A}"/>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8_EBT" xfId="39453" xr:uid="{5C297C87-FC6C-4916-9E2F-EFFC63A58361}"/>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 9_EBT" xfId="39454" xr:uid="{EAE2992B-0297-44FE-AAE5-CDFC0C768D7B}"/>
    <cellStyle name="Comma 24_EBT" xfId="39440" xr:uid="{11C79F76-7E76-489B-AB57-FA7A3EBD415A}"/>
    <cellStyle name="Comma 240" xfId="5640" xr:uid="{00000000-0005-0000-0000-00002F190000}"/>
    <cellStyle name="Comma 240 2" xfId="5641" xr:uid="{00000000-0005-0000-0000-000030190000}"/>
    <cellStyle name="Comma 240 3" xfId="5642" xr:uid="{00000000-0005-0000-0000-000031190000}"/>
    <cellStyle name="Comma 240_EBT" xfId="39455" xr:uid="{0956790F-B3C9-4D4C-9A8B-AAE71E11BEF2}"/>
    <cellStyle name="Comma 241" xfId="5643" xr:uid="{00000000-0005-0000-0000-000032190000}"/>
    <cellStyle name="Comma 241 2" xfId="5644" xr:uid="{00000000-0005-0000-0000-000033190000}"/>
    <cellStyle name="Comma 241 3" xfId="5645" xr:uid="{00000000-0005-0000-0000-000034190000}"/>
    <cellStyle name="Comma 241_EBT" xfId="39456" xr:uid="{629FF936-FAC8-4B13-996B-03DD94AA6DB7}"/>
    <cellStyle name="Comma 242" xfId="5646" xr:uid="{00000000-0005-0000-0000-000035190000}"/>
    <cellStyle name="Comma 242 2" xfId="5647" xr:uid="{00000000-0005-0000-0000-000036190000}"/>
    <cellStyle name="Comma 242 3" xfId="5648" xr:uid="{00000000-0005-0000-0000-000037190000}"/>
    <cellStyle name="Comma 242_EBT" xfId="39457" xr:uid="{D6C5B094-16F6-4020-8A37-48BC5DDE0928}"/>
    <cellStyle name="Comma 243" xfId="5649" xr:uid="{00000000-0005-0000-0000-000038190000}"/>
    <cellStyle name="Comma 243 2" xfId="5650" xr:uid="{00000000-0005-0000-0000-000039190000}"/>
    <cellStyle name="Comma 243 3" xfId="5651" xr:uid="{00000000-0005-0000-0000-00003A190000}"/>
    <cellStyle name="Comma 243_EBT" xfId="39458" xr:uid="{D9C3596D-AADA-4016-8D98-1A02F86548B6}"/>
    <cellStyle name="Comma 244" xfId="5652" xr:uid="{00000000-0005-0000-0000-00003B190000}"/>
    <cellStyle name="Comma 244 2" xfId="5653" xr:uid="{00000000-0005-0000-0000-00003C190000}"/>
    <cellStyle name="Comma 244 3" xfId="5654" xr:uid="{00000000-0005-0000-0000-00003D190000}"/>
    <cellStyle name="Comma 244_EBT" xfId="39459" xr:uid="{CDBD9AD9-5412-4558-954F-38CCB2C69DEB}"/>
    <cellStyle name="Comma 245" xfId="5655" xr:uid="{00000000-0005-0000-0000-00003E190000}"/>
    <cellStyle name="Comma 245 2" xfId="5656" xr:uid="{00000000-0005-0000-0000-00003F190000}"/>
    <cellStyle name="Comma 245 3" xfId="5657" xr:uid="{00000000-0005-0000-0000-000040190000}"/>
    <cellStyle name="Comma 245_EBT" xfId="39460" xr:uid="{EC94F17A-BC62-4A13-94E1-B0A8EBF79DF8}"/>
    <cellStyle name="Comma 246" xfId="5658" xr:uid="{00000000-0005-0000-0000-000041190000}"/>
    <cellStyle name="Comma 246 2" xfId="5659" xr:uid="{00000000-0005-0000-0000-000042190000}"/>
    <cellStyle name="Comma 246 3" xfId="5660" xr:uid="{00000000-0005-0000-0000-000043190000}"/>
    <cellStyle name="Comma 246_EBT" xfId="39461" xr:uid="{8D13EA48-4A13-4C22-A751-95EE3C00D2A4}"/>
    <cellStyle name="Comma 247" xfId="5661" xr:uid="{00000000-0005-0000-0000-000044190000}"/>
    <cellStyle name="Comma 247 2" xfId="5662" xr:uid="{00000000-0005-0000-0000-000045190000}"/>
    <cellStyle name="Comma 247 3" xfId="5663" xr:uid="{00000000-0005-0000-0000-000046190000}"/>
    <cellStyle name="Comma 247_EBT" xfId="39462" xr:uid="{BDD13E4E-7CC9-4097-84B0-C3B7BB4F89B1}"/>
    <cellStyle name="Comma 248" xfId="5664" xr:uid="{00000000-0005-0000-0000-000047190000}"/>
    <cellStyle name="Comma 248 2" xfId="5665" xr:uid="{00000000-0005-0000-0000-000048190000}"/>
    <cellStyle name="Comma 248 3" xfId="5666" xr:uid="{00000000-0005-0000-0000-000049190000}"/>
    <cellStyle name="Comma 248_EBT" xfId="39463" xr:uid="{2912A3E2-A831-459F-81FD-E974D62C0572}"/>
    <cellStyle name="Comma 249" xfId="5667" xr:uid="{00000000-0005-0000-0000-00004A190000}"/>
    <cellStyle name="Comma 249 2" xfId="5668" xr:uid="{00000000-0005-0000-0000-00004B190000}"/>
    <cellStyle name="Comma 249 3" xfId="5669" xr:uid="{00000000-0005-0000-0000-00004C190000}"/>
    <cellStyle name="Comma 249_EBT" xfId="39464" xr:uid="{A973E3D0-92D4-4BB6-902E-690C813A0E9C}"/>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0_EBT" xfId="39466" xr:uid="{0BBA01EF-5289-49B1-989A-7D2CF8757D7F}"/>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1_EBT" xfId="39467" xr:uid="{73DEC8ED-B11B-488C-BEFF-562C4862241F}"/>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2_EBT" xfId="39468" xr:uid="{6E9604C5-BF41-4F8E-A7E4-655A3797CA4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3_EBT" xfId="39469" xr:uid="{F3C8A33B-691F-4E07-A934-3E6DA988C882}"/>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4_EBT" xfId="39470" xr:uid="{FB10B6E0-5F50-4CC8-AFD0-56F529F679DC}"/>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5_EBT" xfId="39471" xr:uid="{6E711EB3-AA40-495B-A01A-EA55AF448153}"/>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_EBT" xfId="39472" xr:uid="{7219CF23-BB33-483A-AFC4-BFA675BEFC24}"/>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_EBT" xfId="39473" xr:uid="{064EED6E-B3D1-4678-BA01-E9CBF1884C01}"/>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4"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4_EBT" xfId="39474" xr:uid="{34B9C1F0-9F19-4948-B1B8-714A04AD8831}"/>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5_EBT" xfId="39475" xr:uid="{03C679F3-E1BB-4788-A121-5603F0460645}"/>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6_EBT" xfId="39476" xr:uid="{64385CB0-219B-4AD0-AD04-6455A6D3F386}"/>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7_EBT" xfId="39477" xr:uid="{4135FE7B-2CE0-41C1-926D-446B99B25638}"/>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8_EBT" xfId="39478" xr:uid="{3114B65E-1CB8-4F7D-B627-7860AA45EE43}"/>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 9_EBT" xfId="39479" xr:uid="{35C18752-1AF8-41B3-8249-5E7D261670DA}"/>
    <cellStyle name="Comma 25_EBT" xfId="39465" xr:uid="{C7239216-247F-462A-BDBB-5699E93688BA}"/>
    <cellStyle name="Comma 250" xfId="5811" xr:uid="{00000000-0005-0000-0000-0000DB190000}"/>
    <cellStyle name="Comma 250 2" xfId="5812" xr:uid="{00000000-0005-0000-0000-0000DC190000}"/>
    <cellStyle name="Comma 250 3" xfId="5813" xr:uid="{00000000-0005-0000-0000-0000DD190000}"/>
    <cellStyle name="Comma 250_EBT" xfId="39480" xr:uid="{78A1CB2E-7B08-4FD3-A992-2522C9C2CE6F}"/>
    <cellStyle name="Comma 251" xfId="5814" xr:uid="{00000000-0005-0000-0000-0000DE190000}"/>
    <cellStyle name="Comma 251 2" xfId="5815" xr:uid="{00000000-0005-0000-0000-0000DF190000}"/>
    <cellStyle name="Comma 251 3" xfId="5816" xr:uid="{00000000-0005-0000-0000-0000E0190000}"/>
    <cellStyle name="Comma 251_EBT" xfId="39481" xr:uid="{ACD95E21-E4DB-4FCF-9701-C498468A2D34}"/>
    <cellStyle name="Comma 252" xfId="5817" xr:uid="{00000000-0005-0000-0000-0000E1190000}"/>
    <cellStyle name="Comma 252 2" xfId="5818" xr:uid="{00000000-0005-0000-0000-0000E2190000}"/>
    <cellStyle name="Comma 252 3" xfId="5819" xr:uid="{00000000-0005-0000-0000-0000E3190000}"/>
    <cellStyle name="Comma 252_EBT" xfId="39482" xr:uid="{63694707-9702-4A16-BAAD-CCD320632C52}"/>
    <cellStyle name="Comma 253" xfId="5820" xr:uid="{00000000-0005-0000-0000-0000E4190000}"/>
    <cellStyle name="Comma 253 2" xfId="5821" xr:uid="{00000000-0005-0000-0000-0000E5190000}"/>
    <cellStyle name="Comma 253 3" xfId="5822" xr:uid="{00000000-0005-0000-0000-0000E6190000}"/>
    <cellStyle name="Comma 253_EBT" xfId="39483" xr:uid="{B95E16FA-9ECA-422D-8769-507A6077B3D3}"/>
    <cellStyle name="Comma 254" xfId="5823" xr:uid="{00000000-0005-0000-0000-0000E7190000}"/>
    <cellStyle name="Comma 254 2" xfId="5824" xr:uid="{00000000-0005-0000-0000-0000E8190000}"/>
    <cellStyle name="Comma 254 3" xfId="5825" xr:uid="{00000000-0005-0000-0000-0000E9190000}"/>
    <cellStyle name="Comma 254_EBT" xfId="39484" xr:uid="{F40843BB-7898-4B88-9D0F-E10E97C887A7}"/>
    <cellStyle name="Comma 255" xfId="5826" xr:uid="{00000000-0005-0000-0000-0000EA190000}"/>
    <cellStyle name="Comma 255 2" xfId="5827" xr:uid="{00000000-0005-0000-0000-0000EB190000}"/>
    <cellStyle name="Comma 255 3" xfId="5828" xr:uid="{00000000-0005-0000-0000-0000EC190000}"/>
    <cellStyle name="Comma 255_EBT" xfId="39485" xr:uid="{EE5BB8A7-4D07-4DD0-99B1-D77B3AC07CCF}"/>
    <cellStyle name="Comma 256" xfId="5829" xr:uid="{00000000-0005-0000-0000-0000ED190000}"/>
    <cellStyle name="Comma 256 2" xfId="5830" xr:uid="{00000000-0005-0000-0000-0000EE190000}"/>
    <cellStyle name="Comma 256 3" xfId="5831" xr:uid="{00000000-0005-0000-0000-0000EF190000}"/>
    <cellStyle name="Comma 256_EBT" xfId="39486" xr:uid="{530C31CF-BC7B-412B-B934-B8A35A3DB524}"/>
    <cellStyle name="Comma 257" xfId="5832" xr:uid="{00000000-0005-0000-0000-0000F0190000}"/>
    <cellStyle name="Comma 257 2" xfId="5833" xr:uid="{00000000-0005-0000-0000-0000F1190000}"/>
    <cellStyle name="Comma 257 3" xfId="5834" xr:uid="{00000000-0005-0000-0000-0000F2190000}"/>
    <cellStyle name="Comma 257_EBT" xfId="39487" xr:uid="{B13A7088-C11B-4157-B148-4D68AB092931}"/>
    <cellStyle name="Comma 258" xfId="5835" xr:uid="{00000000-0005-0000-0000-0000F3190000}"/>
    <cellStyle name="Comma 258 2" xfId="5836" xr:uid="{00000000-0005-0000-0000-0000F4190000}"/>
    <cellStyle name="Comma 258 3" xfId="5837" xr:uid="{00000000-0005-0000-0000-0000F5190000}"/>
    <cellStyle name="Comma 258_EBT" xfId="39488" xr:uid="{95924033-CEB3-459E-BB0C-CD2CCBD9F69C}"/>
    <cellStyle name="Comma 259" xfId="5838" xr:uid="{00000000-0005-0000-0000-0000F6190000}"/>
    <cellStyle name="Comma 259 2" xfId="5839" xr:uid="{00000000-0005-0000-0000-0000F7190000}"/>
    <cellStyle name="Comma 259 3" xfId="5840" xr:uid="{00000000-0005-0000-0000-0000F8190000}"/>
    <cellStyle name="Comma 259_EBT" xfId="39489" xr:uid="{06142D85-B6E9-4CBC-A329-97952E94558A}"/>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0_EBT" xfId="39491" xr:uid="{241628FE-F7A8-4DCB-ABE1-A75979EE3A0B}"/>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1_EBT" xfId="39492" xr:uid="{AEEF07C3-C050-4F76-B8EC-02AEE07838C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2_EBT" xfId="39493" xr:uid="{98EFEAC0-4D04-4391-A5FE-E35B6EA3AC3A}"/>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3_EBT" xfId="39494" xr:uid="{8DA69790-D664-44BD-837E-33A50BAD0A4B}"/>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4_EBT" xfId="39495" xr:uid="{677A2D4C-7F44-49FF-9983-6F018D47C94A}"/>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5_EBT" xfId="39496" xr:uid="{E03D80B1-CBA9-4473-B947-765DAC0D549D}"/>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_EBT" xfId="39497" xr:uid="{ECE48E41-67D6-4D53-86F7-8AD725FB2826}"/>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_EBT" xfId="39498" xr:uid="{2EDAF548-6B43-4FA3-A155-A497AF50D48A}"/>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4_EBT" xfId="39499" xr:uid="{D1835EE1-E2EB-4C5D-B578-1C38CA812592}"/>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5_EBT" xfId="39500" xr:uid="{0307466F-C6E6-447C-81A4-D5FC1C142FAC}"/>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6_EBT" xfId="39501" xr:uid="{1A3F0123-F99E-4999-9AE3-E0F134D41CAF}"/>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7_EBT" xfId="39502" xr:uid="{00E2B4BC-278F-497F-9426-3A6082104487}"/>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8_EBT" xfId="39503" xr:uid="{CA0D5218-1D11-4C12-A23D-7A88770FEB0A}"/>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 9_EBT" xfId="39504" xr:uid="{9E1E673D-B367-4DBA-9868-5A4891C22054}"/>
    <cellStyle name="Comma 26_EBT" xfId="39490" xr:uid="{0492B9C3-A748-4A85-8942-8ECD00E049F2}"/>
    <cellStyle name="Comma 260" xfId="5982" xr:uid="{00000000-0005-0000-0000-0000861A0000}"/>
    <cellStyle name="Comma 260 2" xfId="5983" xr:uid="{00000000-0005-0000-0000-0000871A0000}"/>
    <cellStyle name="Comma 260 3" xfId="5984" xr:uid="{00000000-0005-0000-0000-0000881A0000}"/>
    <cellStyle name="Comma 260_EBT" xfId="39505" xr:uid="{38E91C36-4C8F-42CF-9E63-7BD751370278}"/>
    <cellStyle name="Comma 261" xfId="5985" xr:uid="{00000000-0005-0000-0000-0000891A0000}"/>
    <cellStyle name="Comma 261 2" xfId="5986" xr:uid="{00000000-0005-0000-0000-00008A1A0000}"/>
    <cellStyle name="Comma 261 3" xfId="5987" xr:uid="{00000000-0005-0000-0000-00008B1A0000}"/>
    <cellStyle name="Comma 261_EBT" xfId="39506" xr:uid="{CADF9F77-04D7-4634-B63D-5CE313958678}"/>
    <cellStyle name="Comma 262" xfId="5988" xr:uid="{00000000-0005-0000-0000-00008C1A0000}"/>
    <cellStyle name="Comma 262 2" xfId="5989" xr:uid="{00000000-0005-0000-0000-00008D1A0000}"/>
    <cellStyle name="Comma 262 3" xfId="5990" xr:uid="{00000000-0005-0000-0000-00008E1A0000}"/>
    <cellStyle name="Comma 262_EBT" xfId="39507" xr:uid="{16FD31D3-E317-4BA2-816D-505B79B40712}"/>
    <cellStyle name="Comma 263" xfId="5991" xr:uid="{00000000-0005-0000-0000-00008F1A0000}"/>
    <cellStyle name="Comma 263 2" xfId="5992" xr:uid="{00000000-0005-0000-0000-0000901A0000}"/>
    <cellStyle name="Comma 263 3" xfId="5993" xr:uid="{00000000-0005-0000-0000-0000911A0000}"/>
    <cellStyle name="Comma 263_EBT" xfId="39508" xr:uid="{FDC68371-761D-4D28-A8C2-D04FFA22B823}"/>
    <cellStyle name="Comma 264" xfId="5994" xr:uid="{00000000-0005-0000-0000-0000921A0000}"/>
    <cellStyle name="Comma 264 2" xfId="5995" xr:uid="{00000000-0005-0000-0000-0000931A0000}"/>
    <cellStyle name="Comma 264 3" xfId="5996" xr:uid="{00000000-0005-0000-0000-0000941A0000}"/>
    <cellStyle name="Comma 264_EBT" xfId="39509" xr:uid="{95F61D9E-07FA-435D-9841-6B19BAEC9BE4}"/>
    <cellStyle name="Comma 265" xfId="5997" xr:uid="{00000000-0005-0000-0000-0000951A0000}"/>
    <cellStyle name="Comma 265 2" xfId="5998" xr:uid="{00000000-0005-0000-0000-0000961A0000}"/>
    <cellStyle name="Comma 265 3" xfId="5999" xr:uid="{00000000-0005-0000-0000-0000971A0000}"/>
    <cellStyle name="Comma 265_EBT" xfId="39510" xr:uid="{54ED27CA-0F7A-4A28-8A34-4C59E57F0E0F}"/>
    <cellStyle name="Comma 266" xfId="6000" xr:uid="{00000000-0005-0000-0000-0000981A0000}"/>
    <cellStyle name="Comma 266 2" xfId="6001" xr:uid="{00000000-0005-0000-0000-0000991A0000}"/>
    <cellStyle name="Comma 266 3" xfId="6002" xr:uid="{00000000-0005-0000-0000-00009A1A0000}"/>
    <cellStyle name="Comma 266_EBT" xfId="39511" xr:uid="{F8F8DED3-7916-41A4-9B91-337639BA1092}"/>
    <cellStyle name="Comma 267" xfId="6003" xr:uid="{00000000-0005-0000-0000-00009B1A0000}"/>
    <cellStyle name="Comma 267 2" xfId="6004" xr:uid="{00000000-0005-0000-0000-00009C1A0000}"/>
    <cellStyle name="Comma 267 3" xfId="6005" xr:uid="{00000000-0005-0000-0000-00009D1A0000}"/>
    <cellStyle name="Comma 267_EBT" xfId="39512" xr:uid="{6D8BFF40-7EF7-4CF3-BAFB-8C9C77FF0582}"/>
    <cellStyle name="Comma 268" xfId="6006" xr:uid="{00000000-0005-0000-0000-00009E1A0000}"/>
    <cellStyle name="Comma 268 2" xfId="6007" xr:uid="{00000000-0005-0000-0000-00009F1A0000}"/>
    <cellStyle name="Comma 268 3" xfId="6008" xr:uid="{00000000-0005-0000-0000-0000A01A0000}"/>
    <cellStyle name="Comma 268_EBT" xfId="39513" xr:uid="{4F428DB6-F25A-405E-A6FE-750F31796FAE}"/>
    <cellStyle name="Comma 269" xfId="6009" xr:uid="{00000000-0005-0000-0000-0000A11A0000}"/>
    <cellStyle name="Comma 269 2" xfId="6010" xr:uid="{00000000-0005-0000-0000-0000A21A0000}"/>
    <cellStyle name="Comma 269 3" xfId="6011" xr:uid="{00000000-0005-0000-0000-0000A31A0000}"/>
    <cellStyle name="Comma 269_EBT" xfId="39514" xr:uid="{85D07785-1079-456F-8818-51836698D80D}"/>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0_EBT" xfId="39516" xr:uid="{62FCC1E5-0760-4EB4-89B2-079FAA01A5CB}"/>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1_EBT" xfId="39517" xr:uid="{F357FEEA-71B8-4374-BACB-585178E7F56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2_EBT" xfId="39518" xr:uid="{C01E9A72-5805-492A-AC2E-3330802AE672}"/>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3_EBT" xfId="39519" xr:uid="{F0372A56-358C-46A7-BC3C-325120852C34}"/>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4_EBT" xfId="39520" xr:uid="{70E0F0C0-E049-47D0-9F97-F3B532F2AE5A}"/>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5_EBT" xfId="39521" xr:uid="{88941C5A-92E8-4D54-85BD-C19EF4B38299}"/>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_EBT" xfId="39522" xr:uid="{5862F5F4-2A96-4620-9540-B962636A57CF}"/>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_EBT" xfId="39523" xr:uid="{DCE06931-A05D-4E0D-BC11-62EB6FB267ED}"/>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4_EBT" xfId="39524" xr:uid="{84DE6B9F-C53A-4008-A502-011AB520A142}"/>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5_EBT" xfId="39525" xr:uid="{38526D24-D8B2-4168-908F-3AFB2F9A2458}"/>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6_EBT" xfId="39526" xr:uid="{7560A45E-F805-49C1-A2EB-E32A8B21B1C2}"/>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7_EBT" xfId="39527" xr:uid="{4E5E72A5-5B9B-4C17-8E24-26FE740C3478}"/>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8_EBT" xfId="39528" xr:uid="{2EDE23FC-A3BD-47A3-A52E-C4FC6D19318D}"/>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 9_EBT" xfId="39529" xr:uid="{40FA3196-8785-4BAD-BB3F-7AF8700B096C}"/>
    <cellStyle name="Comma 27_EBT" xfId="39515" xr:uid="{97983AB1-30EB-4F56-A70F-6B544CF02AF4}"/>
    <cellStyle name="Comma 270" xfId="6153" xr:uid="{00000000-0005-0000-0000-0000311B0000}"/>
    <cellStyle name="Comma 270 2" xfId="6154" xr:uid="{00000000-0005-0000-0000-0000321B0000}"/>
    <cellStyle name="Comma 270 3" xfId="6155" xr:uid="{00000000-0005-0000-0000-0000331B0000}"/>
    <cellStyle name="Comma 270_EBT" xfId="39530" xr:uid="{CF3390E4-AF52-4081-A2D8-0E520A4A7814}"/>
    <cellStyle name="Comma 271" xfId="6156" xr:uid="{00000000-0005-0000-0000-0000341B0000}"/>
    <cellStyle name="Comma 271 2" xfId="6157" xr:uid="{00000000-0005-0000-0000-0000351B0000}"/>
    <cellStyle name="Comma 271 3" xfId="6158" xr:uid="{00000000-0005-0000-0000-0000361B0000}"/>
    <cellStyle name="Comma 271_EBT" xfId="39531" xr:uid="{EDFEDB94-D856-4020-8578-F159C6991DC3}"/>
    <cellStyle name="Comma 272" xfId="6159" xr:uid="{00000000-0005-0000-0000-0000371B0000}"/>
    <cellStyle name="Comma 272 2" xfId="6160" xr:uid="{00000000-0005-0000-0000-0000381B0000}"/>
    <cellStyle name="Comma 272 3" xfId="6161" xr:uid="{00000000-0005-0000-0000-0000391B0000}"/>
    <cellStyle name="Comma 272_EBT" xfId="39532" xr:uid="{AE021DBD-4489-4CE5-8BF5-B93080387D8E}"/>
    <cellStyle name="Comma 273" xfId="6162" xr:uid="{00000000-0005-0000-0000-00003A1B0000}"/>
    <cellStyle name="Comma 273 2" xfId="6163" xr:uid="{00000000-0005-0000-0000-00003B1B0000}"/>
    <cellStyle name="Comma 273 3" xfId="6164" xr:uid="{00000000-0005-0000-0000-00003C1B0000}"/>
    <cellStyle name="Comma 273_EBT" xfId="39533" xr:uid="{499F0755-FE08-41A8-B7F2-409676017C98}"/>
    <cellStyle name="Comma 274" xfId="6165" xr:uid="{00000000-0005-0000-0000-00003D1B0000}"/>
    <cellStyle name="Comma 274 2" xfId="6166" xr:uid="{00000000-0005-0000-0000-00003E1B0000}"/>
    <cellStyle name="Comma 274 3" xfId="6167" xr:uid="{00000000-0005-0000-0000-00003F1B0000}"/>
    <cellStyle name="Comma 274_EBT" xfId="39534" xr:uid="{E4C54FE6-5929-43A8-82DE-187F29298E0C}"/>
    <cellStyle name="Comma 275" xfId="6168" xr:uid="{00000000-0005-0000-0000-0000401B0000}"/>
    <cellStyle name="Comma 275 2" xfId="6169" xr:uid="{00000000-0005-0000-0000-0000411B0000}"/>
    <cellStyle name="Comma 275 3" xfId="6170" xr:uid="{00000000-0005-0000-0000-0000421B0000}"/>
    <cellStyle name="Comma 275_EBT" xfId="39535" xr:uid="{C41BEFD3-3C9C-4811-AB1E-692B5F5A7C6C}"/>
    <cellStyle name="Comma 276" xfId="6171" xr:uid="{00000000-0005-0000-0000-0000431B0000}"/>
    <cellStyle name="Comma 276 2" xfId="6172" xr:uid="{00000000-0005-0000-0000-0000441B0000}"/>
    <cellStyle name="Comma 276 3" xfId="6173" xr:uid="{00000000-0005-0000-0000-0000451B0000}"/>
    <cellStyle name="Comma 276_EBT" xfId="39536" xr:uid="{7231AD29-08A1-40D9-9651-12A70BD54BD2}"/>
    <cellStyle name="Comma 277" xfId="6174" xr:uid="{00000000-0005-0000-0000-0000461B0000}"/>
    <cellStyle name="Comma 277 2" xfId="6175" xr:uid="{00000000-0005-0000-0000-0000471B0000}"/>
    <cellStyle name="Comma 277 3" xfId="6176" xr:uid="{00000000-0005-0000-0000-0000481B0000}"/>
    <cellStyle name="Comma 277_EBT" xfId="39537" xr:uid="{890CBCE7-CB62-476F-8305-9CD5B66E438C}"/>
    <cellStyle name="Comma 278" xfId="6177" xr:uid="{00000000-0005-0000-0000-0000491B0000}"/>
    <cellStyle name="Comma 278 2" xfId="6178" xr:uid="{00000000-0005-0000-0000-00004A1B0000}"/>
    <cellStyle name="Comma 278 3" xfId="6179" xr:uid="{00000000-0005-0000-0000-00004B1B0000}"/>
    <cellStyle name="Comma 278_EBT" xfId="39538" xr:uid="{0E9FC3CA-B5B1-4C25-AC9A-B664EFF9A7DD}"/>
    <cellStyle name="Comma 279" xfId="6180" xr:uid="{00000000-0005-0000-0000-00004C1B0000}"/>
    <cellStyle name="Comma 279 2" xfId="6181" xr:uid="{00000000-0005-0000-0000-00004D1B0000}"/>
    <cellStyle name="Comma 279 3" xfId="6182" xr:uid="{00000000-0005-0000-0000-00004E1B0000}"/>
    <cellStyle name="Comma 279_EBT" xfId="39539" xr:uid="{3543C614-A621-4AD9-822D-A15EB7263329}"/>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0_EBT" xfId="39541" xr:uid="{9611860A-6CB5-4440-B8FE-5FDF0C5E2469}"/>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1_EBT" xfId="39542" xr:uid="{F6E24C1C-5982-4E5C-9ECD-13FFCDFA5B71}"/>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2_EBT" xfId="39543" xr:uid="{33956A60-E1FD-4174-998D-AD6EB4A997E3}"/>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3_EBT" xfId="39544" xr:uid="{E14444C0-D552-4CA1-9788-4663E8C0F2B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4_EBT" xfId="39545" xr:uid="{B3E34482-CDB3-4C7C-B4B4-326CE0283F65}"/>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5_EBT" xfId="39546" xr:uid="{7C8C4BA8-F690-4DA2-9C9D-A53B81C90C5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_EBT" xfId="39547" xr:uid="{10CD1326-198F-41C4-87E4-0791FBBFADA9}"/>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_EBT" xfId="39548" xr:uid="{B9712F9A-672F-4869-8C67-578591E9169B}"/>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4_EBT" xfId="39549" xr:uid="{5881E88F-389D-4D2E-8CB4-A61D2F60249E}"/>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5_EBT" xfId="39550" xr:uid="{3475C2FA-0437-484F-8DD8-F76FE26ABF29}"/>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6_EBT" xfId="39551" xr:uid="{43432329-8B26-4BA6-9D19-C76419C90A7C}"/>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7_EBT" xfId="39552" xr:uid="{FEF5C2A6-10B1-4C08-B965-B324E349BE0D}"/>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8_EBT" xfId="39553" xr:uid="{695C75FB-64AE-442E-B147-7C0393F26186}"/>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 9_EBT" xfId="39554" xr:uid="{F19692D9-61F2-4113-83D6-DB951BF6E5ED}"/>
    <cellStyle name="Comma 28_EBT" xfId="39540" xr:uid="{6FD534ED-9A1C-46C5-A071-1108B30A5267}"/>
    <cellStyle name="Comma 280" xfId="6319" xr:uid="{00000000-0005-0000-0000-0000D71B0000}"/>
    <cellStyle name="Comma 280 2" xfId="6320" xr:uid="{00000000-0005-0000-0000-0000D81B0000}"/>
    <cellStyle name="Comma 280 3" xfId="6321" xr:uid="{00000000-0005-0000-0000-0000D91B0000}"/>
    <cellStyle name="Comma 280_EBT" xfId="39555" xr:uid="{92509505-4BDE-406A-B14C-2A962D119FC9}"/>
    <cellStyle name="Comma 281" xfId="6322" xr:uid="{00000000-0005-0000-0000-0000DA1B0000}"/>
    <cellStyle name="Comma 281 2" xfId="6323" xr:uid="{00000000-0005-0000-0000-0000DB1B0000}"/>
    <cellStyle name="Comma 281 3" xfId="6324" xr:uid="{00000000-0005-0000-0000-0000DC1B0000}"/>
    <cellStyle name="Comma 281_EBT" xfId="39556" xr:uid="{2144B1F3-72C0-45AA-9C34-8C44A6BA0A09}"/>
    <cellStyle name="Comma 282" xfId="6325" xr:uid="{00000000-0005-0000-0000-0000DD1B0000}"/>
    <cellStyle name="Comma 282 2" xfId="6326" xr:uid="{00000000-0005-0000-0000-0000DE1B0000}"/>
    <cellStyle name="Comma 282 3" xfId="6327" xr:uid="{00000000-0005-0000-0000-0000DF1B0000}"/>
    <cellStyle name="Comma 282_EBT" xfId="39557" xr:uid="{766E9524-83AC-4DE9-B760-F0D3834E831C}"/>
    <cellStyle name="Comma 283" xfId="6328" xr:uid="{00000000-0005-0000-0000-0000E01B0000}"/>
    <cellStyle name="Comma 283 2" xfId="6329" xr:uid="{00000000-0005-0000-0000-0000E11B0000}"/>
    <cellStyle name="Comma 283 3" xfId="6330" xr:uid="{00000000-0005-0000-0000-0000E21B0000}"/>
    <cellStyle name="Comma 283_EBT" xfId="39558" xr:uid="{14848360-C57D-46EF-8D74-B34F6614994C}"/>
    <cellStyle name="Comma 284" xfId="6331" xr:uid="{00000000-0005-0000-0000-0000E31B0000}"/>
    <cellStyle name="Comma 284 2" xfId="6332" xr:uid="{00000000-0005-0000-0000-0000E41B0000}"/>
    <cellStyle name="Comma 284 3" xfId="6333" xr:uid="{00000000-0005-0000-0000-0000E51B0000}"/>
    <cellStyle name="Comma 284_EBT" xfId="39559" xr:uid="{16D002DA-B3A0-4033-8F51-CE43E97D08C0}"/>
    <cellStyle name="Comma 285" xfId="6334" xr:uid="{00000000-0005-0000-0000-0000E61B0000}"/>
    <cellStyle name="Comma 285 2" xfId="6335" xr:uid="{00000000-0005-0000-0000-0000E71B0000}"/>
    <cellStyle name="Comma 285 3" xfId="6336" xr:uid="{00000000-0005-0000-0000-0000E81B0000}"/>
    <cellStyle name="Comma 285_EBT" xfId="39560" xr:uid="{E0A0DF22-D5EA-4896-AA4A-C24DD099347E}"/>
    <cellStyle name="Comma 286" xfId="6337" xr:uid="{00000000-0005-0000-0000-0000E91B0000}"/>
    <cellStyle name="Comma 286 2" xfId="6338" xr:uid="{00000000-0005-0000-0000-0000EA1B0000}"/>
    <cellStyle name="Comma 286 3" xfId="6339" xr:uid="{00000000-0005-0000-0000-0000EB1B0000}"/>
    <cellStyle name="Comma 286_EBT" xfId="39561" xr:uid="{856B43B4-ECC8-48B1-B1DD-2BCE6AFF4DE7}"/>
    <cellStyle name="Comma 287" xfId="6340" xr:uid="{00000000-0005-0000-0000-0000EC1B0000}"/>
    <cellStyle name="Comma 287 2" xfId="6341" xr:uid="{00000000-0005-0000-0000-0000ED1B0000}"/>
    <cellStyle name="Comma 287 3" xfId="6342" xr:uid="{00000000-0005-0000-0000-0000EE1B0000}"/>
    <cellStyle name="Comma 287_EBT" xfId="39562" xr:uid="{66AC227D-FEB2-4430-A9FE-147D0CB55576}"/>
    <cellStyle name="Comma 288" xfId="6343" xr:uid="{00000000-0005-0000-0000-0000EF1B0000}"/>
    <cellStyle name="Comma 288 2" xfId="6344" xr:uid="{00000000-0005-0000-0000-0000F01B0000}"/>
    <cellStyle name="Comma 288 3" xfId="6345" xr:uid="{00000000-0005-0000-0000-0000F11B0000}"/>
    <cellStyle name="Comma 288_EBT" xfId="39563" xr:uid="{198F811A-42FE-42E6-9632-7729B5E22884}"/>
    <cellStyle name="Comma 289" xfId="6346" xr:uid="{00000000-0005-0000-0000-0000F21B0000}"/>
    <cellStyle name="Comma 289 2" xfId="6347" xr:uid="{00000000-0005-0000-0000-0000F31B0000}"/>
    <cellStyle name="Comma 289 3" xfId="6348" xr:uid="{00000000-0005-0000-0000-0000F41B0000}"/>
    <cellStyle name="Comma 289_EBT" xfId="39564" xr:uid="{F2FB4B55-9437-42EE-B3BE-A9B7BE2DD4EB}"/>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0_EBT" xfId="39566" xr:uid="{9055BC41-E482-4352-BFD1-0111181B5AB6}"/>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1_EBT" xfId="39567" xr:uid="{9E3E3ED1-0F39-48AA-9C91-E51E2223D13A}"/>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2_EBT" xfId="39568" xr:uid="{11216ADF-8E7D-42D4-8B37-6623463438D5}"/>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3_EBT" xfId="39569" xr:uid="{3D46270E-B41A-410A-878E-58019AC1A9AD}"/>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4_EBT" xfId="39570" xr:uid="{FB6EE0A2-47E4-4D4C-8B17-EF54233E6ED7}"/>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5_EBT" xfId="39571" xr:uid="{6B21548B-9447-4EDC-8F3E-D30A0D2E0F47}"/>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_EBT" xfId="39572" xr:uid="{C94BDE1C-54B7-40F2-A792-D4F0E2F45F78}"/>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_EBT" xfId="39573" xr:uid="{556C9A0A-A8E4-479A-8470-8D72C7E9B40B}"/>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4_EBT" xfId="39574" xr:uid="{07F05185-100C-460B-B3C9-2E0713BEB0D9}"/>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5_EBT" xfId="39575" xr:uid="{DBC5C910-08F7-48C9-A225-230382577A0B}"/>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6_EBT" xfId="39576" xr:uid="{848A501A-4FC8-467E-9888-ED8D30906538}"/>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7_EBT" xfId="39577" xr:uid="{BDEA1BC1-5BF1-4EB9-93E9-878538F92343}"/>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8_EBT" xfId="39578" xr:uid="{BE72EFC2-80EA-484A-A3F3-A619F0070B1B}"/>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 9_EBT" xfId="39579" xr:uid="{3BD59A8F-E126-4D0B-A106-E8F02E26CCCB}"/>
    <cellStyle name="Comma 29_EBT" xfId="39565" xr:uid="{420CF6A3-DE34-46A5-9656-65A2708ACB43}"/>
    <cellStyle name="Comma 290" xfId="6485" xr:uid="{00000000-0005-0000-0000-00007D1C0000}"/>
    <cellStyle name="Comma 290 2" xfId="6486" xr:uid="{00000000-0005-0000-0000-00007E1C0000}"/>
    <cellStyle name="Comma 290 3" xfId="6487" xr:uid="{00000000-0005-0000-0000-00007F1C0000}"/>
    <cellStyle name="Comma 290_EBT" xfId="39580" xr:uid="{59291002-5DF1-4C1F-9FF6-A844CA3F0325}"/>
    <cellStyle name="Comma 291" xfId="6488" xr:uid="{00000000-0005-0000-0000-0000801C0000}"/>
    <cellStyle name="Comma 291 2" xfId="6489" xr:uid="{00000000-0005-0000-0000-0000811C0000}"/>
    <cellStyle name="Comma 291 3" xfId="6490" xr:uid="{00000000-0005-0000-0000-0000821C0000}"/>
    <cellStyle name="Comma 291_EBT" xfId="39581" xr:uid="{66D3CE9C-9FE0-489B-B4EE-90FC65AB3896}"/>
    <cellStyle name="Comma 292" xfId="6491" xr:uid="{00000000-0005-0000-0000-0000831C0000}"/>
    <cellStyle name="Comma 292 2" xfId="6492" xr:uid="{00000000-0005-0000-0000-0000841C0000}"/>
    <cellStyle name="Comma 292 3" xfId="6493" xr:uid="{00000000-0005-0000-0000-0000851C0000}"/>
    <cellStyle name="Comma 292_EBT" xfId="39582" xr:uid="{223CC8AB-755C-4DCD-AFC4-7D07F2BFD7B3}"/>
    <cellStyle name="Comma 293" xfId="6494" xr:uid="{00000000-0005-0000-0000-0000861C0000}"/>
    <cellStyle name="Comma 293 2" xfId="6495" xr:uid="{00000000-0005-0000-0000-0000871C0000}"/>
    <cellStyle name="Comma 293 3" xfId="6496" xr:uid="{00000000-0005-0000-0000-0000881C0000}"/>
    <cellStyle name="Comma 293_EBT" xfId="39583" xr:uid="{63F77200-7E2C-4E62-A4FB-78029DF6CC46}"/>
    <cellStyle name="Comma 294" xfId="6497" xr:uid="{00000000-0005-0000-0000-0000891C0000}"/>
    <cellStyle name="Comma 294 2" xfId="6498" xr:uid="{00000000-0005-0000-0000-00008A1C0000}"/>
    <cellStyle name="Comma 294 3" xfId="6499" xr:uid="{00000000-0005-0000-0000-00008B1C0000}"/>
    <cellStyle name="Comma 294_EBT" xfId="39584" xr:uid="{AA7AD35E-992B-4C7E-B1A0-0E51600286E1}"/>
    <cellStyle name="Comma 295" xfId="6500" xr:uid="{00000000-0005-0000-0000-00008C1C0000}"/>
    <cellStyle name="Comma 295 2" xfId="6501" xr:uid="{00000000-0005-0000-0000-00008D1C0000}"/>
    <cellStyle name="Comma 295 3" xfId="6502" xr:uid="{00000000-0005-0000-0000-00008E1C0000}"/>
    <cellStyle name="Comma 295_EBT" xfId="39585" xr:uid="{738913CA-EACB-4314-82B8-0BC4A23E47CF}"/>
    <cellStyle name="Comma 296" xfId="6503" xr:uid="{00000000-0005-0000-0000-00008F1C0000}"/>
    <cellStyle name="Comma 296 2" xfId="6504" xr:uid="{00000000-0005-0000-0000-0000901C0000}"/>
    <cellStyle name="Comma 296 3" xfId="6505" xr:uid="{00000000-0005-0000-0000-0000911C0000}"/>
    <cellStyle name="Comma 296_EBT" xfId="39586" xr:uid="{44454EB1-8A0F-454E-906B-A7AF6947A6AD}"/>
    <cellStyle name="Comma 297" xfId="6506" xr:uid="{00000000-0005-0000-0000-0000921C0000}"/>
    <cellStyle name="Comma 297 2" xfId="6507" xr:uid="{00000000-0005-0000-0000-0000931C0000}"/>
    <cellStyle name="Comma 297 3" xfId="6508" xr:uid="{00000000-0005-0000-0000-0000941C0000}"/>
    <cellStyle name="Comma 297_EBT" xfId="39587" xr:uid="{572900DE-7721-437F-8E31-B151D0E651EC}"/>
    <cellStyle name="Comma 298" xfId="6509" xr:uid="{00000000-0005-0000-0000-0000951C0000}"/>
    <cellStyle name="Comma 298 2" xfId="6510" xr:uid="{00000000-0005-0000-0000-0000961C0000}"/>
    <cellStyle name="Comma 298 3" xfId="6511" xr:uid="{00000000-0005-0000-0000-0000971C0000}"/>
    <cellStyle name="Comma 298_EBT" xfId="39588" xr:uid="{17D9DB6D-A74E-48DC-A985-0A0C390FF505}"/>
    <cellStyle name="Comma 299" xfId="6512" xr:uid="{00000000-0005-0000-0000-0000981C0000}"/>
    <cellStyle name="Comma 299 2" xfId="6513" xr:uid="{00000000-0005-0000-0000-0000991C0000}"/>
    <cellStyle name="Comma 299 3" xfId="6514" xr:uid="{00000000-0005-0000-0000-00009A1C0000}"/>
    <cellStyle name="Comma 299_EBT" xfId="39589" xr:uid="{C1CF35E1-BE62-4C4D-85C3-7A098A9FC2DA}"/>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6" xr:uid="{00000000-0005-0000-0000-0000B01C0000}"/>
    <cellStyle name="Comma 3 2 2 4 2 2" xfId="32425" xr:uid="{291C6FA9-3F96-4E6F-A55B-381D9F81C341}"/>
    <cellStyle name="Comma 3 2 2 4 3" xfId="26459" xr:uid="{821FFEB8-2C4C-4CEE-8AEB-9FD7486A50F5}"/>
    <cellStyle name="Comma 3 2 2 4_EBT" xfId="39593" xr:uid="{183B07E5-0AA2-4E41-949D-1E261ECC97A7}"/>
    <cellStyle name="Comma 3 2 2_EBT" xfId="39592" xr:uid="{672E8157-D0D8-4076-A930-CCC770A05C2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3_EBT" xfId="39594" xr:uid="{FDC49419-37A9-449B-A411-6573B888C542}"/>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7" xr:uid="{00000000-0005-0000-0000-0000C11C0000}"/>
    <cellStyle name="Comma 3 2 4 5 2 2" xfId="32426" xr:uid="{1BF94AA4-3167-4A20-9E33-E34FC5B82D0A}"/>
    <cellStyle name="Comma 3 2 4 5 3" xfId="26460" xr:uid="{3A1AD4BF-F286-460B-BD5B-7D6B1E071730}"/>
    <cellStyle name="Comma 3 2 4 5_EBT" xfId="39596" xr:uid="{E8A4063A-314A-434E-ACEE-DB37AAA2A15A}"/>
    <cellStyle name="Comma 3 2 4_EBT" xfId="39595" xr:uid="{6BD95997-FC2A-492C-B12D-CED96D608DD8}"/>
    <cellStyle name="Comma 3 2 5" xfId="6552" xr:uid="{00000000-0005-0000-0000-0000C21C0000}"/>
    <cellStyle name="Comma 3 2 5 2" xfId="6553" xr:uid="{00000000-0005-0000-0000-0000C31C0000}"/>
    <cellStyle name="Comma 3 2 5 3" xfId="6554" xr:uid="{00000000-0005-0000-0000-0000C41C0000}"/>
    <cellStyle name="Comma 3 2 5_EBT" xfId="39597" xr:uid="{B8AB95D5-B4B6-4C7B-A5A7-C8A7D2681DDF}"/>
    <cellStyle name="Comma 3 2 6" xfId="6555" xr:uid="{00000000-0005-0000-0000-0000C51C0000}"/>
    <cellStyle name="Comma 3 2 6 2" xfId="6556" xr:uid="{00000000-0005-0000-0000-0000C61C0000}"/>
    <cellStyle name="Comma 3 2 6 3" xfId="6557" xr:uid="{00000000-0005-0000-0000-0000C71C0000}"/>
    <cellStyle name="Comma 3 2 6_EBT" xfId="39598" xr:uid="{68AC53CD-7BB3-4E66-B435-7BDF6A9814FA}"/>
    <cellStyle name="Comma 3 2 7" xfId="6558" xr:uid="{00000000-0005-0000-0000-0000C81C0000}"/>
    <cellStyle name="Comma 3 2 7 2" xfId="6559" xr:uid="{00000000-0005-0000-0000-0000C91C0000}"/>
    <cellStyle name="Comma 3 2 7 3" xfId="6560" xr:uid="{00000000-0005-0000-0000-0000CA1C0000}"/>
    <cellStyle name="Comma 3 2 7_EBT" xfId="39599" xr:uid="{AF81C2AC-B538-4A79-A19D-230D941B05C4}"/>
    <cellStyle name="Comma 3 2 8" xfId="6561" xr:uid="{00000000-0005-0000-0000-0000CB1C0000}"/>
    <cellStyle name="Comma 3 2 9" xfId="6562" xr:uid="{00000000-0005-0000-0000-0000CC1C0000}"/>
    <cellStyle name="Comma 3 2_EBT" xfId="39591" xr:uid="{39436912-CB5F-484A-BAE5-BD2E4E981FAA}"/>
    <cellStyle name="Comma 3 3" xfId="6563" xr:uid="{00000000-0005-0000-0000-0000CD1C0000}"/>
    <cellStyle name="Comma 3 3 10" xfId="6564" xr:uid="{00000000-0005-0000-0000-0000CE1C0000}"/>
    <cellStyle name="Comma 3 3 10 2" xfId="20438" xr:uid="{00000000-0005-0000-0000-0000CF1C0000}"/>
    <cellStyle name="Comma 3 3 10 2 2" xfId="32427" xr:uid="{593DE386-D1A6-43D6-987C-624C6344ACD2}"/>
    <cellStyle name="Comma 3 3 10 3" xfId="26461" xr:uid="{3FD7722C-D5EB-4F6A-8C5B-7933D6A87BEF}"/>
    <cellStyle name="Comma 3 3 10_EBT" xfId="39601" xr:uid="{5AA74C6A-5831-4BC7-9E1D-ABBE1BD12FBF}"/>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3_EBT" xfId="39600" xr:uid="{9A774948-6727-4428-A3BC-40543A2327E7}"/>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39" xr:uid="{00000000-0005-0000-0000-0000FE1C0000}"/>
    <cellStyle name="Comma 3 4 8 2 2" xfId="32428" xr:uid="{45F8CB77-A8B2-44A7-93EB-6F474CB94AFB}"/>
    <cellStyle name="Comma 3 4 8 3" xfId="26462" xr:uid="{0CA0FF2B-E789-4349-BDE0-D8F0790C860F}"/>
    <cellStyle name="Comma 3 4 8_EBT" xfId="39603" xr:uid="{50080199-70E6-4633-A058-065E76D841EC}"/>
    <cellStyle name="Comma 3 4_EBT" xfId="39602" xr:uid="{72521A24-8F4D-4F20-A3CE-519FF0683478}"/>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5_EBT" xfId="39604" xr:uid="{7CCFCC05-F213-4301-A031-0D28A43529D7}"/>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0" xr:uid="{00000000-0005-0000-0000-0000181D0000}"/>
    <cellStyle name="Comma 3 6 7 2 2" xfId="32429" xr:uid="{B03D7DBA-0CE5-4207-9F95-C6A1B6AEB4CB}"/>
    <cellStyle name="Comma 3 6 7 3" xfId="26463" xr:uid="{E4761066-07DD-4C56-838C-4F9D2C61CF55}"/>
    <cellStyle name="Comma 3 6 7_EBT" xfId="39605" xr:uid="{2624760E-9308-4D68-AEB5-41B2927F3D66}"/>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_EBT" xfId="39590" xr:uid="{4D7FA342-7665-4003-879C-CEFAC1075833}"/>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0_EBT" xfId="39607" xr:uid="{727A4CD4-20A3-4C18-A2A9-E4ECFBA097AB}"/>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1_EBT" xfId="39608" xr:uid="{CA371D1C-DC16-4929-8BA3-621661018112}"/>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2_EBT" xfId="39609" xr:uid="{F4C6C5EB-3135-484A-B1C5-AA1B44B1662E}"/>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3_EBT" xfId="39610" xr:uid="{FE327F2C-59FB-434E-8F7F-92CBB7E8036F}"/>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4_EBT" xfId="39611" xr:uid="{B1A0C2FF-D977-4361-8D3F-99B0926281E5}"/>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5_EBT" xfId="39612" xr:uid="{7A9F9EEE-F14B-49CA-81B0-BA7A5A16F579}"/>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_EBT" xfId="39613" xr:uid="{B36A3B7C-209A-4F49-9E80-2C53BA5D2D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_EBT" xfId="39614" xr:uid="{C699867A-9844-4F39-B732-97206825FC22}"/>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4_EBT" xfId="39615" xr:uid="{AEE1576F-FC7D-4356-AB5E-837D530C996F}"/>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5_EBT" xfId="39616" xr:uid="{2A2F9E18-ABAE-490F-96FE-2E2AD20A7C2C}"/>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6_EBT" xfId="39617" xr:uid="{E0E84CE1-315C-49E3-9601-55C0081E21B7}"/>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7_EBT" xfId="39618" xr:uid="{A2322472-63B3-4266-ABD2-4A6B133F6C92}"/>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8_EBT" xfId="39619" xr:uid="{DCF16A51-6CB5-4F76-B9F8-7BBB84AE0451}"/>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 9_EBT" xfId="39620" xr:uid="{E2AB7CC5-C5D4-4CC5-BBAF-325C394B08D2}"/>
    <cellStyle name="Comma 30_EBT" xfId="39606" xr:uid="{56B8BAF5-C049-4BDF-B510-9572089FBF4F}"/>
    <cellStyle name="Comma 300" xfId="6778" xr:uid="{00000000-0005-0000-0000-0000A71D0000}"/>
    <cellStyle name="Comma 300 2" xfId="6779" xr:uid="{00000000-0005-0000-0000-0000A81D0000}"/>
    <cellStyle name="Comma 300 3" xfId="6780" xr:uid="{00000000-0005-0000-0000-0000A91D0000}"/>
    <cellStyle name="Comma 300_EBT" xfId="39621" xr:uid="{DDE7C3A5-A429-4549-97FD-EE9787C1AB37}"/>
    <cellStyle name="Comma 301" xfId="6781" xr:uid="{00000000-0005-0000-0000-0000AA1D0000}"/>
    <cellStyle name="Comma 301 2" xfId="6782" xr:uid="{00000000-0005-0000-0000-0000AB1D0000}"/>
    <cellStyle name="Comma 301 3" xfId="6783" xr:uid="{00000000-0005-0000-0000-0000AC1D0000}"/>
    <cellStyle name="Comma 301_EBT" xfId="39622" xr:uid="{3508E1D6-7100-45A0-86ED-74BED10FF45C}"/>
    <cellStyle name="Comma 302" xfId="6784" xr:uid="{00000000-0005-0000-0000-0000AD1D0000}"/>
    <cellStyle name="Comma 302 2" xfId="6785" xr:uid="{00000000-0005-0000-0000-0000AE1D0000}"/>
    <cellStyle name="Comma 302 3" xfId="6786" xr:uid="{00000000-0005-0000-0000-0000AF1D0000}"/>
    <cellStyle name="Comma 302_EBT" xfId="39623" xr:uid="{5291174A-487E-44F2-99BE-FC5DE6DADA0B}"/>
    <cellStyle name="Comma 303" xfId="6787" xr:uid="{00000000-0005-0000-0000-0000B01D0000}"/>
    <cellStyle name="Comma 303 2" xfId="6788" xr:uid="{00000000-0005-0000-0000-0000B11D0000}"/>
    <cellStyle name="Comma 303 3" xfId="6789" xr:uid="{00000000-0005-0000-0000-0000B21D0000}"/>
    <cellStyle name="Comma 303_EBT" xfId="39624" xr:uid="{C5BB371C-42BC-4F5F-9535-A0E0A0E31659}"/>
    <cellStyle name="Comma 304" xfId="6790" xr:uid="{00000000-0005-0000-0000-0000B31D0000}"/>
    <cellStyle name="Comma 304 2" xfId="6791" xr:uid="{00000000-0005-0000-0000-0000B41D0000}"/>
    <cellStyle name="Comma 304_EBT" xfId="39625" xr:uid="{C856986C-A3E1-499B-AEDC-E5691EF347AD}"/>
    <cellStyle name="Comma 305" xfId="6792" xr:uid="{00000000-0005-0000-0000-0000B51D0000}"/>
    <cellStyle name="Comma 305 2" xfId="6793" xr:uid="{00000000-0005-0000-0000-0000B61D0000}"/>
    <cellStyle name="Comma 305_EBT" xfId="39626" xr:uid="{D301D271-C669-4597-AED0-F282FD4489A1}"/>
    <cellStyle name="Comma 306" xfId="6794" xr:uid="{00000000-0005-0000-0000-0000B71D0000}"/>
    <cellStyle name="Comma 306 2" xfId="6795" xr:uid="{00000000-0005-0000-0000-0000B81D0000}"/>
    <cellStyle name="Comma 306_EBT" xfId="39627" xr:uid="{0AE93A83-6F54-46CA-8037-C5ADCD5BC67D}"/>
    <cellStyle name="Comma 307" xfId="6796" xr:uid="{00000000-0005-0000-0000-0000B91D0000}"/>
    <cellStyle name="Comma 307 2" xfId="6797" xr:uid="{00000000-0005-0000-0000-0000BA1D0000}"/>
    <cellStyle name="Comma 307_EBT" xfId="39628" xr:uid="{D8542563-ABF8-44DC-9007-C729BBE9BBE0}"/>
    <cellStyle name="Comma 308" xfId="6798" xr:uid="{00000000-0005-0000-0000-0000BB1D0000}"/>
    <cellStyle name="Comma 308 2" xfId="6799" xr:uid="{00000000-0005-0000-0000-0000BC1D0000}"/>
    <cellStyle name="Comma 308_EBT" xfId="39629" xr:uid="{AEB7D45F-6C3F-45F3-B200-8CED76248B6B}"/>
    <cellStyle name="Comma 309" xfId="6800" xr:uid="{00000000-0005-0000-0000-0000BD1D0000}"/>
    <cellStyle name="Comma 309 2" xfId="6801" xr:uid="{00000000-0005-0000-0000-0000BE1D0000}"/>
    <cellStyle name="Comma 309_EBT" xfId="39630" xr:uid="{87B58C8A-6C3F-4B7D-A9E6-407CAECFA21A}"/>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0_EBT" xfId="39632" xr:uid="{2D7BDC1B-7996-436D-B577-EFCC1F8CD3E9}"/>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1_EBT" xfId="39633" xr:uid="{EDCCF46A-30FD-47EE-9646-6766AD936941}"/>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2_EBT" xfId="39634" xr:uid="{DD751F96-BF00-430F-A97F-6C41E34D357D}"/>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3_EBT" xfId="39635" xr:uid="{AF3B172A-CBF4-4853-94C7-32885C324734}"/>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4_EBT" xfId="39636" xr:uid="{E190912A-06C2-4538-9FF2-F0B225689D6D}"/>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5_EBT" xfId="39637" xr:uid="{F06A5879-B588-40BC-BC74-E1F7AB506005}"/>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_EBT" xfId="39638" xr:uid="{ED1011E8-CC0D-42E4-A6E1-6D1C475E4DAD}"/>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_EBT" xfId="39639" xr:uid="{79D18DFE-F97F-4F81-B84B-CAFE8C35EF03}"/>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4_EBT" xfId="39640" xr:uid="{1BBCFC16-88EE-4C5D-B5AF-9413289DD903}"/>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5_EBT" xfId="39641" xr:uid="{ECE9CE10-64B0-4175-B116-B00744021C94}"/>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6_EBT" xfId="39642" xr:uid="{8B856E6B-2357-4DA0-9490-11E2E93E73E7}"/>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7_EBT" xfId="39643" xr:uid="{32E9812F-E68E-4C4C-A587-66E1D22ED98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8_EBT" xfId="39644" xr:uid="{D5B19D6D-85BF-4B8E-86AD-C74FB054D2C7}"/>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 9_EBT" xfId="39645" xr:uid="{2BDDD4F6-E9B5-4B40-957C-055165850CD4}"/>
    <cellStyle name="Comma 31_EBT" xfId="39631" xr:uid="{21C6AFDA-B03F-4ECC-B601-452ACA4E08FA}"/>
    <cellStyle name="Comma 310" xfId="6940" xr:uid="{00000000-0005-0000-0000-0000491E0000}"/>
    <cellStyle name="Comma 310 2" xfId="6941" xr:uid="{00000000-0005-0000-0000-00004A1E0000}"/>
    <cellStyle name="Comma 310_EBT" xfId="39646" xr:uid="{EF48600F-B0E8-4AAC-98CF-34E52556B39D}"/>
    <cellStyle name="Comma 311" xfId="6942" xr:uid="{00000000-0005-0000-0000-00004B1E0000}"/>
    <cellStyle name="Comma 311 2" xfId="6943" xr:uid="{00000000-0005-0000-0000-00004C1E0000}"/>
    <cellStyle name="Comma 311_EBT" xfId="39647" xr:uid="{7DAC5705-8CEF-41DE-A978-686930A0063E}"/>
    <cellStyle name="Comma 312" xfId="6944" xr:uid="{00000000-0005-0000-0000-00004D1E0000}"/>
    <cellStyle name="Comma 312 2" xfId="6945" xr:uid="{00000000-0005-0000-0000-00004E1E0000}"/>
    <cellStyle name="Comma 312_EBT" xfId="39648" xr:uid="{29C7CE7E-F782-4065-8345-C2384E357F61}"/>
    <cellStyle name="Comma 313" xfId="6946" xr:uid="{00000000-0005-0000-0000-00004F1E0000}"/>
    <cellStyle name="Comma 313 2" xfId="6947" xr:uid="{00000000-0005-0000-0000-0000501E0000}"/>
    <cellStyle name="Comma 313_EBT" xfId="39649" xr:uid="{A0AE46F2-9CC6-4F22-BA16-594A056CF5DB}"/>
    <cellStyle name="Comma 314" xfId="6948" xr:uid="{00000000-0005-0000-0000-0000511E0000}"/>
    <cellStyle name="Comma 314 2" xfId="6949" xr:uid="{00000000-0005-0000-0000-0000521E0000}"/>
    <cellStyle name="Comma 314_EBT" xfId="39650" xr:uid="{7D2B488C-2256-4949-8142-AE419E4C8E79}"/>
    <cellStyle name="Comma 315" xfId="6950" xr:uid="{00000000-0005-0000-0000-0000531E0000}"/>
    <cellStyle name="Comma 315 2" xfId="6951" xr:uid="{00000000-0005-0000-0000-0000541E0000}"/>
    <cellStyle name="Comma 315_EBT" xfId="39651" xr:uid="{BB73D5B0-385D-41EB-86B5-EC07B2B9FC7B}"/>
    <cellStyle name="Comma 316" xfId="6952" xr:uid="{00000000-0005-0000-0000-0000551E0000}"/>
    <cellStyle name="Comma 316 2" xfId="6953" xr:uid="{00000000-0005-0000-0000-0000561E0000}"/>
    <cellStyle name="Comma 316_EBT" xfId="39652" xr:uid="{0CA88F9B-25C2-4D82-894E-4FA83FBEBC76}"/>
    <cellStyle name="Comma 317" xfId="6954" xr:uid="{00000000-0005-0000-0000-0000571E0000}"/>
    <cellStyle name="Comma 317 2" xfId="6955" xr:uid="{00000000-0005-0000-0000-0000581E0000}"/>
    <cellStyle name="Comma 317_EBT" xfId="39653" xr:uid="{AAE132B4-1D39-47EB-A4D7-FE347E8EB242}"/>
    <cellStyle name="Comma 318" xfId="6956" xr:uid="{00000000-0005-0000-0000-0000591E0000}"/>
    <cellStyle name="Comma 318 2" xfId="6957" xr:uid="{00000000-0005-0000-0000-00005A1E0000}"/>
    <cellStyle name="Comma 318_EBT" xfId="39654" xr:uid="{10FAF36B-E56D-4E30-BB05-FB02F685050C}"/>
    <cellStyle name="Comma 319" xfId="6958" xr:uid="{00000000-0005-0000-0000-00005B1E0000}"/>
    <cellStyle name="Comma 319 2" xfId="6959" xr:uid="{00000000-0005-0000-0000-00005C1E0000}"/>
    <cellStyle name="Comma 319_EBT" xfId="39655" xr:uid="{35F4CDBC-F7D6-4B6B-9322-B9374E65CEDE}"/>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0_EBT" xfId="39657" xr:uid="{119CAA8D-404A-4E93-9C5D-211E168D8E9B}"/>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1_EBT" xfId="39658" xr:uid="{3E4A41E0-54AC-406D-917F-5D4A41C5E28B}"/>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2_EBT" xfId="39659" xr:uid="{E82F6B24-8AE0-4642-A2B8-C2E7DB2609D3}"/>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3_EBT" xfId="39660" xr:uid="{F79FC4A6-9614-49CE-A5A0-AA22C700A68E}"/>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4_EBT" xfId="39661" xr:uid="{9765B944-EEC7-4E4C-AE9F-19F58004284B}"/>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5_EBT" xfId="39662" xr:uid="{638B6E1E-6F68-4CF7-B901-2FD80FC099E2}"/>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_EBT" xfId="39663" xr:uid="{C37E974B-CAC7-48AF-9FC9-32E1606B5E49}"/>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_EBT" xfId="39664" xr:uid="{369A113C-1647-4AD4-A00D-2A0E7A62923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4_EBT" xfId="39665" xr:uid="{A4C5F2EB-9E05-4396-B56D-0F8BE5C038A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5_EBT" xfId="39666" xr:uid="{0DFDB008-07CC-42ED-855A-D91216CE4E61}"/>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6_EBT" xfId="39667" xr:uid="{CB4C50EB-7EC6-45FF-A9C0-2ED32104A96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7_EBT" xfId="39668" xr:uid="{75F8FDB1-3808-475A-BF8F-E4A9001C5441}"/>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8_EBT" xfId="39669" xr:uid="{7B3D5D63-4F29-47D9-BAAE-C7C70B37BA31}"/>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 9_EBT" xfId="39670" xr:uid="{8B7750F7-5B0F-402A-86D5-20E8B653340F}"/>
    <cellStyle name="Comma 32_EBT" xfId="39656" xr:uid="{B92A1B37-60AA-4C89-9230-C3102E50D5E3}"/>
    <cellStyle name="Comma 320" xfId="7099" xr:uid="{00000000-0005-0000-0000-0000E81E0000}"/>
    <cellStyle name="Comma 320 2" xfId="7100" xr:uid="{00000000-0005-0000-0000-0000E91E0000}"/>
    <cellStyle name="Comma 320_EBT" xfId="39671" xr:uid="{837790F6-62BE-407D-A996-24B835865495}"/>
    <cellStyle name="Comma 321" xfId="7101" xr:uid="{00000000-0005-0000-0000-0000EA1E0000}"/>
    <cellStyle name="Comma 321 2" xfId="7102" xr:uid="{00000000-0005-0000-0000-0000EB1E0000}"/>
    <cellStyle name="Comma 321_EBT" xfId="39672" xr:uid="{D429B6FF-061E-4FC3-A64B-D6D5B6B06739}"/>
    <cellStyle name="Comma 322" xfId="7103" xr:uid="{00000000-0005-0000-0000-0000EC1E0000}"/>
    <cellStyle name="Comma 322 2" xfId="7104" xr:uid="{00000000-0005-0000-0000-0000ED1E0000}"/>
    <cellStyle name="Comma 322_EBT" xfId="39673" xr:uid="{A85B9A84-1ECA-416F-9138-D6DCF63ABE69}"/>
    <cellStyle name="Comma 323" xfId="7105" xr:uid="{00000000-0005-0000-0000-0000EE1E0000}"/>
    <cellStyle name="Comma 323 2" xfId="7106" xr:uid="{00000000-0005-0000-0000-0000EF1E0000}"/>
    <cellStyle name="Comma 323_EBT" xfId="39674" xr:uid="{48772850-BD1D-492F-8EB7-B06773BE0DA1}"/>
    <cellStyle name="Comma 324" xfId="7107" xr:uid="{00000000-0005-0000-0000-0000F01E0000}"/>
    <cellStyle name="Comma 324 2" xfId="7108" xr:uid="{00000000-0005-0000-0000-0000F11E0000}"/>
    <cellStyle name="Comma 324_EBT" xfId="39675" xr:uid="{0DA35D4C-0C3E-4C9D-9027-D502431F1354}"/>
    <cellStyle name="Comma 325" xfId="7109" xr:uid="{00000000-0005-0000-0000-0000F21E0000}"/>
    <cellStyle name="Comma 325 2" xfId="7110" xr:uid="{00000000-0005-0000-0000-0000F31E0000}"/>
    <cellStyle name="Comma 325_EBT" xfId="39676" xr:uid="{24045817-487C-4968-A515-3A0D70BF0AF2}"/>
    <cellStyle name="Comma 326" xfId="7111" xr:uid="{00000000-0005-0000-0000-0000F41E0000}"/>
    <cellStyle name="Comma 326 2" xfId="7112" xr:uid="{00000000-0005-0000-0000-0000F51E0000}"/>
    <cellStyle name="Comma 326_EBT" xfId="39677" xr:uid="{CAEB675D-7097-4E33-BBA6-430FCB289478}"/>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0_EBT" xfId="39679" xr:uid="{4F697400-2BC6-4A26-88C4-A58F642A9DD2}"/>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1_EBT" xfId="39680" xr:uid="{291F678C-23D3-4572-884D-4F33EB201B5F}"/>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2_EBT" xfId="39681" xr:uid="{4F919155-4B7D-4E02-8107-8D2793B97349}"/>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3_EBT" xfId="39682" xr:uid="{44807B54-F930-4A6B-B71B-684511807F8A}"/>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4_EBT" xfId="39683" xr:uid="{92C09E41-973E-4F8D-A836-6726D32C9669}"/>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5_EBT" xfId="39684" xr:uid="{9D37C60D-DC46-4DDF-8D24-FFD8A1B9A4A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_EBT" xfId="39685" xr:uid="{2DC82829-D7DB-43E8-85CD-0F25F6390F3D}"/>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_EBT" xfId="39686" xr:uid="{5D3BDE38-A91E-4A7D-8932-DABA208CDDC5}"/>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4_EBT" xfId="39687" xr:uid="{3D77106F-AA62-4359-9950-3225C6E59723}"/>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5_EBT" xfId="39688" xr:uid="{2FB631C0-CE51-4E29-A7FD-B0CFCE94086E}"/>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6_EBT" xfId="39689" xr:uid="{E17F0070-D327-43DE-BA7E-CE700427B776}"/>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7_EBT" xfId="39690" xr:uid="{60A3AD87-4485-46C1-A56E-6EFCE7119E68}"/>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8_EBT" xfId="39691" xr:uid="{442A5DFB-6763-4FC8-9D2D-AB08F443D0DB}"/>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 9_EBT" xfId="39692" xr:uid="{11ED0DC9-310A-40D8-9EF9-C911B5448449}"/>
    <cellStyle name="Comma 33_EBT" xfId="39678" xr:uid="{AF22FDB4-AF8A-4B65-892C-B1B01B130422}"/>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0_EBT" xfId="39694" xr:uid="{91608455-4281-4412-9297-80914BF3C111}"/>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1_EBT" xfId="39695" xr:uid="{F5CF39BE-45F6-4B0A-BBAD-06C7EB733B05}"/>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2_EBT" xfId="39696" xr:uid="{59CC8528-213D-406C-98D0-4234667C61D3}"/>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3_EBT" xfId="39697" xr:uid="{FBD7594F-1B1F-4939-91B9-8DDA4795DB4B}"/>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4_EBT" xfId="39698" xr:uid="{4E4B7B62-B2A8-4A76-859A-A92D6BC33591}"/>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5_EBT" xfId="39699" xr:uid="{0BAF7CE2-D26F-453B-B82C-AE69CCADBF1E}"/>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_EBT" xfId="39700" xr:uid="{61F13176-1A7A-4355-AB13-1CB01814A1BB}"/>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_EBT" xfId="39701" xr:uid="{30DA6FF8-150A-4B6F-84BB-6010A943D43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4_EBT" xfId="39702" xr:uid="{CC4F330D-4D15-454B-AFD3-015BA6BAC8B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5_EBT" xfId="39703" xr:uid="{31A1B5A4-BEFB-45BC-9A27-453C34C81C91}"/>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6_EBT" xfId="39704" xr:uid="{AFC2677E-D5CE-40B5-AD17-4F40D155EFE2}"/>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7_EBT" xfId="39705" xr:uid="{DC6DA0FD-19E7-4213-872B-CE35F25B9D6A}"/>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8_EBT" xfId="39706" xr:uid="{6190EAFB-FE80-44F6-8B59-01D15BC2E87E}"/>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 9_EBT" xfId="39707" xr:uid="{C4303807-3ACB-4F22-9467-3BDD994EB722}"/>
    <cellStyle name="Comma 34_EBT" xfId="39693" xr:uid="{4ABF6257-5B9E-4654-9E3A-77556BBF18D8}"/>
    <cellStyle name="Comma 340" xfId="7404" xr:uid="{00000000-0005-0000-0000-000019200000}"/>
    <cellStyle name="Comma 341" xfId="7405" xr:uid="{00000000-0005-0000-0000-00001A200000}"/>
    <cellStyle name="Comma 342" xfId="7406" xr:uid="{00000000-0005-0000-0000-00001B200000}"/>
    <cellStyle name="Comma 343" xfId="25582" xr:uid="{00000000-0005-0000-0000-00001C200000}"/>
    <cellStyle name="Comma 344" xfId="25588" xr:uid="{00000000-0005-0000-0000-00001D200000}"/>
    <cellStyle name="Comma 345" xfId="25596" xr:uid="{00000000-0005-0000-0000-00001E200000}"/>
    <cellStyle name="Comma 346" xfId="25600" xr:uid="{00000000-0005-0000-0000-00001F200000}"/>
    <cellStyle name="Comma 347" xfId="25603" xr:uid="{00000000-0005-0000-0000-000020200000}"/>
    <cellStyle name="Comma 348" xfId="25605" xr:uid="{00000000-0005-0000-0000-000021200000}"/>
    <cellStyle name="Comma 349" xfId="25613"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0_EBT" xfId="39709" xr:uid="{940FE001-55D7-4D8D-AF58-31DC5162B66F}"/>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1_EBT" xfId="39710" xr:uid="{3D0D6C42-B6B2-40F0-8A2C-A27FFFDC79DE}"/>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2_EBT" xfId="39711" xr:uid="{C25BB87B-B55A-47CE-944D-F60CABF4D2B5}"/>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3_EBT" xfId="39712" xr:uid="{175BBDDB-9F77-4F8D-A55E-89602741DA15}"/>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4_EBT" xfId="39713" xr:uid="{E4C1FE38-B720-42BE-AC7D-DE621CB619ED}"/>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5_EBT" xfId="39714" xr:uid="{B00B2A7F-D94F-4194-9803-2C7EBA5F2ED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_EBT" xfId="39715" xr:uid="{59296C44-0D98-43CA-BDFA-BA94D56319B4}"/>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_EBT" xfId="39716" xr:uid="{D260315D-559C-42D4-A9FA-2199F6F84284}"/>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4_EBT" xfId="39717" xr:uid="{A089B004-1A70-44CE-9124-EDB8FD79AB27}"/>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5_EBT" xfId="39718" xr:uid="{16D0DCC9-5CFD-42FB-AE9B-10CA5A4E4E34}"/>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6_EBT" xfId="39719" xr:uid="{924C72B7-9ACD-401C-85A0-0628F27CEC77}"/>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7_EBT" xfId="39720" xr:uid="{C35A622B-62B9-4B11-B573-D0883B775D87}"/>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8_EBT" xfId="39721" xr:uid="{2C237F58-E747-4466-AA7D-298B0ACA8243}"/>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5 9_EBT" xfId="39722" xr:uid="{9B1618AC-1962-4C2B-B392-06E0EAC88F16}"/>
    <cellStyle name="Comma 35_EBT" xfId="39708" xr:uid="{89DA4BF5-91A6-48EC-A9B0-6A9C54B14777}"/>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0_EBT" xfId="39724" xr:uid="{9A30E6C8-FDF1-4FFA-ADDA-DA65BF35DBD3}"/>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1_EBT" xfId="39725" xr:uid="{46EE7EBB-F089-4E03-B30F-23ADD2797A84}"/>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2_EBT" xfId="39726" xr:uid="{D68AE049-43D1-43A7-8F1A-A8A734181BC5}"/>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3_EBT" xfId="39727" xr:uid="{40E9015A-AAEC-4CCC-9828-BBAD54C3C0E7}"/>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4_EBT" xfId="39728" xr:uid="{38B9AD18-329C-4259-B739-1EF5E96C6226}"/>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5_EBT" xfId="39729" xr:uid="{626711EC-4203-4CB9-94D3-B7FE5830294C}"/>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_EBT" xfId="39730" xr:uid="{C20DCC35-E292-4419-8FD5-E0E35178C9B7}"/>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_EBT" xfId="39731" xr:uid="{97710E37-2F49-4426-A61F-38B4526A3149}"/>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4_EBT" xfId="39732" xr:uid="{E59CE029-397F-45B4-A76B-038062192B43}"/>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5_EBT" xfId="39733" xr:uid="{71E8AF16-E632-48FB-BAF4-CC49DC70096A}"/>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6_EBT" xfId="39734" xr:uid="{8745DA07-BBA4-473A-811C-7A9B9450951A}"/>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7_EBT" xfId="39735" xr:uid="{38284FBE-81F8-4CE9-B979-532E4CC35B21}"/>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8_EBT" xfId="39736" xr:uid="{D5D26533-9082-4200-BDAB-78680E177632}"/>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6 9_EBT" xfId="39737" xr:uid="{CB077469-72D1-4135-806E-044A7AE48DA3}"/>
    <cellStyle name="Comma 36_EBT" xfId="39723" xr:uid="{3AD2E79E-7B24-4D0D-8360-E5647B14D2F9}"/>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0_EBT" xfId="39739" xr:uid="{E0627716-15DD-4388-ADB5-2C826F8D7AE5}"/>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1_EBT" xfId="39740" xr:uid="{3E5D67E2-9989-433E-9891-0CBDA4744409}"/>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2_EBT" xfId="39741" xr:uid="{BD2F55B5-304D-4E3F-9527-4B4F9193C81A}"/>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3_EBT" xfId="39742" xr:uid="{1DE1370E-1F9B-4CAA-92D7-E9E5FFEE2109}"/>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4_EBT" xfId="39743" xr:uid="{6628A6CC-CEC5-44BE-A684-468A93D5E30A}"/>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5_EBT" xfId="39744" xr:uid="{993807BF-9701-4F5C-B52A-7C7D68CF693A}"/>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_EBT" xfId="39745" xr:uid="{DAFEB4F0-EF0B-455F-B92B-9931B7EDE72F}"/>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_EBT" xfId="39746" xr:uid="{A725C2B5-27E1-4E60-956C-270962DD8091}"/>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4_EBT" xfId="39747" xr:uid="{42B9DA28-3848-47AE-B6F9-BA1DB769151F}"/>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5_EBT" xfId="39748" xr:uid="{434FA69F-A6C9-4A31-93C7-8F37994418ED}"/>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6_EBT" xfId="39749" xr:uid="{532F5370-BB95-434D-812E-75033C8D42B7}"/>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7_EBT" xfId="39750" xr:uid="{66C58F7A-BAE8-4073-B65B-FF8A0759F1EC}"/>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8_EBT" xfId="39751" xr:uid="{4D5CD64E-5CBD-4960-913D-E909E97E2E23}"/>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7 9_EBT" xfId="39752" xr:uid="{9093EB59-C2AC-4585-A109-06007DC5B7CB}"/>
    <cellStyle name="Comma 37_EBT" xfId="39738" xr:uid="{C3B1CBC3-AC7E-4F4B-A674-5EBDDDE87333}"/>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0_EBT" xfId="39754" xr:uid="{292E3D04-2A5E-49C6-84ED-CCCBE84A6696}"/>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1_EBT" xfId="39755" xr:uid="{9774033C-7289-4B1A-9DD1-0729A4235EB2}"/>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2_EBT" xfId="39756" xr:uid="{3CB62F21-E5EF-46EE-8CEB-83E6ECB8DBA7}"/>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3_EBT" xfId="39757" xr:uid="{4747A97B-FA6A-479A-985A-57FD6B31A0B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4_EBT" xfId="39758" xr:uid="{2B14C0D9-FCB2-4A23-9457-5A3762D48B99}"/>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5_EBT" xfId="39759" xr:uid="{F4511156-651B-444D-A6C5-C33857265C07}"/>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_EBT" xfId="39760" xr:uid="{7D535270-E6EA-46E1-A31B-3048D12297FF}"/>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_EBT" xfId="39761" xr:uid="{9D3B63CE-1E13-48CD-A4EA-98F8721D4047}"/>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4_EBT" xfId="39762" xr:uid="{9ED91E0D-CD22-4DA3-BA7D-B4E5FD1440C5}"/>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5_EBT" xfId="39763" xr:uid="{0E443A2C-2253-41E4-85B9-4229A2D9DA9F}"/>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6_EBT" xfId="39764" xr:uid="{1151ADAE-4E60-417C-9AFB-83E4A09ADA75}"/>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7_EBT" xfId="39765" xr:uid="{A368AA88-145D-40E4-86AA-48E5248261F2}"/>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8_EBT" xfId="39766" xr:uid="{53AA9F7A-8438-4C72-B20C-8345AC3BE092}"/>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8 9_EBT" xfId="39767" xr:uid="{692F5627-D0BB-437A-9D64-3EBD19DF066D}"/>
    <cellStyle name="Comma 38_EBT" xfId="39753" xr:uid="{A2E5765E-57F7-4C5B-8266-45202902F4DF}"/>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0_EBT" xfId="39769" xr:uid="{992C3FF8-7640-4806-803F-3FE3FBEABBD5}"/>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1_EBT" xfId="39770" xr:uid="{7E595D54-F681-4D86-8BD3-868A664AB763}"/>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2_EBT" xfId="39771" xr:uid="{DF663814-DE40-44F2-8D91-C37353B60507}"/>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3_EBT" xfId="39772" xr:uid="{0125C32B-BBA8-4A1B-BDA3-81A4E85BA2DB}"/>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4_EBT" xfId="39773" xr:uid="{416E971E-F2A7-4ECB-A712-4F7FCFFD3258}"/>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5_EBT" xfId="39774" xr:uid="{9337C63A-DB9E-46BD-B3CA-BAEAD7E990DE}"/>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_EBT" xfId="39775" xr:uid="{44DE9E4A-EA33-4B59-B47B-8CEC8DB85512}"/>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_EBT" xfId="39776" xr:uid="{851D58FD-5A4E-44DC-BD16-BD6EE45A36F9}"/>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4_EBT" xfId="39777" xr:uid="{AEBC6AE3-23A3-4EDC-B11F-DB77477AE109}"/>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5_EBT" xfId="39778" xr:uid="{6EA37025-9E5A-4DB0-98C8-41FD82253A99}"/>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6_EBT" xfId="39779" xr:uid="{067434D6-3DB8-4DD8-8DEA-624A7766693F}"/>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7_EBT" xfId="39780" xr:uid="{2BB8922A-0E73-4F18-94DC-EB35F9706431}"/>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8_EBT" xfId="39781" xr:uid="{3A0423E6-12F9-4700-ABF1-AD4B29EDF173}"/>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39 9_EBT" xfId="39782" xr:uid="{FB77FB63-87D3-4977-864F-2989419D45E4}"/>
    <cellStyle name="Comma 39_EBT" xfId="39768" xr:uid="{E6B43129-2EC2-4B66-8000-B8FE1601C99C}"/>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2_EBT" xfId="39784" xr:uid="{F5C5A2A9-376D-44D4-9D5A-6394EFA0D15D}"/>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3_EBT" xfId="39785" xr:uid="{16059CF8-EF1B-4131-A386-587FFF2DD319}"/>
    <cellStyle name="Comma 4 4" xfId="8123" xr:uid="{00000000-0005-0000-0000-0000EF220000}"/>
    <cellStyle name="Comma 4 4 2" xfId="8124" xr:uid="{00000000-0005-0000-0000-0000F0220000}"/>
    <cellStyle name="Comma 4 4 3" xfId="8125" xr:uid="{00000000-0005-0000-0000-0000F1220000}"/>
    <cellStyle name="Comma 4 4_EBT" xfId="39786" xr:uid="{AFB7AC2A-85BE-4FC7-98C4-3583B633B560}"/>
    <cellStyle name="Comma 4 5" xfId="8126" xr:uid="{00000000-0005-0000-0000-0000F2220000}"/>
    <cellStyle name="Comma 4 5 2" xfId="8127" xr:uid="{00000000-0005-0000-0000-0000F3220000}"/>
    <cellStyle name="Comma 4 5 3" xfId="8128" xr:uid="{00000000-0005-0000-0000-0000F4220000}"/>
    <cellStyle name="Comma 4 5_EBT" xfId="39787" xr:uid="{9018FF17-CDC8-4B9E-9F50-3224CA0A5302}"/>
    <cellStyle name="Comma 4 6" xfId="8129" xr:uid="{00000000-0005-0000-0000-0000F5220000}"/>
    <cellStyle name="Comma 4 6 2" xfId="8130" xr:uid="{00000000-0005-0000-0000-0000F6220000}"/>
    <cellStyle name="Comma 4 6 3" xfId="8131" xr:uid="{00000000-0005-0000-0000-0000F7220000}"/>
    <cellStyle name="Comma 4 6_EBT" xfId="39788" xr:uid="{5103C296-5A13-4629-BFE1-0CF851D713A0}"/>
    <cellStyle name="Comma 4 7" xfId="8132" xr:uid="{00000000-0005-0000-0000-0000F8220000}"/>
    <cellStyle name="Comma 4 8" xfId="8133" xr:uid="{00000000-0005-0000-0000-0000F9220000}"/>
    <cellStyle name="Comma 4 9" xfId="8134" xr:uid="{00000000-0005-0000-0000-0000FA220000}"/>
    <cellStyle name="Comma 4_EBT" xfId="39783" xr:uid="{C265A4D6-81E6-4371-A07E-57127178DE2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0_EBT" xfId="39790" xr:uid="{63BB661B-6AFA-4E0D-9D54-7E58B6BCA54A}"/>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1_EBT" xfId="39791" xr:uid="{D9ADB402-1A2F-4711-91E2-8589C46EF82B}"/>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2_EBT" xfId="39792" xr:uid="{F7C74687-4FF7-45DB-B5ED-7B182340FAB7}"/>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3_EBT" xfId="39793" xr:uid="{5A23D203-F578-43B5-9EF0-2C9F8B2F4316}"/>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4_EBT" xfId="39794" xr:uid="{E436E16D-092E-4011-9893-C49E7A4ADD55}"/>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5_EBT" xfId="39795" xr:uid="{5E09F92F-0AB2-47A4-A464-94F89873F60A}"/>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_EBT" xfId="39796" xr:uid="{E2DF9F6C-4A52-4C3E-B100-89FD9AA3D471}"/>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_EBT" xfId="39797" xr:uid="{332289AD-68A7-4150-99D3-6448AEB2B02F}"/>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4_EBT" xfId="39798" xr:uid="{8FC8E5B2-EA77-4E4C-A055-B41B9DCDF20A}"/>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5_EBT" xfId="39799" xr:uid="{6400DB80-D3C8-4460-8A06-F9871943E178}"/>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6_EBT" xfId="39800" xr:uid="{53D98E39-31BA-4974-BD41-B3DC39CC6929}"/>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7_EBT" xfId="39801" xr:uid="{6F9FA421-DC59-48B9-908E-AAD2601E99C4}"/>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8_EBT" xfId="39802" xr:uid="{ED220FD4-4059-4230-B404-3B04B579FA0F}"/>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0 9_EBT" xfId="39803" xr:uid="{644F175B-F99D-4077-9005-4885279A4238}"/>
    <cellStyle name="Comma 40_EBT" xfId="39789" xr:uid="{4A2A4323-5BE8-4342-8DFF-C106DBCE8EC9}"/>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0_EBT" xfId="39805" xr:uid="{AB5A3887-7D0E-466F-9BB3-53669BAE55E1}"/>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1_EBT" xfId="39806" xr:uid="{41BC0495-A284-4930-9BB1-3802F708450A}"/>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2_EBT" xfId="39807" xr:uid="{55F36EBB-7D00-416F-A079-A0784EFF78F5}"/>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3_EBT" xfId="39808" xr:uid="{0EAE4852-CEC0-44BF-82A9-D78FB37F47D8}"/>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4_EBT" xfId="39809" xr:uid="{69394A11-6772-4257-A1DA-AABDF65E950D}"/>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5_EBT" xfId="39810" xr:uid="{4256507E-7562-41E4-AC8D-267635324716}"/>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_EBT" xfId="39811" xr:uid="{56AB5457-262B-4076-BEEC-D06EB7F9A858}"/>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_EBT" xfId="39812" xr:uid="{0971FCF8-E025-48EA-BF65-46EDBEEC7319}"/>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4_EBT" xfId="39813" xr:uid="{A692AD09-28CD-464F-997B-D5BFF8FC7256}"/>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5_EBT" xfId="39814" xr:uid="{7139DAA1-78DD-4EB4-B2DE-88FD5362DEE3}"/>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6_EBT" xfId="39815" xr:uid="{51ED97E6-23C5-4AA3-A6AD-31F3C80049DD}"/>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7_EBT" xfId="39816" xr:uid="{AFE3BAD4-D6FE-4DEA-92E6-61F34AE798CF}"/>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8_EBT" xfId="39817" xr:uid="{E1B74DDD-EB6B-4DF9-8EA1-8723852A27DA}"/>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1 9_EBT" xfId="39818" xr:uid="{3C6038DD-05C4-4722-9143-6A76D3F7F288}"/>
    <cellStyle name="Comma 41_EBT" xfId="39804" xr:uid="{9C7EF41C-A6C9-42C8-92FB-9BC7C9C26FF4}"/>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0_EBT" xfId="39820" xr:uid="{E79BB427-BE0A-4BF9-B12B-B8F435FB3013}"/>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1_EBT" xfId="39821" xr:uid="{AC010112-2593-4801-816B-9DD7EF08E32E}"/>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2_EBT" xfId="39822" xr:uid="{655DDCC5-56F0-4285-A906-2BF4A1A268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3_EBT" xfId="39823" xr:uid="{D737B766-CD3C-4D15-BB30-47293EAA8894}"/>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4_EBT" xfId="39824" xr:uid="{BFE13231-9032-4451-8EA7-B4065F97B52F}"/>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5_EBT" xfId="39825" xr:uid="{5726664D-EBC1-43FB-9C8B-823C7B897A95}"/>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_EBT" xfId="39826" xr:uid="{A2F27E56-DC4D-427D-B187-7C2322528BD3}"/>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_EBT" xfId="39827" xr:uid="{D7BAAC55-1B76-4570-ADA6-86A82281DC37}"/>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4_EBT" xfId="39828" xr:uid="{55102F83-52B0-464F-8E08-50DA4B9C2F8F}"/>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5_EBT" xfId="39829" xr:uid="{47C14776-ED48-43CB-99A4-2693F78946B4}"/>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6_EBT" xfId="39830" xr:uid="{DB10849A-EF7F-458B-A7C8-34224FE85C01}"/>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7_EBT" xfId="39831" xr:uid="{95D06E86-510A-4162-AF82-D54DF707472B}"/>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8_EBT" xfId="39832" xr:uid="{5400397D-7E79-4EF2-A740-7664CB8805F6}"/>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2 9_EBT" xfId="39833" xr:uid="{95C1BEE5-E9F4-451A-976F-E92B49222F50}"/>
    <cellStyle name="Comma 42_EBT" xfId="39819" xr:uid="{294AED41-8029-4E8A-82E3-92DF7F908B59}"/>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0_EBT" xfId="39835" xr:uid="{5FC9FB92-3644-4EC7-9041-DFE424B405CB}"/>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1_EBT" xfId="39836" xr:uid="{D263B909-7E93-45EF-9630-E7CC08E29094}"/>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2_EBT" xfId="39837" xr:uid="{6ABDC5E8-11FB-4B6A-A3F6-E5AC17CB264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3_EBT" xfId="39838" xr:uid="{B7702F4D-455B-43F9-8D42-BFD7B4F6D776}"/>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4_EBT" xfId="39839" xr:uid="{0EE988A4-0BF5-43E7-A192-FEBD209CB24B}"/>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5_EBT" xfId="39840" xr:uid="{F38C4FCF-F732-4F02-9941-971DE039DC0C}"/>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_EBT" xfId="39841" xr:uid="{3E96901C-8C5F-4F53-B249-BB5F4D10E1C6}"/>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_EBT" xfId="39842" xr:uid="{34D2A9D9-F9DB-4EC8-8A25-439DDC96091B}"/>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4_EBT" xfId="39843" xr:uid="{1FFC7E1C-1065-4DED-9AB6-BD31490300FA}"/>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5_EBT" xfId="39844" xr:uid="{71E2C9C3-01E4-4271-AB42-62452F75B4D3}"/>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6_EBT" xfId="39845" xr:uid="{344359BC-885B-4FDE-A0AF-DD9F9E15364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7_EBT" xfId="39846" xr:uid="{737D3583-FDC9-43C8-86D0-2E69CCA42B19}"/>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8_EBT" xfId="39847" xr:uid="{AA8F246A-28F2-46B6-8AAD-AEEEB9A1A01F}"/>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3 9_EBT" xfId="39848" xr:uid="{381962E8-705B-4634-9B38-83122C361431}"/>
    <cellStyle name="Comma 43_EBT" xfId="39834" xr:uid="{F1E90CBA-A5B5-40C8-8258-6C2A9E139917}"/>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0_EBT" xfId="39850" xr:uid="{90158581-3DA1-439A-988E-130248A9F7B1}"/>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1_EBT" xfId="39851" xr:uid="{7A1A53C0-8472-4002-BEBA-6B6A6DE6537B}"/>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2_EBT" xfId="39852" xr:uid="{273121D5-B9FA-48F1-9059-4A9AE125F2F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3_EBT" xfId="39853" xr:uid="{DA9777D9-A9AF-4A95-B91D-910B6806786B}"/>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4_EBT" xfId="39854" xr:uid="{F294446C-EADB-4CA3-9220-EA97C911EC67}"/>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5_EBT" xfId="39855" xr:uid="{CF11D209-9181-43BC-B241-4A8F519FAD86}"/>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_EBT" xfId="39856" xr:uid="{336C1CFE-F157-480B-884E-0BCC6B89679C}"/>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_EBT" xfId="39857" xr:uid="{7A5B9499-3321-4CD4-B822-30ACD50593B4}"/>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4_EBT" xfId="39858" xr:uid="{27B1D349-9830-4E2F-8118-ABCC5351863A}"/>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5_EBT" xfId="39859" xr:uid="{B91449E6-EC57-4D41-878E-6D852D9D786E}"/>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6_EBT" xfId="39860" xr:uid="{8AA4348B-60EE-4664-ABA7-03B37AE10527}"/>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7_EBT" xfId="39861" xr:uid="{72745928-1B77-4785-A88B-C1472BE1051C}"/>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8_EBT" xfId="39862" xr:uid="{3F8FADCD-D8AD-4F48-AB18-6BD7346C6B3D}"/>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4 9_EBT" xfId="39863" xr:uid="{20B9459F-4A00-473A-9978-62377A5E82AA}"/>
    <cellStyle name="Comma 44_EBT" xfId="39849" xr:uid="{90A5FCB6-F85C-4D1E-A2EE-8BC8342E7EC8}"/>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0_EBT" xfId="39865" xr:uid="{7E3EB6A1-6C05-434B-B0CF-F9EAAA548D6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1_EBT" xfId="39866" xr:uid="{C8A9A55B-C110-4354-AD2F-C037FD346172}"/>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2_EBT" xfId="39867" xr:uid="{A5CD549A-55EC-4B80-836C-16E32ABCD243}"/>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3_EBT" xfId="39868" xr:uid="{2743B477-E380-4379-8291-0A4796E4CFD4}"/>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4_EBT" xfId="39869" xr:uid="{45D30361-66FE-4295-BFC2-8A7F1B6B4B48}"/>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5_EBT" xfId="39870" xr:uid="{641C9995-32B0-4AA1-8C38-6DF63E2098A5}"/>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_EBT" xfId="39871" xr:uid="{C3EAC42A-F40A-4D97-A146-331A452EB354}"/>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_EBT" xfId="39872" xr:uid="{22C241DD-A0C0-4AC7-8227-AAC76DEAB78E}"/>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4_EBT" xfId="39873" xr:uid="{FE31EB29-EAAD-4ADF-960E-7200C6D34D0A}"/>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5_EBT" xfId="39874" xr:uid="{CE5FE6DB-1F40-4170-8CC9-8ADE4D054FBF}"/>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6_EBT" xfId="39875" xr:uid="{F70DFCB4-76DA-46B4-847B-F62DD90036B4}"/>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7_EBT" xfId="39876" xr:uid="{7B93D643-D37E-438B-9E25-8FFCA3FCB1F5}"/>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8_EBT" xfId="39877" xr:uid="{D321424E-3F2A-458B-8993-94B603FEFE5D}"/>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5 9_EBT" xfId="39878" xr:uid="{4B9F9337-4BA4-48B3-8149-49E9457EDF20}"/>
    <cellStyle name="Comma 45_EBT" xfId="39864" xr:uid="{ABA2087B-F32C-46D2-99CC-6A59D05B161A}"/>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2_EBT" xfId="39880" xr:uid="{07072FB2-5434-41A4-957C-33930EB2C100}"/>
    <cellStyle name="Comma 46 3" xfId="9025" xr:uid="{00000000-0005-0000-0000-000075260000}"/>
    <cellStyle name="Comma 46 3 2" xfId="9026" xr:uid="{00000000-0005-0000-0000-000076260000}"/>
    <cellStyle name="Comma 46 3_EBT" xfId="39881" xr:uid="{D6DEB1D7-1FD9-40B1-92D6-3D120B0E1746}"/>
    <cellStyle name="Comma 46 4" xfId="9027" xr:uid="{00000000-0005-0000-0000-000077260000}"/>
    <cellStyle name="Comma 46 4 2" xfId="9028" xr:uid="{00000000-0005-0000-0000-000078260000}"/>
    <cellStyle name="Comma 46 4_EBT" xfId="39882" xr:uid="{13BDB9FA-D4F0-4713-B494-5E39EB4C4288}"/>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6_EBT" xfId="39879" xr:uid="{909AEEFA-BC53-4916-8A8C-FE990BCB5F69}"/>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2_EBT" xfId="39884" xr:uid="{50677E82-6FB7-41A4-B80F-D9DE2AB25682}"/>
    <cellStyle name="Comma 47 3" xfId="9046" xr:uid="{00000000-0005-0000-0000-00008A260000}"/>
    <cellStyle name="Comma 47 3 2" xfId="9047" xr:uid="{00000000-0005-0000-0000-00008B260000}"/>
    <cellStyle name="Comma 47 3_EBT" xfId="39885" xr:uid="{5DEFEAFB-20F0-43B0-A633-B7917574DF36}"/>
    <cellStyle name="Comma 47 4" xfId="9048" xr:uid="{00000000-0005-0000-0000-00008C260000}"/>
    <cellStyle name="Comma 47 4 2" xfId="9049" xr:uid="{00000000-0005-0000-0000-00008D260000}"/>
    <cellStyle name="Comma 47 4_EBT" xfId="39886" xr:uid="{299FCC1F-E8DA-43EA-9F85-4E6052660112}"/>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7_EBT" xfId="39883" xr:uid="{911D9077-34A4-4167-9886-C54827CF4D7B}"/>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2_EBT" xfId="39888" xr:uid="{4ED5ABD6-C59F-4A42-9979-D383C786CFDA}"/>
    <cellStyle name="Comma 48 3" xfId="9067" xr:uid="{00000000-0005-0000-0000-00009F260000}"/>
    <cellStyle name="Comma 48 3 2" xfId="9068" xr:uid="{00000000-0005-0000-0000-0000A0260000}"/>
    <cellStyle name="Comma 48 3_EBT" xfId="39889" xr:uid="{94AA8DF0-246C-4EBB-AAF5-7EA37C6EFDB1}"/>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8_EBT" xfId="39887" xr:uid="{1F81A080-061C-4AEA-A75C-85CAC34233E6}"/>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2_EBT" xfId="39891" xr:uid="{06D3A084-8B46-4A8F-B3B4-7BDC16EDD990}"/>
    <cellStyle name="Comma 49 3" xfId="9087" xr:uid="{00000000-0005-0000-0000-0000B3260000}"/>
    <cellStyle name="Comma 49 3 2" xfId="9088" xr:uid="{00000000-0005-0000-0000-0000B4260000}"/>
    <cellStyle name="Comma 49 3_EBT" xfId="39892" xr:uid="{9C29C459-FF2C-4AE1-A368-EC8C4D125DA5}"/>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49_EBT" xfId="39890" xr:uid="{D0F11376-5F0B-4C7C-9DAB-DC77A6C54E77}"/>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_EBT" xfId="39893" xr:uid="{820BF821-FC9A-4C3B-90D1-EDD387ED4CCE}"/>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2_EBT" xfId="39895" xr:uid="{22918187-1413-4218-A3CB-FDDA6699C1E3}"/>
    <cellStyle name="Comma 50 3" xfId="9126" xr:uid="{00000000-0005-0000-0000-0000DA260000}"/>
    <cellStyle name="Comma 50 3 2" xfId="9127" xr:uid="{00000000-0005-0000-0000-0000DB260000}"/>
    <cellStyle name="Comma 50 3_EBT" xfId="39896" xr:uid="{7C76E924-AE34-4557-9BAD-2C870A86B08F}"/>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0_EBT" xfId="39894" xr:uid="{148EF432-9E2D-456D-B0B3-5EC7227A018C}"/>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2_EBT" xfId="39898" xr:uid="{DB47DD78-028A-4B0D-BB67-6A314DC630CD}"/>
    <cellStyle name="Comma 51 3" xfId="9146" xr:uid="{00000000-0005-0000-0000-0000EE260000}"/>
    <cellStyle name="Comma 51 3 2" xfId="9147" xr:uid="{00000000-0005-0000-0000-0000EF260000}"/>
    <cellStyle name="Comma 51 3_EBT" xfId="39899" xr:uid="{FEEC072C-9A32-4EB5-BC6A-A4672216AB2C}"/>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1_EBT" xfId="39897" xr:uid="{ED67F924-DB54-404A-9410-4D4E32D68AB9}"/>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2_EBT" xfId="39901" xr:uid="{639F4D66-7DE6-4359-B066-8359AD81BA8C}"/>
    <cellStyle name="Comma 52 3" xfId="9166" xr:uid="{00000000-0005-0000-0000-000002270000}"/>
    <cellStyle name="Comma 52 3 2" xfId="9167" xr:uid="{00000000-0005-0000-0000-000003270000}"/>
    <cellStyle name="Comma 52 3_EBT" xfId="39902" xr:uid="{E7EAE9DA-7900-4F72-B3AB-A6647590F9D5}"/>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2_EBT" xfId="39900" xr:uid="{51839AB8-223B-421E-B3E2-185EE59E78A6}"/>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2_EBT" xfId="39904" xr:uid="{DB3186C4-BF7A-4B2D-B561-5DAC04437EC3}"/>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1" xr:uid="{00000000-0005-0000-0000-00001C270000}"/>
    <cellStyle name="Comma 53 3 4 2 2" xfId="32430" xr:uid="{7B7A7D51-322F-4565-BA82-A6A6FC14DF72}"/>
    <cellStyle name="Comma 53 3 4 3" xfId="26464" xr:uid="{896E4788-1053-4660-A4F2-2E938920CDA1}"/>
    <cellStyle name="Comma 53 3 4_EBT" xfId="39906" xr:uid="{80F5B591-8C54-459F-9C52-C76EB99886EC}"/>
    <cellStyle name="Comma 53 3_EBT" xfId="39905" xr:uid="{CDE694B3-F7F9-4918-B2D4-07F0B53C1E9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3_EBT" xfId="39903" xr:uid="{815A2609-5EA2-4783-9A2E-26CE7D89CD53}"/>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2" xr:uid="{00000000-0005-0000-0000-000028270000}"/>
    <cellStyle name="Comma 54 3 2 2 2" xfId="32431" xr:uid="{36618B61-8016-4537-B17D-0765E52B1AE4}"/>
    <cellStyle name="Comma 54 3 2 3" xfId="26465" xr:uid="{32394910-2AD8-49AC-9082-8DEAA1AE32F1}"/>
    <cellStyle name="Comma 54 3 2_EBT" xfId="39908" xr:uid="{1C73A77C-1845-4799-A7ED-0CFBD69AC719}"/>
    <cellStyle name="Comma 54 4" xfId="9203" xr:uid="{00000000-0005-0000-0000-000029270000}"/>
    <cellStyle name="Comma 54_EBT" xfId="39907" xr:uid="{19B3E8DD-E206-4BEA-A86E-6DCFB53994E9}"/>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3" xr:uid="{00000000-0005-0000-0000-00002F270000}"/>
    <cellStyle name="Comma 55 3 2 2 2" xfId="32432" xr:uid="{D3784520-5BB5-4B79-8F88-283A4657A3C5}"/>
    <cellStyle name="Comma 55 3 2 3" xfId="26466" xr:uid="{DC72C8CC-99AA-4F01-B606-E3EA70EB3BD1}"/>
    <cellStyle name="Comma 55 3 2_EBT" xfId="39910" xr:uid="{66719AFE-BE52-4646-80C5-1154926F3B6F}"/>
    <cellStyle name="Comma 55 4" xfId="9209" xr:uid="{00000000-0005-0000-0000-000030270000}"/>
    <cellStyle name="Comma 55_EBT" xfId="39909" xr:uid="{F91AA37D-82AD-4D71-B06E-A4D71E38C59D}"/>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4" xr:uid="{00000000-0005-0000-0000-000036270000}"/>
    <cellStyle name="Comma 56 3 2 2 2" xfId="32433" xr:uid="{E6580EEF-7059-44EE-A38E-4078A122A869}"/>
    <cellStyle name="Comma 56 3 2 3" xfId="26467" xr:uid="{AD84012F-3E24-4517-BE3A-339D6648188D}"/>
    <cellStyle name="Comma 56 3 2_EBT" xfId="39912" xr:uid="{AC6342D5-1254-43E3-80AC-93E7ADE0ABD6}"/>
    <cellStyle name="Comma 56 4" xfId="9215" xr:uid="{00000000-0005-0000-0000-000037270000}"/>
    <cellStyle name="Comma 56_EBT" xfId="39911" xr:uid="{17D3720A-8A37-4AE3-BA15-B773F5388F1A}"/>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5" xr:uid="{00000000-0005-0000-0000-00003D270000}"/>
    <cellStyle name="Comma 57 3 2 2 2" xfId="32434" xr:uid="{5AE832E2-4E4D-47A1-B2B0-0FCF7EF2AC7E}"/>
    <cellStyle name="Comma 57 3 2 3" xfId="26468" xr:uid="{66A2D335-6810-42A5-A784-D6C50B91AF5F}"/>
    <cellStyle name="Comma 57 3 2_EBT" xfId="39914" xr:uid="{7811059F-65A3-4587-92F8-76C2BD572EF2}"/>
    <cellStyle name="Comma 57 4" xfId="9221" xr:uid="{00000000-0005-0000-0000-00003E270000}"/>
    <cellStyle name="Comma 57_EBT" xfId="39913" xr:uid="{2B3DBB03-DAD2-45E5-92D0-5C01B041940C}"/>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6" xr:uid="{00000000-0005-0000-0000-000044270000}"/>
    <cellStyle name="Comma 58 3 2 2 2" xfId="32435" xr:uid="{CDD0D2AF-DA9D-4240-8D91-553350530616}"/>
    <cellStyle name="Comma 58 3 2 3" xfId="26469" xr:uid="{76F89352-CCF3-480A-9DE2-4C88C0812202}"/>
    <cellStyle name="Comma 58 3 2_EBT" xfId="39916" xr:uid="{7781E78C-CD5D-4EE0-B57F-2A8011AACFEE}"/>
    <cellStyle name="Comma 58 4" xfId="9227" xr:uid="{00000000-0005-0000-0000-000045270000}"/>
    <cellStyle name="Comma 58_EBT" xfId="39915" xr:uid="{A3D30EE6-BEA8-4896-9CD0-1053695D9B94}"/>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7" xr:uid="{00000000-0005-0000-0000-00004B270000}"/>
    <cellStyle name="Comma 59 3 2 2 2" xfId="32436" xr:uid="{17B5E482-F1D5-41D9-A5A8-EBF3E4762CFA}"/>
    <cellStyle name="Comma 59 3 2 3" xfId="26470" xr:uid="{7EEBA997-5837-46C3-9D73-BF93D0FC2983}"/>
    <cellStyle name="Comma 59 3 2_EBT" xfId="39918" xr:uid="{A481C819-9110-4A95-B0C6-D967F7C8C617}"/>
    <cellStyle name="Comma 59 4" xfId="9233" xr:uid="{00000000-0005-0000-0000-00004C270000}"/>
    <cellStyle name="Comma 59_EBT" xfId="39917" xr:uid="{A0EE1A91-7CE3-40F0-B87C-F6AD40430C83}"/>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8" xr:uid="{00000000-0005-0000-0000-000088270000}"/>
    <cellStyle name="Comma 6 2 6 2 2" xfId="32437" xr:uid="{AE83182B-738F-439E-9B5D-B71CA09513AA}"/>
    <cellStyle name="Comma 6 2 6 3" xfId="26471" xr:uid="{F8612DA0-2098-41A8-B260-F67027DE25EA}"/>
    <cellStyle name="Comma 6 2 6_EBT" xfId="39920" xr:uid="{133F6087-E100-40E2-89F6-6A994375FE48}"/>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49" xr:uid="{00000000-0005-0000-0000-00009C270000}"/>
    <cellStyle name="Comma 6 3 7 2 2" xfId="32438" xr:uid="{2BD7AE3E-0B7A-47DB-9B41-26C9EDA4C6FD}"/>
    <cellStyle name="Comma 6 3 7 3" xfId="26472" xr:uid="{525DE23F-FFAD-410B-B0F4-9C764FB655BD}"/>
    <cellStyle name="Comma 6 3 7_EBT" xfId="39921" xr:uid="{705D66C8-64BF-4032-B552-AF4CBB1869A5}"/>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_EBT" xfId="39919" xr:uid="{8D20D4DB-074B-48AF-A7E2-A0A755635F21}"/>
    <cellStyle name="Comma 60" xfId="9410" xr:uid="{00000000-0005-0000-0000-0000FF270000}"/>
    <cellStyle name="Comma 60 2" xfId="9411" xr:uid="{00000000-0005-0000-0000-000000280000}"/>
    <cellStyle name="Comma 60 2 2" xfId="9412" xr:uid="{00000000-0005-0000-0000-000001280000}"/>
    <cellStyle name="Comma 60 2_EBT" xfId="39923" xr:uid="{C46FAEEB-22CE-44A2-8A7E-6066EE1CF425}"/>
    <cellStyle name="Comma 60 3" xfId="9413" xr:uid="{00000000-0005-0000-0000-000002280000}"/>
    <cellStyle name="Comma 60 3 2" xfId="9414" xr:uid="{00000000-0005-0000-0000-000003280000}"/>
    <cellStyle name="Comma 60 3 2 2" xfId="20450" xr:uid="{00000000-0005-0000-0000-000004280000}"/>
    <cellStyle name="Comma 60 3 2 2 2" xfId="32439" xr:uid="{67470FCE-0460-40BF-B643-819A55182EDF}"/>
    <cellStyle name="Comma 60 3 2 3" xfId="26473" xr:uid="{6B2B7CBC-27D3-4451-82A4-D8F423053EE2}"/>
    <cellStyle name="Comma 60 3 2_EBT" xfId="39924" xr:uid="{F2056FCC-8335-49E0-8A4B-BE5B2DCE3EAC}"/>
    <cellStyle name="Comma 60 4" xfId="9415" xr:uid="{00000000-0005-0000-0000-000005280000}"/>
    <cellStyle name="Comma 60 5" xfId="9416" xr:uid="{00000000-0005-0000-0000-000006280000}"/>
    <cellStyle name="Comma 60_EBT" xfId="39922" xr:uid="{6BD6CDB7-2FCF-4907-8A57-8720F70FF833}"/>
    <cellStyle name="Comma 61" xfId="9417" xr:uid="{00000000-0005-0000-0000-000007280000}"/>
    <cellStyle name="Comma 61 2" xfId="9418" xr:uid="{00000000-0005-0000-0000-000008280000}"/>
    <cellStyle name="Comma 61 2 2" xfId="9419" xr:uid="{00000000-0005-0000-0000-000009280000}"/>
    <cellStyle name="Comma 61 2_EBT" xfId="39926" xr:uid="{42E80B67-72A5-4690-A687-A048EE4BC262}"/>
    <cellStyle name="Comma 61 3" xfId="9420" xr:uid="{00000000-0005-0000-0000-00000A280000}"/>
    <cellStyle name="Comma 61 3 2" xfId="9421" xr:uid="{00000000-0005-0000-0000-00000B280000}"/>
    <cellStyle name="Comma 61 3 2 2" xfId="20451" xr:uid="{00000000-0005-0000-0000-00000C280000}"/>
    <cellStyle name="Comma 61 3 2 2 2" xfId="32440" xr:uid="{9B70B79E-A399-4964-952D-E7811D93932A}"/>
    <cellStyle name="Comma 61 3 2 3" xfId="26474" xr:uid="{6264A597-2022-4E41-9D6D-E640EBC9C507}"/>
    <cellStyle name="Comma 61 3 2_EBT" xfId="39927" xr:uid="{3991C970-6673-47A3-B2D0-9A4A315B0484}"/>
    <cellStyle name="Comma 61 4" xfId="9422" xr:uid="{00000000-0005-0000-0000-00000D280000}"/>
    <cellStyle name="Comma 61 5" xfId="9423" xr:uid="{00000000-0005-0000-0000-00000E280000}"/>
    <cellStyle name="Comma 61_EBT" xfId="39925" xr:uid="{660620A6-9044-477A-9276-B5E4838DC45A}"/>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2" xr:uid="{00000000-0005-0000-0000-000014280000}"/>
    <cellStyle name="Comma 62 3 2 2 2" xfId="32441" xr:uid="{A5DF962C-4C4D-4697-A595-1A63E48045CF}"/>
    <cellStyle name="Comma 62 3 2 3" xfId="26475" xr:uid="{EB7A91E4-8365-47FB-85D7-21C66387AD42}"/>
    <cellStyle name="Comma 62 3 2_EBT" xfId="39929" xr:uid="{1FCFD0EA-B9A5-4B45-9987-DB5FC03714A9}"/>
    <cellStyle name="Comma 62 4" xfId="9429" xr:uid="{00000000-0005-0000-0000-000015280000}"/>
    <cellStyle name="Comma 62_EBT" xfId="39928" xr:uid="{F420B8D5-F164-464A-8D57-E7C6554DA2AB}"/>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3" xr:uid="{00000000-0005-0000-0000-00001B280000}"/>
    <cellStyle name="Comma 63 3 2 2 2" xfId="32442" xr:uid="{07C524E2-4904-4D59-8E48-89D32F0D7DC1}"/>
    <cellStyle name="Comma 63 3 2 3" xfId="26476" xr:uid="{F4B11BE8-F06C-49AB-A3A1-74164FE2B5AB}"/>
    <cellStyle name="Comma 63 3 2_EBT" xfId="39931" xr:uid="{CA2EE7C3-3F0B-4839-B0E6-44FAC0E32219}"/>
    <cellStyle name="Comma 63 4" xfId="9435" xr:uid="{00000000-0005-0000-0000-00001C280000}"/>
    <cellStyle name="Comma 63_EBT" xfId="39930" xr:uid="{47927533-51F2-4933-A721-3603DB93D725}"/>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4_EBT" xfId="39932" xr:uid="{754E0A32-3DFF-4212-9260-E0B2EFF18124}"/>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5_EBT" xfId="39933" xr:uid="{43800862-276B-43C9-B4EE-0D46C7F7D952}"/>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6_EBT" xfId="39934" xr:uid="{E522791E-FEEA-475B-8144-5DF3A996B422}"/>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7_EBT" xfId="39935" xr:uid="{FF43969A-68D9-4994-803A-9EAEB21E88B1}"/>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8_EBT" xfId="39936" xr:uid="{910B2815-F2B7-4541-B2DA-8A1D551C22B3}"/>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69_EBT" xfId="39937" xr:uid="{3CC89A50-C514-4497-A0C9-54F81112B9E4}"/>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_EBT" xfId="39940" xr:uid="{B182E162-9079-4B51-918B-52A41A407582}"/>
    <cellStyle name="Comma 7 2 20" xfId="9495" xr:uid="{00000000-0005-0000-0000-000058280000}"/>
    <cellStyle name="Comma 7 2 20 2" xfId="20454" xr:uid="{00000000-0005-0000-0000-000059280000}"/>
    <cellStyle name="Comma 7 2 20 2 2" xfId="32443" xr:uid="{D032A76F-E61F-46A5-8BB6-BECE77DAB38C}"/>
    <cellStyle name="Comma 7 2 20 3" xfId="26477" xr:uid="{1FB9E7D3-6B52-45DC-8F26-4501D0E67240}"/>
    <cellStyle name="Comma 7 2 20_EBT" xfId="39941" xr:uid="{C29A5535-B4C6-4240-9209-D2A1D9A5C1CB}"/>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2_EBT" xfId="39939" xr:uid="{7BA41519-274C-499F-8C68-3D1C80F38F93}"/>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_EBT" xfId="39938" xr:uid="{A1FAA548-8ABA-459A-B2EF-26AC0359BE0B}"/>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0_EBT" xfId="39942" xr:uid="{3770C233-C21A-4576-80FC-B9CEB54E2A1A}"/>
    <cellStyle name="Comma 71" xfId="9520" xr:uid="{00000000-0005-0000-0000-000072280000}"/>
    <cellStyle name="Comma 71 2" xfId="9521" xr:uid="{00000000-0005-0000-0000-000073280000}"/>
    <cellStyle name="Comma 71 2 2" xfId="9522" xr:uid="{00000000-0005-0000-0000-000074280000}"/>
    <cellStyle name="Comma 71 2_EBT" xfId="39944" xr:uid="{CC5718CE-0906-49DA-AE8A-FA0610374B31}"/>
    <cellStyle name="Comma 71 3" xfId="9523" xr:uid="{00000000-0005-0000-0000-000075280000}"/>
    <cellStyle name="Comma 71 4" xfId="9524" xr:uid="{00000000-0005-0000-0000-000076280000}"/>
    <cellStyle name="Comma 71 5" xfId="9525" xr:uid="{00000000-0005-0000-0000-000077280000}"/>
    <cellStyle name="Comma 71_EBT" xfId="39943" xr:uid="{501D481A-FE0D-4904-BC4A-220B5D1CDEEC}"/>
    <cellStyle name="Comma 72" xfId="9526" xr:uid="{00000000-0005-0000-0000-000078280000}"/>
    <cellStyle name="Comma 72 2" xfId="9527" xr:uid="{00000000-0005-0000-0000-000079280000}"/>
    <cellStyle name="Comma 72 2 2" xfId="9528" xr:uid="{00000000-0005-0000-0000-00007A280000}"/>
    <cellStyle name="Comma 72 2_EBT" xfId="39946" xr:uid="{BE9F3A14-41A2-4309-9C78-3E18A55C3D69}"/>
    <cellStyle name="Comma 72 3" xfId="9529" xr:uid="{00000000-0005-0000-0000-00007B280000}"/>
    <cellStyle name="Comma 72 4" xfId="9530" xr:uid="{00000000-0005-0000-0000-00007C280000}"/>
    <cellStyle name="Comma 72 5" xfId="9531" xr:uid="{00000000-0005-0000-0000-00007D280000}"/>
    <cellStyle name="Comma 72_EBT" xfId="39945" xr:uid="{A7D06940-173A-45B7-BA9B-78B16C7BABA0}"/>
    <cellStyle name="Comma 73" xfId="9532" xr:uid="{00000000-0005-0000-0000-00007E280000}"/>
    <cellStyle name="Comma 73 2" xfId="9533" xr:uid="{00000000-0005-0000-0000-00007F280000}"/>
    <cellStyle name="Comma 73 2 2" xfId="9534" xr:uid="{00000000-0005-0000-0000-000080280000}"/>
    <cellStyle name="Comma 73 2_EBT" xfId="39948" xr:uid="{1AC2A82E-3677-4E33-9867-4FFB50BD73C9}"/>
    <cellStyle name="Comma 73 3" xfId="9535" xr:uid="{00000000-0005-0000-0000-000081280000}"/>
    <cellStyle name="Comma 73 4" xfId="9536" xr:uid="{00000000-0005-0000-0000-000082280000}"/>
    <cellStyle name="Comma 73 5" xfId="9537" xr:uid="{00000000-0005-0000-0000-000083280000}"/>
    <cellStyle name="Comma 73_EBT" xfId="39947" xr:uid="{A06C1488-22B6-4FE5-9E97-ECCCD8F09E25}"/>
    <cellStyle name="Comma 74" xfId="9538" xr:uid="{00000000-0005-0000-0000-000084280000}"/>
    <cellStyle name="Comma 74 2" xfId="9539" xr:uid="{00000000-0005-0000-0000-000085280000}"/>
    <cellStyle name="Comma 74 2 2" xfId="9540" xr:uid="{00000000-0005-0000-0000-000086280000}"/>
    <cellStyle name="Comma 74 2_EBT" xfId="39950" xr:uid="{9D83D9C7-5EDC-4357-83A2-AB069DF3E7CB}"/>
    <cellStyle name="Comma 74 3" xfId="9541" xr:uid="{00000000-0005-0000-0000-000087280000}"/>
    <cellStyle name="Comma 74 4" xfId="9542" xr:uid="{00000000-0005-0000-0000-000088280000}"/>
    <cellStyle name="Comma 74 5" xfId="9543" xr:uid="{00000000-0005-0000-0000-000089280000}"/>
    <cellStyle name="Comma 74_EBT" xfId="39949" xr:uid="{EFB5A2E5-A81B-445E-83B7-AA52BE3D07FF}"/>
    <cellStyle name="Comma 75" xfId="9544" xr:uid="{00000000-0005-0000-0000-00008A280000}"/>
    <cellStyle name="Comma 75 2" xfId="9545" xr:uid="{00000000-0005-0000-0000-00008B280000}"/>
    <cellStyle name="Comma 75 2 2" xfId="9546" xr:uid="{00000000-0005-0000-0000-00008C280000}"/>
    <cellStyle name="Comma 75 2_EBT" xfId="39952" xr:uid="{0131EAAF-0D42-4AC8-B569-F256B45C84B2}"/>
    <cellStyle name="Comma 75 3" xfId="9547" xr:uid="{00000000-0005-0000-0000-00008D280000}"/>
    <cellStyle name="Comma 75 4" xfId="9548" xr:uid="{00000000-0005-0000-0000-00008E280000}"/>
    <cellStyle name="Comma 75 5" xfId="9549" xr:uid="{00000000-0005-0000-0000-00008F280000}"/>
    <cellStyle name="Comma 75_EBT" xfId="39951" xr:uid="{6736F29B-32D8-4AF0-B207-2B18C03D35AF}"/>
    <cellStyle name="Comma 76" xfId="9550" xr:uid="{00000000-0005-0000-0000-000090280000}"/>
    <cellStyle name="Comma 76 2" xfId="9551" xr:uid="{00000000-0005-0000-0000-000091280000}"/>
    <cellStyle name="Comma 76 2 2" xfId="9552" xr:uid="{00000000-0005-0000-0000-000092280000}"/>
    <cellStyle name="Comma 76 2_EBT" xfId="39954" xr:uid="{1D869CD4-222D-4DE9-A47C-EDD2570F5226}"/>
    <cellStyle name="Comma 76 3" xfId="9553" xr:uid="{00000000-0005-0000-0000-000093280000}"/>
    <cellStyle name="Comma 76 4" xfId="9554" xr:uid="{00000000-0005-0000-0000-000094280000}"/>
    <cellStyle name="Comma 76 5" xfId="9555" xr:uid="{00000000-0005-0000-0000-000095280000}"/>
    <cellStyle name="Comma 76_EBT" xfId="39953" xr:uid="{4EE258CF-835C-4DEB-8CC7-87A16A898F0D}"/>
    <cellStyle name="Comma 77" xfId="9556" xr:uid="{00000000-0005-0000-0000-000096280000}"/>
    <cellStyle name="Comma 77 2" xfId="9557" xr:uid="{00000000-0005-0000-0000-000097280000}"/>
    <cellStyle name="Comma 77 2 2" xfId="9558" xr:uid="{00000000-0005-0000-0000-000098280000}"/>
    <cellStyle name="Comma 77 2_EBT" xfId="39956" xr:uid="{DBD4ABB5-BFE5-4378-B51C-2917438DCE5F}"/>
    <cellStyle name="Comma 77 3" xfId="9559" xr:uid="{00000000-0005-0000-0000-000099280000}"/>
    <cellStyle name="Comma 77 4" xfId="9560" xr:uid="{00000000-0005-0000-0000-00009A280000}"/>
    <cellStyle name="Comma 77 5" xfId="9561" xr:uid="{00000000-0005-0000-0000-00009B280000}"/>
    <cellStyle name="Comma 77_EBT" xfId="39955" xr:uid="{2A8F389A-EB0E-4AE3-A61E-70C15876C82D}"/>
    <cellStyle name="Comma 78" xfId="9562" xr:uid="{00000000-0005-0000-0000-00009C280000}"/>
    <cellStyle name="Comma 78 2" xfId="9563" xr:uid="{00000000-0005-0000-0000-00009D280000}"/>
    <cellStyle name="Comma 78 2 2" xfId="9564" xr:uid="{00000000-0005-0000-0000-00009E280000}"/>
    <cellStyle name="Comma 78 2_EBT" xfId="39958" xr:uid="{926D952D-4262-493A-8A98-384F6DC7DA36}"/>
    <cellStyle name="Comma 78 3" xfId="9565" xr:uid="{00000000-0005-0000-0000-00009F280000}"/>
    <cellStyle name="Comma 78 4" xfId="9566" xr:uid="{00000000-0005-0000-0000-0000A0280000}"/>
    <cellStyle name="Comma 78 5" xfId="9567" xr:uid="{00000000-0005-0000-0000-0000A1280000}"/>
    <cellStyle name="Comma 78_EBT" xfId="39957" xr:uid="{1D4761D7-ED1F-4DE0-9023-04B0ACACA937}"/>
    <cellStyle name="Comma 79" xfId="9568" xr:uid="{00000000-0005-0000-0000-0000A2280000}"/>
    <cellStyle name="Comma 79 2" xfId="9569" xr:uid="{00000000-0005-0000-0000-0000A3280000}"/>
    <cellStyle name="Comma 79 2 2" xfId="9570" xr:uid="{00000000-0005-0000-0000-0000A4280000}"/>
    <cellStyle name="Comma 79 2_EBT" xfId="39960" xr:uid="{5A504F53-530F-4670-9879-6AB67D229673}"/>
    <cellStyle name="Comma 79 3" xfId="9571" xr:uid="{00000000-0005-0000-0000-0000A5280000}"/>
    <cellStyle name="Comma 79 4" xfId="9572" xr:uid="{00000000-0005-0000-0000-0000A6280000}"/>
    <cellStyle name="Comma 79 5" xfId="9573" xr:uid="{00000000-0005-0000-0000-0000A7280000}"/>
    <cellStyle name="Comma 79_EBT" xfId="39959" xr:uid="{4FE63E2B-8BFD-4AF2-B17D-2E3D1785024F}"/>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2_EBT" xfId="39964" xr:uid="{1FD7CA68-D6EC-4B2C-B7BA-8FD7465799CC}"/>
    <cellStyle name="Comma 8 2 2 3" xfId="9600" xr:uid="{00000000-0005-0000-0000-0000C2280000}"/>
    <cellStyle name="Comma 8 2 2 3 2" xfId="9601" xr:uid="{00000000-0005-0000-0000-0000C3280000}"/>
    <cellStyle name="Comma 8 2 2 3_EBT" xfId="39965" xr:uid="{9FC80107-8D2A-4E8D-9203-2EB5E7FD62E1}"/>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2_EBT" xfId="39963" xr:uid="{5479D758-0BD9-4986-97B5-7A2D883E79B2}"/>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3_EBT" xfId="39966" xr:uid="{EEA5C4C9-02DA-407D-B0D4-15D9E83E87A7}"/>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4_EBT" xfId="39967" xr:uid="{96465813-1AE1-47B0-937C-0CF8276F6A55}"/>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2_EBT" xfId="39962" xr:uid="{2915AD6A-074B-49DF-90BF-333288281C42}"/>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_EBT" xfId="39961" xr:uid="{4BDCA1A5-C4E0-418B-B418-097B4C63C0A1}"/>
    <cellStyle name="Comma 80" xfId="9643" xr:uid="{00000000-0005-0000-0000-0000ED280000}"/>
    <cellStyle name="Comma 80 2" xfId="9644" xr:uid="{00000000-0005-0000-0000-0000EE280000}"/>
    <cellStyle name="Comma 80 2 2" xfId="9645" xr:uid="{00000000-0005-0000-0000-0000EF280000}"/>
    <cellStyle name="Comma 80 2_EBT" xfId="39969" xr:uid="{9D9D6A67-C198-4361-A08F-536D58FE65FE}"/>
    <cellStyle name="Comma 80 3" xfId="9646" xr:uid="{00000000-0005-0000-0000-0000F0280000}"/>
    <cellStyle name="Comma 80 4" xfId="9647" xr:uid="{00000000-0005-0000-0000-0000F1280000}"/>
    <cellStyle name="Comma 80 5" xfId="9648" xr:uid="{00000000-0005-0000-0000-0000F2280000}"/>
    <cellStyle name="Comma 80_EBT" xfId="39968" xr:uid="{CEAF2A80-C6B8-49D0-8A19-44C7FD25D3AD}"/>
    <cellStyle name="Comma 81" xfId="9649" xr:uid="{00000000-0005-0000-0000-0000F3280000}"/>
    <cellStyle name="Comma 81 2" xfId="9650" xr:uid="{00000000-0005-0000-0000-0000F4280000}"/>
    <cellStyle name="Comma 81 2 2" xfId="9651" xr:uid="{00000000-0005-0000-0000-0000F5280000}"/>
    <cellStyle name="Comma 81 2_EBT" xfId="39971" xr:uid="{9EB08EF0-7DCD-468C-BAC8-D4913BA83FBE}"/>
    <cellStyle name="Comma 81 3" xfId="9652" xr:uid="{00000000-0005-0000-0000-0000F6280000}"/>
    <cellStyle name="Comma 81 4" xfId="9653" xr:uid="{00000000-0005-0000-0000-0000F7280000}"/>
    <cellStyle name="Comma 81 5" xfId="9654" xr:uid="{00000000-0005-0000-0000-0000F8280000}"/>
    <cellStyle name="Comma 81_EBT" xfId="39970" xr:uid="{E15582B3-345C-4915-AB43-223733D59393}"/>
    <cellStyle name="Comma 82" xfId="9655" xr:uid="{00000000-0005-0000-0000-0000F9280000}"/>
    <cellStyle name="Comma 82 2" xfId="9656" xr:uid="{00000000-0005-0000-0000-0000FA280000}"/>
    <cellStyle name="Comma 82 2 2" xfId="9657" xr:uid="{00000000-0005-0000-0000-0000FB280000}"/>
    <cellStyle name="Comma 82 2_EBT" xfId="39973" xr:uid="{34632C18-04C1-4D2A-962E-A3B21BB665FA}"/>
    <cellStyle name="Comma 82 3" xfId="9658" xr:uid="{00000000-0005-0000-0000-0000FC280000}"/>
    <cellStyle name="Comma 82 4" xfId="9659" xr:uid="{00000000-0005-0000-0000-0000FD280000}"/>
    <cellStyle name="Comma 82 5" xfId="9660" xr:uid="{00000000-0005-0000-0000-0000FE280000}"/>
    <cellStyle name="Comma 82_EBT" xfId="39972" xr:uid="{D27BABCB-1398-421D-BAD5-B6CCBC3C1CB1}"/>
    <cellStyle name="Comma 83" xfId="9661" xr:uid="{00000000-0005-0000-0000-0000FF280000}"/>
    <cellStyle name="Comma 83 2" xfId="9662" xr:uid="{00000000-0005-0000-0000-000000290000}"/>
    <cellStyle name="Comma 83 2 2" xfId="9663" xr:uid="{00000000-0005-0000-0000-000001290000}"/>
    <cellStyle name="Comma 83 2_EBT" xfId="39975" xr:uid="{287CDC57-B5AC-48B6-885B-55C659EB392C}"/>
    <cellStyle name="Comma 83 3" xfId="9664" xr:uid="{00000000-0005-0000-0000-000002290000}"/>
    <cellStyle name="Comma 83 4" xfId="9665" xr:uid="{00000000-0005-0000-0000-000003290000}"/>
    <cellStyle name="Comma 83 5" xfId="9666" xr:uid="{00000000-0005-0000-0000-000004290000}"/>
    <cellStyle name="Comma 83_EBT" xfId="39974" xr:uid="{4750771A-0BEE-42CD-A2BB-7A435D2851C5}"/>
    <cellStyle name="Comma 84" xfId="9667" xr:uid="{00000000-0005-0000-0000-000005290000}"/>
    <cellStyle name="Comma 84 2" xfId="9668" xr:uid="{00000000-0005-0000-0000-000006290000}"/>
    <cellStyle name="Comma 84 2 2" xfId="9669" xr:uid="{00000000-0005-0000-0000-000007290000}"/>
    <cellStyle name="Comma 84 2_EBT" xfId="39977" xr:uid="{84B41029-06AE-43A5-BBF9-0187C24482B4}"/>
    <cellStyle name="Comma 84 3" xfId="9670" xr:uid="{00000000-0005-0000-0000-000008290000}"/>
    <cellStyle name="Comma 84 4" xfId="9671" xr:uid="{00000000-0005-0000-0000-000009290000}"/>
    <cellStyle name="Comma 84 5" xfId="9672" xr:uid="{00000000-0005-0000-0000-00000A290000}"/>
    <cellStyle name="Comma 84_EBT" xfId="39976" xr:uid="{0E1861C8-97A3-42EE-BA3D-40B06E907C84}"/>
    <cellStyle name="Comma 85" xfId="9673" xr:uid="{00000000-0005-0000-0000-00000B290000}"/>
    <cellStyle name="Comma 85 2" xfId="9674" xr:uid="{00000000-0005-0000-0000-00000C290000}"/>
    <cellStyle name="Comma 85 2 2" xfId="9675" xr:uid="{00000000-0005-0000-0000-00000D290000}"/>
    <cellStyle name="Comma 85 2_EBT" xfId="39979" xr:uid="{3A7241A1-150C-4C50-B977-8574AAD00C8B}"/>
    <cellStyle name="Comma 85 3" xfId="9676" xr:uid="{00000000-0005-0000-0000-00000E290000}"/>
    <cellStyle name="Comma 85 4" xfId="9677" xr:uid="{00000000-0005-0000-0000-00000F290000}"/>
    <cellStyle name="Comma 85 5" xfId="9678" xr:uid="{00000000-0005-0000-0000-000010290000}"/>
    <cellStyle name="Comma 85_EBT" xfId="39978" xr:uid="{5E88452A-9DD5-4982-B0D6-00ABAD1679DA}"/>
    <cellStyle name="Comma 86" xfId="9679" xr:uid="{00000000-0005-0000-0000-000011290000}"/>
    <cellStyle name="Comma 86 2" xfId="9680" xr:uid="{00000000-0005-0000-0000-000012290000}"/>
    <cellStyle name="Comma 86 2 2" xfId="9681" xr:uid="{00000000-0005-0000-0000-000013290000}"/>
    <cellStyle name="Comma 86 2_EBT" xfId="39981" xr:uid="{016F8E40-A078-4A11-BF09-AA4DDC2C8F36}"/>
    <cellStyle name="Comma 86 3" xfId="9682" xr:uid="{00000000-0005-0000-0000-000014290000}"/>
    <cellStyle name="Comma 86 4" xfId="9683" xr:uid="{00000000-0005-0000-0000-000015290000}"/>
    <cellStyle name="Comma 86 5" xfId="9684" xr:uid="{00000000-0005-0000-0000-000016290000}"/>
    <cellStyle name="Comma 86_EBT" xfId="39980" xr:uid="{843FFD2F-F63E-44E0-A64C-BCD4A27B1035}"/>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7_EBT" xfId="39982" xr:uid="{0A9ED934-E18E-4920-9C69-F61E72B615FB}"/>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8_EBT" xfId="39983" xr:uid="{A4F1C4A3-2285-406A-988A-6AC4FB2085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89_EBT" xfId="39984" xr:uid="{64CDBE1F-8C95-4D64-B899-5D4EC82FDF08}"/>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2_EBT" xfId="39988" xr:uid="{F0F212EE-C00B-42DD-AC5E-D7D1B7B55C9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2_EBT" xfId="39987" xr:uid="{47CAD658-A4AC-4B93-85C1-D1D059318284}"/>
    <cellStyle name="Comma 9 2 3" xfId="9731" xr:uid="{00000000-0005-0000-0000-000045290000}"/>
    <cellStyle name="Comma 9 2 3 2" xfId="9732" xr:uid="{00000000-0005-0000-0000-000046290000}"/>
    <cellStyle name="Comma 9 2 3 3" xfId="9733" xr:uid="{00000000-0005-0000-0000-000047290000}"/>
    <cellStyle name="Comma 9 2 3_EBT" xfId="39989" xr:uid="{D92913A6-F903-4529-AED9-A4CDD61078B0}"/>
    <cellStyle name="Comma 9 2 4" xfId="9734" xr:uid="{00000000-0005-0000-0000-000048290000}"/>
    <cellStyle name="Comma 9 2 4 2" xfId="9735" xr:uid="{00000000-0005-0000-0000-000049290000}"/>
    <cellStyle name="Comma 9 2 4 3" xfId="9736" xr:uid="{00000000-0005-0000-0000-00004A290000}"/>
    <cellStyle name="Comma 9 2 4_EBT" xfId="39990" xr:uid="{50DF70BC-BA3B-4343-BA6C-0A2DF9686D27}"/>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2_EBT" xfId="39986" xr:uid="{7CFBD8E2-185A-4B41-8190-EDDC36D923EB}"/>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_EBT" xfId="39985" xr:uid="{3ABC596B-B2E8-4C80-BFAE-F9746D7A21B3}"/>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0_EBT" xfId="39991" xr:uid="{00C0715C-DA19-49E9-8719-B6E4C456D32E}"/>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1_EBT" xfId="39992" xr:uid="{6B2E1D4E-0C0C-4C73-BCE8-5357976878E7}"/>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2_EBT" xfId="39993" xr:uid="{DB4BC7C0-E679-4560-A40D-F8F82D73F1B7}"/>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3_EBT" xfId="39994" xr:uid="{FF74B014-9E1D-4439-A410-19831F135948}"/>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4_EBT" xfId="39995" xr:uid="{23251301-8B58-4E1A-9863-B584388D0DB4}"/>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5_EBT" xfId="39996" xr:uid="{611E607B-E572-4EF8-B961-84811C9B33DA}"/>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6_EBT" xfId="39997" xr:uid="{90D1616F-7DAD-4143-93E1-E7C708F08BA5}"/>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7_EBT" xfId="39998" xr:uid="{CC0E7AD6-705F-4AB8-9432-8A98B162B247}"/>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8_EBT" xfId="39999" xr:uid="{421FDEEC-1192-4991-96BE-F3620D3EC7F1}"/>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99_EBT" xfId="40000" xr:uid="{B2212612-D2DD-4113-A57F-C436722EC9F4}"/>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1_EBT" xfId="40002" xr:uid="{1A791C71-F863-4E50-B29A-09877899577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EBT" xfId="40001" xr:uid="{C7038934-343F-4C28-92D0-CC8667F66768}"/>
    <cellStyle name="Comma1 - Style1" xfId="9821" xr:uid="{00000000-0005-0000-0000-0000A0290000}"/>
    <cellStyle name="Copied" xfId="9822" xr:uid="{00000000-0005-0000-0000-0000A1290000}"/>
    <cellStyle name="Copied 2" xfId="9823" xr:uid="{00000000-0005-0000-0000-0000A2290000}"/>
    <cellStyle name="Copied 3" xfId="9824" xr:uid="{00000000-0005-0000-0000-0000A3290000}"/>
    <cellStyle name="Copied_EBT" xfId="40003" xr:uid="{D3BEE31C-1EBB-4F1C-8991-FEBF5E22A042}"/>
    <cellStyle name="Currency ." xfId="9825" xr:uid="{00000000-0005-0000-0000-0000A4290000}"/>
    <cellStyle name="Currency . 2" xfId="9826" xr:uid="{00000000-0005-0000-0000-0000A5290000}"/>
    <cellStyle name="Currency .00" xfId="9827" xr:uid="{00000000-0005-0000-0000-0000A6290000}"/>
    <cellStyle name="Currency .00 2" xfId="9828" xr:uid="{00000000-0005-0000-0000-0000A7290000}"/>
    <cellStyle name="Currency .00 2 2" xfId="9829" xr:uid="{00000000-0005-0000-0000-0000A8290000}"/>
    <cellStyle name="Currency .00 3" xfId="9830" xr:uid="{00000000-0005-0000-0000-0000A9290000}"/>
    <cellStyle name="Currency .00 3 2" xfId="9831" xr:uid="{00000000-0005-0000-0000-0000AA290000}"/>
    <cellStyle name="Currency .00 3 2 2" xfId="9832" xr:uid="{00000000-0005-0000-0000-0000AB290000}"/>
    <cellStyle name="Currency .00 3 3" xfId="9833" xr:uid="{00000000-0005-0000-0000-0000AC290000}"/>
    <cellStyle name="Currency .00 4" xfId="9834" xr:uid="{00000000-0005-0000-0000-0000AD290000}"/>
    <cellStyle name="Currency .00 4 2" xfId="9835" xr:uid="{00000000-0005-0000-0000-0000AE290000}"/>
    <cellStyle name="Currency .00 4 2 2" xfId="9836" xr:uid="{00000000-0005-0000-0000-0000AF290000}"/>
    <cellStyle name="Currency .00 4 3" xfId="9837" xr:uid="{00000000-0005-0000-0000-0000B0290000}"/>
    <cellStyle name="Currency .00 5" xfId="9838" xr:uid="{00000000-0005-0000-0000-0000B1290000}"/>
    <cellStyle name="Currency .00 5 2" xfId="9839" xr:uid="{00000000-0005-0000-0000-0000B2290000}"/>
    <cellStyle name="Currency .00 5 2 2" xfId="9840" xr:uid="{00000000-0005-0000-0000-0000B3290000}"/>
    <cellStyle name="Currency .00 5 3" xfId="9841" xr:uid="{00000000-0005-0000-0000-0000B4290000}"/>
    <cellStyle name="Currency .00 6" xfId="9842" xr:uid="{00000000-0005-0000-0000-0000B5290000}"/>
    <cellStyle name="Currency [$0]" xfId="9843" xr:uid="{00000000-0005-0000-0000-0000B6290000}"/>
    <cellStyle name="Currency [$0] 2" xfId="9844" xr:uid="{00000000-0005-0000-0000-0000B7290000}"/>
    <cellStyle name="Currency [$0] 3" xfId="9845" xr:uid="{00000000-0005-0000-0000-0000B8290000}"/>
    <cellStyle name="Currency [$0]_EBT" xfId="40004" xr:uid="{710280F7-4BFF-4844-987B-E0DA645E3DEC}"/>
    <cellStyle name="Currency [£0]" xfId="9846" xr:uid="{00000000-0005-0000-0000-0000B9290000}"/>
    <cellStyle name="Currency [£0] 2" xfId="9847" xr:uid="{00000000-0005-0000-0000-0000BA290000}"/>
    <cellStyle name="Currency [£0] 3" xfId="9848" xr:uid="{00000000-0005-0000-0000-0000BB290000}"/>
    <cellStyle name="Currency [£0]_EBT" xfId="40005" xr:uid="{E9869D55-9CB6-4BEE-8BFD-1249A09C3CCD}"/>
    <cellStyle name="Currency [0.00]" xfId="9849" xr:uid="{00000000-0005-0000-0000-0000BC290000}"/>
    <cellStyle name="Currency [0.00] 2" xfId="9850" xr:uid="{00000000-0005-0000-0000-0000BD290000}"/>
    <cellStyle name="Currency [0] 10" xfId="9851" xr:uid="{00000000-0005-0000-0000-0000BE290000}"/>
    <cellStyle name="Currency [0] 10 2" xfId="9852" xr:uid="{00000000-0005-0000-0000-0000BF290000}"/>
    <cellStyle name="Currency [0] 11" xfId="9853" xr:uid="{00000000-0005-0000-0000-0000C0290000}"/>
    <cellStyle name="Currency [0] 11 2" xfId="9854" xr:uid="{00000000-0005-0000-0000-0000C1290000}"/>
    <cellStyle name="Currency [0] 12" xfId="9855" xr:uid="{00000000-0005-0000-0000-0000C2290000}"/>
    <cellStyle name="Currency [0] 12 2" xfId="9856" xr:uid="{00000000-0005-0000-0000-0000C3290000}"/>
    <cellStyle name="Currency [0] 13" xfId="9857" xr:uid="{00000000-0005-0000-0000-0000C4290000}"/>
    <cellStyle name="Currency [0] 13 2" xfId="9858" xr:uid="{00000000-0005-0000-0000-0000C5290000}"/>
    <cellStyle name="Currency [0] 14" xfId="9859" xr:uid="{00000000-0005-0000-0000-0000C6290000}"/>
    <cellStyle name="Currency [0] 14 2" xfId="9860" xr:uid="{00000000-0005-0000-0000-0000C7290000}"/>
    <cellStyle name="Currency [0] 15" xfId="9861" xr:uid="{00000000-0005-0000-0000-0000C8290000}"/>
    <cellStyle name="Currency [0] 15 2" xfId="9862" xr:uid="{00000000-0005-0000-0000-0000C9290000}"/>
    <cellStyle name="Currency [0] 16" xfId="9863" xr:uid="{00000000-0005-0000-0000-0000CA290000}"/>
    <cellStyle name="Currency [0] 16 2" xfId="9864" xr:uid="{00000000-0005-0000-0000-0000CB290000}"/>
    <cellStyle name="Currency [0] 17" xfId="9865" xr:uid="{00000000-0005-0000-0000-0000CC290000}"/>
    <cellStyle name="Currency [0] 17 2" xfId="9866" xr:uid="{00000000-0005-0000-0000-0000CD290000}"/>
    <cellStyle name="Currency [0] 18" xfId="9867" xr:uid="{00000000-0005-0000-0000-0000CE290000}"/>
    <cellStyle name="Currency [0] 18 2" xfId="9868" xr:uid="{00000000-0005-0000-0000-0000CF290000}"/>
    <cellStyle name="Currency [0] 19" xfId="9869" xr:uid="{00000000-0005-0000-0000-0000D0290000}"/>
    <cellStyle name="Currency [0] 19 2" xfId="9870" xr:uid="{00000000-0005-0000-0000-0000D1290000}"/>
    <cellStyle name="Currency [0] 2" xfId="9871" xr:uid="{00000000-0005-0000-0000-0000D2290000}"/>
    <cellStyle name="Currency [0] 2 10" xfId="9872" xr:uid="{00000000-0005-0000-0000-0000D3290000}"/>
    <cellStyle name="Currency [0] 2 11" xfId="9873" xr:uid="{00000000-0005-0000-0000-0000D4290000}"/>
    <cellStyle name="Currency [0] 2 12" xfId="9874" xr:uid="{00000000-0005-0000-0000-0000D5290000}"/>
    <cellStyle name="Currency [0] 2 13" xfId="9875" xr:uid="{00000000-0005-0000-0000-0000D6290000}"/>
    <cellStyle name="Currency [0] 2 14" xfId="9876" xr:uid="{00000000-0005-0000-0000-0000D7290000}"/>
    <cellStyle name="Currency [0] 2 15" xfId="9877" xr:uid="{00000000-0005-0000-0000-0000D8290000}"/>
    <cellStyle name="Currency [0] 2 16" xfId="9878" xr:uid="{00000000-0005-0000-0000-0000D9290000}"/>
    <cellStyle name="Currency [0] 2 17" xfId="9879" xr:uid="{00000000-0005-0000-0000-0000DA290000}"/>
    <cellStyle name="Currency [0] 2 18" xfId="9880" xr:uid="{00000000-0005-0000-0000-0000DB290000}"/>
    <cellStyle name="Currency [0] 2 2" xfId="9881" xr:uid="{00000000-0005-0000-0000-0000DC290000}"/>
    <cellStyle name="Currency [0] 2 2 10" xfId="9882" xr:uid="{00000000-0005-0000-0000-0000DD290000}"/>
    <cellStyle name="Currency [0] 2 2 11" xfId="9883" xr:uid="{00000000-0005-0000-0000-0000DE290000}"/>
    <cellStyle name="Currency [0] 2 2 12" xfId="9884" xr:uid="{00000000-0005-0000-0000-0000DF290000}"/>
    <cellStyle name="Currency [0] 2 2 13" xfId="9885" xr:uid="{00000000-0005-0000-0000-0000E0290000}"/>
    <cellStyle name="Currency [0] 2 2 14" xfId="9886" xr:uid="{00000000-0005-0000-0000-0000E1290000}"/>
    <cellStyle name="Currency [0] 2 2 15" xfId="9887" xr:uid="{00000000-0005-0000-0000-0000E2290000}"/>
    <cellStyle name="Currency [0] 2 2 2" xfId="9888" xr:uid="{00000000-0005-0000-0000-0000E3290000}"/>
    <cellStyle name="Currency [0] 2 2 3" xfId="9889" xr:uid="{00000000-0005-0000-0000-0000E4290000}"/>
    <cellStyle name="Currency [0] 2 2 4" xfId="9890" xr:uid="{00000000-0005-0000-0000-0000E5290000}"/>
    <cellStyle name="Currency [0] 2 2 5" xfId="9891" xr:uid="{00000000-0005-0000-0000-0000E6290000}"/>
    <cellStyle name="Currency [0] 2 2 6" xfId="9892" xr:uid="{00000000-0005-0000-0000-0000E7290000}"/>
    <cellStyle name="Currency [0] 2 2 7" xfId="9893" xr:uid="{00000000-0005-0000-0000-0000E8290000}"/>
    <cellStyle name="Currency [0] 2 2 8" xfId="9894" xr:uid="{00000000-0005-0000-0000-0000E9290000}"/>
    <cellStyle name="Currency [0] 2 2 9" xfId="9895" xr:uid="{00000000-0005-0000-0000-0000EA290000}"/>
    <cellStyle name="Currency [0] 2 2_EBT" xfId="40007" xr:uid="{B1384E0F-0521-44A1-A453-96DB65F987A1}"/>
    <cellStyle name="Currency [0] 2 3" xfId="9896" xr:uid="{00000000-0005-0000-0000-0000EB290000}"/>
    <cellStyle name="Currency [0] 2 4" xfId="9897" xr:uid="{00000000-0005-0000-0000-0000EC290000}"/>
    <cellStyle name="Currency [0] 2 5" xfId="9898" xr:uid="{00000000-0005-0000-0000-0000ED290000}"/>
    <cellStyle name="Currency [0] 2 6" xfId="9899" xr:uid="{00000000-0005-0000-0000-0000EE290000}"/>
    <cellStyle name="Currency [0] 2 7" xfId="9900" xr:uid="{00000000-0005-0000-0000-0000EF290000}"/>
    <cellStyle name="Currency [0] 2 8" xfId="9901" xr:uid="{00000000-0005-0000-0000-0000F0290000}"/>
    <cellStyle name="Currency [0] 2 9" xfId="9902" xr:uid="{00000000-0005-0000-0000-0000F1290000}"/>
    <cellStyle name="Currency [0] 2_EBT" xfId="40006" xr:uid="{723EC87E-3BC3-4101-AF0A-2947DD8E6696}"/>
    <cellStyle name="Currency [0] 20" xfId="9903" xr:uid="{00000000-0005-0000-0000-0000F2290000}"/>
    <cellStyle name="Currency [0] 20 2" xfId="9904" xr:uid="{00000000-0005-0000-0000-0000F3290000}"/>
    <cellStyle name="Currency [0] 21" xfId="9905" xr:uid="{00000000-0005-0000-0000-0000F4290000}"/>
    <cellStyle name="Currency [0] 21 2" xfId="9906" xr:uid="{00000000-0005-0000-0000-0000F5290000}"/>
    <cellStyle name="Currency [0] 22" xfId="9907" xr:uid="{00000000-0005-0000-0000-0000F6290000}"/>
    <cellStyle name="Currency [0] 22 2" xfId="9908" xr:uid="{00000000-0005-0000-0000-0000F7290000}"/>
    <cellStyle name="Currency [0] 23" xfId="9909" xr:uid="{00000000-0005-0000-0000-0000F8290000}"/>
    <cellStyle name="Currency [0] 23 2" xfId="9910" xr:uid="{00000000-0005-0000-0000-0000F9290000}"/>
    <cellStyle name="Currency [0] 24" xfId="9911" xr:uid="{00000000-0005-0000-0000-0000FA290000}"/>
    <cellStyle name="Currency [0] 24 2" xfId="9912" xr:uid="{00000000-0005-0000-0000-0000FB290000}"/>
    <cellStyle name="Currency [0] 24 2 2" xfId="9913" xr:uid="{00000000-0005-0000-0000-0000FC290000}"/>
    <cellStyle name="Currency [0] 24 3" xfId="9914" xr:uid="{00000000-0005-0000-0000-0000FD290000}"/>
    <cellStyle name="Currency [0] 25" xfId="9915" xr:uid="{00000000-0005-0000-0000-0000FE290000}"/>
    <cellStyle name="Currency [0] 25 2" xfId="9916" xr:uid="{00000000-0005-0000-0000-0000FF290000}"/>
    <cellStyle name="Currency [0] 25 2 2" xfId="9917" xr:uid="{00000000-0005-0000-0000-0000002A0000}"/>
    <cellStyle name="Currency [0] 25 3" xfId="9918" xr:uid="{00000000-0005-0000-0000-0000012A0000}"/>
    <cellStyle name="Currency [0] 3" xfId="9919" xr:uid="{00000000-0005-0000-0000-0000022A0000}"/>
    <cellStyle name="Currency [0] 3 2" xfId="9920" xr:uid="{00000000-0005-0000-0000-0000032A0000}"/>
    <cellStyle name="Currency [0] 4" xfId="9921" xr:uid="{00000000-0005-0000-0000-0000042A0000}"/>
    <cellStyle name="Currency [0] 4 2" xfId="9922" xr:uid="{00000000-0005-0000-0000-0000052A0000}"/>
    <cellStyle name="Currency [0] 5" xfId="9923" xr:uid="{00000000-0005-0000-0000-0000062A0000}"/>
    <cellStyle name="Currency [0] 5 2" xfId="9924" xr:uid="{00000000-0005-0000-0000-0000072A0000}"/>
    <cellStyle name="Currency [0] 6" xfId="9925" xr:uid="{00000000-0005-0000-0000-0000082A0000}"/>
    <cellStyle name="Currency [0] 6 2" xfId="9926" xr:uid="{00000000-0005-0000-0000-0000092A0000}"/>
    <cellStyle name="Currency [0] 7" xfId="9927" xr:uid="{00000000-0005-0000-0000-00000A2A0000}"/>
    <cellStyle name="Currency [0] 7 2" xfId="9928" xr:uid="{00000000-0005-0000-0000-00000B2A0000}"/>
    <cellStyle name="Currency [0] 8" xfId="9929" xr:uid="{00000000-0005-0000-0000-00000C2A0000}"/>
    <cellStyle name="Currency [0] 8 2" xfId="9930" xr:uid="{00000000-0005-0000-0000-00000D2A0000}"/>
    <cellStyle name="Currency [0] 9" xfId="9931" xr:uid="{00000000-0005-0000-0000-00000E2A0000}"/>
    <cellStyle name="Currency [0] 9 2" xfId="9932" xr:uid="{00000000-0005-0000-0000-00000F2A0000}"/>
    <cellStyle name="Currency [00]" xfId="9933" xr:uid="{00000000-0005-0000-0000-0000102A0000}"/>
    <cellStyle name="Currency [00] 2" xfId="26478" xr:uid="{458CA709-6555-4868-8214-FE36DB6156DE}"/>
    <cellStyle name="Currency 10" xfId="9934" xr:uid="{00000000-0005-0000-0000-0000112A0000}"/>
    <cellStyle name="Currency 10 2" xfId="9935" xr:uid="{00000000-0005-0000-0000-0000122A0000}"/>
    <cellStyle name="Currency 10 2 10" xfId="9936" xr:uid="{00000000-0005-0000-0000-0000132A0000}"/>
    <cellStyle name="Currency 10 2 11" xfId="9937" xr:uid="{00000000-0005-0000-0000-0000142A0000}"/>
    <cellStyle name="Currency 10 2 12" xfId="9938" xr:uid="{00000000-0005-0000-0000-0000152A0000}"/>
    <cellStyle name="Currency 10 2 13" xfId="9939" xr:uid="{00000000-0005-0000-0000-0000162A0000}"/>
    <cellStyle name="Currency 10 2 14" xfId="9940" xr:uid="{00000000-0005-0000-0000-0000172A0000}"/>
    <cellStyle name="Currency 10 2 15" xfId="9941" xr:uid="{00000000-0005-0000-0000-0000182A0000}"/>
    <cellStyle name="Currency 10 2 16" xfId="9942" xr:uid="{00000000-0005-0000-0000-0000192A0000}"/>
    <cellStyle name="Currency 10 2 17" xfId="9943" xr:uid="{00000000-0005-0000-0000-00001A2A0000}"/>
    <cellStyle name="Currency 10 2 18" xfId="9944" xr:uid="{00000000-0005-0000-0000-00001B2A0000}"/>
    <cellStyle name="Currency 10 2 2" xfId="9945" xr:uid="{00000000-0005-0000-0000-00001C2A0000}"/>
    <cellStyle name="Currency 10 2 2 10" xfId="9946" xr:uid="{00000000-0005-0000-0000-00001D2A0000}"/>
    <cellStyle name="Currency 10 2 2 11" xfId="9947" xr:uid="{00000000-0005-0000-0000-00001E2A0000}"/>
    <cellStyle name="Currency 10 2 2 12" xfId="9948" xr:uid="{00000000-0005-0000-0000-00001F2A0000}"/>
    <cellStyle name="Currency 10 2 2 13" xfId="9949" xr:uid="{00000000-0005-0000-0000-0000202A0000}"/>
    <cellStyle name="Currency 10 2 2 14" xfId="9950" xr:uid="{00000000-0005-0000-0000-0000212A0000}"/>
    <cellStyle name="Currency 10 2 2 15" xfId="9951" xr:uid="{00000000-0005-0000-0000-0000222A0000}"/>
    <cellStyle name="Currency 10 2 2 2" xfId="9952" xr:uid="{00000000-0005-0000-0000-0000232A0000}"/>
    <cellStyle name="Currency 10 2 2 3" xfId="9953" xr:uid="{00000000-0005-0000-0000-0000242A0000}"/>
    <cellStyle name="Currency 10 2 2 4" xfId="9954" xr:uid="{00000000-0005-0000-0000-0000252A0000}"/>
    <cellStyle name="Currency 10 2 2 5" xfId="9955" xr:uid="{00000000-0005-0000-0000-0000262A0000}"/>
    <cellStyle name="Currency 10 2 2 6" xfId="9956" xr:uid="{00000000-0005-0000-0000-0000272A0000}"/>
    <cellStyle name="Currency 10 2 2 7" xfId="9957" xr:uid="{00000000-0005-0000-0000-0000282A0000}"/>
    <cellStyle name="Currency 10 2 2 8" xfId="9958" xr:uid="{00000000-0005-0000-0000-0000292A0000}"/>
    <cellStyle name="Currency 10 2 2 9" xfId="9959" xr:uid="{00000000-0005-0000-0000-00002A2A0000}"/>
    <cellStyle name="Currency 10 2 2_EBT" xfId="40010" xr:uid="{0D1AC13B-3C19-4C5A-8A3D-A288ED24CB77}"/>
    <cellStyle name="Currency 10 2 3" xfId="9960" xr:uid="{00000000-0005-0000-0000-00002B2A0000}"/>
    <cellStyle name="Currency 10 2 4" xfId="9961" xr:uid="{00000000-0005-0000-0000-00002C2A0000}"/>
    <cellStyle name="Currency 10 2 5" xfId="9962" xr:uid="{00000000-0005-0000-0000-00002D2A0000}"/>
    <cellStyle name="Currency 10 2 6" xfId="9963" xr:uid="{00000000-0005-0000-0000-00002E2A0000}"/>
    <cellStyle name="Currency 10 2 7" xfId="9964" xr:uid="{00000000-0005-0000-0000-00002F2A0000}"/>
    <cellStyle name="Currency 10 2 8" xfId="9965" xr:uid="{00000000-0005-0000-0000-0000302A0000}"/>
    <cellStyle name="Currency 10 2 9" xfId="9966" xr:uid="{00000000-0005-0000-0000-0000312A0000}"/>
    <cellStyle name="Currency 10 2_EBT" xfId="40009" xr:uid="{75A69FF2-B173-4E35-B67C-B4D6765B69D4}"/>
    <cellStyle name="Currency 10 3" xfId="9967" xr:uid="{00000000-0005-0000-0000-0000322A0000}"/>
    <cellStyle name="Currency 10 3 2" xfId="9968" xr:uid="{00000000-0005-0000-0000-0000332A0000}"/>
    <cellStyle name="Currency 10 4" xfId="9969" xr:uid="{00000000-0005-0000-0000-0000342A0000}"/>
    <cellStyle name="Currency 10 4 2" xfId="9970" xr:uid="{00000000-0005-0000-0000-0000352A0000}"/>
    <cellStyle name="Currency 10 5" xfId="9971" xr:uid="{00000000-0005-0000-0000-0000362A0000}"/>
    <cellStyle name="Currency 10 6" xfId="9972" xr:uid="{00000000-0005-0000-0000-0000372A0000}"/>
    <cellStyle name="Currency 10_EBT" xfId="40008" xr:uid="{15225DE7-7554-4356-8EF4-70EFB9A3418E}"/>
    <cellStyle name="Currency 11" xfId="9973" xr:uid="{00000000-0005-0000-0000-0000382A0000}"/>
    <cellStyle name="Currency 11 2" xfId="9974" xr:uid="{00000000-0005-0000-0000-0000392A0000}"/>
    <cellStyle name="Currency 11 2 10" xfId="9975" xr:uid="{00000000-0005-0000-0000-00003A2A0000}"/>
    <cellStyle name="Currency 11 2 11" xfId="9976" xr:uid="{00000000-0005-0000-0000-00003B2A0000}"/>
    <cellStyle name="Currency 11 2 12" xfId="9977" xr:uid="{00000000-0005-0000-0000-00003C2A0000}"/>
    <cellStyle name="Currency 11 2 13" xfId="9978" xr:uid="{00000000-0005-0000-0000-00003D2A0000}"/>
    <cellStyle name="Currency 11 2 14" xfId="9979" xr:uid="{00000000-0005-0000-0000-00003E2A0000}"/>
    <cellStyle name="Currency 11 2 15" xfId="9980" xr:uid="{00000000-0005-0000-0000-00003F2A0000}"/>
    <cellStyle name="Currency 11 2 16" xfId="9981" xr:uid="{00000000-0005-0000-0000-0000402A0000}"/>
    <cellStyle name="Currency 11 2 17" xfId="9982" xr:uid="{00000000-0005-0000-0000-0000412A0000}"/>
    <cellStyle name="Currency 11 2 18" xfId="9983" xr:uid="{00000000-0005-0000-0000-0000422A0000}"/>
    <cellStyle name="Currency 11 2 2" xfId="9984" xr:uid="{00000000-0005-0000-0000-0000432A0000}"/>
    <cellStyle name="Currency 11 2 2 10" xfId="9985" xr:uid="{00000000-0005-0000-0000-0000442A0000}"/>
    <cellStyle name="Currency 11 2 2 11" xfId="9986" xr:uid="{00000000-0005-0000-0000-0000452A0000}"/>
    <cellStyle name="Currency 11 2 2 12" xfId="9987" xr:uid="{00000000-0005-0000-0000-0000462A0000}"/>
    <cellStyle name="Currency 11 2 2 13" xfId="9988" xr:uid="{00000000-0005-0000-0000-0000472A0000}"/>
    <cellStyle name="Currency 11 2 2 14" xfId="9989" xr:uid="{00000000-0005-0000-0000-0000482A0000}"/>
    <cellStyle name="Currency 11 2 2 15" xfId="9990" xr:uid="{00000000-0005-0000-0000-0000492A0000}"/>
    <cellStyle name="Currency 11 2 2 2" xfId="9991" xr:uid="{00000000-0005-0000-0000-00004A2A0000}"/>
    <cellStyle name="Currency 11 2 2 3" xfId="9992" xr:uid="{00000000-0005-0000-0000-00004B2A0000}"/>
    <cellStyle name="Currency 11 2 2 4" xfId="9993" xr:uid="{00000000-0005-0000-0000-00004C2A0000}"/>
    <cellStyle name="Currency 11 2 2 5" xfId="9994" xr:uid="{00000000-0005-0000-0000-00004D2A0000}"/>
    <cellStyle name="Currency 11 2 2 6" xfId="9995" xr:uid="{00000000-0005-0000-0000-00004E2A0000}"/>
    <cellStyle name="Currency 11 2 2 7" xfId="9996" xr:uid="{00000000-0005-0000-0000-00004F2A0000}"/>
    <cellStyle name="Currency 11 2 2 8" xfId="9997" xr:uid="{00000000-0005-0000-0000-0000502A0000}"/>
    <cellStyle name="Currency 11 2 2 9" xfId="9998" xr:uid="{00000000-0005-0000-0000-0000512A0000}"/>
    <cellStyle name="Currency 11 2 2_EBT" xfId="40013" xr:uid="{CF040364-903E-442E-9707-2FF366B33E9A}"/>
    <cellStyle name="Currency 11 2 3" xfId="9999" xr:uid="{00000000-0005-0000-0000-0000522A0000}"/>
    <cellStyle name="Currency 11 2 4" xfId="10000" xr:uid="{00000000-0005-0000-0000-0000532A0000}"/>
    <cellStyle name="Currency 11 2 5" xfId="10001" xr:uid="{00000000-0005-0000-0000-0000542A0000}"/>
    <cellStyle name="Currency 11 2 6" xfId="10002" xr:uid="{00000000-0005-0000-0000-0000552A0000}"/>
    <cellStyle name="Currency 11 2 7" xfId="10003" xr:uid="{00000000-0005-0000-0000-0000562A0000}"/>
    <cellStyle name="Currency 11 2 8" xfId="10004" xr:uid="{00000000-0005-0000-0000-0000572A0000}"/>
    <cellStyle name="Currency 11 2 9" xfId="10005" xr:uid="{00000000-0005-0000-0000-0000582A0000}"/>
    <cellStyle name="Currency 11 2_EBT" xfId="40012" xr:uid="{97122594-BBC2-4989-8F87-877797ACFC3A}"/>
    <cellStyle name="Currency 11 3" xfId="10006" xr:uid="{00000000-0005-0000-0000-0000592A0000}"/>
    <cellStyle name="Currency 11 3 2" xfId="10007" xr:uid="{00000000-0005-0000-0000-00005A2A0000}"/>
    <cellStyle name="Currency 11 4" xfId="10008" xr:uid="{00000000-0005-0000-0000-00005B2A0000}"/>
    <cellStyle name="Currency 11 4 2" xfId="10009" xr:uid="{00000000-0005-0000-0000-00005C2A0000}"/>
    <cellStyle name="Currency 11 5" xfId="10010" xr:uid="{00000000-0005-0000-0000-00005D2A0000}"/>
    <cellStyle name="Currency 11 6" xfId="10011" xr:uid="{00000000-0005-0000-0000-00005E2A0000}"/>
    <cellStyle name="Currency 11_EBT" xfId="40011" xr:uid="{BE265303-9400-4B34-B248-5B809D1F6EC9}"/>
    <cellStyle name="Currency 12" xfId="10012" xr:uid="{00000000-0005-0000-0000-00005F2A0000}"/>
    <cellStyle name="Currency 12 10" xfId="10013" xr:uid="{00000000-0005-0000-0000-0000602A0000}"/>
    <cellStyle name="Currency 12 11" xfId="10014" xr:uid="{00000000-0005-0000-0000-0000612A0000}"/>
    <cellStyle name="Currency 12 12" xfId="10015" xr:uid="{00000000-0005-0000-0000-0000622A0000}"/>
    <cellStyle name="Currency 12 13" xfId="10016" xr:uid="{00000000-0005-0000-0000-0000632A0000}"/>
    <cellStyle name="Currency 12 14" xfId="10017" xr:uid="{00000000-0005-0000-0000-0000642A0000}"/>
    <cellStyle name="Currency 12 15" xfId="10018" xr:uid="{00000000-0005-0000-0000-0000652A0000}"/>
    <cellStyle name="Currency 12 16" xfId="10019" xr:uid="{00000000-0005-0000-0000-0000662A0000}"/>
    <cellStyle name="Currency 12 17" xfId="10020" xr:uid="{00000000-0005-0000-0000-0000672A0000}"/>
    <cellStyle name="Currency 12 18" xfId="10021" xr:uid="{00000000-0005-0000-0000-0000682A0000}"/>
    <cellStyle name="Currency 12 19" xfId="10022" xr:uid="{00000000-0005-0000-0000-0000692A0000}"/>
    <cellStyle name="Currency 12 2" xfId="10023" xr:uid="{00000000-0005-0000-0000-00006A2A0000}"/>
    <cellStyle name="Currency 12 2 10" xfId="10024" xr:uid="{00000000-0005-0000-0000-00006B2A0000}"/>
    <cellStyle name="Currency 12 2 11" xfId="10025" xr:uid="{00000000-0005-0000-0000-00006C2A0000}"/>
    <cellStyle name="Currency 12 2 12" xfId="10026" xr:uid="{00000000-0005-0000-0000-00006D2A0000}"/>
    <cellStyle name="Currency 12 2 13" xfId="10027" xr:uid="{00000000-0005-0000-0000-00006E2A0000}"/>
    <cellStyle name="Currency 12 2 14" xfId="10028" xr:uid="{00000000-0005-0000-0000-00006F2A0000}"/>
    <cellStyle name="Currency 12 2 15" xfId="10029" xr:uid="{00000000-0005-0000-0000-0000702A0000}"/>
    <cellStyle name="Currency 12 2 16" xfId="10030" xr:uid="{00000000-0005-0000-0000-0000712A0000}"/>
    <cellStyle name="Currency 12 2 17" xfId="10031" xr:uid="{00000000-0005-0000-0000-0000722A0000}"/>
    <cellStyle name="Currency 12 2 2" xfId="10032" xr:uid="{00000000-0005-0000-0000-0000732A0000}"/>
    <cellStyle name="Currency 12 2 3" xfId="10033" xr:uid="{00000000-0005-0000-0000-0000742A0000}"/>
    <cellStyle name="Currency 12 2 4" xfId="10034" xr:uid="{00000000-0005-0000-0000-0000752A0000}"/>
    <cellStyle name="Currency 12 2 5" xfId="10035" xr:uid="{00000000-0005-0000-0000-0000762A0000}"/>
    <cellStyle name="Currency 12 2 6" xfId="10036" xr:uid="{00000000-0005-0000-0000-0000772A0000}"/>
    <cellStyle name="Currency 12 2 7" xfId="10037" xr:uid="{00000000-0005-0000-0000-0000782A0000}"/>
    <cellStyle name="Currency 12 2 8" xfId="10038" xr:uid="{00000000-0005-0000-0000-0000792A0000}"/>
    <cellStyle name="Currency 12 2 9" xfId="10039" xr:uid="{00000000-0005-0000-0000-00007A2A0000}"/>
    <cellStyle name="Currency 12 2_EBT" xfId="40015" xr:uid="{EEC6DBBA-0F7E-41E8-8750-9C295FD8ACB5}"/>
    <cellStyle name="Currency 12 3" xfId="10040" xr:uid="{00000000-0005-0000-0000-00007B2A0000}"/>
    <cellStyle name="Currency 12 3 2" xfId="10041" xr:uid="{00000000-0005-0000-0000-00007C2A0000}"/>
    <cellStyle name="Currency 12 3 3" xfId="10042" xr:uid="{00000000-0005-0000-0000-00007D2A0000}"/>
    <cellStyle name="Currency 12 3_EBT" xfId="40016" xr:uid="{F1F22766-B266-4379-8A82-EE7C46DD5D73}"/>
    <cellStyle name="Currency 12 4" xfId="10043" xr:uid="{00000000-0005-0000-0000-00007E2A0000}"/>
    <cellStyle name="Currency 12 4 2" xfId="10044" xr:uid="{00000000-0005-0000-0000-00007F2A0000}"/>
    <cellStyle name="Currency 12 4 3" xfId="10045" xr:uid="{00000000-0005-0000-0000-0000802A0000}"/>
    <cellStyle name="Currency 12 4_EBT" xfId="40017" xr:uid="{E9916DEE-6B05-4B48-BD38-C202DA423BF3}"/>
    <cellStyle name="Currency 12 5" xfId="10046" xr:uid="{00000000-0005-0000-0000-0000812A0000}"/>
    <cellStyle name="Currency 12 6" xfId="10047" xr:uid="{00000000-0005-0000-0000-0000822A0000}"/>
    <cellStyle name="Currency 12 7" xfId="10048" xr:uid="{00000000-0005-0000-0000-0000832A0000}"/>
    <cellStyle name="Currency 12 8" xfId="10049" xr:uid="{00000000-0005-0000-0000-0000842A0000}"/>
    <cellStyle name="Currency 12 9" xfId="10050" xr:uid="{00000000-0005-0000-0000-0000852A0000}"/>
    <cellStyle name="Currency 12_EBT" xfId="40014" xr:uid="{9BF6D932-B749-4A31-A978-923DF527FE50}"/>
    <cellStyle name="Currency 13" xfId="10051" xr:uid="{00000000-0005-0000-0000-0000862A0000}"/>
    <cellStyle name="Currency 13 10" xfId="10052" xr:uid="{00000000-0005-0000-0000-0000872A0000}"/>
    <cellStyle name="Currency 13 11" xfId="10053" xr:uid="{00000000-0005-0000-0000-0000882A0000}"/>
    <cellStyle name="Currency 13 12" xfId="10054" xr:uid="{00000000-0005-0000-0000-0000892A0000}"/>
    <cellStyle name="Currency 13 13" xfId="10055" xr:uid="{00000000-0005-0000-0000-00008A2A0000}"/>
    <cellStyle name="Currency 13 14" xfId="10056" xr:uid="{00000000-0005-0000-0000-00008B2A0000}"/>
    <cellStyle name="Currency 13 15" xfId="10057" xr:uid="{00000000-0005-0000-0000-00008C2A0000}"/>
    <cellStyle name="Currency 13 16" xfId="10058" xr:uid="{00000000-0005-0000-0000-00008D2A0000}"/>
    <cellStyle name="Currency 13 17" xfId="10059" xr:uid="{00000000-0005-0000-0000-00008E2A0000}"/>
    <cellStyle name="Currency 13 18" xfId="10060" xr:uid="{00000000-0005-0000-0000-00008F2A0000}"/>
    <cellStyle name="Currency 13 19" xfId="10061" xr:uid="{00000000-0005-0000-0000-0000902A0000}"/>
    <cellStyle name="Currency 13 2" xfId="10062" xr:uid="{00000000-0005-0000-0000-0000912A0000}"/>
    <cellStyle name="Currency 13 2 10" xfId="10063" xr:uid="{00000000-0005-0000-0000-0000922A0000}"/>
    <cellStyle name="Currency 13 2 11" xfId="10064" xr:uid="{00000000-0005-0000-0000-0000932A0000}"/>
    <cellStyle name="Currency 13 2 12" xfId="10065" xr:uid="{00000000-0005-0000-0000-0000942A0000}"/>
    <cellStyle name="Currency 13 2 13" xfId="10066" xr:uid="{00000000-0005-0000-0000-0000952A0000}"/>
    <cellStyle name="Currency 13 2 14" xfId="10067" xr:uid="{00000000-0005-0000-0000-0000962A0000}"/>
    <cellStyle name="Currency 13 2 15" xfId="10068" xr:uid="{00000000-0005-0000-0000-0000972A0000}"/>
    <cellStyle name="Currency 13 2 16" xfId="10069" xr:uid="{00000000-0005-0000-0000-0000982A0000}"/>
    <cellStyle name="Currency 13 2 17" xfId="10070" xr:uid="{00000000-0005-0000-0000-0000992A0000}"/>
    <cellStyle name="Currency 13 2 2" xfId="10071" xr:uid="{00000000-0005-0000-0000-00009A2A0000}"/>
    <cellStyle name="Currency 13 2 3" xfId="10072" xr:uid="{00000000-0005-0000-0000-00009B2A0000}"/>
    <cellStyle name="Currency 13 2 4" xfId="10073" xr:uid="{00000000-0005-0000-0000-00009C2A0000}"/>
    <cellStyle name="Currency 13 2 5" xfId="10074" xr:uid="{00000000-0005-0000-0000-00009D2A0000}"/>
    <cellStyle name="Currency 13 2 6" xfId="10075" xr:uid="{00000000-0005-0000-0000-00009E2A0000}"/>
    <cellStyle name="Currency 13 2 7" xfId="10076" xr:uid="{00000000-0005-0000-0000-00009F2A0000}"/>
    <cellStyle name="Currency 13 2 8" xfId="10077" xr:uid="{00000000-0005-0000-0000-0000A02A0000}"/>
    <cellStyle name="Currency 13 2 9" xfId="10078" xr:uid="{00000000-0005-0000-0000-0000A12A0000}"/>
    <cellStyle name="Currency 13 2_EBT" xfId="40019" xr:uid="{BDA83C3D-4EB8-4614-A270-0D7DE79564AE}"/>
    <cellStyle name="Currency 13 3" xfId="10079" xr:uid="{00000000-0005-0000-0000-0000A22A0000}"/>
    <cellStyle name="Currency 13 3 2" xfId="10080" xr:uid="{00000000-0005-0000-0000-0000A32A0000}"/>
    <cellStyle name="Currency 13 3 3" xfId="10081" xr:uid="{00000000-0005-0000-0000-0000A42A0000}"/>
    <cellStyle name="Currency 13 3_EBT" xfId="40020" xr:uid="{BE0E7BEF-8B96-40BC-881F-316EB1476654}"/>
    <cellStyle name="Currency 13 4" xfId="10082" xr:uid="{00000000-0005-0000-0000-0000A52A0000}"/>
    <cellStyle name="Currency 13 4 2" xfId="10083" xr:uid="{00000000-0005-0000-0000-0000A62A0000}"/>
    <cellStyle name="Currency 13 4 3" xfId="10084" xr:uid="{00000000-0005-0000-0000-0000A72A0000}"/>
    <cellStyle name="Currency 13 4_EBT" xfId="40021" xr:uid="{F0894E9E-91F1-4FBD-8706-384E2267F478}"/>
    <cellStyle name="Currency 13 5" xfId="10085" xr:uid="{00000000-0005-0000-0000-0000A82A0000}"/>
    <cellStyle name="Currency 13 6" xfId="10086" xr:uid="{00000000-0005-0000-0000-0000A92A0000}"/>
    <cellStyle name="Currency 13 7" xfId="10087" xr:uid="{00000000-0005-0000-0000-0000AA2A0000}"/>
    <cellStyle name="Currency 13 8" xfId="10088" xr:uid="{00000000-0005-0000-0000-0000AB2A0000}"/>
    <cellStyle name="Currency 13 9" xfId="10089" xr:uid="{00000000-0005-0000-0000-0000AC2A0000}"/>
    <cellStyle name="Currency 13_EBT" xfId="40018" xr:uid="{75AAF75C-BD64-4A0F-B35E-23EAF106FEDC}"/>
    <cellStyle name="Currency 14" xfId="10090" xr:uid="{00000000-0005-0000-0000-0000AD2A0000}"/>
    <cellStyle name="Currency 14 2" xfId="10091" xr:uid="{00000000-0005-0000-0000-0000AE2A0000}"/>
    <cellStyle name="Currency 14 2 2" xfId="10092" xr:uid="{00000000-0005-0000-0000-0000AF2A0000}"/>
    <cellStyle name="Currency 14 3" xfId="10093" xr:uid="{00000000-0005-0000-0000-0000B02A0000}"/>
    <cellStyle name="Currency 14 3 2" xfId="10094" xr:uid="{00000000-0005-0000-0000-0000B12A0000}"/>
    <cellStyle name="Currency 14 4" xfId="10095" xr:uid="{00000000-0005-0000-0000-0000B22A0000}"/>
    <cellStyle name="Currency 14 4 2" xfId="10096" xr:uid="{00000000-0005-0000-0000-0000B32A0000}"/>
    <cellStyle name="Currency 14 5" xfId="10097" xr:uid="{00000000-0005-0000-0000-0000B42A0000}"/>
    <cellStyle name="Currency 14 6" xfId="10098" xr:uid="{00000000-0005-0000-0000-0000B52A0000}"/>
    <cellStyle name="Currency 14_EBT" xfId="40022" xr:uid="{48200AC2-6705-4987-89F9-A2FD26F37A80}"/>
    <cellStyle name="Currency 15" xfId="10099" xr:uid="{00000000-0005-0000-0000-0000B62A0000}"/>
    <cellStyle name="Currency 15 2" xfId="10100" xr:uid="{00000000-0005-0000-0000-0000B72A0000}"/>
    <cellStyle name="Currency 15 2 2" xfId="10101" xr:uid="{00000000-0005-0000-0000-0000B82A0000}"/>
    <cellStyle name="Currency 15 3" xfId="10102" xr:uid="{00000000-0005-0000-0000-0000B92A0000}"/>
    <cellStyle name="Currency 15 3 2" xfId="10103" xr:uid="{00000000-0005-0000-0000-0000BA2A0000}"/>
    <cellStyle name="Currency 15 4" xfId="10104" xr:uid="{00000000-0005-0000-0000-0000BB2A0000}"/>
    <cellStyle name="Currency 15 4 2" xfId="10105" xr:uid="{00000000-0005-0000-0000-0000BC2A0000}"/>
    <cellStyle name="Currency 15 5" xfId="10106" xr:uid="{00000000-0005-0000-0000-0000BD2A0000}"/>
    <cellStyle name="Currency 15 6" xfId="10107" xr:uid="{00000000-0005-0000-0000-0000BE2A0000}"/>
    <cellStyle name="Currency 15_EBT" xfId="40023" xr:uid="{0F002DBB-0661-4008-8AEE-3A7D5F1253D9}"/>
    <cellStyle name="Currency 16" xfId="10108" xr:uid="{00000000-0005-0000-0000-0000BF2A0000}"/>
    <cellStyle name="Currency 16 2" xfId="10109" xr:uid="{00000000-0005-0000-0000-0000C02A0000}"/>
    <cellStyle name="Currency 16 2 2" xfId="10110" xr:uid="{00000000-0005-0000-0000-0000C12A0000}"/>
    <cellStyle name="Currency 16 3" xfId="10111" xr:uid="{00000000-0005-0000-0000-0000C22A0000}"/>
    <cellStyle name="Currency 16 3 2" xfId="10112" xr:uid="{00000000-0005-0000-0000-0000C32A0000}"/>
    <cellStyle name="Currency 16 4" xfId="10113" xr:uid="{00000000-0005-0000-0000-0000C42A0000}"/>
    <cellStyle name="Currency 16 4 2" xfId="10114" xr:uid="{00000000-0005-0000-0000-0000C52A0000}"/>
    <cellStyle name="Currency 16 5" xfId="10115" xr:uid="{00000000-0005-0000-0000-0000C62A0000}"/>
    <cellStyle name="Currency 16 6" xfId="10116" xr:uid="{00000000-0005-0000-0000-0000C72A0000}"/>
    <cellStyle name="Currency 16_EBT" xfId="40024" xr:uid="{D040324F-59DF-4F06-8098-989386435EC4}"/>
    <cellStyle name="Currency 17" xfId="10117" xr:uid="{00000000-0005-0000-0000-0000C82A0000}"/>
    <cellStyle name="Currency 17 2" xfId="10118" xr:uid="{00000000-0005-0000-0000-0000C92A0000}"/>
    <cellStyle name="Currency 17 2 2" xfId="10119" xr:uid="{00000000-0005-0000-0000-0000CA2A0000}"/>
    <cellStyle name="Currency 17 3" xfId="10120" xr:uid="{00000000-0005-0000-0000-0000CB2A0000}"/>
    <cellStyle name="Currency 17 4" xfId="10121" xr:uid="{00000000-0005-0000-0000-0000CC2A0000}"/>
    <cellStyle name="Currency 17_EBT" xfId="40025" xr:uid="{4347E9BE-87A9-48D8-B805-8FEB82C84DC1}"/>
    <cellStyle name="Currency 18" xfId="10122" xr:uid="{00000000-0005-0000-0000-0000CD2A0000}"/>
    <cellStyle name="Currency 18 2" xfId="10123" xr:uid="{00000000-0005-0000-0000-0000CE2A0000}"/>
    <cellStyle name="Currency 18 2 2" xfId="10124" xr:uid="{00000000-0005-0000-0000-0000CF2A0000}"/>
    <cellStyle name="Currency 18 2 3" xfId="10125" xr:uid="{00000000-0005-0000-0000-0000D02A0000}"/>
    <cellStyle name="Currency 18 2_EBT" xfId="40027" xr:uid="{DE166EA2-0C9A-4F9C-ABDF-1E3E22EBAE76}"/>
    <cellStyle name="Currency 18 3" xfId="10126" xr:uid="{00000000-0005-0000-0000-0000D12A0000}"/>
    <cellStyle name="Currency 18 4" xfId="10127" xr:uid="{00000000-0005-0000-0000-0000D22A0000}"/>
    <cellStyle name="Currency 18_EBT" xfId="40026" xr:uid="{A7ACF002-F4D8-47A3-A1C0-C6B936208E38}"/>
    <cellStyle name="Currency 19" xfId="10128" xr:uid="{00000000-0005-0000-0000-0000D32A0000}"/>
    <cellStyle name="Currency 19 2" xfId="10129" xr:uid="{00000000-0005-0000-0000-0000D42A0000}"/>
    <cellStyle name="Currency 19 2 2" xfId="10130" xr:uid="{00000000-0005-0000-0000-0000D52A0000}"/>
    <cellStyle name="Currency 19 2 3" xfId="10131" xr:uid="{00000000-0005-0000-0000-0000D62A0000}"/>
    <cellStyle name="Currency 19 2_EBT" xfId="40029" xr:uid="{1D80BF83-1C22-4582-9EDC-B079BF8B670B}"/>
    <cellStyle name="Currency 19 3" xfId="10132" xr:uid="{00000000-0005-0000-0000-0000D72A0000}"/>
    <cellStyle name="Currency 19 4" xfId="10133" xr:uid="{00000000-0005-0000-0000-0000D82A0000}"/>
    <cellStyle name="Currency 19_EBT" xfId="40028" xr:uid="{CC9EC6DE-D901-4A1D-A200-3D283EFC56EC}"/>
    <cellStyle name="Currency 2" xfId="10134" xr:uid="{00000000-0005-0000-0000-0000D92A0000}"/>
    <cellStyle name="Currency 2 2" xfId="10135" xr:uid="{00000000-0005-0000-0000-0000DA2A0000}"/>
    <cellStyle name="Currency 2 2 2" xfId="10136" xr:uid="{00000000-0005-0000-0000-0000DB2A0000}"/>
    <cellStyle name="Currency 2 2 2 2" xfId="10137" xr:uid="{00000000-0005-0000-0000-0000DC2A0000}"/>
    <cellStyle name="Currency 2 2 3" xfId="10138" xr:uid="{00000000-0005-0000-0000-0000DD2A0000}"/>
    <cellStyle name="Currency 2 2 4" xfId="10139" xr:uid="{00000000-0005-0000-0000-0000DE2A0000}"/>
    <cellStyle name="Currency 2 2 5" xfId="10140" xr:uid="{00000000-0005-0000-0000-0000DF2A0000}"/>
    <cellStyle name="Currency 2 2 6" xfId="10141" xr:uid="{00000000-0005-0000-0000-0000E02A0000}"/>
    <cellStyle name="Currency 2 2 6 2" xfId="20455" xr:uid="{00000000-0005-0000-0000-0000E12A0000}"/>
    <cellStyle name="Currency 2 2 6 2 2" xfId="32444" xr:uid="{69896F21-BD4D-4023-9EFB-4B9C48828618}"/>
    <cellStyle name="Currency 2 2 6 3" xfId="26479" xr:uid="{62142C3A-1F67-4108-AAD9-2C02286C51BD}"/>
    <cellStyle name="Currency 2 2 6_EBT" xfId="40032" xr:uid="{F11463FE-6F06-464C-9F3A-165A8527CCE7}"/>
    <cellStyle name="Currency 2 2_EBT" xfId="40031" xr:uid="{2381FCC3-A46E-4D4B-B35D-996923031BE1}"/>
    <cellStyle name="Currency 2 3" xfId="10142" xr:uid="{00000000-0005-0000-0000-0000E22A0000}"/>
    <cellStyle name="Currency 2 3 10" xfId="10143" xr:uid="{00000000-0005-0000-0000-0000E32A0000}"/>
    <cellStyle name="Currency 2 3 11" xfId="10144" xr:uid="{00000000-0005-0000-0000-0000E42A0000}"/>
    <cellStyle name="Currency 2 3 12" xfId="10145" xr:uid="{00000000-0005-0000-0000-0000E52A0000}"/>
    <cellStyle name="Currency 2 3 13" xfId="10146" xr:uid="{00000000-0005-0000-0000-0000E62A0000}"/>
    <cellStyle name="Currency 2 3 14" xfId="10147" xr:uid="{00000000-0005-0000-0000-0000E72A0000}"/>
    <cellStyle name="Currency 2 3 15" xfId="10148" xr:uid="{00000000-0005-0000-0000-0000E82A0000}"/>
    <cellStyle name="Currency 2 3 16" xfId="10149" xr:uid="{00000000-0005-0000-0000-0000E92A0000}"/>
    <cellStyle name="Currency 2 3 17" xfId="10150" xr:uid="{00000000-0005-0000-0000-0000EA2A0000}"/>
    <cellStyle name="Currency 2 3 18" xfId="10151" xr:uid="{00000000-0005-0000-0000-0000EB2A0000}"/>
    <cellStyle name="Currency 2 3 19" xfId="10152" xr:uid="{00000000-0005-0000-0000-0000EC2A0000}"/>
    <cellStyle name="Currency 2 3 19 2" xfId="20456" xr:uid="{00000000-0005-0000-0000-0000ED2A0000}"/>
    <cellStyle name="Currency 2 3 19 2 2" xfId="32445" xr:uid="{4310E87B-63B2-4E35-BDF1-489B5E8B4BCB}"/>
    <cellStyle name="Currency 2 3 19 3" xfId="26480" xr:uid="{08F2A00A-067E-4DAF-BF70-1FFE9C806217}"/>
    <cellStyle name="Currency 2 3 19_EBT" xfId="40034" xr:uid="{3F108DA5-8EB6-40A7-96B7-FDA1F4F9272C}"/>
    <cellStyle name="Currency 2 3 2" xfId="10153" xr:uid="{00000000-0005-0000-0000-0000EE2A0000}"/>
    <cellStyle name="Currency 2 3 2 10" xfId="10154" xr:uid="{00000000-0005-0000-0000-0000EF2A0000}"/>
    <cellStyle name="Currency 2 3 2 11" xfId="10155" xr:uid="{00000000-0005-0000-0000-0000F02A0000}"/>
    <cellStyle name="Currency 2 3 2 12" xfId="10156" xr:uid="{00000000-0005-0000-0000-0000F12A0000}"/>
    <cellStyle name="Currency 2 3 2 13" xfId="10157" xr:uid="{00000000-0005-0000-0000-0000F22A0000}"/>
    <cellStyle name="Currency 2 3 2 14" xfId="10158" xr:uid="{00000000-0005-0000-0000-0000F32A0000}"/>
    <cellStyle name="Currency 2 3 2 15" xfId="10159" xr:uid="{00000000-0005-0000-0000-0000F42A0000}"/>
    <cellStyle name="Currency 2 3 2 16" xfId="10160" xr:uid="{00000000-0005-0000-0000-0000F52A0000}"/>
    <cellStyle name="Currency 2 3 2 17" xfId="10161" xr:uid="{00000000-0005-0000-0000-0000F62A0000}"/>
    <cellStyle name="Currency 2 3 2 2" xfId="10162" xr:uid="{00000000-0005-0000-0000-0000F72A0000}"/>
    <cellStyle name="Currency 2 3 2 3" xfId="10163" xr:uid="{00000000-0005-0000-0000-0000F82A0000}"/>
    <cellStyle name="Currency 2 3 2 4" xfId="10164" xr:uid="{00000000-0005-0000-0000-0000F92A0000}"/>
    <cellStyle name="Currency 2 3 2 5" xfId="10165" xr:uid="{00000000-0005-0000-0000-0000FA2A0000}"/>
    <cellStyle name="Currency 2 3 2 6" xfId="10166" xr:uid="{00000000-0005-0000-0000-0000FB2A0000}"/>
    <cellStyle name="Currency 2 3 2 7" xfId="10167" xr:uid="{00000000-0005-0000-0000-0000FC2A0000}"/>
    <cellStyle name="Currency 2 3 2 8" xfId="10168" xr:uid="{00000000-0005-0000-0000-0000FD2A0000}"/>
    <cellStyle name="Currency 2 3 2 9" xfId="10169" xr:uid="{00000000-0005-0000-0000-0000FE2A0000}"/>
    <cellStyle name="Currency 2 3 2_EBT" xfId="40035" xr:uid="{F3BF8908-5B5A-4AC8-A7AC-72FED8B34455}"/>
    <cellStyle name="Currency 2 3 3" xfId="10170" xr:uid="{00000000-0005-0000-0000-0000FF2A0000}"/>
    <cellStyle name="Currency 2 3 4" xfId="10171" xr:uid="{00000000-0005-0000-0000-0000002B0000}"/>
    <cellStyle name="Currency 2 3 5" xfId="10172" xr:uid="{00000000-0005-0000-0000-0000012B0000}"/>
    <cellStyle name="Currency 2 3 6" xfId="10173" xr:uid="{00000000-0005-0000-0000-0000022B0000}"/>
    <cellStyle name="Currency 2 3 7" xfId="10174" xr:uid="{00000000-0005-0000-0000-0000032B0000}"/>
    <cellStyle name="Currency 2 3 8" xfId="10175" xr:uid="{00000000-0005-0000-0000-0000042B0000}"/>
    <cellStyle name="Currency 2 3 9" xfId="10176" xr:uid="{00000000-0005-0000-0000-0000052B0000}"/>
    <cellStyle name="Currency 2 3_EBT" xfId="40033" xr:uid="{2659F0B4-E9E3-4B67-B30B-5A583577F418}"/>
    <cellStyle name="Currency 2 4" xfId="10177" xr:uid="{00000000-0005-0000-0000-0000062B0000}"/>
    <cellStyle name="Currency 2 4 2" xfId="10178" xr:uid="{00000000-0005-0000-0000-0000072B0000}"/>
    <cellStyle name="Currency 2 4 2 2" xfId="10179" xr:uid="{00000000-0005-0000-0000-0000082B0000}"/>
    <cellStyle name="Currency 2 4 3" xfId="10180" xr:uid="{00000000-0005-0000-0000-0000092B0000}"/>
    <cellStyle name="Currency 2 5" xfId="10181" xr:uid="{00000000-0005-0000-0000-00000A2B0000}"/>
    <cellStyle name="Currency 2 5 2" xfId="10182" xr:uid="{00000000-0005-0000-0000-00000B2B0000}"/>
    <cellStyle name="Currency 2 5 2 2" xfId="10183" xr:uid="{00000000-0005-0000-0000-00000C2B0000}"/>
    <cellStyle name="Currency 2 5 3" xfId="10184" xr:uid="{00000000-0005-0000-0000-00000D2B0000}"/>
    <cellStyle name="Currency 2 6" xfId="10185" xr:uid="{00000000-0005-0000-0000-00000E2B0000}"/>
    <cellStyle name="Currency 2 7" xfId="10186" xr:uid="{00000000-0005-0000-0000-00000F2B0000}"/>
    <cellStyle name="Currency 2_EBT" xfId="40030" xr:uid="{419ABE69-E5B2-46C1-A7BF-CAC14A9946B7}"/>
    <cellStyle name="Currency 20" xfId="10187" xr:uid="{00000000-0005-0000-0000-0000102B0000}"/>
    <cellStyle name="Currency 20 2" xfId="10188" xr:uid="{00000000-0005-0000-0000-0000112B0000}"/>
    <cellStyle name="Currency 20 2 2" xfId="10189" xr:uid="{00000000-0005-0000-0000-0000122B0000}"/>
    <cellStyle name="Currency 20 3" xfId="10190" xr:uid="{00000000-0005-0000-0000-0000132B0000}"/>
    <cellStyle name="Currency 20 4" xfId="10191" xr:uid="{00000000-0005-0000-0000-0000142B0000}"/>
    <cellStyle name="Currency 20_EBT" xfId="40036" xr:uid="{39D0E148-9ABC-4020-93D9-ED6DAED93084}"/>
    <cellStyle name="Currency 21" xfId="10192" xr:uid="{00000000-0005-0000-0000-0000152B0000}"/>
    <cellStyle name="Currency 21 2" xfId="10193" xr:uid="{00000000-0005-0000-0000-0000162B0000}"/>
    <cellStyle name="Currency 21 2 2" xfId="10194" xr:uid="{00000000-0005-0000-0000-0000172B0000}"/>
    <cellStyle name="Currency 21 3" xfId="10195" xr:uid="{00000000-0005-0000-0000-0000182B0000}"/>
    <cellStyle name="Currency 21 4" xfId="10196" xr:uid="{00000000-0005-0000-0000-0000192B0000}"/>
    <cellStyle name="Currency 21_EBT" xfId="40037" xr:uid="{8585B7A4-B0D5-4474-A6A7-BBE008FDE5CF}"/>
    <cellStyle name="Currency 22" xfId="10197" xr:uid="{00000000-0005-0000-0000-00001A2B0000}"/>
    <cellStyle name="Currency 22 2" xfId="10198" xr:uid="{00000000-0005-0000-0000-00001B2B0000}"/>
    <cellStyle name="Currency 22 2 2" xfId="10199" xr:uid="{00000000-0005-0000-0000-00001C2B0000}"/>
    <cellStyle name="Currency 22 3" xfId="10200" xr:uid="{00000000-0005-0000-0000-00001D2B0000}"/>
    <cellStyle name="Currency 22 4" xfId="10201" xr:uid="{00000000-0005-0000-0000-00001E2B0000}"/>
    <cellStyle name="Currency 22_EBT" xfId="40038" xr:uid="{ABD5FCD9-8418-42F7-924C-650A5E01CCC4}"/>
    <cellStyle name="Currency 23" xfId="10202" xr:uid="{00000000-0005-0000-0000-00001F2B0000}"/>
    <cellStyle name="Currency 23 2" xfId="10203" xr:uid="{00000000-0005-0000-0000-0000202B0000}"/>
    <cellStyle name="Currency 23 2 2" xfId="10204" xr:uid="{00000000-0005-0000-0000-0000212B0000}"/>
    <cellStyle name="Currency 23 3" xfId="10205" xr:uid="{00000000-0005-0000-0000-0000222B0000}"/>
    <cellStyle name="Currency 23 4" xfId="10206" xr:uid="{00000000-0005-0000-0000-0000232B0000}"/>
    <cellStyle name="Currency 23_EBT" xfId="40039" xr:uid="{536D4421-673C-4CE4-A54A-B05215ED20A5}"/>
    <cellStyle name="Currency 24" xfId="10207" xr:uid="{00000000-0005-0000-0000-0000242B0000}"/>
    <cellStyle name="Currency 24 2" xfId="10208" xr:uid="{00000000-0005-0000-0000-0000252B0000}"/>
    <cellStyle name="Currency 24 2 2" xfId="10209" xr:uid="{00000000-0005-0000-0000-0000262B0000}"/>
    <cellStyle name="Currency 24 3" xfId="10210" xr:uid="{00000000-0005-0000-0000-0000272B0000}"/>
    <cellStyle name="Currency 24 3 2" xfId="10211" xr:uid="{00000000-0005-0000-0000-0000282B0000}"/>
    <cellStyle name="Currency 24 4" xfId="10212" xr:uid="{00000000-0005-0000-0000-0000292B0000}"/>
    <cellStyle name="Currency 24 5" xfId="10213" xr:uid="{00000000-0005-0000-0000-00002A2B0000}"/>
    <cellStyle name="Currency 24_EBT" xfId="40040" xr:uid="{0062F801-5C3E-484B-83E4-E410ADB1E816}"/>
    <cellStyle name="Currency 25" xfId="10214" xr:uid="{00000000-0005-0000-0000-00002B2B0000}"/>
    <cellStyle name="Currency 25 2" xfId="10215" xr:uid="{00000000-0005-0000-0000-00002C2B0000}"/>
    <cellStyle name="Currency 25 2 2" xfId="10216" xr:uid="{00000000-0005-0000-0000-00002D2B0000}"/>
    <cellStyle name="Currency 25 3" xfId="10217" xr:uid="{00000000-0005-0000-0000-00002E2B0000}"/>
    <cellStyle name="Currency 25 3 2" xfId="10218" xr:uid="{00000000-0005-0000-0000-00002F2B0000}"/>
    <cellStyle name="Currency 25 4" xfId="10219" xr:uid="{00000000-0005-0000-0000-0000302B0000}"/>
    <cellStyle name="Currency 25 5" xfId="10220" xr:uid="{00000000-0005-0000-0000-0000312B0000}"/>
    <cellStyle name="Currency 25_EBT" xfId="40041" xr:uid="{F8DCF740-7451-453D-BE3C-DC0D4A3EDA83}"/>
    <cellStyle name="Currency 26" xfId="10221" xr:uid="{00000000-0005-0000-0000-0000322B0000}"/>
    <cellStyle name="Currency 26 2" xfId="10222" xr:uid="{00000000-0005-0000-0000-0000332B0000}"/>
    <cellStyle name="Currency 26 2 2" xfId="10223" xr:uid="{00000000-0005-0000-0000-0000342B0000}"/>
    <cellStyle name="Currency 26 3" xfId="10224" xr:uid="{00000000-0005-0000-0000-0000352B0000}"/>
    <cellStyle name="Currency 26 3 2" xfId="10225" xr:uid="{00000000-0005-0000-0000-0000362B0000}"/>
    <cellStyle name="Currency 26 4" xfId="10226" xr:uid="{00000000-0005-0000-0000-0000372B0000}"/>
    <cellStyle name="Currency 26 5" xfId="10227" xr:uid="{00000000-0005-0000-0000-0000382B0000}"/>
    <cellStyle name="Currency 26_EBT" xfId="40042" xr:uid="{96E32C0F-3F34-4CDA-9F39-93B069B5CA79}"/>
    <cellStyle name="Currency 27" xfId="10228" xr:uid="{00000000-0005-0000-0000-0000392B0000}"/>
    <cellStyle name="Currency 27 2" xfId="10229" xr:uid="{00000000-0005-0000-0000-00003A2B0000}"/>
    <cellStyle name="Currency 27 2 2" xfId="10230" xr:uid="{00000000-0005-0000-0000-00003B2B0000}"/>
    <cellStyle name="Currency 27 3" xfId="10231" xr:uid="{00000000-0005-0000-0000-00003C2B0000}"/>
    <cellStyle name="Currency 27 3 2" xfId="10232" xr:uid="{00000000-0005-0000-0000-00003D2B0000}"/>
    <cellStyle name="Currency 27 4" xfId="10233" xr:uid="{00000000-0005-0000-0000-00003E2B0000}"/>
    <cellStyle name="Currency 27 5" xfId="10234" xr:uid="{00000000-0005-0000-0000-00003F2B0000}"/>
    <cellStyle name="Currency 27_EBT" xfId="40043" xr:uid="{C1CC8098-39EE-434E-93A3-63DDCAA64D48}"/>
    <cellStyle name="Currency 28" xfId="10235" xr:uid="{00000000-0005-0000-0000-0000402B0000}"/>
    <cellStyle name="Currency 28 2" xfId="10236" xr:uid="{00000000-0005-0000-0000-0000412B0000}"/>
    <cellStyle name="Currency 28 3" xfId="10237" xr:uid="{00000000-0005-0000-0000-0000422B0000}"/>
    <cellStyle name="Currency 28_EBT" xfId="40044" xr:uid="{64D0013C-3648-4E22-AAC7-03AFC84717EE}"/>
    <cellStyle name="Currency 29" xfId="10238" xr:uid="{00000000-0005-0000-0000-0000432B0000}"/>
    <cellStyle name="Currency 29 2" xfId="10239" xr:uid="{00000000-0005-0000-0000-0000442B0000}"/>
    <cellStyle name="Currency 29 3" xfId="10240" xr:uid="{00000000-0005-0000-0000-0000452B0000}"/>
    <cellStyle name="Currency 29 4" xfId="10241" xr:uid="{00000000-0005-0000-0000-0000462B0000}"/>
    <cellStyle name="Currency 29_EBT" xfId="40045" xr:uid="{8014D8E6-6504-45AA-8E25-57F3F8039196}"/>
    <cellStyle name="Currency 3" xfId="10242" xr:uid="{00000000-0005-0000-0000-0000472B0000}"/>
    <cellStyle name="Currency 3 2" xfId="10243" xr:uid="{00000000-0005-0000-0000-0000482B0000}"/>
    <cellStyle name="Currency 3 2 10" xfId="10244" xr:uid="{00000000-0005-0000-0000-0000492B0000}"/>
    <cellStyle name="Currency 3 2 11" xfId="10245" xr:uid="{00000000-0005-0000-0000-00004A2B0000}"/>
    <cellStyle name="Currency 3 2 12" xfId="10246" xr:uid="{00000000-0005-0000-0000-00004B2B0000}"/>
    <cellStyle name="Currency 3 2 13" xfId="10247" xr:uid="{00000000-0005-0000-0000-00004C2B0000}"/>
    <cellStyle name="Currency 3 2 14" xfId="10248" xr:uid="{00000000-0005-0000-0000-00004D2B0000}"/>
    <cellStyle name="Currency 3 2 15" xfId="10249" xr:uid="{00000000-0005-0000-0000-00004E2B0000}"/>
    <cellStyle name="Currency 3 2 16" xfId="10250" xr:uid="{00000000-0005-0000-0000-00004F2B0000}"/>
    <cellStyle name="Currency 3 2 17" xfId="10251" xr:uid="{00000000-0005-0000-0000-0000502B0000}"/>
    <cellStyle name="Currency 3 2 18" xfId="10252" xr:uid="{00000000-0005-0000-0000-0000512B0000}"/>
    <cellStyle name="Currency 3 2 19" xfId="10253" xr:uid="{00000000-0005-0000-0000-0000522B0000}"/>
    <cellStyle name="Currency 3 2 2" xfId="10254" xr:uid="{00000000-0005-0000-0000-0000532B0000}"/>
    <cellStyle name="Currency 3 2 2 10" xfId="10255" xr:uid="{00000000-0005-0000-0000-0000542B0000}"/>
    <cellStyle name="Currency 3 2 2 11" xfId="10256" xr:uid="{00000000-0005-0000-0000-0000552B0000}"/>
    <cellStyle name="Currency 3 2 2 12" xfId="10257" xr:uid="{00000000-0005-0000-0000-0000562B0000}"/>
    <cellStyle name="Currency 3 2 2 13" xfId="10258" xr:uid="{00000000-0005-0000-0000-0000572B0000}"/>
    <cellStyle name="Currency 3 2 2 14" xfId="10259" xr:uid="{00000000-0005-0000-0000-0000582B0000}"/>
    <cellStyle name="Currency 3 2 2 15" xfId="10260" xr:uid="{00000000-0005-0000-0000-0000592B0000}"/>
    <cellStyle name="Currency 3 2 2 16" xfId="10261" xr:uid="{00000000-0005-0000-0000-00005A2B0000}"/>
    <cellStyle name="Currency 3 2 2 17" xfId="10262" xr:uid="{00000000-0005-0000-0000-00005B2B0000}"/>
    <cellStyle name="Currency 3 2 2 2" xfId="10263" xr:uid="{00000000-0005-0000-0000-00005C2B0000}"/>
    <cellStyle name="Currency 3 2 2 3" xfId="10264" xr:uid="{00000000-0005-0000-0000-00005D2B0000}"/>
    <cellStyle name="Currency 3 2 2 4" xfId="10265" xr:uid="{00000000-0005-0000-0000-00005E2B0000}"/>
    <cellStyle name="Currency 3 2 2 5" xfId="10266" xr:uid="{00000000-0005-0000-0000-00005F2B0000}"/>
    <cellStyle name="Currency 3 2 2 6" xfId="10267" xr:uid="{00000000-0005-0000-0000-0000602B0000}"/>
    <cellStyle name="Currency 3 2 2 7" xfId="10268" xr:uid="{00000000-0005-0000-0000-0000612B0000}"/>
    <cellStyle name="Currency 3 2 2 8" xfId="10269" xr:uid="{00000000-0005-0000-0000-0000622B0000}"/>
    <cellStyle name="Currency 3 2 2 9" xfId="10270" xr:uid="{00000000-0005-0000-0000-0000632B0000}"/>
    <cellStyle name="Currency 3 2 2_EBT" xfId="40048" xr:uid="{E3E5B352-D4B2-4CCF-9124-68D59501996A}"/>
    <cellStyle name="Currency 3 2 20" xfId="10271" xr:uid="{00000000-0005-0000-0000-0000642B0000}"/>
    <cellStyle name="Currency 3 2 20 2" xfId="20457" xr:uid="{00000000-0005-0000-0000-0000652B0000}"/>
    <cellStyle name="Currency 3 2 20 2 2" xfId="32446" xr:uid="{91AA8BFE-1FD2-48B5-8701-7C43783C210B}"/>
    <cellStyle name="Currency 3 2 20 3" xfId="26481" xr:uid="{58031A5E-C942-4748-957C-DCB58B0B53D6}"/>
    <cellStyle name="Currency 3 2 20_EBT" xfId="40049" xr:uid="{3872B741-2C16-40E3-A362-08829D9C9CA0}"/>
    <cellStyle name="Currency 3 2 3" xfId="10272" xr:uid="{00000000-0005-0000-0000-0000662B0000}"/>
    <cellStyle name="Currency 3 2 3 2" xfId="10273" xr:uid="{00000000-0005-0000-0000-0000672B0000}"/>
    <cellStyle name="Currency 3 2 3 3" xfId="10274" xr:uid="{00000000-0005-0000-0000-0000682B0000}"/>
    <cellStyle name="Currency 3 2 3_EBT" xfId="40050" xr:uid="{85FC6BC4-5187-4D5D-A293-6DACD002E9DA}"/>
    <cellStyle name="Currency 3 2 4" xfId="10275" xr:uid="{00000000-0005-0000-0000-0000692B0000}"/>
    <cellStyle name="Currency 3 2 5" xfId="10276" xr:uid="{00000000-0005-0000-0000-00006A2B0000}"/>
    <cellStyle name="Currency 3 2 6" xfId="10277" xr:uid="{00000000-0005-0000-0000-00006B2B0000}"/>
    <cellStyle name="Currency 3 2 7" xfId="10278" xr:uid="{00000000-0005-0000-0000-00006C2B0000}"/>
    <cellStyle name="Currency 3 2 8" xfId="10279" xr:uid="{00000000-0005-0000-0000-00006D2B0000}"/>
    <cellStyle name="Currency 3 2 9" xfId="10280" xr:uid="{00000000-0005-0000-0000-00006E2B0000}"/>
    <cellStyle name="Currency 3 2_EBT" xfId="40047" xr:uid="{15B5C11A-0D89-47AE-A1F4-4DE76A1EFE84}"/>
    <cellStyle name="Currency 3 3" xfId="10281" xr:uid="{00000000-0005-0000-0000-00006F2B0000}"/>
    <cellStyle name="Currency 3 3 2" xfId="10282" xr:uid="{00000000-0005-0000-0000-0000702B0000}"/>
    <cellStyle name="Currency 3 3 2 2" xfId="10283" xr:uid="{00000000-0005-0000-0000-0000712B0000}"/>
    <cellStyle name="Currency 3 3 3" xfId="10284" xr:uid="{00000000-0005-0000-0000-0000722B0000}"/>
    <cellStyle name="Currency 3 3 4" xfId="10285" xr:uid="{00000000-0005-0000-0000-0000732B0000}"/>
    <cellStyle name="Currency 3 3 5" xfId="10286" xr:uid="{00000000-0005-0000-0000-0000742B0000}"/>
    <cellStyle name="Currency 3 3 5 2" xfId="20458" xr:uid="{00000000-0005-0000-0000-0000752B0000}"/>
    <cellStyle name="Currency 3 3 5 2 2" xfId="32447" xr:uid="{604B0F63-A7B6-42AB-8D3F-E2194E82E292}"/>
    <cellStyle name="Currency 3 3 5 3" xfId="26482" xr:uid="{29B95F3B-1B21-4C94-8308-D34A4C100813}"/>
    <cellStyle name="Currency 3 3 5_EBT" xfId="40051" xr:uid="{35AA89EF-7094-4E50-94C0-5809B4706436}"/>
    <cellStyle name="Currency 3 4" xfId="10287" xr:uid="{00000000-0005-0000-0000-0000762B0000}"/>
    <cellStyle name="Currency 3 4 2" xfId="10288" xr:uid="{00000000-0005-0000-0000-0000772B0000}"/>
    <cellStyle name="Currency 3 5" xfId="10289" xr:uid="{00000000-0005-0000-0000-0000782B0000}"/>
    <cellStyle name="Currency 3 5 2" xfId="10290" xr:uid="{00000000-0005-0000-0000-0000792B0000}"/>
    <cellStyle name="Currency 3 6" xfId="10291" xr:uid="{00000000-0005-0000-0000-00007A2B0000}"/>
    <cellStyle name="Currency 3 7" xfId="10292" xr:uid="{00000000-0005-0000-0000-00007B2B0000}"/>
    <cellStyle name="Currency 3_EBT" xfId="40046" xr:uid="{7FC77F69-ECAF-457A-9E66-247DA8460F9A}"/>
    <cellStyle name="Currency 30" xfId="10293" xr:uid="{00000000-0005-0000-0000-00007C2B0000}"/>
    <cellStyle name="Currency 30 2" xfId="10294" xr:uid="{00000000-0005-0000-0000-00007D2B0000}"/>
    <cellStyle name="Currency 30 3" xfId="10295" xr:uid="{00000000-0005-0000-0000-00007E2B0000}"/>
    <cellStyle name="Currency 30 4" xfId="10296" xr:uid="{00000000-0005-0000-0000-00007F2B0000}"/>
    <cellStyle name="Currency 30_EBT" xfId="40052" xr:uid="{D4D7DF0D-9EEC-46D9-8E02-31FD7CCDB2F2}"/>
    <cellStyle name="Currency 31" xfId="10297" xr:uid="{00000000-0005-0000-0000-0000802B0000}"/>
    <cellStyle name="Currency 31 2" xfId="10298" xr:uid="{00000000-0005-0000-0000-0000812B0000}"/>
    <cellStyle name="Currency 31 2 2" xfId="10299" xr:uid="{00000000-0005-0000-0000-0000822B0000}"/>
    <cellStyle name="Currency 31 2 3" xfId="10300" xr:uid="{00000000-0005-0000-0000-0000832B0000}"/>
    <cellStyle name="Currency 31 2_EBT" xfId="40054" xr:uid="{EE64F9F5-4355-4F8C-8C21-860AE31B9B11}"/>
    <cellStyle name="Currency 31 3" xfId="10301" xr:uid="{00000000-0005-0000-0000-0000842B0000}"/>
    <cellStyle name="Currency 31 4" xfId="10302" xr:uid="{00000000-0005-0000-0000-0000852B0000}"/>
    <cellStyle name="Currency 31_EBT" xfId="40053" xr:uid="{07531005-3055-4453-B44A-227DF08DCC25}"/>
    <cellStyle name="Currency 32" xfId="10303" xr:uid="{00000000-0005-0000-0000-0000862B0000}"/>
    <cellStyle name="Currency 32 2" xfId="10304" xr:uid="{00000000-0005-0000-0000-0000872B0000}"/>
    <cellStyle name="Currency 32 2 2" xfId="10305" xr:uid="{00000000-0005-0000-0000-0000882B0000}"/>
    <cellStyle name="Currency 32 2 3" xfId="10306" xr:uid="{00000000-0005-0000-0000-0000892B0000}"/>
    <cellStyle name="Currency 32 2_EBT" xfId="40056" xr:uid="{8543C364-C4A9-4A53-8494-B0AF29971A0F}"/>
    <cellStyle name="Currency 32 3" xfId="10307" xr:uid="{00000000-0005-0000-0000-00008A2B0000}"/>
    <cellStyle name="Currency 32 4" xfId="10308" xr:uid="{00000000-0005-0000-0000-00008B2B0000}"/>
    <cellStyle name="Currency 32_EBT" xfId="40055" xr:uid="{BA5AA315-6CB1-4BB3-9D5F-666C49EFEE41}"/>
    <cellStyle name="Currency 33" xfId="10309" xr:uid="{00000000-0005-0000-0000-00008C2B0000}"/>
    <cellStyle name="Currency 33 2" xfId="10310" xr:uid="{00000000-0005-0000-0000-00008D2B0000}"/>
    <cellStyle name="Currency 33 3" xfId="10311" xr:uid="{00000000-0005-0000-0000-00008E2B0000}"/>
    <cellStyle name="Currency 33 4" xfId="10312" xr:uid="{00000000-0005-0000-0000-00008F2B0000}"/>
    <cellStyle name="Currency 33_EBT" xfId="40057" xr:uid="{E25D7078-CDA6-4DB0-981C-DED3F591ABAE}"/>
    <cellStyle name="Currency 34" xfId="10313" xr:uid="{00000000-0005-0000-0000-0000902B0000}"/>
    <cellStyle name="Currency 34 2" xfId="10314" xr:uid="{00000000-0005-0000-0000-0000912B0000}"/>
    <cellStyle name="Currency 34 3" xfId="10315" xr:uid="{00000000-0005-0000-0000-0000922B0000}"/>
    <cellStyle name="Currency 34 4" xfId="10316" xr:uid="{00000000-0005-0000-0000-0000932B0000}"/>
    <cellStyle name="Currency 34_EBT" xfId="40058" xr:uid="{672056EE-7837-45E0-84CE-572AA8EFBFCD}"/>
    <cellStyle name="Currency 35" xfId="10317" xr:uid="{00000000-0005-0000-0000-0000942B0000}"/>
    <cellStyle name="Currency 35 2" xfId="10318" xr:uid="{00000000-0005-0000-0000-0000952B0000}"/>
    <cellStyle name="Currency 35_EBT" xfId="40059" xr:uid="{B637FE5F-A951-4EC8-95A6-C93B6A05CA1B}"/>
    <cellStyle name="Currency 36" xfId="10319" xr:uid="{00000000-0005-0000-0000-0000962B0000}"/>
    <cellStyle name="Currency 36 2" xfId="10320" xr:uid="{00000000-0005-0000-0000-0000972B0000}"/>
    <cellStyle name="Currency 36_EBT" xfId="40060" xr:uid="{EDD9BBAC-E90C-4EAC-B83D-AA861299CCD6}"/>
    <cellStyle name="Currency 37" xfId="10321" xr:uid="{00000000-0005-0000-0000-0000982B0000}"/>
    <cellStyle name="Currency 38" xfId="10322" xr:uid="{00000000-0005-0000-0000-0000992B0000}"/>
    <cellStyle name="Currency 39" xfId="25604" xr:uid="{00000000-0005-0000-0000-00009A2B0000}"/>
    <cellStyle name="Currency 4" xfId="10323" xr:uid="{00000000-0005-0000-0000-00009B2B0000}"/>
    <cellStyle name="Currency 4 2" xfId="10324" xr:uid="{00000000-0005-0000-0000-00009C2B0000}"/>
    <cellStyle name="Currency 4 2 10" xfId="10325" xr:uid="{00000000-0005-0000-0000-00009D2B0000}"/>
    <cellStyle name="Currency 4 2 11" xfId="10326" xr:uid="{00000000-0005-0000-0000-00009E2B0000}"/>
    <cellStyle name="Currency 4 2 12" xfId="10327" xr:uid="{00000000-0005-0000-0000-00009F2B0000}"/>
    <cellStyle name="Currency 4 2 13" xfId="10328" xr:uid="{00000000-0005-0000-0000-0000A02B0000}"/>
    <cellStyle name="Currency 4 2 14" xfId="10329" xr:uid="{00000000-0005-0000-0000-0000A12B0000}"/>
    <cellStyle name="Currency 4 2 15" xfId="10330" xr:uid="{00000000-0005-0000-0000-0000A22B0000}"/>
    <cellStyle name="Currency 4 2 16" xfId="10331" xr:uid="{00000000-0005-0000-0000-0000A32B0000}"/>
    <cellStyle name="Currency 4 2 17" xfId="10332" xr:uid="{00000000-0005-0000-0000-0000A42B0000}"/>
    <cellStyle name="Currency 4 2 18" xfId="10333" xr:uid="{00000000-0005-0000-0000-0000A52B0000}"/>
    <cellStyle name="Currency 4 2 19" xfId="10334" xr:uid="{00000000-0005-0000-0000-0000A62B0000}"/>
    <cellStyle name="Currency 4 2 2" xfId="10335" xr:uid="{00000000-0005-0000-0000-0000A72B0000}"/>
    <cellStyle name="Currency 4 2 2 10" xfId="10336" xr:uid="{00000000-0005-0000-0000-0000A82B0000}"/>
    <cellStyle name="Currency 4 2 2 11" xfId="10337" xr:uid="{00000000-0005-0000-0000-0000A92B0000}"/>
    <cellStyle name="Currency 4 2 2 12" xfId="10338" xr:uid="{00000000-0005-0000-0000-0000AA2B0000}"/>
    <cellStyle name="Currency 4 2 2 13" xfId="10339" xr:uid="{00000000-0005-0000-0000-0000AB2B0000}"/>
    <cellStyle name="Currency 4 2 2 14" xfId="10340" xr:uid="{00000000-0005-0000-0000-0000AC2B0000}"/>
    <cellStyle name="Currency 4 2 2 15" xfId="10341" xr:uid="{00000000-0005-0000-0000-0000AD2B0000}"/>
    <cellStyle name="Currency 4 2 2 16" xfId="10342" xr:uid="{00000000-0005-0000-0000-0000AE2B0000}"/>
    <cellStyle name="Currency 4 2 2 17" xfId="10343" xr:uid="{00000000-0005-0000-0000-0000AF2B0000}"/>
    <cellStyle name="Currency 4 2 2 2" xfId="10344" xr:uid="{00000000-0005-0000-0000-0000B02B0000}"/>
    <cellStyle name="Currency 4 2 2 3" xfId="10345" xr:uid="{00000000-0005-0000-0000-0000B12B0000}"/>
    <cellStyle name="Currency 4 2 2 4" xfId="10346" xr:uid="{00000000-0005-0000-0000-0000B22B0000}"/>
    <cellStyle name="Currency 4 2 2 5" xfId="10347" xr:uid="{00000000-0005-0000-0000-0000B32B0000}"/>
    <cellStyle name="Currency 4 2 2 6" xfId="10348" xr:uid="{00000000-0005-0000-0000-0000B42B0000}"/>
    <cellStyle name="Currency 4 2 2 7" xfId="10349" xr:uid="{00000000-0005-0000-0000-0000B52B0000}"/>
    <cellStyle name="Currency 4 2 2 8" xfId="10350" xr:uid="{00000000-0005-0000-0000-0000B62B0000}"/>
    <cellStyle name="Currency 4 2 2 9" xfId="10351" xr:uid="{00000000-0005-0000-0000-0000B72B0000}"/>
    <cellStyle name="Currency 4 2 2_EBT" xfId="40063" xr:uid="{36584751-489D-4071-88AC-CF1C2CAA8D68}"/>
    <cellStyle name="Currency 4 2 3" xfId="10352" xr:uid="{00000000-0005-0000-0000-0000B82B0000}"/>
    <cellStyle name="Currency 4 2 3 2" xfId="10353" xr:uid="{00000000-0005-0000-0000-0000B92B0000}"/>
    <cellStyle name="Currency 4 2 3 3" xfId="10354" xr:uid="{00000000-0005-0000-0000-0000BA2B0000}"/>
    <cellStyle name="Currency 4 2 3_EBT" xfId="40064" xr:uid="{DF7C9E81-8CFD-40F6-A4F6-CA0FC180F88A}"/>
    <cellStyle name="Currency 4 2 4" xfId="10355" xr:uid="{00000000-0005-0000-0000-0000BB2B0000}"/>
    <cellStyle name="Currency 4 2 5" xfId="10356" xr:uid="{00000000-0005-0000-0000-0000BC2B0000}"/>
    <cellStyle name="Currency 4 2 6" xfId="10357" xr:uid="{00000000-0005-0000-0000-0000BD2B0000}"/>
    <cellStyle name="Currency 4 2 7" xfId="10358" xr:uid="{00000000-0005-0000-0000-0000BE2B0000}"/>
    <cellStyle name="Currency 4 2 8" xfId="10359" xr:uid="{00000000-0005-0000-0000-0000BF2B0000}"/>
    <cellStyle name="Currency 4 2 9" xfId="10360" xr:uid="{00000000-0005-0000-0000-0000C02B0000}"/>
    <cellStyle name="Currency 4 2_EBT" xfId="40062" xr:uid="{BDC6E92A-60E8-458B-8D10-DEACE1F029AE}"/>
    <cellStyle name="Currency 4 3" xfId="10361" xr:uid="{00000000-0005-0000-0000-0000C12B0000}"/>
    <cellStyle name="Currency 4 3 2" xfId="10362" xr:uid="{00000000-0005-0000-0000-0000C22B0000}"/>
    <cellStyle name="Currency 4 3 3" xfId="10363" xr:uid="{00000000-0005-0000-0000-0000C32B0000}"/>
    <cellStyle name="Currency 4 4" xfId="10364" xr:uid="{00000000-0005-0000-0000-0000C42B0000}"/>
    <cellStyle name="Currency 4 4 2" xfId="10365" xr:uid="{00000000-0005-0000-0000-0000C52B0000}"/>
    <cellStyle name="Currency 4 5" xfId="10366" xr:uid="{00000000-0005-0000-0000-0000C62B0000}"/>
    <cellStyle name="Currency 4 6" xfId="10367" xr:uid="{00000000-0005-0000-0000-0000C72B0000}"/>
    <cellStyle name="Currency 4 7" xfId="10368" xr:uid="{00000000-0005-0000-0000-0000C82B0000}"/>
    <cellStyle name="Currency 4_EBT" xfId="40061" xr:uid="{EE7B39C8-4B8B-4CDE-9E3A-2EED5B89A3B2}"/>
    <cellStyle name="Currency 5" xfId="10369" xr:uid="{00000000-0005-0000-0000-0000C92B0000}"/>
    <cellStyle name="Currency 5 2" xfId="10370" xr:uid="{00000000-0005-0000-0000-0000CA2B0000}"/>
    <cellStyle name="Currency 5 2 10" xfId="10371" xr:uid="{00000000-0005-0000-0000-0000CB2B0000}"/>
    <cellStyle name="Currency 5 2 11" xfId="10372" xr:uid="{00000000-0005-0000-0000-0000CC2B0000}"/>
    <cellStyle name="Currency 5 2 12" xfId="10373" xr:uid="{00000000-0005-0000-0000-0000CD2B0000}"/>
    <cellStyle name="Currency 5 2 13" xfId="10374" xr:uid="{00000000-0005-0000-0000-0000CE2B0000}"/>
    <cellStyle name="Currency 5 2 14" xfId="10375" xr:uid="{00000000-0005-0000-0000-0000CF2B0000}"/>
    <cellStyle name="Currency 5 2 15" xfId="10376" xr:uid="{00000000-0005-0000-0000-0000D02B0000}"/>
    <cellStyle name="Currency 5 2 16" xfId="10377" xr:uid="{00000000-0005-0000-0000-0000D12B0000}"/>
    <cellStyle name="Currency 5 2 17" xfId="10378" xr:uid="{00000000-0005-0000-0000-0000D22B0000}"/>
    <cellStyle name="Currency 5 2 18" xfId="10379" xr:uid="{00000000-0005-0000-0000-0000D32B0000}"/>
    <cellStyle name="Currency 5 2 19" xfId="10380" xr:uid="{00000000-0005-0000-0000-0000D42B0000}"/>
    <cellStyle name="Currency 5 2 2" xfId="10381" xr:uid="{00000000-0005-0000-0000-0000D52B0000}"/>
    <cellStyle name="Currency 5 2 2 10" xfId="10382" xr:uid="{00000000-0005-0000-0000-0000D62B0000}"/>
    <cellStyle name="Currency 5 2 2 11" xfId="10383" xr:uid="{00000000-0005-0000-0000-0000D72B0000}"/>
    <cellStyle name="Currency 5 2 2 12" xfId="10384" xr:uid="{00000000-0005-0000-0000-0000D82B0000}"/>
    <cellStyle name="Currency 5 2 2 13" xfId="10385" xr:uid="{00000000-0005-0000-0000-0000D92B0000}"/>
    <cellStyle name="Currency 5 2 2 14" xfId="10386" xr:uid="{00000000-0005-0000-0000-0000DA2B0000}"/>
    <cellStyle name="Currency 5 2 2 15" xfId="10387" xr:uid="{00000000-0005-0000-0000-0000DB2B0000}"/>
    <cellStyle name="Currency 5 2 2 16" xfId="10388" xr:uid="{00000000-0005-0000-0000-0000DC2B0000}"/>
    <cellStyle name="Currency 5 2 2 17" xfId="10389" xr:uid="{00000000-0005-0000-0000-0000DD2B0000}"/>
    <cellStyle name="Currency 5 2 2 2" xfId="10390" xr:uid="{00000000-0005-0000-0000-0000DE2B0000}"/>
    <cellStyle name="Currency 5 2 2 3" xfId="10391" xr:uid="{00000000-0005-0000-0000-0000DF2B0000}"/>
    <cellStyle name="Currency 5 2 2 4" xfId="10392" xr:uid="{00000000-0005-0000-0000-0000E02B0000}"/>
    <cellStyle name="Currency 5 2 2 5" xfId="10393" xr:uid="{00000000-0005-0000-0000-0000E12B0000}"/>
    <cellStyle name="Currency 5 2 2 6" xfId="10394" xr:uid="{00000000-0005-0000-0000-0000E22B0000}"/>
    <cellStyle name="Currency 5 2 2 7" xfId="10395" xr:uid="{00000000-0005-0000-0000-0000E32B0000}"/>
    <cellStyle name="Currency 5 2 2 8" xfId="10396" xr:uid="{00000000-0005-0000-0000-0000E42B0000}"/>
    <cellStyle name="Currency 5 2 2 9" xfId="10397" xr:uid="{00000000-0005-0000-0000-0000E52B0000}"/>
    <cellStyle name="Currency 5 2 2_EBT" xfId="40067" xr:uid="{22B7C6B4-C229-4DD2-876A-5EB711A66B71}"/>
    <cellStyle name="Currency 5 2 3" xfId="10398" xr:uid="{00000000-0005-0000-0000-0000E62B0000}"/>
    <cellStyle name="Currency 5 2 4" xfId="10399" xr:uid="{00000000-0005-0000-0000-0000E72B0000}"/>
    <cellStyle name="Currency 5 2 5" xfId="10400" xr:uid="{00000000-0005-0000-0000-0000E82B0000}"/>
    <cellStyle name="Currency 5 2 6" xfId="10401" xr:uid="{00000000-0005-0000-0000-0000E92B0000}"/>
    <cellStyle name="Currency 5 2 7" xfId="10402" xr:uid="{00000000-0005-0000-0000-0000EA2B0000}"/>
    <cellStyle name="Currency 5 2 8" xfId="10403" xr:uid="{00000000-0005-0000-0000-0000EB2B0000}"/>
    <cellStyle name="Currency 5 2 9" xfId="10404" xr:uid="{00000000-0005-0000-0000-0000EC2B0000}"/>
    <cellStyle name="Currency 5 2_EBT" xfId="40066" xr:uid="{688D959D-43B5-4C8B-B2DC-48E196FE1840}"/>
    <cellStyle name="Currency 5 3" xfId="10405" xr:uid="{00000000-0005-0000-0000-0000ED2B0000}"/>
    <cellStyle name="Currency 5 3 2" xfId="10406" xr:uid="{00000000-0005-0000-0000-0000EE2B0000}"/>
    <cellStyle name="Currency 5 3 3" xfId="10407" xr:uid="{00000000-0005-0000-0000-0000EF2B0000}"/>
    <cellStyle name="Currency 5 4" xfId="10408" xr:uid="{00000000-0005-0000-0000-0000F02B0000}"/>
    <cellStyle name="Currency 5 4 2" xfId="10409" xr:uid="{00000000-0005-0000-0000-0000F12B0000}"/>
    <cellStyle name="Currency 5 5" xfId="10410" xr:uid="{00000000-0005-0000-0000-0000F22B0000}"/>
    <cellStyle name="Currency 5 6" xfId="10411" xr:uid="{00000000-0005-0000-0000-0000F32B0000}"/>
    <cellStyle name="Currency 5_EBT" xfId="40065" xr:uid="{6A71A966-8860-47C3-A3E5-A3AA37277EF9}"/>
    <cellStyle name="Currency 6" xfId="10412" xr:uid="{00000000-0005-0000-0000-0000F42B0000}"/>
    <cellStyle name="Currency 6 2" xfId="10413" xr:uid="{00000000-0005-0000-0000-0000F52B0000}"/>
    <cellStyle name="Currency 6 2 10" xfId="10414" xr:uid="{00000000-0005-0000-0000-0000F62B0000}"/>
    <cellStyle name="Currency 6 2 11" xfId="10415" xr:uid="{00000000-0005-0000-0000-0000F72B0000}"/>
    <cellStyle name="Currency 6 2 12" xfId="10416" xr:uid="{00000000-0005-0000-0000-0000F82B0000}"/>
    <cellStyle name="Currency 6 2 13" xfId="10417" xr:uid="{00000000-0005-0000-0000-0000F92B0000}"/>
    <cellStyle name="Currency 6 2 14" xfId="10418" xr:uid="{00000000-0005-0000-0000-0000FA2B0000}"/>
    <cellStyle name="Currency 6 2 15" xfId="10419" xr:uid="{00000000-0005-0000-0000-0000FB2B0000}"/>
    <cellStyle name="Currency 6 2 16" xfId="10420" xr:uid="{00000000-0005-0000-0000-0000FC2B0000}"/>
    <cellStyle name="Currency 6 2 17" xfId="10421" xr:uid="{00000000-0005-0000-0000-0000FD2B0000}"/>
    <cellStyle name="Currency 6 2 18" xfId="10422" xr:uid="{00000000-0005-0000-0000-0000FE2B0000}"/>
    <cellStyle name="Currency 6 2 19" xfId="10423" xr:uid="{00000000-0005-0000-0000-0000FF2B0000}"/>
    <cellStyle name="Currency 6 2 2" xfId="10424" xr:uid="{00000000-0005-0000-0000-0000002C0000}"/>
    <cellStyle name="Currency 6 2 2 10" xfId="10425" xr:uid="{00000000-0005-0000-0000-0000012C0000}"/>
    <cellStyle name="Currency 6 2 2 11" xfId="10426" xr:uid="{00000000-0005-0000-0000-0000022C0000}"/>
    <cellStyle name="Currency 6 2 2 12" xfId="10427" xr:uid="{00000000-0005-0000-0000-0000032C0000}"/>
    <cellStyle name="Currency 6 2 2 13" xfId="10428" xr:uid="{00000000-0005-0000-0000-0000042C0000}"/>
    <cellStyle name="Currency 6 2 2 14" xfId="10429" xr:uid="{00000000-0005-0000-0000-0000052C0000}"/>
    <cellStyle name="Currency 6 2 2 15" xfId="10430" xr:uid="{00000000-0005-0000-0000-0000062C0000}"/>
    <cellStyle name="Currency 6 2 2 16" xfId="10431" xr:uid="{00000000-0005-0000-0000-0000072C0000}"/>
    <cellStyle name="Currency 6 2 2 17" xfId="10432" xr:uid="{00000000-0005-0000-0000-0000082C0000}"/>
    <cellStyle name="Currency 6 2 2 2" xfId="10433" xr:uid="{00000000-0005-0000-0000-0000092C0000}"/>
    <cellStyle name="Currency 6 2 2 3" xfId="10434" xr:uid="{00000000-0005-0000-0000-00000A2C0000}"/>
    <cellStyle name="Currency 6 2 2 4" xfId="10435" xr:uid="{00000000-0005-0000-0000-00000B2C0000}"/>
    <cellStyle name="Currency 6 2 2 5" xfId="10436" xr:uid="{00000000-0005-0000-0000-00000C2C0000}"/>
    <cellStyle name="Currency 6 2 2 6" xfId="10437" xr:uid="{00000000-0005-0000-0000-00000D2C0000}"/>
    <cellStyle name="Currency 6 2 2 7" xfId="10438" xr:uid="{00000000-0005-0000-0000-00000E2C0000}"/>
    <cellStyle name="Currency 6 2 2 8" xfId="10439" xr:uid="{00000000-0005-0000-0000-00000F2C0000}"/>
    <cellStyle name="Currency 6 2 2 9" xfId="10440" xr:uid="{00000000-0005-0000-0000-0000102C0000}"/>
    <cellStyle name="Currency 6 2 2_EBT" xfId="40070" xr:uid="{1A221D2C-FD24-4EE6-99CC-AA471FA733B2}"/>
    <cellStyle name="Currency 6 2 3" xfId="10441" xr:uid="{00000000-0005-0000-0000-0000112C0000}"/>
    <cellStyle name="Currency 6 2 4" xfId="10442" xr:uid="{00000000-0005-0000-0000-0000122C0000}"/>
    <cellStyle name="Currency 6 2 5" xfId="10443" xr:uid="{00000000-0005-0000-0000-0000132C0000}"/>
    <cellStyle name="Currency 6 2 6" xfId="10444" xr:uid="{00000000-0005-0000-0000-0000142C0000}"/>
    <cellStyle name="Currency 6 2 7" xfId="10445" xr:uid="{00000000-0005-0000-0000-0000152C0000}"/>
    <cellStyle name="Currency 6 2 8" xfId="10446" xr:uid="{00000000-0005-0000-0000-0000162C0000}"/>
    <cellStyle name="Currency 6 2 9" xfId="10447" xr:uid="{00000000-0005-0000-0000-0000172C0000}"/>
    <cellStyle name="Currency 6 2_EBT" xfId="40069" xr:uid="{3BBE45A0-06FE-4116-A161-F49004872C9F}"/>
    <cellStyle name="Currency 6 3" xfId="10448" xr:uid="{00000000-0005-0000-0000-0000182C0000}"/>
    <cellStyle name="Currency 6 3 2" xfId="10449" xr:uid="{00000000-0005-0000-0000-0000192C0000}"/>
    <cellStyle name="Currency 6 4" xfId="10450" xr:uid="{00000000-0005-0000-0000-00001A2C0000}"/>
    <cellStyle name="Currency 6 4 2" xfId="10451" xr:uid="{00000000-0005-0000-0000-00001B2C0000}"/>
    <cellStyle name="Currency 6 5" xfId="10452" xr:uid="{00000000-0005-0000-0000-00001C2C0000}"/>
    <cellStyle name="Currency 6 6" xfId="10453" xr:uid="{00000000-0005-0000-0000-00001D2C0000}"/>
    <cellStyle name="Currency 6_EBT" xfId="40068" xr:uid="{82A90DB6-1D0E-4B47-B932-18CA76D82DCB}"/>
    <cellStyle name="Currency 7" xfId="10454" xr:uid="{00000000-0005-0000-0000-00001E2C0000}"/>
    <cellStyle name="Currency 7 2" xfId="10455" xr:uid="{00000000-0005-0000-0000-00001F2C0000}"/>
    <cellStyle name="Currency 7 2 10" xfId="10456" xr:uid="{00000000-0005-0000-0000-0000202C0000}"/>
    <cellStyle name="Currency 7 2 11" xfId="10457" xr:uid="{00000000-0005-0000-0000-0000212C0000}"/>
    <cellStyle name="Currency 7 2 12" xfId="10458" xr:uid="{00000000-0005-0000-0000-0000222C0000}"/>
    <cellStyle name="Currency 7 2 13" xfId="10459" xr:uid="{00000000-0005-0000-0000-0000232C0000}"/>
    <cellStyle name="Currency 7 2 14" xfId="10460" xr:uid="{00000000-0005-0000-0000-0000242C0000}"/>
    <cellStyle name="Currency 7 2 15" xfId="10461" xr:uid="{00000000-0005-0000-0000-0000252C0000}"/>
    <cellStyle name="Currency 7 2 16" xfId="10462" xr:uid="{00000000-0005-0000-0000-0000262C0000}"/>
    <cellStyle name="Currency 7 2 17" xfId="10463" xr:uid="{00000000-0005-0000-0000-0000272C0000}"/>
    <cellStyle name="Currency 7 2 18" xfId="10464" xr:uid="{00000000-0005-0000-0000-0000282C0000}"/>
    <cellStyle name="Currency 7 2 19" xfId="10465" xr:uid="{00000000-0005-0000-0000-0000292C0000}"/>
    <cellStyle name="Currency 7 2 2" xfId="10466" xr:uid="{00000000-0005-0000-0000-00002A2C0000}"/>
    <cellStyle name="Currency 7 2 2 10" xfId="10467" xr:uid="{00000000-0005-0000-0000-00002B2C0000}"/>
    <cellStyle name="Currency 7 2 2 11" xfId="10468" xr:uid="{00000000-0005-0000-0000-00002C2C0000}"/>
    <cellStyle name="Currency 7 2 2 12" xfId="10469" xr:uid="{00000000-0005-0000-0000-00002D2C0000}"/>
    <cellStyle name="Currency 7 2 2 13" xfId="10470" xr:uid="{00000000-0005-0000-0000-00002E2C0000}"/>
    <cellStyle name="Currency 7 2 2 14" xfId="10471" xr:uid="{00000000-0005-0000-0000-00002F2C0000}"/>
    <cellStyle name="Currency 7 2 2 15" xfId="10472" xr:uid="{00000000-0005-0000-0000-0000302C0000}"/>
    <cellStyle name="Currency 7 2 2 16" xfId="10473" xr:uid="{00000000-0005-0000-0000-0000312C0000}"/>
    <cellStyle name="Currency 7 2 2 17" xfId="10474" xr:uid="{00000000-0005-0000-0000-0000322C0000}"/>
    <cellStyle name="Currency 7 2 2 2" xfId="10475" xr:uid="{00000000-0005-0000-0000-0000332C0000}"/>
    <cellStyle name="Currency 7 2 2 3" xfId="10476" xr:uid="{00000000-0005-0000-0000-0000342C0000}"/>
    <cellStyle name="Currency 7 2 2 4" xfId="10477" xr:uid="{00000000-0005-0000-0000-0000352C0000}"/>
    <cellStyle name="Currency 7 2 2 5" xfId="10478" xr:uid="{00000000-0005-0000-0000-0000362C0000}"/>
    <cellStyle name="Currency 7 2 2 6" xfId="10479" xr:uid="{00000000-0005-0000-0000-0000372C0000}"/>
    <cellStyle name="Currency 7 2 2 7" xfId="10480" xr:uid="{00000000-0005-0000-0000-0000382C0000}"/>
    <cellStyle name="Currency 7 2 2 8" xfId="10481" xr:uid="{00000000-0005-0000-0000-0000392C0000}"/>
    <cellStyle name="Currency 7 2 2 9" xfId="10482" xr:uid="{00000000-0005-0000-0000-00003A2C0000}"/>
    <cellStyle name="Currency 7 2 2_EBT" xfId="40073" xr:uid="{F6F55347-3CE8-47A0-BA5B-FAD033037648}"/>
    <cellStyle name="Currency 7 2 3" xfId="10483" xr:uid="{00000000-0005-0000-0000-00003B2C0000}"/>
    <cellStyle name="Currency 7 2 4" xfId="10484" xr:uid="{00000000-0005-0000-0000-00003C2C0000}"/>
    <cellStyle name="Currency 7 2 5" xfId="10485" xr:uid="{00000000-0005-0000-0000-00003D2C0000}"/>
    <cellStyle name="Currency 7 2 6" xfId="10486" xr:uid="{00000000-0005-0000-0000-00003E2C0000}"/>
    <cellStyle name="Currency 7 2 7" xfId="10487" xr:uid="{00000000-0005-0000-0000-00003F2C0000}"/>
    <cellStyle name="Currency 7 2 8" xfId="10488" xr:uid="{00000000-0005-0000-0000-0000402C0000}"/>
    <cellStyle name="Currency 7 2 9" xfId="10489" xr:uid="{00000000-0005-0000-0000-0000412C0000}"/>
    <cellStyle name="Currency 7 2_EBT" xfId="40072" xr:uid="{B82CFB2D-0B0B-4C39-84C5-CBD90D286F90}"/>
    <cellStyle name="Currency 7 3" xfId="10490" xr:uid="{00000000-0005-0000-0000-0000422C0000}"/>
    <cellStyle name="Currency 7 3 2" xfId="10491" xr:uid="{00000000-0005-0000-0000-0000432C0000}"/>
    <cellStyle name="Currency 7 4" xfId="10492" xr:uid="{00000000-0005-0000-0000-0000442C0000}"/>
    <cellStyle name="Currency 7 4 2" xfId="10493" xr:uid="{00000000-0005-0000-0000-0000452C0000}"/>
    <cellStyle name="Currency 7 5" xfId="10494" xr:uid="{00000000-0005-0000-0000-0000462C0000}"/>
    <cellStyle name="Currency 7 6" xfId="10495" xr:uid="{00000000-0005-0000-0000-0000472C0000}"/>
    <cellStyle name="Currency 7_EBT" xfId="40071" xr:uid="{18DC99CA-5ED0-46D3-99D7-95064275AA06}"/>
    <cellStyle name="Currency 8" xfId="10496" xr:uid="{00000000-0005-0000-0000-0000482C0000}"/>
    <cellStyle name="Currency 8 2" xfId="10497" xr:uid="{00000000-0005-0000-0000-0000492C0000}"/>
    <cellStyle name="Currency 8 2 10" xfId="10498" xr:uid="{00000000-0005-0000-0000-00004A2C0000}"/>
    <cellStyle name="Currency 8 2 11" xfId="10499" xr:uid="{00000000-0005-0000-0000-00004B2C0000}"/>
    <cellStyle name="Currency 8 2 12" xfId="10500" xr:uid="{00000000-0005-0000-0000-00004C2C0000}"/>
    <cellStyle name="Currency 8 2 13" xfId="10501" xr:uid="{00000000-0005-0000-0000-00004D2C0000}"/>
    <cellStyle name="Currency 8 2 14" xfId="10502" xr:uid="{00000000-0005-0000-0000-00004E2C0000}"/>
    <cellStyle name="Currency 8 2 15" xfId="10503" xr:uid="{00000000-0005-0000-0000-00004F2C0000}"/>
    <cellStyle name="Currency 8 2 16" xfId="10504" xr:uid="{00000000-0005-0000-0000-0000502C0000}"/>
    <cellStyle name="Currency 8 2 17" xfId="10505" xr:uid="{00000000-0005-0000-0000-0000512C0000}"/>
    <cellStyle name="Currency 8 2 18" xfId="10506" xr:uid="{00000000-0005-0000-0000-0000522C0000}"/>
    <cellStyle name="Currency 8 2 2" xfId="10507" xr:uid="{00000000-0005-0000-0000-0000532C0000}"/>
    <cellStyle name="Currency 8 2 2 10" xfId="10508" xr:uid="{00000000-0005-0000-0000-0000542C0000}"/>
    <cellStyle name="Currency 8 2 2 11" xfId="10509" xr:uid="{00000000-0005-0000-0000-0000552C0000}"/>
    <cellStyle name="Currency 8 2 2 12" xfId="10510" xr:uid="{00000000-0005-0000-0000-0000562C0000}"/>
    <cellStyle name="Currency 8 2 2 13" xfId="10511" xr:uid="{00000000-0005-0000-0000-0000572C0000}"/>
    <cellStyle name="Currency 8 2 2 14" xfId="10512" xr:uid="{00000000-0005-0000-0000-0000582C0000}"/>
    <cellStyle name="Currency 8 2 2 15" xfId="10513" xr:uid="{00000000-0005-0000-0000-0000592C0000}"/>
    <cellStyle name="Currency 8 2 2 2" xfId="10514" xr:uid="{00000000-0005-0000-0000-00005A2C0000}"/>
    <cellStyle name="Currency 8 2 2 3" xfId="10515" xr:uid="{00000000-0005-0000-0000-00005B2C0000}"/>
    <cellStyle name="Currency 8 2 2 4" xfId="10516" xr:uid="{00000000-0005-0000-0000-00005C2C0000}"/>
    <cellStyle name="Currency 8 2 2 5" xfId="10517" xr:uid="{00000000-0005-0000-0000-00005D2C0000}"/>
    <cellStyle name="Currency 8 2 2 6" xfId="10518" xr:uid="{00000000-0005-0000-0000-00005E2C0000}"/>
    <cellStyle name="Currency 8 2 2 7" xfId="10519" xr:uid="{00000000-0005-0000-0000-00005F2C0000}"/>
    <cellStyle name="Currency 8 2 2 8" xfId="10520" xr:uid="{00000000-0005-0000-0000-0000602C0000}"/>
    <cellStyle name="Currency 8 2 2 9" xfId="10521" xr:uid="{00000000-0005-0000-0000-0000612C0000}"/>
    <cellStyle name="Currency 8 2 2_EBT" xfId="40076" xr:uid="{3ECB4563-1E1D-4EAE-A758-7BC6005C4F75}"/>
    <cellStyle name="Currency 8 2 3" xfId="10522" xr:uid="{00000000-0005-0000-0000-0000622C0000}"/>
    <cellStyle name="Currency 8 2 4" xfId="10523" xr:uid="{00000000-0005-0000-0000-0000632C0000}"/>
    <cellStyle name="Currency 8 2 5" xfId="10524" xr:uid="{00000000-0005-0000-0000-0000642C0000}"/>
    <cellStyle name="Currency 8 2 6" xfId="10525" xr:uid="{00000000-0005-0000-0000-0000652C0000}"/>
    <cellStyle name="Currency 8 2 7" xfId="10526" xr:uid="{00000000-0005-0000-0000-0000662C0000}"/>
    <cellStyle name="Currency 8 2 8" xfId="10527" xr:uid="{00000000-0005-0000-0000-0000672C0000}"/>
    <cellStyle name="Currency 8 2 9" xfId="10528" xr:uid="{00000000-0005-0000-0000-0000682C0000}"/>
    <cellStyle name="Currency 8 2_EBT" xfId="40075" xr:uid="{A904DF28-E5A7-4070-9D04-71679153CBDE}"/>
    <cellStyle name="Currency 8 3" xfId="10529" xr:uid="{00000000-0005-0000-0000-0000692C0000}"/>
    <cellStyle name="Currency 8 3 2" xfId="10530" xr:uid="{00000000-0005-0000-0000-00006A2C0000}"/>
    <cellStyle name="Currency 8 4" xfId="10531" xr:uid="{00000000-0005-0000-0000-00006B2C0000}"/>
    <cellStyle name="Currency 8 4 2" xfId="10532" xr:uid="{00000000-0005-0000-0000-00006C2C0000}"/>
    <cellStyle name="Currency 8 5" xfId="10533" xr:uid="{00000000-0005-0000-0000-00006D2C0000}"/>
    <cellStyle name="Currency 8 6" xfId="10534" xr:uid="{00000000-0005-0000-0000-00006E2C0000}"/>
    <cellStyle name="Currency 8_EBT" xfId="40074" xr:uid="{81B8612F-4083-4186-8E30-FEDB344A4DBC}"/>
    <cellStyle name="Currency 9" xfId="10535" xr:uid="{00000000-0005-0000-0000-00006F2C0000}"/>
    <cellStyle name="Currency 9 2" xfId="10536" xr:uid="{00000000-0005-0000-0000-0000702C0000}"/>
    <cellStyle name="Currency 9 2 10" xfId="10537" xr:uid="{00000000-0005-0000-0000-0000712C0000}"/>
    <cellStyle name="Currency 9 2 11" xfId="10538" xr:uid="{00000000-0005-0000-0000-0000722C0000}"/>
    <cellStyle name="Currency 9 2 12" xfId="10539" xr:uid="{00000000-0005-0000-0000-0000732C0000}"/>
    <cellStyle name="Currency 9 2 13" xfId="10540" xr:uid="{00000000-0005-0000-0000-0000742C0000}"/>
    <cellStyle name="Currency 9 2 14" xfId="10541" xr:uid="{00000000-0005-0000-0000-0000752C0000}"/>
    <cellStyle name="Currency 9 2 15" xfId="10542" xr:uid="{00000000-0005-0000-0000-0000762C0000}"/>
    <cellStyle name="Currency 9 2 16" xfId="10543" xr:uid="{00000000-0005-0000-0000-0000772C0000}"/>
    <cellStyle name="Currency 9 2 17" xfId="10544" xr:uid="{00000000-0005-0000-0000-0000782C0000}"/>
    <cellStyle name="Currency 9 2 18" xfId="10545" xr:uid="{00000000-0005-0000-0000-0000792C0000}"/>
    <cellStyle name="Currency 9 2 2" xfId="10546" xr:uid="{00000000-0005-0000-0000-00007A2C0000}"/>
    <cellStyle name="Currency 9 2 2 10" xfId="10547" xr:uid="{00000000-0005-0000-0000-00007B2C0000}"/>
    <cellStyle name="Currency 9 2 2 11" xfId="10548" xr:uid="{00000000-0005-0000-0000-00007C2C0000}"/>
    <cellStyle name="Currency 9 2 2 12" xfId="10549" xr:uid="{00000000-0005-0000-0000-00007D2C0000}"/>
    <cellStyle name="Currency 9 2 2 13" xfId="10550" xr:uid="{00000000-0005-0000-0000-00007E2C0000}"/>
    <cellStyle name="Currency 9 2 2 14" xfId="10551" xr:uid="{00000000-0005-0000-0000-00007F2C0000}"/>
    <cellStyle name="Currency 9 2 2 15" xfId="10552" xr:uid="{00000000-0005-0000-0000-0000802C0000}"/>
    <cellStyle name="Currency 9 2 2 2" xfId="10553" xr:uid="{00000000-0005-0000-0000-0000812C0000}"/>
    <cellStyle name="Currency 9 2 2 3" xfId="10554" xr:uid="{00000000-0005-0000-0000-0000822C0000}"/>
    <cellStyle name="Currency 9 2 2 4" xfId="10555" xr:uid="{00000000-0005-0000-0000-0000832C0000}"/>
    <cellStyle name="Currency 9 2 2 5" xfId="10556" xr:uid="{00000000-0005-0000-0000-0000842C0000}"/>
    <cellStyle name="Currency 9 2 2 6" xfId="10557" xr:uid="{00000000-0005-0000-0000-0000852C0000}"/>
    <cellStyle name="Currency 9 2 2 7" xfId="10558" xr:uid="{00000000-0005-0000-0000-0000862C0000}"/>
    <cellStyle name="Currency 9 2 2 8" xfId="10559" xr:uid="{00000000-0005-0000-0000-0000872C0000}"/>
    <cellStyle name="Currency 9 2 2 9" xfId="10560" xr:uid="{00000000-0005-0000-0000-0000882C0000}"/>
    <cellStyle name="Currency 9 2 2_EBT" xfId="40079" xr:uid="{535BF5B5-5AB8-4B41-B07E-3A597E57BFBF}"/>
    <cellStyle name="Currency 9 2 3" xfId="10561" xr:uid="{00000000-0005-0000-0000-0000892C0000}"/>
    <cellStyle name="Currency 9 2 4" xfId="10562" xr:uid="{00000000-0005-0000-0000-00008A2C0000}"/>
    <cellStyle name="Currency 9 2 5" xfId="10563" xr:uid="{00000000-0005-0000-0000-00008B2C0000}"/>
    <cellStyle name="Currency 9 2 6" xfId="10564" xr:uid="{00000000-0005-0000-0000-00008C2C0000}"/>
    <cellStyle name="Currency 9 2 7" xfId="10565" xr:uid="{00000000-0005-0000-0000-00008D2C0000}"/>
    <cellStyle name="Currency 9 2 8" xfId="10566" xr:uid="{00000000-0005-0000-0000-00008E2C0000}"/>
    <cellStyle name="Currency 9 2 9" xfId="10567" xr:uid="{00000000-0005-0000-0000-00008F2C0000}"/>
    <cellStyle name="Currency 9 2_EBT" xfId="40078" xr:uid="{D806DF70-1A2B-4BAF-9C81-0AB557AC38C3}"/>
    <cellStyle name="Currency 9 3" xfId="10568" xr:uid="{00000000-0005-0000-0000-0000902C0000}"/>
    <cellStyle name="Currency 9 3 2" xfId="10569" xr:uid="{00000000-0005-0000-0000-0000912C0000}"/>
    <cellStyle name="Currency 9 4" xfId="10570" xr:uid="{00000000-0005-0000-0000-0000922C0000}"/>
    <cellStyle name="Currency 9 4 2" xfId="10571" xr:uid="{00000000-0005-0000-0000-0000932C0000}"/>
    <cellStyle name="Currency 9 5" xfId="10572" xr:uid="{00000000-0005-0000-0000-0000942C0000}"/>
    <cellStyle name="Currency 9 6" xfId="10573" xr:uid="{00000000-0005-0000-0000-0000952C0000}"/>
    <cellStyle name="Currency 9_EBT" xfId="40077" xr:uid="{5781D7F7-2C43-458E-A278-033DE5895CE2}"/>
    <cellStyle name="Currency0" xfId="10574" xr:uid="{00000000-0005-0000-0000-0000962C0000}"/>
    <cellStyle name="Currency0 2" xfId="10575" xr:uid="{00000000-0005-0000-0000-0000972C0000}"/>
    <cellStyle name="Currency0 3" xfId="10576" xr:uid="{00000000-0005-0000-0000-0000982C0000}"/>
    <cellStyle name="Currency0 4" xfId="10577" xr:uid="{00000000-0005-0000-0000-0000992C0000}"/>
    <cellStyle name="Currency0_EBT" xfId="40080" xr:uid="{1DFE91D5-29D7-439A-9F6B-EC4FA89363B9}"/>
    <cellStyle name="Daen" xfId="10578" xr:uid="{00000000-0005-0000-0000-00009A2C0000}"/>
    <cellStyle name="Daen 2" xfId="10579" xr:uid="{00000000-0005-0000-0000-00009B2C0000}"/>
    <cellStyle name="data inp" xfId="10580" xr:uid="{00000000-0005-0000-0000-00009C2C0000}"/>
    <cellStyle name="data inp 2" xfId="10581" xr:uid="{00000000-0005-0000-0000-00009D2C0000}"/>
    <cellStyle name="data input" xfId="10582" xr:uid="{00000000-0005-0000-0000-00009E2C0000}"/>
    <cellStyle name="data input 2" xfId="10583" xr:uid="{00000000-0005-0000-0000-00009F2C0000}"/>
    <cellStyle name="Date" xfId="10584" xr:uid="{00000000-0005-0000-0000-0000A02C0000}"/>
    <cellStyle name="Date 10" xfId="10585" xr:uid="{00000000-0005-0000-0000-0000A12C0000}"/>
    <cellStyle name="Date 11" xfId="10586" xr:uid="{00000000-0005-0000-0000-0000A22C0000}"/>
    <cellStyle name="Date 12" xfId="10587" xr:uid="{00000000-0005-0000-0000-0000A32C0000}"/>
    <cellStyle name="Date 13" xfId="25584" xr:uid="{00000000-0005-0000-0000-0000A42C0000}"/>
    <cellStyle name="Date 2" xfId="10588" xr:uid="{00000000-0005-0000-0000-0000A52C0000}"/>
    <cellStyle name="Date 2 2" xfId="10589" xr:uid="{00000000-0005-0000-0000-0000A62C0000}"/>
    <cellStyle name="Date 2 2 2" xfId="10590" xr:uid="{00000000-0005-0000-0000-0000A72C0000}"/>
    <cellStyle name="Date 2 3" xfId="10591" xr:uid="{00000000-0005-0000-0000-0000A82C0000}"/>
    <cellStyle name="Date 2 3 2" xfId="10592" xr:uid="{00000000-0005-0000-0000-0000A92C0000}"/>
    <cellStyle name="Date 2 4" xfId="10593" xr:uid="{00000000-0005-0000-0000-0000AA2C0000}"/>
    <cellStyle name="Date 2 5" xfId="10594" xr:uid="{00000000-0005-0000-0000-0000AB2C0000}"/>
    <cellStyle name="Date 2 6" xfId="10595" xr:uid="{00000000-0005-0000-0000-0000AC2C0000}"/>
    <cellStyle name="Date 2_EBT" xfId="40081" xr:uid="{9254D173-9AEB-454A-9EC5-EAD5EE96C552}"/>
    <cellStyle name="Date 3" xfId="10596" xr:uid="{00000000-0005-0000-0000-0000AD2C0000}"/>
    <cellStyle name="Date 3 2" xfId="10597" xr:uid="{00000000-0005-0000-0000-0000AE2C0000}"/>
    <cellStyle name="Date 3 3" xfId="10598" xr:uid="{00000000-0005-0000-0000-0000AF2C0000}"/>
    <cellStyle name="Date 3_EBT" xfId="40082" xr:uid="{314F15D6-6356-4880-8AE0-CFDCC1B4DCF8}"/>
    <cellStyle name="Date 4" xfId="10599" xr:uid="{00000000-0005-0000-0000-0000B02C0000}"/>
    <cellStyle name="Date 4 2" xfId="10600" xr:uid="{00000000-0005-0000-0000-0000B12C0000}"/>
    <cellStyle name="Date 5" xfId="10601" xr:uid="{00000000-0005-0000-0000-0000B22C0000}"/>
    <cellStyle name="Date 5 2" xfId="10602" xr:uid="{00000000-0005-0000-0000-0000B32C0000}"/>
    <cellStyle name="Date 6" xfId="10603" xr:uid="{00000000-0005-0000-0000-0000B42C0000}"/>
    <cellStyle name="Date 6 2" xfId="10604" xr:uid="{00000000-0005-0000-0000-0000B52C0000}"/>
    <cellStyle name="Date 7" xfId="10605" xr:uid="{00000000-0005-0000-0000-0000B62C0000}"/>
    <cellStyle name="Date 7 2" xfId="10606" xr:uid="{00000000-0005-0000-0000-0000B72C0000}"/>
    <cellStyle name="Date 8" xfId="10607" xr:uid="{00000000-0005-0000-0000-0000B82C0000}"/>
    <cellStyle name="Date 8 2" xfId="10608" xr:uid="{00000000-0005-0000-0000-0000B92C0000}"/>
    <cellStyle name="Date 9" xfId="10609" xr:uid="{00000000-0005-0000-0000-0000BA2C0000}"/>
    <cellStyle name="Date 9 2" xfId="10610" xr:uid="{00000000-0005-0000-0000-0000BB2C0000}"/>
    <cellStyle name="Date long" xfId="10611" xr:uid="{00000000-0005-0000-0000-0000BC2C0000}"/>
    <cellStyle name="Date long 2" xfId="10612" xr:uid="{00000000-0005-0000-0000-0000BD2C0000}"/>
    <cellStyle name="Date long 2 2" xfId="10613" xr:uid="{00000000-0005-0000-0000-0000BE2C0000}"/>
    <cellStyle name="Date long 2 2 2" xfId="10614" xr:uid="{00000000-0005-0000-0000-0000BF2C0000}"/>
    <cellStyle name="Date long 2 3" xfId="10615" xr:uid="{00000000-0005-0000-0000-0000C02C0000}"/>
    <cellStyle name="Date Long 3" xfId="10616" xr:uid="{00000000-0005-0000-0000-0000C12C0000}"/>
    <cellStyle name="Date long 3 2" xfId="10617" xr:uid="{00000000-0005-0000-0000-0000C22C0000}"/>
    <cellStyle name="Date long 3 2 2" xfId="10618" xr:uid="{00000000-0005-0000-0000-0000C32C0000}"/>
    <cellStyle name="Date long 3 3" xfId="10619" xr:uid="{00000000-0005-0000-0000-0000C42C0000}"/>
    <cellStyle name="Date long 3 3 2" xfId="10620" xr:uid="{00000000-0005-0000-0000-0000C52C0000}"/>
    <cellStyle name="Date Long 3 4" xfId="10621" xr:uid="{00000000-0005-0000-0000-0000C62C0000}"/>
    <cellStyle name="Date Long 4" xfId="10622" xr:uid="{00000000-0005-0000-0000-0000C72C0000}"/>
    <cellStyle name="Date long 4 2" xfId="10623" xr:uid="{00000000-0005-0000-0000-0000C82C0000}"/>
    <cellStyle name="Date long 4 2 2" xfId="10624" xr:uid="{00000000-0005-0000-0000-0000C92C0000}"/>
    <cellStyle name="Date long 4 3" xfId="10625" xr:uid="{00000000-0005-0000-0000-0000CA2C0000}"/>
    <cellStyle name="Date long 4 3 2" xfId="10626" xr:uid="{00000000-0005-0000-0000-0000CB2C0000}"/>
    <cellStyle name="Date Long 4 4" xfId="10627" xr:uid="{00000000-0005-0000-0000-0000CC2C0000}"/>
    <cellStyle name="Date Long 5" xfId="10628" xr:uid="{00000000-0005-0000-0000-0000CD2C0000}"/>
    <cellStyle name="Date long 5 2" xfId="10629" xr:uid="{00000000-0005-0000-0000-0000CE2C0000}"/>
    <cellStyle name="Date long 5 2 2" xfId="10630" xr:uid="{00000000-0005-0000-0000-0000CF2C0000}"/>
    <cellStyle name="Date long 5 3" xfId="10631" xr:uid="{00000000-0005-0000-0000-0000D02C0000}"/>
    <cellStyle name="Date long 5 3 2" xfId="10632" xr:uid="{00000000-0005-0000-0000-0000D12C0000}"/>
    <cellStyle name="Date Long 5 4" xfId="10633" xr:uid="{00000000-0005-0000-0000-0000D22C0000}"/>
    <cellStyle name="Date long 6" xfId="10634" xr:uid="{00000000-0005-0000-0000-0000D32C0000}"/>
    <cellStyle name="Date lot_" xfId="10635" xr:uid="{00000000-0005-0000-0000-0000D42C0000}"/>
    <cellStyle name="Date sho_C" xfId="10636" xr:uid="{00000000-0005-0000-0000-0000D52C0000}"/>
    <cellStyle name="Date short" xfId="10637" xr:uid="{00000000-0005-0000-0000-0000D62C0000}"/>
    <cellStyle name="Date short 2" xfId="10638" xr:uid="{00000000-0005-0000-0000-0000D72C0000}"/>
    <cellStyle name="Date short 2 2" xfId="10639" xr:uid="{00000000-0005-0000-0000-0000D82C0000}"/>
    <cellStyle name="Date short 2 2 2" xfId="10640" xr:uid="{00000000-0005-0000-0000-0000D92C0000}"/>
    <cellStyle name="Date short 2 3" xfId="10641" xr:uid="{00000000-0005-0000-0000-0000DA2C0000}"/>
    <cellStyle name="Date Short 3" xfId="10642" xr:uid="{00000000-0005-0000-0000-0000DB2C0000}"/>
    <cellStyle name="Date short 3 2" xfId="10643" xr:uid="{00000000-0005-0000-0000-0000DC2C0000}"/>
    <cellStyle name="Date short 3 2 2" xfId="10644" xr:uid="{00000000-0005-0000-0000-0000DD2C0000}"/>
    <cellStyle name="Date short 3 3" xfId="10645" xr:uid="{00000000-0005-0000-0000-0000DE2C0000}"/>
    <cellStyle name="Date short 3 3 2" xfId="10646" xr:uid="{00000000-0005-0000-0000-0000DF2C0000}"/>
    <cellStyle name="Date Short 3 4" xfId="10647" xr:uid="{00000000-0005-0000-0000-0000E02C0000}"/>
    <cellStyle name="Date Short 4" xfId="10648" xr:uid="{00000000-0005-0000-0000-0000E12C0000}"/>
    <cellStyle name="Date short 4 2" xfId="10649" xr:uid="{00000000-0005-0000-0000-0000E22C0000}"/>
    <cellStyle name="Date short 4 2 2" xfId="10650" xr:uid="{00000000-0005-0000-0000-0000E32C0000}"/>
    <cellStyle name="Date short 4 3" xfId="10651" xr:uid="{00000000-0005-0000-0000-0000E42C0000}"/>
    <cellStyle name="Date short 4 3 2" xfId="10652" xr:uid="{00000000-0005-0000-0000-0000E52C0000}"/>
    <cellStyle name="Date Short 4 4" xfId="10653" xr:uid="{00000000-0005-0000-0000-0000E62C0000}"/>
    <cellStyle name="Date Short 5" xfId="10654" xr:uid="{00000000-0005-0000-0000-0000E72C0000}"/>
    <cellStyle name="Date short 5 2" xfId="10655" xr:uid="{00000000-0005-0000-0000-0000E82C0000}"/>
    <cellStyle name="Date short 5 2 2" xfId="10656" xr:uid="{00000000-0005-0000-0000-0000E92C0000}"/>
    <cellStyle name="Date short 5 3" xfId="10657" xr:uid="{00000000-0005-0000-0000-0000EA2C0000}"/>
    <cellStyle name="Date short 5 3 2" xfId="10658" xr:uid="{00000000-0005-0000-0000-0000EB2C0000}"/>
    <cellStyle name="Date Short 5 4" xfId="10659" xr:uid="{00000000-0005-0000-0000-0000EC2C0000}"/>
    <cellStyle name="Date short 6" xfId="10660" xr:uid="{00000000-0005-0000-0000-0000ED2C0000}"/>
    <cellStyle name="Date_Certification" xfId="10661" xr:uid="{00000000-0005-0000-0000-0000EE2C0000}"/>
    <cellStyle name="DateTime" xfId="10662" xr:uid="{00000000-0005-0000-0000-0000EF2C0000}"/>
    <cellStyle name="DateTime 2" xfId="10663" xr:uid="{00000000-0005-0000-0000-0000F02C0000}"/>
    <cellStyle name="Day" xfId="10664" xr:uid="{00000000-0005-0000-0000-0000F12C0000}"/>
    <cellStyle name="Day 2" xfId="10665" xr:uid="{00000000-0005-0000-0000-0000F22C0000}"/>
    <cellStyle name="Day 2 2" xfId="10666" xr:uid="{00000000-0005-0000-0000-0000F32C0000}"/>
    <cellStyle name="Day 3" xfId="10667" xr:uid="{00000000-0005-0000-0000-0000F42C0000}"/>
    <cellStyle name="Decimal  .0" xfId="10668" xr:uid="{00000000-0005-0000-0000-0000F52C0000}"/>
    <cellStyle name="Decimal  .0 2" xfId="10669" xr:uid="{00000000-0005-0000-0000-0000F62C0000}"/>
    <cellStyle name="Decimal  .0 3" xfId="10670" xr:uid="{00000000-0005-0000-0000-0000F72C0000}"/>
    <cellStyle name="Dezimal [0]_Compiling Utility Macros" xfId="10671" xr:uid="{00000000-0005-0000-0000-0000F82C0000}"/>
    <cellStyle name="Dezimal_Compiling Utility Macros" xfId="10672" xr:uid="{00000000-0005-0000-0000-0000F92C0000}"/>
    <cellStyle name="Dollars" xfId="10673" xr:uid="{00000000-0005-0000-0000-0000FA2C0000}"/>
    <cellStyle name="Dollars &amp; Cents" xfId="10674" xr:uid="{00000000-0005-0000-0000-0000FB2C0000}"/>
    <cellStyle name="Dollars &amp; Cents 2" xfId="10675" xr:uid="{00000000-0005-0000-0000-0000FC2C0000}"/>
    <cellStyle name="Dollars &amp; Cents 3" xfId="10676" xr:uid="{00000000-0005-0000-0000-0000FD2C0000}"/>
    <cellStyle name="Dollars &amp; Cents_EBT" xfId="40083" xr:uid="{B26AB6E7-4CBE-4160-AF06-93DBA8532CFF}"/>
    <cellStyle name="Dollars 2" xfId="10677" xr:uid="{00000000-0005-0000-0000-0000FE2C0000}"/>
    <cellStyle name="Dollars(0)" xfId="10678" xr:uid="{00000000-0005-0000-0000-0000FF2C0000}"/>
    <cellStyle name="Dollars(0) 2" xfId="10679" xr:uid="{00000000-0005-0000-0000-0000002D0000}"/>
    <cellStyle name="Dollars_2003-10-29 JB demo" xfId="10680" xr:uid="{00000000-0005-0000-0000-0000012D0000}"/>
    <cellStyle name="Edge" xfId="10681" xr:uid="{00000000-0005-0000-0000-0000022D0000}"/>
    <cellStyle name="ellow]" xfId="10682" xr:uid="{00000000-0005-0000-0000-0000032D0000}"/>
    <cellStyle name="ellow] 2" xfId="10683" xr:uid="{00000000-0005-0000-0000-0000042D0000}"/>
    <cellStyle name="Emphasis 1" xfId="10684" xr:uid="{00000000-0005-0000-0000-0000052D0000}"/>
    <cellStyle name="Emphasis 1 2" xfId="10685" xr:uid="{00000000-0005-0000-0000-0000062D0000}"/>
    <cellStyle name="Emphasis 2" xfId="10686" xr:uid="{00000000-0005-0000-0000-0000072D0000}"/>
    <cellStyle name="Emphasis 2 2" xfId="10687" xr:uid="{00000000-0005-0000-0000-0000082D0000}"/>
    <cellStyle name="Emphasis 3" xfId="10688" xr:uid="{00000000-0005-0000-0000-0000092D0000}"/>
    <cellStyle name="Emphasis 3 2" xfId="10689" xr:uid="{00000000-0005-0000-0000-00000A2D0000}"/>
    <cellStyle name="Entered" xfId="10690" xr:uid="{00000000-0005-0000-0000-00000B2D0000}"/>
    <cellStyle name="Entered 2" xfId="10691" xr:uid="{00000000-0005-0000-0000-00000C2D0000}"/>
    <cellStyle name="Entered 3" xfId="10692" xr:uid="{00000000-0005-0000-0000-00000D2D0000}"/>
    <cellStyle name="Entered_EBT" xfId="40084" xr:uid="{E29063CB-5A07-402B-9C89-78BEB629BD7A}"/>
    <cellStyle name="Euro" xfId="10693" xr:uid="{00000000-0005-0000-0000-00000E2D0000}"/>
    <cellStyle name="Euro 2" xfId="10694" xr:uid="{00000000-0005-0000-0000-00000F2D0000}"/>
    <cellStyle name="Euro 2 2" xfId="10695" xr:uid="{00000000-0005-0000-0000-0000102D0000}"/>
    <cellStyle name="Euro 3" xfId="10696" xr:uid="{00000000-0005-0000-0000-0000112D0000}"/>
    <cellStyle name="Euro 3 2" xfId="10697" xr:uid="{00000000-0005-0000-0000-0000122D0000}"/>
    <cellStyle name="Euro 3 2 2" xfId="10698" xr:uid="{00000000-0005-0000-0000-0000132D0000}"/>
    <cellStyle name="Euro 3 3" xfId="10699" xr:uid="{00000000-0005-0000-0000-0000142D0000}"/>
    <cellStyle name="Euro 4" xfId="10700" xr:uid="{00000000-0005-0000-0000-0000152D0000}"/>
    <cellStyle name="Euro 4 2" xfId="10701" xr:uid="{00000000-0005-0000-0000-0000162D0000}"/>
    <cellStyle name="Euro 4 2 2" xfId="10702" xr:uid="{00000000-0005-0000-0000-0000172D0000}"/>
    <cellStyle name="Euro 4 3" xfId="10703" xr:uid="{00000000-0005-0000-0000-0000182D0000}"/>
    <cellStyle name="Euro 5" xfId="10704" xr:uid="{00000000-0005-0000-0000-0000192D0000}"/>
    <cellStyle name="Euro 5 2" xfId="10705" xr:uid="{00000000-0005-0000-0000-00001A2D0000}"/>
    <cellStyle name="Euro 5 2 2" xfId="10706" xr:uid="{00000000-0005-0000-0000-00001B2D0000}"/>
    <cellStyle name="Euro 5 3" xfId="10707" xr:uid="{00000000-0005-0000-0000-00001C2D0000}"/>
    <cellStyle name="Euro 6" xfId="10708" xr:uid="{00000000-0005-0000-0000-00001D2D0000}"/>
    <cellStyle name="Euro 7" xfId="10709" xr:uid="{00000000-0005-0000-0000-00001E2D0000}"/>
    <cellStyle name="Euro_EBT" xfId="40085" xr:uid="{EB2E6E67-622C-409B-AAA3-2602B0AFEDAA}"/>
    <cellStyle name="Explanatory Text 10" xfId="10710" xr:uid="{00000000-0005-0000-0000-00001F2D0000}"/>
    <cellStyle name="Explanatory Text 11" xfId="10711" xr:uid="{00000000-0005-0000-0000-0000202D0000}"/>
    <cellStyle name="Explanatory Text 12" xfId="10712" xr:uid="{00000000-0005-0000-0000-0000212D0000}"/>
    <cellStyle name="Explanatory Text 2" xfId="10713" xr:uid="{00000000-0005-0000-0000-0000222D0000}"/>
    <cellStyle name="Explanatory Text 2 2" xfId="10714" xr:uid="{00000000-0005-0000-0000-0000232D0000}"/>
    <cellStyle name="Explanatory Text 2 2 2" xfId="10715" xr:uid="{00000000-0005-0000-0000-0000242D0000}"/>
    <cellStyle name="Explanatory Text 2 2 2 2" xfId="10716" xr:uid="{00000000-0005-0000-0000-0000252D0000}"/>
    <cellStyle name="Explanatory Text 2 2 3" xfId="10717" xr:uid="{00000000-0005-0000-0000-0000262D0000}"/>
    <cellStyle name="Explanatory Text 2 2 3 2" xfId="10718" xr:uid="{00000000-0005-0000-0000-0000272D0000}"/>
    <cellStyle name="Explanatory Text 2 2 4" xfId="10719" xr:uid="{00000000-0005-0000-0000-0000282D0000}"/>
    <cellStyle name="Explanatory Text 2 3" xfId="10720" xr:uid="{00000000-0005-0000-0000-0000292D0000}"/>
    <cellStyle name="Explanatory Text 2 3 2" xfId="10721" xr:uid="{00000000-0005-0000-0000-00002A2D0000}"/>
    <cellStyle name="Explanatory Text 2 4" xfId="10722" xr:uid="{00000000-0005-0000-0000-00002B2D0000}"/>
    <cellStyle name="Explanatory Text 2 4 2" xfId="10723" xr:uid="{00000000-0005-0000-0000-00002C2D0000}"/>
    <cellStyle name="Explanatory Text 2 5" xfId="10724" xr:uid="{00000000-0005-0000-0000-00002D2D0000}"/>
    <cellStyle name="Explanatory Text 2 6" xfId="10725" xr:uid="{00000000-0005-0000-0000-00002E2D0000}"/>
    <cellStyle name="Explanatory Text 2_EBT" xfId="40086" xr:uid="{DE0F4FCD-9951-4303-932F-08653D31E0A4}"/>
    <cellStyle name="Explanatory Text 3" xfId="10726" xr:uid="{00000000-0005-0000-0000-00002F2D0000}"/>
    <cellStyle name="Explanatory Text 3 2" xfId="10727" xr:uid="{00000000-0005-0000-0000-0000302D0000}"/>
    <cellStyle name="Explanatory Text 3 2 2" xfId="10728" xr:uid="{00000000-0005-0000-0000-0000312D0000}"/>
    <cellStyle name="Explanatory Text 3 2 2 2" xfId="10729" xr:uid="{00000000-0005-0000-0000-0000322D0000}"/>
    <cellStyle name="Explanatory Text 3 2 3" xfId="10730" xr:uid="{00000000-0005-0000-0000-0000332D0000}"/>
    <cellStyle name="Explanatory Text 3 3" xfId="10731" xr:uid="{00000000-0005-0000-0000-0000342D0000}"/>
    <cellStyle name="Explanatory Text 3 4" xfId="10732" xr:uid="{00000000-0005-0000-0000-0000352D0000}"/>
    <cellStyle name="Explanatory Text 4" xfId="10733" xr:uid="{00000000-0005-0000-0000-0000362D0000}"/>
    <cellStyle name="Explanatory Text 4 2" xfId="10734" xr:uid="{00000000-0005-0000-0000-0000372D0000}"/>
    <cellStyle name="Explanatory Text 4 2 2" xfId="10735" xr:uid="{00000000-0005-0000-0000-0000382D0000}"/>
    <cellStyle name="Explanatory Text 4 3" xfId="10736" xr:uid="{00000000-0005-0000-0000-0000392D0000}"/>
    <cellStyle name="Explanatory Text 4 3 2" xfId="10737" xr:uid="{00000000-0005-0000-0000-00003A2D0000}"/>
    <cellStyle name="Explanatory Text 4 4" xfId="10738" xr:uid="{00000000-0005-0000-0000-00003B2D0000}"/>
    <cellStyle name="Explanatory Text 4 5" xfId="10739" xr:uid="{00000000-0005-0000-0000-00003C2D0000}"/>
    <cellStyle name="Explanatory Text 5" xfId="10740" xr:uid="{00000000-0005-0000-0000-00003D2D0000}"/>
    <cellStyle name="Explanatory Text 5 2" xfId="10741" xr:uid="{00000000-0005-0000-0000-00003E2D0000}"/>
    <cellStyle name="Explanatory Text 5 3" xfId="10742" xr:uid="{00000000-0005-0000-0000-00003F2D0000}"/>
    <cellStyle name="Explanatory Text 6" xfId="10743" xr:uid="{00000000-0005-0000-0000-0000402D0000}"/>
    <cellStyle name="Explanatory Text 6 2" xfId="10744" xr:uid="{00000000-0005-0000-0000-0000412D0000}"/>
    <cellStyle name="Explanatory Text 7" xfId="10745" xr:uid="{00000000-0005-0000-0000-0000422D0000}"/>
    <cellStyle name="Explanatory Text 7 2" xfId="10746" xr:uid="{00000000-0005-0000-0000-0000432D0000}"/>
    <cellStyle name="Explanatory Text 8" xfId="10747" xr:uid="{00000000-0005-0000-0000-0000442D0000}"/>
    <cellStyle name="Explanatory Text 8 2" xfId="10748" xr:uid="{00000000-0005-0000-0000-0000452D0000}"/>
    <cellStyle name="Explanatory Text 9" xfId="10749" xr:uid="{00000000-0005-0000-0000-0000462D0000}"/>
    <cellStyle name="Explanatory Text 9 2" xfId="10750" xr:uid="{00000000-0005-0000-0000-0000472D0000}"/>
    <cellStyle name="ey" xfId="10751" xr:uid="{00000000-0005-0000-0000-0000482D0000}"/>
    <cellStyle name="ey 2" xfId="10752" xr:uid="{00000000-0005-0000-0000-0000492D0000}"/>
    <cellStyle name="EY House" xfId="10753" xr:uid="{00000000-0005-0000-0000-00004A2D0000}"/>
    <cellStyle name="f" xfId="10754" xr:uid="{00000000-0005-0000-0000-00004B2D0000}"/>
    <cellStyle name="f 2" xfId="10755" xr:uid="{00000000-0005-0000-0000-00004C2D0000}"/>
    <cellStyle name="F2" xfId="10756" xr:uid="{00000000-0005-0000-0000-00004D2D0000}"/>
    <cellStyle name="F3" xfId="10757" xr:uid="{00000000-0005-0000-0000-00004E2D0000}"/>
    <cellStyle name="F4" xfId="10758" xr:uid="{00000000-0005-0000-0000-00004F2D0000}"/>
    <cellStyle name="F5" xfId="10759" xr:uid="{00000000-0005-0000-0000-0000502D0000}"/>
    <cellStyle name="F6" xfId="10760" xr:uid="{00000000-0005-0000-0000-0000512D0000}"/>
    <cellStyle name="F7" xfId="10761" xr:uid="{00000000-0005-0000-0000-0000522D0000}"/>
    <cellStyle name="F8" xfId="10762" xr:uid="{00000000-0005-0000-0000-0000532D0000}"/>
    <cellStyle name="Fixed" xfId="10763" xr:uid="{00000000-0005-0000-0000-0000542D0000}"/>
    <cellStyle name="Fixed 0" xfId="10764" xr:uid="{00000000-0005-0000-0000-0000552D0000}"/>
    <cellStyle name="Fixed 0 2" xfId="10765" xr:uid="{00000000-0005-0000-0000-0000562D0000}"/>
    <cellStyle name="Fixed 0 2 2" xfId="10766" xr:uid="{00000000-0005-0000-0000-0000572D0000}"/>
    <cellStyle name="Fixed 0 3" xfId="10767" xr:uid="{00000000-0005-0000-0000-0000582D0000}"/>
    <cellStyle name="Fixed 0 3 2" xfId="10768" xr:uid="{00000000-0005-0000-0000-0000592D0000}"/>
    <cellStyle name="Fixed 0 3 2 2" xfId="10769" xr:uid="{00000000-0005-0000-0000-00005A2D0000}"/>
    <cellStyle name="Fixed 0 3 3" xfId="10770" xr:uid="{00000000-0005-0000-0000-00005B2D0000}"/>
    <cellStyle name="Fixed 0 4" xfId="10771" xr:uid="{00000000-0005-0000-0000-00005C2D0000}"/>
    <cellStyle name="Fixed 0 4 2" xfId="10772" xr:uid="{00000000-0005-0000-0000-00005D2D0000}"/>
    <cellStyle name="Fixed 0 4 2 2" xfId="10773" xr:uid="{00000000-0005-0000-0000-00005E2D0000}"/>
    <cellStyle name="Fixed 0 4 3" xfId="10774" xr:uid="{00000000-0005-0000-0000-00005F2D0000}"/>
    <cellStyle name="Fixed 0 5" xfId="10775" xr:uid="{00000000-0005-0000-0000-0000602D0000}"/>
    <cellStyle name="Fixed 0 5 2" xfId="10776" xr:uid="{00000000-0005-0000-0000-0000612D0000}"/>
    <cellStyle name="Fixed 0 5 2 2" xfId="10777" xr:uid="{00000000-0005-0000-0000-0000622D0000}"/>
    <cellStyle name="Fixed 0 5 3" xfId="10778" xr:uid="{00000000-0005-0000-0000-0000632D0000}"/>
    <cellStyle name="Fixed 0 6" xfId="10779" xr:uid="{00000000-0005-0000-0000-0000642D0000}"/>
    <cellStyle name="Fixed 0.00_CCR" xfId="10780" xr:uid="{00000000-0005-0000-0000-0000652D0000}"/>
    <cellStyle name="Fixed 0.0000" xfId="10781" xr:uid="{00000000-0005-0000-0000-0000662D0000}"/>
    <cellStyle name="Fixed 0.0000 2" xfId="10782" xr:uid="{00000000-0005-0000-0000-0000672D0000}"/>
    <cellStyle name="Fixed 0.0000 2 2" xfId="10783" xr:uid="{00000000-0005-0000-0000-0000682D0000}"/>
    <cellStyle name="Fixed 0.0000 3" xfId="10784" xr:uid="{00000000-0005-0000-0000-0000692D0000}"/>
    <cellStyle name="Fixed 0.0000 3 2" xfId="10785" xr:uid="{00000000-0005-0000-0000-00006A2D0000}"/>
    <cellStyle name="Fixed 0.0000 3 2 2" xfId="10786" xr:uid="{00000000-0005-0000-0000-00006B2D0000}"/>
    <cellStyle name="Fixed 0.0000 3 3" xfId="10787" xr:uid="{00000000-0005-0000-0000-00006C2D0000}"/>
    <cellStyle name="Fixed 0.0000 4" xfId="10788" xr:uid="{00000000-0005-0000-0000-00006D2D0000}"/>
    <cellStyle name="Fixed 0.0000 4 2" xfId="10789" xr:uid="{00000000-0005-0000-0000-00006E2D0000}"/>
    <cellStyle name="Fixed 0.0000 4 2 2" xfId="10790" xr:uid="{00000000-0005-0000-0000-00006F2D0000}"/>
    <cellStyle name="Fixed 0.0000 4 3" xfId="10791" xr:uid="{00000000-0005-0000-0000-0000702D0000}"/>
    <cellStyle name="Fixed 0.0000 5" xfId="10792" xr:uid="{00000000-0005-0000-0000-0000712D0000}"/>
    <cellStyle name="Fixed 0.0000 5 2" xfId="10793" xr:uid="{00000000-0005-0000-0000-0000722D0000}"/>
    <cellStyle name="Fixed 0.0000 5 2 2" xfId="10794" xr:uid="{00000000-0005-0000-0000-0000732D0000}"/>
    <cellStyle name="Fixed 0.0000 5 3" xfId="10795" xr:uid="{00000000-0005-0000-0000-0000742D0000}"/>
    <cellStyle name="Fixed 0.0000 6" xfId="10796" xr:uid="{00000000-0005-0000-0000-0000752D0000}"/>
    <cellStyle name="Fixed 0.00AR" xfId="10797" xr:uid="{00000000-0005-0000-0000-0000762D0000}"/>
    <cellStyle name="Fixed 0.00AR 2" xfId="10798" xr:uid="{00000000-0005-0000-0000-0000772D0000}"/>
    <cellStyle name="Fixed 10" xfId="10799" xr:uid="{00000000-0005-0000-0000-0000782D0000}"/>
    <cellStyle name="Fixed 10 2" xfId="10800" xr:uid="{00000000-0005-0000-0000-0000792D0000}"/>
    <cellStyle name="Fixed 11" xfId="10801" xr:uid="{00000000-0005-0000-0000-00007A2D0000}"/>
    <cellStyle name="Fixed 11 2" xfId="10802" xr:uid="{00000000-0005-0000-0000-00007B2D0000}"/>
    <cellStyle name="Fixed 12" xfId="10803" xr:uid="{00000000-0005-0000-0000-00007C2D0000}"/>
    <cellStyle name="Fixed 12 2" xfId="10804" xr:uid="{00000000-0005-0000-0000-00007D2D0000}"/>
    <cellStyle name="Fixed 13" xfId="10805" xr:uid="{00000000-0005-0000-0000-00007E2D0000}"/>
    <cellStyle name="Fixed 13 2" xfId="10806" xr:uid="{00000000-0005-0000-0000-00007F2D0000}"/>
    <cellStyle name="Fixed 14" xfId="10807" xr:uid="{00000000-0005-0000-0000-0000802D0000}"/>
    <cellStyle name="Fixed 14 2" xfId="10808" xr:uid="{00000000-0005-0000-0000-0000812D0000}"/>
    <cellStyle name="Fixed 15" xfId="10809" xr:uid="{00000000-0005-0000-0000-0000822D0000}"/>
    <cellStyle name="Fixed 15 2" xfId="10810" xr:uid="{00000000-0005-0000-0000-0000832D0000}"/>
    <cellStyle name="Fixed 16" xfId="10811" xr:uid="{00000000-0005-0000-0000-0000842D0000}"/>
    <cellStyle name="Fixed 16 2" xfId="10812" xr:uid="{00000000-0005-0000-0000-0000852D0000}"/>
    <cellStyle name="Fixed 17" xfId="10813" xr:uid="{00000000-0005-0000-0000-0000862D0000}"/>
    <cellStyle name="Fixed 17 2" xfId="10814" xr:uid="{00000000-0005-0000-0000-0000872D0000}"/>
    <cellStyle name="Fixed 18" xfId="10815" xr:uid="{00000000-0005-0000-0000-0000882D0000}"/>
    <cellStyle name="Fixed 18 2" xfId="10816" xr:uid="{00000000-0005-0000-0000-0000892D0000}"/>
    <cellStyle name="Fixed 19" xfId="10817" xr:uid="{00000000-0005-0000-0000-00008A2D0000}"/>
    <cellStyle name="Fixed 19 2" xfId="10818" xr:uid="{00000000-0005-0000-0000-00008B2D0000}"/>
    <cellStyle name="Fixed 2" xfId="10819" xr:uid="{00000000-0005-0000-0000-00008C2D0000}"/>
    <cellStyle name="Fixed 2 2" xfId="10820" xr:uid="{00000000-0005-0000-0000-00008D2D0000}"/>
    <cellStyle name="Fixed 2 2 2" xfId="10821" xr:uid="{00000000-0005-0000-0000-00008E2D0000}"/>
    <cellStyle name="Fixed 2 3" xfId="10822" xr:uid="{00000000-0005-0000-0000-00008F2D0000}"/>
    <cellStyle name="Fixed 2 4" xfId="10823" xr:uid="{00000000-0005-0000-0000-0000902D0000}"/>
    <cellStyle name="Fixed 2_EBT" xfId="40087" xr:uid="{D7C766E7-9B0B-4DBA-98D7-2E4D4B0AE024}"/>
    <cellStyle name="Fixed 20" xfId="10824" xr:uid="{00000000-0005-0000-0000-0000912D0000}"/>
    <cellStyle name="Fixed 20 2" xfId="10825" xr:uid="{00000000-0005-0000-0000-0000922D0000}"/>
    <cellStyle name="Fixed 21" xfId="10826" xr:uid="{00000000-0005-0000-0000-0000932D0000}"/>
    <cellStyle name="Fixed 21 2" xfId="10827" xr:uid="{00000000-0005-0000-0000-0000942D0000}"/>
    <cellStyle name="Fixed 22" xfId="10828" xr:uid="{00000000-0005-0000-0000-0000952D0000}"/>
    <cellStyle name="Fixed 22 2" xfId="10829" xr:uid="{00000000-0005-0000-0000-0000962D0000}"/>
    <cellStyle name="Fixed 23" xfId="10830" xr:uid="{00000000-0005-0000-0000-0000972D0000}"/>
    <cellStyle name="Fixed 23 2" xfId="10831" xr:uid="{00000000-0005-0000-0000-0000982D0000}"/>
    <cellStyle name="Fixed 24" xfId="10832" xr:uid="{00000000-0005-0000-0000-0000992D0000}"/>
    <cellStyle name="Fixed 24 2" xfId="10833" xr:uid="{00000000-0005-0000-0000-00009A2D0000}"/>
    <cellStyle name="Fixed 25" xfId="10834" xr:uid="{00000000-0005-0000-0000-00009B2D0000}"/>
    <cellStyle name="Fixed 25 2" xfId="10835" xr:uid="{00000000-0005-0000-0000-00009C2D0000}"/>
    <cellStyle name="Fixed 26" xfId="10836" xr:uid="{00000000-0005-0000-0000-00009D2D0000}"/>
    <cellStyle name="Fixed 26 2" xfId="10837" xr:uid="{00000000-0005-0000-0000-00009E2D0000}"/>
    <cellStyle name="Fixed 27" xfId="10838" xr:uid="{00000000-0005-0000-0000-00009F2D0000}"/>
    <cellStyle name="Fixed 27 2" xfId="10839" xr:uid="{00000000-0005-0000-0000-0000A02D0000}"/>
    <cellStyle name="Fixed 28" xfId="10840" xr:uid="{00000000-0005-0000-0000-0000A12D0000}"/>
    <cellStyle name="Fixed 28 2" xfId="10841" xr:uid="{00000000-0005-0000-0000-0000A22D0000}"/>
    <cellStyle name="Fixed 29" xfId="10842" xr:uid="{00000000-0005-0000-0000-0000A32D0000}"/>
    <cellStyle name="Fixed 29 2" xfId="10843" xr:uid="{00000000-0005-0000-0000-0000A42D0000}"/>
    <cellStyle name="Fixed 3" xfId="10844" xr:uid="{00000000-0005-0000-0000-0000A52D0000}"/>
    <cellStyle name="Fixed 3 2" xfId="10845" xr:uid="{00000000-0005-0000-0000-0000A62D0000}"/>
    <cellStyle name="Fixed 3 3" xfId="10846" xr:uid="{00000000-0005-0000-0000-0000A72D0000}"/>
    <cellStyle name="Fixed 3_EBT" xfId="40088" xr:uid="{E8CA651B-4788-4B5C-9AB7-71AFE45EB6C1}"/>
    <cellStyle name="Fixed 30" xfId="10847" xr:uid="{00000000-0005-0000-0000-0000A82D0000}"/>
    <cellStyle name="Fixed 30 2" xfId="10848" xr:uid="{00000000-0005-0000-0000-0000A92D0000}"/>
    <cellStyle name="Fixed 30 2 2" xfId="10849" xr:uid="{00000000-0005-0000-0000-0000AA2D0000}"/>
    <cellStyle name="Fixed 30 3" xfId="10850" xr:uid="{00000000-0005-0000-0000-0000AB2D0000}"/>
    <cellStyle name="Fixed 31" xfId="10851" xr:uid="{00000000-0005-0000-0000-0000AC2D0000}"/>
    <cellStyle name="Fixed 31 2" xfId="10852" xr:uid="{00000000-0005-0000-0000-0000AD2D0000}"/>
    <cellStyle name="Fixed 32" xfId="10853" xr:uid="{00000000-0005-0000-0000-0000AE2D0000}"/>
    <cellStyle name="Fixed 32 2" xfId="10854" xr:uid="{00000000-0005-0000-0000-0000AF2D0000}"/>
    <cellStyle name="Fixed 33" xfId="10855" xr:uid="{00000000-0005-0000-0000-0000B02D0000}"/>
    <cellStyle name="Fixed 33 2" xfId="10856" xr:uid="{00000000-0005-0000-0000-0000B12D0000}"/>
    <cellStyle name="Fixed 33 2 2" xfId="10857" xr:uid="{00000000-0005-0000-0000-0000B22D0000}"/>
    <cellStyle name="Fixed 33 3" xfId="10858" xr:uid="{00000000-0005-0000-0000-0000B32D0000}"/>
    <cellStyle name="Fixed 33 3 2" xfId="10859" xr:uid="{00000000-0005-0000-0000-0000B42D0000}"/>
    <cellStyle name="Fixed 33 4" xfId="10860" xr:uid="{00000000-0005-0000-0000-0000B52D0000}"/>
    <cellStyle name="Fixed 34" xfId="10861" xr:uid="{00000000-0005-0000-0000-0000B62D0000}"/>
    <cellStyle name="Fixed 34 2" xfId="10862" xr:uid="{00000000-0005-0000-0000-0000B72D0000}"/>
    <cellStyle name="Fixed 35" xfId="10863" xr:uid="{00000000-0005-0000-0000-0000B82D0000}"/>
    <cellStyle name="Fixed 35 2" xfId="10864" xr:uid="{00000000-0005-0000-0000-0000B92D0000}"/>
    <cellStyle name="Fixed 36" xfId="10865" xr:uid="{00000000-0005-0000-0000-0000BA2D0000}"/>
    <cellStyle name="Fixed 36 2" xfId="10866" xr:uid="{00000000-0005-0000-0000-0000BB2D0000}"/>
    <cellStyle name="Fixed 37" xfId="10867" xr:uid="{00000000-0005-0000-0000-0000BC2D0000}"/>
    <cellStyle name="Fixed 37 2" xfId="10868" xr:uid="{00000000-0005-0000-0000-0000BD2D0000}"/>
    <cellStyle name="Fixed 38" xfId="10869" xr:uid="{00000000-0005-0000-0000-0000BE2D0000}"/>
    <cellStyle name="Fixed 38 2" xfId="10870" xr:uid="{00000000-0005-0000-0000-0000BF2D0000}"/>
    <cellStyle name="Fixed 39" xfId="10871" xr:uid="{00000000-0005-0000-0000-0000C02D0000}"/>
    <cellStyle name="Fixed 39 2" xfId="10872" xr:uid="{00000000-0005-0000-0000-0000C12D0000}"/>
    <cellStyle name="Fixed 4" xfId="10873" xr:uid="{00000000-0005-0000-0000-0000C22D0000}"/>
    <cellStyle name="Fixed 4 2" xfId="10874" xr:uid="{00000000-0005-0000-0000-0000C32D0000}"/>
    <cellStyle name="Fixed 40" xfId="10875" xr:uid="{00000000-0005-0000-0000-0000C42D0000}"/>
    <cellStyle name="Fixed 40 2" xfId="10876" xr:uid="{00000000-0005-0000-0000-0000C52D0000}"/>
    <cellStyle name="Fixed 41" xfId="10877" xr:uid="{00000000-0005-0000-0000-0000C62D0000}"/>
    <cellStyle name="Fixed 41 2" xfId="10878" xr:uid="{00000000-0005-0000-0000-0000C72D0000}"/>
    <cellStyle name="Fixed 42" xfId="10879" xr:uid="{00000000-0005-0000-0000-0000C82D0000}"/>
    <cellStyle name="Fixed 42 2" xfId="10880" xr:uid="{00000000-0005-0000-0000-0000C92D0000}"/>
    <cellStyle name="Fixed 43" xfId="10881" xr:uid="{00000000-0005-0000-0000-0000CA2D0000}"/>
    <cellStyle name="Fixed 43 2" xfId="10882" xr:uid="{00000000-0005-0000-0000-0000CB2D0000}"/>
    <cellStyle name="Fixed 44" xfId="10883" xr:uid="{00000000-0005-0000-0000-0000CC2D0000}"/>
    <cellStyle name="Fixed 44 2" xfId="10884" xr:uid="{00000000-0005-0000-0000-0000CD2D0000}"/>
    <cellStyle name="Fixed 45" xfId="10885" xr:uid="{00000000-0005-0000-0000-0000CE2D0000}"/>
    <cellStyle name="Fixed 45 2" xfId="10886" xr:uid="{00000000-0005-0000-0000-0000CF2D0000}"/>
    <cellStyle name="Fixed 46" xfId="10887" xr:uid="{00000000-0005-0000-0000-0000D02D0000}"/>
    <cellStyle name="Fixed 46 2" xfId="10888" xr:uid="{00000000-0005-0000-0000-0000D12D0000}"/>
    <cellStyle name="Fixed 47" xfId="10889" xr:uid="{00000000-0005-0000-0000-0000D22D0000}"/>
    <cellStyle name="Fixed 47 2" xfId="10890" xr:uid="{00000000-0005-0000-0000-0000D32D0000}"/>
    <cellStyle name="Fixed 48" xfId="10891" xr:uid="{00000000-0005-0000-0000-0000D42D0000}"/>
    <cellStyle name="Fixed 48 2" xfId="10892" xr:uid="{00000000-0005-0000-0000-0000D52D0000}"/>
    <cellStyle name="Fixed 49" xfId="10893" xr:uid="{00000000-0005-0000-0000-0000D62D0000}"/>
    <cellStyle name="Fixed 49 2" xfId="10894" xr:uid="{00000000-0005-0000-0000-0000D72D0000}"/>
    <cellStyle name="Fixed 5" xfId="10895" xr:uid="{00000000-0005-0000-0000-0000D82D0000}"/>
    <cellStyle name="Fixed 5 2" xfId="10896" xr:uid="{00000000-0005-0000-0000-0000D92D0000}"/>
    <cellStyle name="Fixed 50" xfId="10897" xr:uid="{00000000-0005-0000-0000-0000DA2D0000}"/>
    <cellStyle name="Fixed 50 2" xfId="10898" xr:uid="{00000000-0005-0000-0000-0000DB2D0000}"/>
    <cellStyle name="Fixed 51" xfId="10899" xr:uid="{00000000-0005-0000-0000-0000DC2D0000}"/>
    <cellStyle name="Fixed 51 2" xfId="10900" xr:uid="{00000000-0005-0000-0000-0000DD2D0000}"/>
    <cellStyle name="Fixed 52" xfId="10901" xr:uid="{00000000-0005-0000-0000-0000DE2D0000}"/>
    <cellStyle name="Fixed 52 2" xfId="10902" xr:uid="{00000000-0005-0000-0000-0000DF2D0000}"/>
    <cellStyle name="Fixed 53" xfId="10903" xr:uid="{00000000-0005-0000-0000-0000E02D0000}"/>
    <cellStyle name="Fixed 53 2" xfId="10904" xr:uid="{00000000-0005-0000-0000-0000E12D0000}"/>
    <cellStyle name="Fixed 54" xfId="10905" xr:uid="{00000000-0005-0000-0000-0000E22D0000}"/>
    <cellStyle name="Fixed 54 2" xfId="10906" xr:uid="{00000000-0005-0000-0000-0000E32D0000}"/>
    <cellStyle name="Fixed 55" xfId="10907" xr:uid="{00000000-0005-0000-0000-0000E42D0000}"/>
    <cellStyle name="Fixed 55 2" xfId="10908" xr:uid="{00000000-0005-0000-0000-0000E52D0000}"/>
    <cellStyle name="Fixed 56" xfId="10909" xr:uid="{00000000-0005-0000-0000-0000E62D0000}"/>
    <cellStyle name="Fixed 56 2" xfId="10910" xr:uid="{00000000-0005-0000-0000-0000E72D0000}"/>
    <cellStyle name="Fixed 57" xfId="10911" xr:uid="{00000000-0005-0000-0000-0000E82D0000}"/>
    <cellStyle name="Fixed 57 2" xfId="10912" xr:uid="{00000000-0005-0000-0000-0000E92D0000}"/>
    <cellStyle name="Fixed 58" xfId="10913" xr:uid="{00000000-0005-0000-0000-0000EA2D0000}"/>
    <cellStyle name="Fixed 58 2" xfId="10914" xr:uid="{00000000-0005-0000-0000-0000EB2D0000}"/>
    <cellStyle name="Fixed 59" xfId="10915" xr:uid="{00000000-0005-0000-0000-0000EC2D0000}"/>
    <cellStyle name="Fixed 6" xfId="10916" xr:uid="{00000000-0005-0000-0000-0000ED2D0000}"/>
    <cellStyle name="Fixed 6 2" xfId="10917" xr:uid="{00000000-0005-0000-0000-0000EE2D0000}"/>
    <cellStyle name="Fixed 60" xfId="10918" xr:uid="{00000000-0005-0000-0000-0000EF2D0000}"/>
    <cellStyle name="Fixed 61" xfId="25585" xr:uid="{00000000-0005-0000-0000-0000F02D0000}"/>
    <cellStyle name="Fixed 62" xfId="25595" xr:uid="{00000000-0005-0000-0000-0000F12D0000}"/>
    <cellStyle name="Fixed 63" xfId="25598" xr:uid="{00000000-0005-0000-0000-0000F22D0000}"/>
    <cellStyle name="Fixed 64" xfId="25599" xr:uid="{00000000-0005-0000-0000-0000F32D0000}"/>
    <cellStyle name="Fixed 65" xfId="25607" xr:uid="{00000000-0005-0000-0000-0000F42D0000}"/>
    <cellStyle name="Fixed 7" xfId="10919" xr:uid="{00000000-0005-0000-0000-0000F52D0000}"/>
    <cellStyle name="Fixed 7 2" xfId="10920" xr:uid="{00000000-0005-0000-0000-0000F62D0000}"/>
    <cellStyle name="Fixed 8" xfId="10921" xr:uid="{00000000-0005-0000-0000-0000F72D0000}"/>
    <cellStyle name="Fixed 8 2" xfId="10922" xr:uid="{00000000-0005-0000-0000-0000F82D0000}"/>
    <cellStyle name="Fixed 8 2 2" xfId="10923" xr:uid="{00000000-0005-0000-0000-0000F92D0000}"/>
    <cellStyle name="Fixed 8 3" xfId="10924" xr:uid="{00000000-0005-0000-0000-0000FA2D0000}"/>
    <cellStyle name="Fixed 9" xfId="10925" xr:uid="{00000000-0005-0000-0000-0000FB2D0000}"/>
    <cellStyle name="Fixed 9 2" xfId="10926" xr:uid="{00000000-0005-0000-0000-0000FC2D0000}"/>
    <cellStyle name="Fixed_CCR0_" xfId="10927" xr:uid="{00000000-0005-0000-0000-0000FD2D0000}"/>
    <cellStyle name="Fixed1 - Style1" xfId="10928" xr:uid="{00000000-0005-0000-0000-0000FE2D0000}"/>
    <cellStyle name="Fixed1 - Style1 2" xfId="10929" xr:uid="{00000000-0005-0000-0000-0000FF2D0000}"/>
    <cellStyle name="Fixed1 - Style1 3" xfId="10930" xr:uid="{00000000-0005-0000-0000-0000002E0000}"/>
    <cellStyle name="Fixed1 - Style1_EBT" xfId="40089" xr:uid="{9E80635F-E973-4E84-9D1D-667900221201}"/>
    <cellStyle name="fred" xfId="10931" xr:uid="{00000000-0005-0000-0000-0000012E0000}"/>
    <cellStyle name="fred 2" xfId="10932" xr:uid="{00000000-0005-0000-0000-0000022E0000}"/>
    <cellStyle name="fred 3" xfId="10933" xr:uid="{00000000-0005-0000-0000-0000032E0000}"/>
    <cellStyle name="Fred%" xfId="10934" xr:uid="{00000000-0005-0000-0000-0000042E0000}"/>
    <cellStyle name="Fred% 2" xfId="10935" xr:uid="{00000000-0005-0000-0000-0000052E0000}"/>
    <cellStyle name="Fred% 3" xfId="10936" xr:uid="{00000000-0005-0000-0000-0000062E0000}"/>
    <cellStyle name="Fred%_EBT" xfId="40091" xr:uid="{04AE9FCD-56F9-46F9-A1D0-DC81E4E0E7B2}"/>
    <cellStyle name="fred_EBT" xfId="40090" xr:uid="{C31BC7D3-B11C-4DFD-888A-48C5A83E227E}"/>
    <cellStyle name="General" xfId="25579" xr:uid="{00000000-0005-0000-0000-0000072E0000}"/>
    <cellStyle name="Good 10" xfId="10937" xr:uid="{00000000-0005-0000-0000-0000082E0000}"/>
    <cellStyle name="Good 11" xfId="10938" xr:uid="{00000000-0005-0000-0000-0000092E0000}"/>
    <cellStyle name="Good 12" xfId="10939" xr:uid="{00000000-0005-0000-0000-00000A2E0000}"/>
    <cellStyle name="Good 2" xfId="10940" xr:uid="{00000000-0005-0000-0000-00000B2E0000}"/>
    <cellStyle name="Good 2 2" xfId="10941" xr:uid="{00000000-0005-0000-0000-00000C2E0000}"/>
    <cellStyle name="Good 2 2 2" xfId="10942" xr:uid="{00000000-0005-0000-0000-00000D2E0000}"/>
    <cellStyle name="Good 2 2 2 2" xfId="10943" xr:uid="{00000000-0005-0000-0000-00000E2E0000}"/>
    <cellStyle name="Good 2 2 3" xfId="10944" xr:uid="{00000000-0005-0000-0000-00000F2E0000}"/>
    <cellStyle name="Good 2 2 3 2" xfId="10945" xr:uid="{00000000-0005-0000-0000-0000102E0000}"/>
    <cellStyle name="Good 2 2 4" xfId="10946" xr:uid="{00000000-0005-0000-0000-0000112E0000}"/>
    <cellStyle name="Good 2 3" xfId="10947" xr:uid="{00000000-0005-0000-0000-0000122E0000}"/>
    <cellStyle name="Good 2 3 2" xfId="10948" xr:uid="{00000000-0005-0000-0000-0000132E0000}"/>
    <cellStyle name="Good 2 4" xfId="10949" xr:uid="{00000000-0005-0000-0000-0000142E0000}"/>
    <cellStyle name="Good 2 4 2" xfId="10950" xr:uid="{00000000-0005-0000-0000-0000152E0000}"/>
    <cellStyle name="Good 2 5" xfId="10951" xr:uid="{00000000-0005-0000-0000-0000162E0000}"/>
    <cellStyle name="Good 2 5 2" xfId="10952" xr:uid="{00000000-0005-0000-0000-0000172E0000}"/>
    <cellStyle name="Good 2 6" xfId="10953" xr:uid="{00000000-0005-0000-0000-0000182E0000}"/>
    <cellStyle name="Good 2 7" xfId="10954" xr:uid="{00000000-0005-0000-0000-0000192E0000}"/>
    <cellStyle name="Good 2_EBT" xfId="40092" xr:uid="{C24FAB5D-A39F-444E-9C54-27AC328E1DEC}"/>
    <cellStyle name="Good 3" xfId="10955" xr:uid="{00000000-0005-0000-0000-00001A2E0000}"/>
    <cellStyle name="Good 3 2" xfId="10956" xr:uid="{00000000-0005-0000-0000-00001B2E0000}"/>
    <cellStyle name="Good 3 2 2" xfId="10957" xr:uid="{00000000-0005-0000-0000-00001C2E0000}"/>
    <cellStyle name="Good 3 2 2 2" xfId="10958" xr:uid="{00000000-0005-0000-0000-00001D2E0000}"/>
    <cellStyle name="Good 3 2 3" xfId="10959" xr:uid="{00000000-0005-0000-0000-00001E2E0000}"/>
    <cellStyle name="Good 3 3" xfId="10960" xr:uid="{00000000-0005-0000-0000-00001F2E0000}"/>
    <cellStyle name="Good 3 4" xfId="10961" xr:uid="{00000000-0005-0000-0000-0000202E0000}"/>
    <cellStyle name="Good 4" xfId="10962" xr:uid="{00000000-0005-0000-0000-0000212E0000}"/>
    <cellStyle name="Good 4 2" xfId="10963" xr:uid="{00000000-0005-0000-0000-0000222E0000}"/>
    <cellStyle name="Good 4 2 2" xfId="10964" xr:uid="{00000000-0005-0000-0000-0000232E0000}"/>
    <cellStyle name="Good 4 2 2 2" xfId="10965" xr:uid="{00000000-0005-0000-0000-0000242E0000}"/>
    <cellStyle name="Good 4 2 3" xfId="10966" xr:uid="{00000000-0005-0000-0000-0000252E0000}"/>
    <cellStyle name="Good 4 3" xfId="10967" xr:uid="{00000000-0005-0000-0000-0000262E0000}"/>
    <cellStyle name="Good 4 4" xfId="10968" xr:uid="{00000000-0005-0000-0000-0000272E0000}"/>
    <cellStyle name="Good 5" xfId="10969" xr:uid="{00000000-0005-0000-0000-0000282E0000}"/>
    <cellStyle name="Good 5 2" xfId="10970" xr:uid="{00000000-0005-0000-0000-0000292E0000}"/>
    <cellStyle name="Good 5 3" xfId="10971" xr:uid="{00000000-0005-0000-0000-00002A2E0000}"/>
    <cellStyle name="Good 6" xfId="10972" xr:uid="{00000000-0005-0000-0000-00002B2E0000}"/>
    <cellStyle name="Good 6 2" xfId="10973" xr:uid="{00000000-0005-0000-0000-00002C2E0000}"/>
    <cellStyle name="Good 7" xfId="10974" xr:uid="{00000000-0005-0000-0000-00002D2E0000}"/>
    <cellStyle name="Good 7 2" xfId="10975" xr:uid="{00000000-0005-0000-0000-00002E2E0000}"/>
    <cellStyle name="Good 8" xfId="10976" xr:uid="{00000000-0005-0000-0000-00002F2E0000}"/>
    <cellStyle name="Good 8 2" xfId="10977" xr:uid="{00000000-0005-0000-0000-0000302E0000}"/>
    <cellStyle name="Good 9" xfId="10978" xr:uid="{00000000-0005-0000-0000-0000312E0000}"/>
    <cellStyle name="Good 9 2" xfId="10979" xr:uid="{00000000-0005-0000-0000-0000322E0000}"/>
    <cellStyle name="Gr" xfId="10980" xr:uid="{00000000-0005-0000-0000-0000332E0000}"/>
    <cellStyle name="Gr 2" xfId="10981" xr:uid="{00000000-0005-0000-0000-0000342E0000}"/>
    <cellStyle name="Green" xfId="10982" xr:uid="{00000000-0005-0000-0000-0000352E0000}"/>
    <cellStyle name="Green 2" xfId="26483" xr:uid="{D1D77881-5BFA-428A-B6F4-DF0205F477AF}"/>
    <cellStyle name="Grey" xfId="10983" xr:uid="{00000000-0005-0000-0000-0000362E0000}"/>
    <cellStyle name="Grey 2" xfId="10984" xr:uid="{00000000-0005-0000-0000-0000372E0000}"/>
    <cellStyle name="Grey 2 2" xfId="10985" xr:uid="{00000000-0005-0000-0000-0000382E0000}"/>
    <cellStyle name="Grey 2 2 2" xfId="10986" xr:uid="{00000000-0005-0000-0000-0000392E0000}"/>
    <cellStyle name="Grey 2 3" xfId="10987" xr:uid="{00000000-0005-0000-0000-00003A2E0000}"/>
    <cellStyle name="Grey 3" xfId="10988" xr:uid="{00000000-0005-0000-0000-00003B2E0000}"/>
    <cellStyle name="Grey 3 2" xfId="10989" xr:uid="{00000000-0005-0000-0000-00003C2E0000}"/>
    <cellStyle name="Grey 3 2 2" xfId="10990" xr:uid="{00000000-0005-0000-0000-00003D2E0000}"/>
    <cellStyle name="Grey 3 3" xfId="10991" xr:uid="{00000000-0005-0000-0000-00003E2E0000}"/>
    <cellStyle name="Grey 4" xfId="10992" xr:uid="{00000000-0005-0000-0000-00003F2E0000}"/>
    <cellStyle name="Grey 4 2" xfId="10993" xr:uid="{00000000-0005-0000-0000-0000402E0000}"/>
    <cellStyle name="Grey 4 2 2" xfId="10994" xr:uid="{00000000-0005-0000-0000-0000412E0000}"/>
    <cellStyle name="Grey 4 3" xfId="10995" xr:uid="{00000000-0005-0000-0000-0000422E0000}"/>
    <cellStyle name="Grey 5" xfId="10996" xr:uid="{00000000-0005-0000-0000-0000432E0000}"/>
    <cellStyle name="Grey 5 2" xfId="10997" xr:uid="{00000000-0005-0000-0000-0000442E0000}"/>
    <cellStyle name="Grey 6" xfId="10998" xr:uid="{00000000-0005-0000-0000-0000452E0000}"/>
    <cellStyle name="Grey 7" xfId="10999" xr:uid="{00000000-0005-0000-0000-0000462E0000}"/>
    <cellStyle name="Grey_EBT" xfId="40093" xr:uid="{D774139D-FDE9-41B4-97C0-4861AFB65BEA}"/>
    <cellStyle name="HE" xfId="11000" xr:uid="{00000000-0005-0000-0000-0000472E0000}"/>
    <cellStyle name="HE 2" xfId="11001" xr:uid="{00000000-0005-0000-0000-0000482E0000}"/>
    <cellStyle name="HEADER" xfId="11002" xr:uid="{00000000-0005-0000-0000-0000492E0000}"/>
    <cellStyle name="Header (center)" xfId="11003" xr:uid="{00000000-0005-0000-0000-00004A2E0000}"/>
    <cellStyle name="Header (center) 2" xfId="11004" xr:uid="{00000000-0005-0000-0000-00004B2E0000}"/>
    <cellStyle name="Header (left)" xfId="11005" xr:uid="{00000000-0005-0000-0000-00004C2E0000}"/>
    <cellStyle name="Header (left) 2" xfId="11006" xr:uid="{00000000-0005-0000-0000-00004D2E0000}"/>
    <cellStyle name="Header (right)" xfId="11007" xr:uid="{00000000-0005-0000-0000-00004E2E0000}"/>
    <cellStyle name="Header (right) 2" xfId="11008" xr:uid="{00000000-0005-0000-0000-00004F2E0000}"/>
    <cellStyle name="Header 10" xfId="11009" xr:uid="{00000000-0005-0000-0000-0000502E0000}"/>
    <cellStyle name="Header 10 2" xfId="11010" xr:uid="{00000000-0005-0000-0000-0000512E0000}"/>
    <cellStyle name="Header 11" xfId="11011" xr:uid="{00000000-0005-0000-0000-0000522E0000}"/>
    <cellStyle name="Header 11 2" xfId="11012" xr:uid="{00000000-0005-0000-0000-0000532E0000}"/>
    <cellStyle name="Header 12" xfId="11013" xr:uid="{00000000-0005-0000-0000-0000542E0000}"/>
    <cellStyle name="Header 12 2" xfId="11014" xr:uid="{00000000-0005-0000-0000-0000552E0000}"/>
    <cellStyle name="HEADER 13" xfId="11015" xr:uid="{00000000-0005-0000-0000-0000562E0000}"/>
    <cellStyle name="HEADER 13 2" xfId="11016" xr:uid="{00000000-0005-0000-0000-0000572E0000}"/>
    <cellStyle name="HEADER 14" xfId="11017" xr:uid="{00000000-0005-0000-0000-0000582E0000}"/>
    <cellStyle name="HEADER 14 2" xfId="11018" xr:uid="{00000000-0005-0000-0000-0000592E0000}"/>
    <cellStyle name="HEADER 15" xfId="11019" xr:uid="{00000000-0005-0000-0000-00005A2E0000}"/>
    <cellStyle name="HEADER 15 2" xfId="11020" xr:uid="{00000000-0005-0000-0000-00005B2E0000}"/>
    <cellStyle name="Header 16" xfId="11021" xr:uid="{00000000-0005-0000-0000-00005C2E0000}"/>
    <cellStyle name="Header 16 2" xfId="11022" xr:uid="{00000000-0005-0000-0000-00005D2E0000}"/>
    <cellStyle name="HEADER 17" xfId="11023" xr:uid="{00000000-0005-0000-0000-00005E2E0000}"/>
    <cellStyle name="HEADER 18" xfId="11024" xr:uid="{00000000-0005-0000-0000-00005F2E0000}"/>
    <cellStyle name="HEADER 19" xfId="11025" xr:uid="{00000000-0005-0000-0000-0000602E0000}"/>
    <cellStyle name="HEADER 2" xfId="11026" xr:uid="{00000000-0005-0000-0000-0000612E0000}"/>
    <cellStyle name="HEADER 2 2" xfId="11027" xr:uid="{00000000-0005-0000-0000-0000622E0000}"/>
    <cellStyle name="HEADER 2 2 2" xfId="11028" xr:uid="{00000000-0005-0000-0000-0000632E0000}"/>
    <cellStyle name="HEADER 2 3" xfId="11029" xr:uid="{00000000-0005-0000-0000-0000642E0000}"/>
    <cellStyle name="HEADER 2 3 2" xfId="11030" xr:uid="{00000000-0005-0000-0000-0000652E0000}"/>
    <cellStyle name="HEADER 2 4" xfId="11031" xr:uid="{00000000-0005-0000-0000-0000662E0000}"/>
    <cellStyle name="HEADER 2 4 2" xfId="11032" xr:uid="{00000000-0005-0000-0000-0000672E0000}"/>
    <cellStyle name="Header 2 5" xfId="11033" xr:uid="{00000000-0005-0000-0000-0000682E0000}"/>
    <cellStyle name="Header 2 5 2" xfId="11034" xr:uid="{00000000-0005-0000-0000-0000692E0000}"/>
    <cellStyle name="Header 2 6" xfId="11035" xr:uid="{00000000-0005-0000-0000-00006A2E0000}"/>
    <cellStyle name="Header 2 6 2" xfId="11036" xr:uid="{00000000-0005-0000-0000-00006B2E0000}"/>
    <cellStyle name="HEADER 2 7" xfId="11037" xr:uid="{00000000-0005-0000-0000-00006C2E0000}"/>
    <cellStyle name="HEADER 20" xfId="11038" xr:uid="{00000000-0005-0000-0000-00006D2E0000}"/>
    <cellStyle name="Header 3" xfId="11039" xr:uid="{00000000-0005-0000-0000-00006E2E0000}"/>
    <cellStyle name="Header 3 2" xfId="11040" xr:uid="{00000000-0005-0000-0000-00006F2E0000}"/>
    <cellStyle name="Header 4" xfId="11041" xr:uid="{00000000-0005-0000-0000-0000702E0000}"/>
    <cellStyle name="Header 4 2" xfId="11042" xr:uid="{00000000-0005-0000-0000-0000712E0000}"/>
    <cellStyle name="HEADER 5" xfId="11043" xr:uid="{00000000-0005-0000-0000-0000722E0000}"/>
    <cellStyle name="HEADER 5 2" xfId="11044" xr:uid="{00000000-0005-0000-0000-0000732E0000}"/>
    <cellStyle name="HEADER 6" xfId="11045" xr:uid="{00000000-0005-0000-0000-0000742E0000}"/>
    <cellStyle name="HEADER 6 2" xfId="11046" xr:uid="{00000000-0005-0000-0000-0000752E0000}"/>
    <cellStyle name="HEADER 7" xfId="11047" xr:uid="{00000000-0005-0000-0000-0000762E0000}"/>
    <cellStyle name="HEADER 7 2" xfId="11048" xr:uid="{00000000-0005-0000-0000-0000772E0000}"/>
    <cellStyle name="HEADER 8" xfId="11049" xr:uid="{00000000-0005-0000-0000-0000782E0000}"/>
    <cellStyle name="HEADER 8 2" xfId="11050" xr:uid="{00000000-0005-0000-0000-0000792E0000}"/>
    <cellStyle name="HEADER 9" xfId="11051" xr:uid="{00000000-0005-0000-0000-00007A2E0000}"/>
    <cellStyle name="HEADER 9 2" xfId="11052" xr:uid="{00000000-0005-0000-0000-00007B2E0000}"/>
    <cellStyle name="Header_2006 BBP Ops - Cash3" xfId="11053" xr:uid="{00000000-0005-0000-0000-00007C2E0000}"/>
    <cellStyle name="Header1" xfId="11054" xr:uid="{00000000-0005-0000-0000-00007D2E0000}"/>
    <cellStyle name="header1 10" xfId="11055" xr:uid="{00000000-0005-0000-0000-00007E2E0000}"/>
    <cellStyle name="Header1 11" xfId="11056" xr:uid="{00000000-0005-0000-0000-00007F2E0000}"/>
    <cellStyle name="Header1 11 2" xfId="11057" xr:uid="{00000000-0005-0000-0000-0000802E0000}"/>
    <cellStyle name="Header1 12" xfId="11058" xr:uid="{00000000-0005-0000-0000-0000812E0000}"/>
    <cellStyle name="Header1 13" xfId="11059" xr:uid="{00000000-0005-0000-0000-0000822E0000}"/>
    <cellStyle name="Header1 14" xfId="11060" xr:uid="{00000000-0005-0000-0000-0000832E0000}"/>
    <cellStyle name="Header1 15" xfId="11061" xr:uid="{00000000-0005-0000-0000-0000842E0000}"/>
    <cellStyle name="Header1 16" xfId="11062" xr:uid="{00000000-0005-0000-0000-0000852E0000}"/>
    <cellStyle name="Header1 17" xfId="11063" xr:uid="{00000000-0005-0000-0000-0000862E0000}"/>
    <cellStyle name="Header1 18" xfId="11064" xr:uid="{00000000-0005-0000-0000-0000872E0000}"/>
    <cellStyle name="Header1 19" xfId="11065" xr:uid="{00000000-0005-0000-0000-0000882E0000}"/>
    <cellStyle name="Header1 2" xfId="11066" xr:uid="{00000000-0005-0000-0000-0000892E0000}"/>
    <cellStyle name="header1 2 2" xfId="11067" xr:uid="{00000000-0005-0000-0000-00008A2E0000}"/>
    <cellStyle name="header1 2 2 2" xfId="11068" xr:uid="{00000000-0005-0000-0000-00008B2E0000}"/>
    <cellStyle name="Header1 2 3" xfId="11069" xr:uid="{00000000-0005-0000-0000-00008C2E0000}"/>
    <cellStyle name="Header1 20" xfId="11070" xr:uid="{00000000-0005-0000-0000-00008D2E0000}"/>
    <cellStyle name="Header1 21" xfId="11071" xr:uid="{00000000-0005-0000-0000-00008E2E0000}"/>
    <cellStyle name="Header1 22" xfId="11072" xr:uid="{00000000-0005-0000-0000-00008F2E0000}"/>
    <cellStyle name="Header1 23" xfId="11073" xr:uid="{00000000-0005-0000-0000-0000902E0000}"/>
    <cellStyle name="Header1 24" xfId="11074" xr:uid="{00000000-0005-0000-0000-0000912E0000}"/>
    <cellStyle name="Header1 25" xfId="11075" xr:uid="{00000000-0005-0000-0000-0000922E0000}"/>
    <cellStyle name="Header1 26" xfId="11076" xr:uid="{00000000-0005-0000-0000-0000932E0000}"/>
    <cellStyle name="Header1 27" xfId="11077" xr:uid="{00000000-0005-0000-0000-0000942E0000}"/>
    <cellStyle name="Header1 28" xfId="11078" xr:uid="{00000000-0005-0000-0000-0000952E0000}"/>
    <cellStyle name="Header1 29" xfId="11079" xr:uid="{00000000-0005-0000-0000-0000962E0000}"/>
    <cellStyle name="Header1 3" xfId="11080" xr:uid="{00000000-0005-0000-0000-0000972E0000}"/>
    <cellStyle name="Header1 3 2" xfId="11081" xr:uid="{00000000-0005-0000-0000-0000982E0000}"/>
    <cellStyle name="header1 4" xfId="11082" xr:uid="{00000000-0005-0000-0000-0000992E0000}"/>
    <cellStyle name="header1 4 2" xfId="11083" xr:uid="{00000000-0005-0000-0000-00009A2E0000}"/>
    <cellStyle name="header1 5" xfId="11084" xr:uid="{00000000-0005-0000-0000-00009B2E0000}"/>
    <cellStyle name="header1 5 2" xfId="11085" xr:uid="{00000000-0005-0000-0000-00009C2E0000}"/>
    <cellStyle name="Header1 6" xfId="11086" xr:uid="{00000000-0005-0000-0000-00009D2E0000}"/>
    <cellStyle name="Header1 6 2" xfId="11087" xr:uid="{00000000-0005-0000-0000-00009E2E0000}"/>
    <cellStyle name="header1 7" xfId="11088" xr:uid="{00000000-0005-0000-0000-00009F2E0000}"/>
    <cellStyle name="header1 7 2" xfId="11089" xr:uid="{00000000-0005-0000-0000-0000A02E0000}"/>
    <cellStyle name="header1 8" xfId="11090" xr:uid="{00000000-0005-0000-0000-0000A12E0000}"/>
    <cellStyle name="header1 8 2" xfId="11091" xr:uid="{00000000-0005-0000-0000-0000A22E0000}"/>
    <cellStyle name="header1 9" xfId="11092" xr:uid="{00000000-0005-0000-0000-0000A32E0000}"/>
    <cellStyle name="header1 9 2" xfId="11093" xr:uid="{00000000-0005-0000-0000-0000A42E0000}"/>
    <cellStyle name="Header1_EBT" xfId="40094" xr:uid="{D6981FE8-0CAA-4FDB-85EE-054D57BFA1E7}"/>
    <cellStyle name="Header2" xfId="11094" xr:uid="{00000000-0005-0000-0000-0000A52E0000}"/>
    <cellStyle name="header2 10" xfId="11095" xr:uid="{00000000-0005-0000-0000-0000A62E0000}"/>
    <cellStyle name="Header2 11" xfId="11096" xr:uid="{00000000-0005-0000-0000-0000A72E0000}"/>
    <cellStyle name="Header2 12" xfId="26484" xr:uid="{399346CE-5A89-4464-999E-0AB011AE10D8}"/>
    <cellStyle name="Header2 2" xfId="11097" xr:uid="{00000000-0005-0000-0000-0000A82E0000}"/>
    <cellStyle name="header2 2 2" xfId="11098" xr:uid="{00000000-0005-0000-0000-0000A92E0000}"/>
    <cellStyle name="header2 2 2 2" xfId="11099" xr:uid="{00000000-0005-0000-0000-0000AA2E0000}"/>
    <cellStyle name="Header2 2 3" xfId="11100" xr:uid="{00000000-0005-0000-0000-0000AB2E0000}"/>
    <cellStyle name="Header2 3" xfId="11101" xr:uid="{00000000-0005-0000-0000-0000AC2E0000}"/>
    <cellStyle name="Header2 3 2" xfId="11102" xr:uid="{00000000-0005-0000-0000-0000AD2E0000}"/>
    <cellStyle name="header2 4" xfId="11103" xr:uid="{00000000-0005-0000-0000-0000AE2E0000}"/>
    <cellStyle name="header2 4 2" xfId="11104" xr:uid="{00000000-0005-0000-0000-0000AF2E0000}"/>
    <cellStyle name="header2 5" xfId="11105" xr:uid="{00000000-0005-0000-0000-0000B02E0000}"/>
    <cellStyle name="header2 5 2" xfId="11106" xr:uid="{00000000-0005-0000-0000-0000B12E0000}"/>
    <cellStyle name="Header2 6" xfId="11107" xr:uid="{00000000-0005-0000-0000-0000B22E0000}"/>
    <cellStyle name="Header2 6 2" xfId="11108" xr:uid="{00000000-0005-0000-0000-0000B32E0000}"/>
    <cellStyle name="header2 7" xfId="11109" xr:uid="{00000000-0005-0000-0000-0000B42E0000}"/>
    <cellStyle name="header2 7 2" xfId="11110" xr:uid="{00000000-0005-0000-0000-0000B52E0000}"/>
    <cellStyle name="header2 8" xfId="11111" xr:uid="{00000000-0005-0000-0000-0000B62E0000}"/>
    <cellStyle name="header2 8 2" xfId="11112" xr:uid="{00000000-0005-0000-0000-0000B72E0000}"/>
    <cellStyle name="header2 9" xfId="11113" xr:uid="{00000000-0005-0000-0000-0000B82E0000}"/>
    <cellStyle name="header2 9 2" xfId="11114" xr:uid="{00000000-0005-0000-0000-0000B92E0000}"/>
    <cellStyle name="Header2_EBT" xfId="40095" xr:uid="{026EFFE0-5C2A-4924-9FEF-3BEEB592972B}"/>
    <cellStyle name="header3" xfId="11115" xr:uid="{00000000-0005-0000-0000-0000BA2E0000}"/>
    <cellStyle name="header3 2" xfId="11116" xr:uid="{00000000-0005-0000-0000-0000BB2E0000}"/>
    <cellStyle name="HEADING" xfId="11117" xr:uid="{00000000-0005-0000-0000-0000BC2E0000}"/>
    <cellStyle name="Heading 1 10" xfId="11118" xr:uid="{00000000-0005-0000-0000-0000BD2E0000}"/>
    <cellStyle name="Heading 1 11" xfId="11119" xr:uid="{00000000-0005-0000-0000-0000BE2E0000}"/>
    <cellStyle name="Heading 1 12" xfId="11120" xr:uid="{00000000-0005-0000-0000-0000BF2E0000}"/>
    <cellStyle name="Heading 1 13" xfId="25586" xr:uid="{00000000-0005-0000-0000-0000C02E0000}"/>
    <cellStyle name="Heading 1 2" xfId="11121" xr:uid="{00000000-0005-0000-0000-0000C12E0000}"/>
    <cellStyle name="Heading 1 2 2" xfId="11122" xr:uid="{00000000-0005-0000-0000-0000C22E0000}"/>
    <cellStyle name="Heading 1 2 2 2" xfId="11123" xr:uid="{00000000-0005-0000-0000-0000C32E0000}"/>
    <cellStyle name="Heading 1 2 2 2 2" xfId="11124" xr:uid="{00000000-0005-0000-0000-0000C42E0000}"/>
    <cellStyle name="Heading 1 2 2 3" xfId="11125" xr:uid="{00000000-0005-0000-0000-0000C52E0000}"/>
    <cellStyle name="Heading 1 2 2 3 2" xfId="11126" xr:uid="{00000000-0005-0000-0000-0000C62E0000}"/>
    <cellStyle name="Heading 1 2 2 4" xfId="11127" xr:uid="{00000000-0005-0000-0000-0000C72E0000}"/>
    <cellStyle name="Heading 1 2 3" xfId="11128" xr:uid="{00000000-0005-0000-0000-0000C82E0000}"/>
    <cellStyle name="Heading 1 2 3 2" xfId="11129" xr:uid="{00000000-0005-0000-0000-0000C92E0000}"/>
    <cellStyle name="Heading 1 2 3 2 2" xfId="11130" xr:uid="{00000000-0005-0000-0000-0000CA2E0000}"/>
    <cellStyle name="Heading 1 2 3 3" xfId="11131" xr:uid="{00000000-0005-0000-0000-0000CB2E0000}"/>
    <cellStyle name="Heading 1 2 4" xfId="11132" xr:uid="{00000000-0005-0000-0000-0000CC2E0000}"/>
    <cellStyle name="Heading 1 2 4 2" xfId="11133" xr:uid="{00000000-0005-0000-0000-0000CD2E0000}"/>
    <cellStyle name="Heading 1 2 4 2 2" xfId="11134" xr:uid="{00000000-0005-0000-0000-0000CE2E0000}"/>
    <cellStyle name="Heading 1 2 4 3" xfId="11135" xr:uid="{00000000-0005-0000-0000-0000CF2E0000}"/>
    <cellStyle name="Heading 1 2 5" xfId="11136" xr:uid="{00000000-0005-0000-0000-0000D02E0000}"/>
    <cellStyle name="Heading 1 2 5 2" xfId="11137" xr:uid="{00000000-0005-0000-0000-0000D12E0000}"/>
    <cellStyle name="Heading 1 2 6" xfId="11138" xr:uid="{00000000-0005-0000-0000-0000D22E0000}"/>
    <cellStyle name="Heading 1 2 6 2" xfId="11139" xr:uid="{00000000-0005-0000-0000-0000D32E0000}"/>
    <cellStyle name="Heading 1 2 7" xfId="11140" xr:uid="{00000000-0005-0000-0000-0000D42E0000}"/>
    <cellStyle name="Heading 1 2 7 2" xfId="11141" xr:uid="{00000000-0005-0000-0000-0000D52E0000}"/>
    <cellStyle name="Heading 1 2 8" xfId="11142" xr:uid="{00000000-0005-0000-0000-0000D62E0000}"/>
    <cellStyle name="Heading 1 2 9" xfId="11143" xr:uid="{00000000-0005-0000-0000-0000D72E0000}"/>
    <cellStyle name="Heading 1 2_EBT" xfId="40096" xr:uid="{93C94474-C601-491E-A0AA-51396F78CE37}"/>
    <cellStyle name="Heading 1 3" xfId="11144" xr:uid="{00000000-0005-0000-0000-0000D82E0000}"/>
    <cellStyle name="Heading 1 3 2" xfId="11145" xr:uid="{00000000-0005-0000-0000-0000D92E0000}"/>
    <cellStyle name="Heading 1 3 2 2" xfId="11146" xr:uid="{00000000-0005-0000-0000-0000DA2E0000}"/>
    <cellStyle name="Heading 1 3 2 2 2" xfId="11147" xr:uid="{00000000-0005-0000-0000-0000DB2E0000}"/>
    <cellStyle name="Heading 1 3 2 3" xfId="11148" xr:uid="{00000000-0005-0000-0000-0000DC2E0000}"/>
    <cellStyle name="Heading 1 3 3" xfId="11149" xr:uid="{00000000-0005-0000-0000-0000DD2E0000}"/>
    <cellStyle name="Heading 1 3 3 2" xfId="11150" xr:uid="{00000000-0005-0000-0000-0000DE2E0000}"/>
    <cellStyle name="Heading 1 3 4" xfId="11151" xr:uid="{00000000-0005-0000-0000-0000DF2E0000}"/>
    <cellStyle name="Heading 1 3 5" xfId="11152" xr:uid="{00000000-0005-0000-0000-0000E02E0000}"/>
    <cellStyle name="Heading 1 4" xfId="11153" xr:uid="{00000000-0005-0000-0000-0000E12E0000}"/>
    <cellStyle name="Heading 1 4 2" xfId="11154" xr:uid="{00000000-0005-0000-0000-0000E22E0000}"/>
    <cellStyle name="Heading 1 4 2 2" xfId="11155" xr:uid="{00000000-0005-0000-0000-0000E32E0000}"/>
    <cellStyle name="Heading 1 4 2 2 2" xfId="11156" xr:uid="{00000000-0005-0000-0000-0000E42E0000}"/>
    <cellStyle name="Heading 1 4 2 3" xfId="11157" xr:uid="{00000000-0005-0000-0000-0000E52E0000}"/>
    <cellStyle name="Heading 1 4 3" xfId="11158" xr:uid="{00000000-0005-0000-0000-0000E62E0000}"/>
    <cellStyle name="Heading 1 4 3 2" xfId="11159" xr:uid="{00000000-0005-0000-0000-0000E72E0000}"/>
    <cellStyle name="Heading 1 4 4" xfId="11160" xr:uid="{00000000-0005-0000-0000-0000E82E0000}"/>
    <cellStyle name="Heading 1 4 5" xfId="11161" xr:uid="{00000000-0005-0000-0000-0000E92E0000}"/>
    <cellStyle name="Heading 1 5" xfId="11162" xr:uid="{00000000-0005-0000-0000-0000EA2E0000}"/>
    <cellStyle name="Heading 1 5 2" xfId="11163" xr:uid="{00000000-0005-0000-0000-0000EB2E0000}"/>
    <cellStyle name="Heading 1 5 3" xfId="11164" xr:uid="{00000000-0005-0000-0000-0000EC2E0000}"/>
    <cellStyle name="Heading 1 6" xfId="11165" xr:uid="{00000000-0005-0000-0000-0000ED2E0000}"/>
    <cellStyle name="Heading 1 6 2" xfId="11166" xr:uid="{00000000-0005-0000-0000-0000EE2E0000}"/>
    <cellStyle name="Heading 1 7" xfId="11167" xr:uid="{00000000-0005-0000-0000-0000EF2E0000}"/>
    <cellStyle name="Heading 1 7 2" xfId="11168" xr:uid="{00000000-0005-0000-0000-0000F02E0000}"/>
    <cellStyle name="Heading 1 8" xfId="11169" xr:uid="{00000000-0005-0000-0000-0000F12E0000}"/>
    <cellStyle name="Heading 1 8 2" xfId="11170" xr:uid="{00000000-0005-0000-0000-0000F22E0000}"/>
    <cellStyle name="Heading 1 9" xfId="11171" xr:uid="{00000000-0005-0000-0000-0000F32E0000}"/>
    <cellStyle name="Heading 1 9 2" xfId="11172" xr:uid="{00000000-0005-0000-0000-0000F42E0000}"/>
    <cellStyle name="Heading 2 10" xfId="11173" xr:uid="{00000000-0005-0000-0000-0000F52E0000}"/>
    <cellStyle name="Heading 2 11" xfId="11174" xr:uid="{00000000-0005-0000-0000-0000F62E0000}"/>
    <cellStyle name="Heading 2 12" xfId="11175" xr:uid="{00000000-0005-0000-0000-0000F72E0000}"/>
    <cellStyle name="Heading 2 13" xfId="25587" xr:uid="{00000000-0005-0000-0000-0000F82E0000}"/>
    <cellStyle name="Heading 2 2" xfId="11176" xr:uid="{00000000-0005-0000-0000-0000F92E0000}"/>
    <cellStyle name="Heading 2 2 2" xfId="11177" xr:uid="{00000000-0005-0000-0000-0000FA2E0000}"/>
    <cellStyle name="Heading 2 2 2 2" xfId="11178" xr:uid="{00000000-0005-0000-0000-0000FB2E0000}"/>
    <cellStyle name="Heading 2 2 2 2 2" xfId="11179" xr:uid="{00000000-0005-0000-0000-0000FC2E0000}"/>
    <cellStyle name="Heading 2 2 2 3" xfId="11180" xr:uid="{00000000-0005-0000-0000-0000FD2E0000}"/>
    <cellStyle name="Heading 2 2 2 3 2" xfId="11181" xr:uid="{00000000-0005-0000-0000-0000FE2E0000}"/>
    <cellStyle name="Heading 2 2 2 4" xfId="11182" xr:uid="{00000000-0005-0000-0000-0000FF2E0000}"/>
    <cellStyle name="Heading 2 2 3" xfId="11183" xr:uid="{00000000-0005-0000-0000-0000002F0000}"/>
    <cellStyle name="Heading 2 2 3 2" xfId="11184" xr:uid="{00000000-0005-0000-0000-0000012F0000}"/>
    <cellStyle name="Heading 2 2 3 2 2" xfId="11185" xr:uid="{00000000-0005-0000-0000-0000022F0000}"/>
    <cellStyle name="Heading 2 2 3 3" xfId="11186" xr:uid="{00000000-0005-0000-0000-0000032F0000}"/>
    <cellStyle name="Heading 2 2 4" xfId="11187" xr:uid="{00000000-0005-0000-0000-0000042F0000}"/>
    <cellStyle name="Heading 2 2 4 2" xfId="11188" xr:uid="{00000000-0005-0000-0000-0000052F0000}"/>
    <cellStyle name="Heading 2 2 4 2 2" xfId="11189" xr:uid="{00000000-0005-0000-0000-0000062F0000}"/>
    <cellStyle name="Heading 2 2 4 3" xfId="11190" xr:uid="{00000000-0005-0000-0000-0000072F0000}"/>
    <cellStyle name="Heading 2 2 5" xfId="11191" xr:uid="{00000000-0005-0000-0000-0000082F0000}"/>
    <cellStyle name="Heading 2 2 5 2" xfId="11192" xr:uid="{00000000-0005-0000-0000-0000092F0000}"/>
    <cellStyle name="Heading 2 2 6" xfId="11193" xr:uid="{00000000-0005-0000-0000-00000A2F0000}"/>
    <cellStyle name="Heading 2 2 6 2" xfId="11194" xr:uid="{00000000-0005-0000-0000-00000B2F0000}"/>
    <cellStyle name="Heading 2 2 7" xfId="11195" xr:uid="{00000000-0005-0000-0000-00000C2F0000}"/>
    <cellStyle name="Heading 2 2 7 2" xfId="11196" xr:uid="{00000000-0005-0000-0000-00000D2F0000}"/>
    <cellStyle name="Heading 2 2 8" xfId="11197" xr:uid="{00000000-0005-0000-0000-00000E2F0000}"/>
    <cellStyle name="Heading 2 2 9" xfId="11198" xr:uid="{00000000-0005-0000-0000-00000F2F0000}"/>
    <cellStyle name="Heading 2 2_EBT" xfId="40097" xr:uid="{D7ECAECB-0369-444D-AC49-61B41D7C5FF3}"/>
    <cellStyle name="Heading 2 3" xfId="11199" xr:uid="{00000000-0005-0000-0000-0000102F0000}"/>
    <cellStyle name="Heading 2 3 2" xfId="11200" xr:uid="{00000000-0005-0000-0000-0000112F0000}"/>
    <cellStyle name="Heading 2 3 2 2" xfId="11201" xr:uid="{00000000-0005-0000-0000-0000122F0000}"/>
    <cellStyle name="Heading 2 3 2 2 2" xfId="11202" xr:uid="{00000000-0005-0000-0000-0000132F0000}"/>
    <cellStyle name="Heading 2 3 2 3" xfId="11203" xr:uid="{00000000-0005-0000-0000-0000142F0000}"/>
    <cellStyle name="Heading 2 3 3" xfId="11204" xr:uid="{00000000-0005-0000-0000-0000152F0000}"/>
    <cellStyle name="Heading 2 3 3 2" xfId="11205" xr:uid="{00000000-0005-0000-0000-0000162F0000}"/>
    <cellStyle name="Heading 2 3 4" xfId="11206" xr:uid="{00000000-0005-0000-0000-0000172F0000}"/>
    <cellStyle name="Heading 2 3 5" xfId="11207" xr:uid="{00000000-0005-0000-0000-0000182F0000}"/>
    <cellStyle name="Heading 2 4" xfId="11208" xr:uid="{00000000-0005-0000-0000-0000192F0000}"/>
    <cellStyle name="Heading 2 4 2" xfId="11209" xr:uid="{00000000-0005-0000-0000-00001A2F0000}"/>
    <cellStyle name="Heading 2 4 2 2" xfId="11210" xr:uid="{00000000-0005-0000-0000-00001B2F0000}"/>
    <cellStyle name="Heading 2 4 2 2 2" xfId="11211" xr:uid="{00000000-0005-0000-0000-00001C2F0000}"/>
    <cellStyle name="Heading 2 4 2 3" xfId="11212" xr:uid="{00000000-0005-0000-0000-00001D2F0000}"/>
    <cellStyle name="Heading 2 4 3" xfId="11213" xr:uid="{00000000-0005-0000-0000-00001E2F0000}"/>
    <cellStyle name="Heading 2 4 3 2" xfId="11214" xr:uid="{00000000-0005-0000-0000-00001F2F0000}"/>
    <cellStyle name="Heading 2 4 4" xfId="11215" xr:uid="{00000000-0005-0000-0000-0000202F0000}"/>
    <cellStyle name="Heading 2 4 5" xfId="11216" xr:uid="{00000000-0005-0000-0000-0000212F0000}"/>
    <cellStyle name="Heading 2 5" xfId="11217" xr:uid="{00000000-0005-0000-0000-0000222F0000}"/>
    <cellStyle name="Heading 2 5 2" xfId="11218" xr:uid="{00000000-0005-0000-0000-0000232F0000}"/>
    <cellStyle name="Heading 2 5 3" xfId="11219" xr:uid="{00000000-0005-0000-0000-0000242F0000}"/>
    <cellStyle name="Heading 2 6" xfId="11220" xr:uid="{00000000-0005-0000-0000-0000252F0000}"/>
    <cellStyle name="Heading 2 6 2" xfId="11221" xr:uid="{00000000-0005-0000-0000-0000262F0000}"/>
    <cellStyle name="Heading 2 7" xfId="11222" xr:uid="{00000000-0005-0000-0000-0000272F0000}"/>
    <cellStyle name="Heading 2 7 2" xfId="11223" xr:uid="{00000000-0005-0000-0000-0000282F0000}"/>
    <cellStyle name="Heading 2 8" xfId="11224" xr:uid="{00000000-0005-0000-0000-0000292F0000}"/>
    <cellStyle name="Heading 2 8 2" xfId="11225" xr:uid="{00000000-0005-0000-0000-00002A2F0000}"/>
    <cellStyle name="Heading 2 9" xfId="11226" xr:uid="{00000000-0005-0000-0000-00002B2F0000}"/>
    <cellStyle name="Heading 2 9 2" xfId="11227" xr:uid="{00000000-0005-0000-0000-00002C2F0000}"/>
    <cellStyle name="Heading 3 10" xfId="11228" xr:uid="{00000000-0005-0000-0000-00002D2F0000}"/>
    <cellStyle name="Heading 3 11" xfId="11229" xr:uid="{00000000-0005-0000-0000-00002E2F0000}"/>
    <cellStyle name="Heading 3 12" xfId="11230" xr:uid="{00000000-0005-0000-0000-00002F2F0000}"/>
    <cellStyle name="Heading 3 2" xfId="11231" xr:uid="{00000000-0005-0000-0000-0000302F0000}"/>
    <cellStyle name="Heading 3 2 10" xfId="11232" xr:uid="{00000000-0005-0000-0000-0000312F0000}"/>
    <cellStyle name="Heading 3 2 11" xfId="11233" xr:uid="{00000000-0005-0000-0000-0000322F0000}"/>
    <cellStyle name="Heading 3 2 12" xfId="11234" xr:uid="{00000000-0005-0000-0000-0000332F0000}"/>
    <cellStyle name="Heading 3 2 13" xfId="11235" xr:uid="{00000000-0005-0000-0000-0000342F0000}"/>
    <cellStyle name="Heading 3 2 14" xfId="11236" xr:uid="{00000000-0005-0000-0000-0000352F0000}"/>
    <cellStyle name="Heading 3 2 15" xfId="11237" xr:uid="{00000000-0005-0000-0000-0000362F0000}"/>
    <cellStyle name="Heading 3 2 16" xfId="11238" xr:uid="{00000000-0005-0000-0000-0000372F0000}"/>
    <cellStyle name="Heading 3 2 2" xfId="11239" xr:uid="{00000000-0005-0000-0000-0000382F0000}"/>
    <cellStyle name="Heading 3 2 2 2" xfId="11240" xr:uid="{00000000-0005-0000-0000-0000392F0000}"/>
    <cellStyle name="Heading 3 2 2 2 2" xfId="11241" xr:uid="{00000000-0005-0000-0000-00003A2F0000}"/>
    <cellStyle name="Heading 3 2 2 3" xfId="11242" xr:uid="{00000000-0005-0000-0000-00003B2F0000}"/>
    <cellStyle name="Heading 3 2 2 3 2" xfId="11243" xr:uid="{00000000-0005-0000-0000-00003C2F0000}"/>
    <cellStyle name="Heading 3 2 2 4" xfId="11244" xr:uid="{00000000-0005-0000-0000-00003D2F0000}"/>
    <cellStyle name="Heading 3 2 3" xfId="11245" xr:uid="{00000000-0005-0000-0000-00003E2F0000}"/>
    <cellStyle name="Heading 3 2 3 2" xfId="11246" xr:uid="{00000000-0005-0000-0000-00003F2F0000}"/>
    <cellStyle name="Heading 3 2 3 2 2" xfId="11247" xr:uid="{00000000-0005-0000-0000-0000402F0000}"/>
    <cellStyle name="Heading 3 2 3 3" xfId="11248" xr:uid="{00000000-0005-0000-0000-0000412F0000}"/>
    <cellStyle name="Heading 3 2 4" xfId="11249" xr:uid="{00000000-0005-0000-0000-0000422F0000}"/>
    <cellStyle name="Heading 3 2 4 2" xfId="11250" xr:uid="{00000000-0005-0000-0000-0000432F0000}"/>
    <cellStyle name="Heading 3 2 5" xfId="11251" xr:uid="{00000000-0005-0000-0000-0000442F0000}"/>
    <cellStyle name="Heading 3 2 6" xfId="11252" xr:uid="{00000000-0005-0000-0000-0000452F0000}"/>
    <cellStyle name="Heading 3 2 7" xfId="11253" xr:uid="{00000000-0005-0000-0000-0000462F0000}"/>
    <cellStyle name="Heading 3 2 8" xfId="11254" xr:uid="{00000000-0005-0000-0000-0000472F0000}"/>
    <cellStyle name="Heading 3 2 9" xfId="11255" xr:uid="{00000000-0005-0000-0000-0000482F0000}"/>
    <cellStyle name="Heading 3 2_EBT" xfId="40098" xr:uid="{76F41B12-0ED2-464C-9A2D-2B1430A961BA}"/>
    <cellStyle name="Heading 3 3" xfId="11256" xr:uid="{00000000-0005-0000-0000-0000492F0000}"/>
    <cellStyle name="Heading 3 3 2" xfId="11257" xr:uid="{00000000-0005-0000-0000-00004A2F0000}"/>
    <cellStyle name="Heading 3 3 2 2" xfId="11258" xr:uid="{00000000-0005-0000-0000-00004B2F0000}"/>
    <cellStyle name="Heading 3 3 2 2 2" xfId="11259" xr:uid="{00000000-0005-0000-0000-00004C2F0000}"/>
    <cellStyle name="Heading 3 3 2 3" xfId="11260" xr:uid="{00000000-0005-0000-0000-00004D2F0000}"/>
    <cellStyle name="Heading 3 3 3" xfId="11261" xr:uid="{00000000-0005-0000-0000-00004E2F0000}"/>
    <cellStyle name="Heading 3 3 3 2" xfId="11262" xr:uid="{00000000-0005-0000-0000-00004F2F0000}"/>
    <cellStyle name="Heading 3 3 4" xfId="11263" xr:uid="{00000000-0005-0000-0000-0000502F0000}"/>
    <cellStyle name="Heading 3 3 5" xfId="11264" xr:uid="{00000000-0005-0000-0000-0000512F0000}"/>
    <cellStyle name="Heading 3 4" xfId="11265" xr:uid="{00000000-0005-0000-0000-0000522F0000}"/>
    <cellStyle name="Heading 3 4 2" xfId="11266" xr:uid="{00000000-0005-0000-0000-0000532F0000}"/>
    <cellStyle name="Heading 3 4 2 2" xfId="11267" xr:uid="{00000000-0005-0000-0000-0000542F0000}"/>
    <cellStyle name="Heading 3 4 2 2 2" xfId="11268" xr:uid="{00000000-0005-0000-0000-0000552F0000}"/>
    <cellStyle name="Heading 3 4 2 3" xfId="11269" xr:uid="{00000000-0005-0000-0000-0000562F0000}"/>
    <cellStyle name="Heading 3 4 3" xfId="11270" xr:uid="{00000000-0005-0000-0000-0000572F0000}"/>
    <cellStyle name="Heading 3 4 3 2" xfId="11271" xr:uid="{00000000-0005-0000-0000-0000582F0000}"/>
    <cellStyle name="Heading 3 4 4" xfId="11272" xr:uid="{00000000-0005-0000-0000-0000592F0000}"/>
    <cellStyle name="Heading 3 4 5" xfId="11273" xr:uid="{00000000-0005-0000-0000-00005A2F0000}"/>
    <cellStyle name="Heading 3 5" xfId="11274" xr:uid="{00000000-0005-0000-0000-00005B2F0000}"/>
    <cellStyle name="Heading 3 5 2" xfId="11275" xr:uid="{00000000-0005-0000-0000-00005C2F0000}"/>
    <cellStyle name="Heading 3 5 3" xfId="11276" xr:uid="{00000000-0005-0000-0000-00005D2F0000}"/>
    <cellStyle name="Heading 3 6" xfId="11277" xr:uid="{00000000-0005-0000-0000-00005E2F0000}"/>
    <cellStyle name="Heading 3 6 2" xfId="11278" xr:uid="{00000000-0005-0000-0000-00005F2F0000}"/>
    <cellStyle name="Heading 3 7" xfId="11279" xr:uid="{00000000-0005-0000-0000-0000602F0000}"/>
    <cellStyle name="Heading 3 7 2" xfId="11280" xr:uid="{00000000-0005-0000-0000-0000612F0000}"/>
    <cellStyle name="Heading 3 8" xfId="11281" xr:uid="{00000000-0005-0000-0000-0000622F0000}"/>
    <cellStyle name="Heading 3 8 2" xfId="11282" xr:uid="{00000000-0005-0000-0000-0000632F0000}"/>
    <cellStyle name="Heading 3 9" xfId="11283" xr:uid="{00000000-0005-0000-0000-0000642F0000}"/>
    <cellStyle name="Heading 3 9 2" xfId="11284" xr:uid="{00000000-0005-0000-0000-0000652F0000}"/>
    <cellStyle name="Heading 4 10" xfId="11285" xr:uid="{00000000-0005-0000-0000-0000662F0000}"/>
    <cellStyle name="Heading 4 11" xfId="11286" xr:uid="{00000000-0005-0000-0000-0000672F0000}"/>
    <cellStyle name="Heading 4 12" xfId="11287" xr:uid="{00000000-0005-0000-0000-0000682F0000}"/>
    <cellStyle name="Heading 4 2" xfId="11288" xr:uid="{00000000-0005-0000-0000-0000692F0000}"/>
    <cellStyle name="Heading 4 2 2" xfId="11289" xr:uid="{00000000-0005-0000-0000-00006A2F0000}"/>
    <cellStyle name="Heading 4 2 2 2" xfId="11290" xr:uid="{00000000-0005-0000-0000-00006B2F0000}"/>
    <cellStyle name="Heading 4 2 2 2 2" xfId="11291" xr:uid="{00000000-0005-0000-0000-00006C2F0000}"/>
    <cellStyle name="Heading 4 2 2 3" xfId="11292" xr:uid="{00000000-0005-0000-0000-00006D2F0000}"/>
    <cellStyle name="Heading 4 2 2 3 2" xfId="11293" xr:uid="{00000000-0005-0000-0000-00006E2F0000}"/>
    <cellStyle name="Heading 4 2 2 4" xfId="11294" xr:uid="{00000000-0005-0000-0000-00006F2F0000}"/>
    <cellStyle name="Heading 4 2 3" xfId="11295" xr:uid="{00000000-0005-0000-0000-0000702F0000}"/>
    <cellStyle name="Heading 4 2 3 2" xfId="11296" xr:uid="{00000000-0005-0000-0000-0000712F0000}"/>
    <cellStyle name="Heading 4 2 3 2 2" xfId="11297" xr:uid="{00000000-0005-0000-0000-0000722F0000}"/>
    <cellStyle name="Heading 4 2 3 3" xfId="11298" xr:uid="{00000000-0005-0000-0000-0000732F0000}"/>
    <cellStyle name="Heading 4 2 4" xfId="11299" xr:uid="{00000000-0005-0000-0000-0000742F0000}"/>
    <cellStyle name="Heading 4 2 4 2" xfId="11300" xr:uid="{00000000-0005-0000-0000-0000752F0000}"/>
    <cellStyle name="Heading 4 2 5" xfId="11301" xr:uid="{00000000-0005-0000-0000-0000762F0000}"/>
    <cellStyle name="Heading 4 2 6" xfId="11302" xr:uid="{00000000-0005-0000-0000-0000772F0000}"/>
    <cellStyle name="Heading 4 2_EBT" xfId="40099" xr:uid="{4F6C8241-9B74-479E-80C2-1921F9E4E3C9}"/>
    <cellStyle name="Heading 4 3" xfId="11303" xr:uid="{00000000-0005-0000-0000-0000782F0000}"/>
    <cellStyle name="Heading 4 3 2" xfId="11304" xr:uid="{00000000-0005-0000-0000-0000792F0000}"/>
    <cellStyle name="Heading 4 3 2 2" xfId="11305" xr:uid="{00000000-0005-0000-0000-00007A2F0000}"/>
    <cellStyle name="Heading 4 3 2 2 2" xfId="11306" xr:uid="{00000000-0005-0000-0000-00007B2F0000}"/>
    <cellStyle name="Heading 4 3 2 3" xfId="11307" xr:uid="{00000000-0005-0000-0000-00007C2F0000}"/>
    <cellStyle name="Heading 4 3 3" xfId="11308" xr:uid="{00000000-0005-0000-0000-00007D2F0000}"/>
    <cellStyle name="Heading 4 3 3 2" xfId="11309" xr:uid="{00000000-0005-0000-0000-00007E2F0000}"/>
    <cellStyle name="Heading 4 3 4" xfId="11310" xr:uid="{00000000-0005-0000-0000-00007F2F0000}"/>
    <cellStyle name="Heading 4 3 5" xfId="11311" xr:uid="{00000000-0005-0000-0000-0000802F0000}"/>
    <cellStyle name="Heading 4 4" xfId="11312" xr:uid="{00000000-0005-0000-0000-0000812F0000}"/>
    <cellStyle name="Heading 4 4 2" xfId="11313" xr:uid="{00000000-0005-0000-0000-0000822F0000}"/>
    <cellStyle name="Heading 4 4 2 2" xfId="11314" xr:uid="{00000000-0005-0000-0000-0000832F0000}"/>
    <cellStyle name="Heading 4 4 2 2 2" xfId="11315" xr:uid="{00000000-0005-0000-0000-0000842F0000}"/>
    <cellStyle name="Heading 4 4 2 3" xfId="11316" xr:uid="{00000000-0005-0000-0000-0000852F0000}"/>
    <cellStyle name="Heading 4 4 3" xfId="11317" xr:uid="{00000000-0005-0000-0000-0000862F0000}"/>
    <cellStyle name="Heading 4 4 3 2" xfId="11318" xr:uid="{00000000-0005-0000-0000-0000872F0000}"/>
    <cellStyle name="Heading 4 4 4" xfId="11319" xr:uid="{00000000-0005-0000-0000-0000882F0000}"/>
    <cellStyle name="Heading 4 4 5" xfId="11320" xr:uid="{00000000-0005-0000-0000-0000892F0000}"/>
    <cellStyle name="Heading 4 5" xfId="11321" xr:uid="{00000000-0005-0000-0000-00008A2F0000}"/>
    <cellStyle name="Heading 4 5 2" xfId="11322" xr:uid="{00000000-0005-0000-0000-00008B2F0000}"/>
    <cellStyle name="Heading 4 5 3" xfId="11323" xr:uid="{00000000-0005-0000-0000-00008C2F0000}"/>
    <cellStyle name="Heading 4 6" xfId="11324" xr:uid="{00000000-0005-0000-0000-00008D2F0000}"/>
    <cellStyle name="Heading 4 6 2" xfId="11325" xr:uid="{00000000-0005-0000-0000-00008E2F0000}"/>
    <cellStyle name="Heading 4 7" xfId="11326" xr:uid="{00000000-0005-0000-0000-00008F2F0000}"/>
    <cellStyle name="Heading 4 7 2" xfId="11327" xr:uid="{00000000-0005-0000-0000-0000902F0000}"/>
    <cellStyle name="Heading 4 8" xfId="11328" xr:uid="{00000000-0005-0000-0000-0000912F0000}"/>
    <cellStyle name="Heading 4 8 2" xfId="11329" xr:uid="{00000000-0005-0000-0000-0000922F0000}"/>
    <cellStyle name="Heading 4 9" xfId="11330" xr:uid="{00000000-0005-0000-0000-0000932F0000}"/>
    <cellStyle name="Heading 4 9 2" xfId="11331" xr:uid="{00000000-0005-0000-0000-0000942F0000}"/>
    <cellStyle name="Heading1" xfId="11332" xr:uid="{00000000-0005-0000-0000-0000952F0000}"/>
    <cellStyle name="Heading1 10" xfId="11333" xr:uid="{00000000-0005-0000-0000-0000962F0000}"/>
    <cellStyle name="Heading1 10 2" xfId="11334" xr:uid="{00000000-0005-0000-0000-0000972F0000}"/>
    <cellStyle name="Heading1 11" xfId="11335" xr:uid="{00000000-0005-0000-0000-0000982F0000}"/>
    <cellStyle name="Heading1 11 2" xfId="11336" xr:uid="{00000000-0005-0000-0000-0000992F0000}"/>
    <cellStyle name="Heading1 12" xfId="11337" xr:uid="{00000000-0005-0000-0000-00009A2F0000}"/>
    <cellStyle name="Heading1 12 2" xfId="11338" xr:uid="{00000000-0005-0000-0000-00009B2F0000}"/>
    <cellStyle name="Heading1 13" xfId="11339" xr:uid="{00000000-0005-0000-0000-00009C2F0000}"/>
    <cellStyle name="Heading1 13 2" xfId="11340" xr:uid="{00000000-0005-0000-0000-00009D2F0000}"/>
    <cellStyle name="Heading1 14" xfId="11341" xr:uid="{00000000-0005-0000-0000-00009E2F0000}"/>
    <cellStyle name="Heading1 14 2" xfId="11342" xr:uid="{00000000-0005-0000-0000-00009F2F0000}"/>
    <cellStyle name="Heading1 15" xfId="11343" xr:uid="{00000000-0005-0000-0000-0000A02F0000}"/>
    <cellStyle name="Heading1 15 2" xfId="11344" xr:uid="{00000000-0005-0000-0000-0000A12F0000}"/>
    <cellStyle name="Heading1 16" xfId="11345" xr:uid="{00000000-0005-0000-0000-0000A22F0000}"/>
    <cellStyle name="Heading1 16 2" xfId="11346" xr:uid="{00000000-0005-0000-0000-0000A32F0000}"/>
    <cellStyle name="Heading1 17" xfId="11347" xr:uid="{00000000-0005-0000-0000-0000A42F0000}"/>
    <cellStyle name="Heading1 17 2" xfId="11348" xr:uid="{00000000-0005-0000-0000-0000A52F0000}"/>
    <cellStyle name="Heading1 18" xfId="11349" xr:uid="{00000000-0005-0000-0000-0000A62F0000}"/>
    <cellStyle name="Heading1 18 2" xfId="11350" xr:uid="{00000000-0005-0000-0000-0000A72F0000}"/>
    <cellStyle name="Heading1 19" xfId="11351" xr:uid="{00000000-0005-0000-0000-0000A82F0000}"/>
    <cellStyle name="Heading1 19 2" xfId="11352" xr:uid="{00000000-0005-0000-0000-0000A92F0000}"/>
    <cellStyle name="Heading1 2" xfId="11353" xr:uid="{00000000-0005-0000-0000-0000AA2F0000}"/>
    <cellStyle name="Heading1 2 2" xfId="11354" xr:uid="{00000000-0005-0000-0000-0000AB2F0000}"/>
    <cellStyle name="Heading1 2 2 2" xfId="11355" xr:uid="{00000000-0005-0000-0000-0000AC2F0000}"/>
    <cellStyle name="Heading1 2 3" xfId="11356" xr:uid="{00000000-0005-0000-0000-0000AD2F0000}"/>
    <cellStyle name="Heading1 20" xfId="11357" xr:uid="{00000000-0005-0000-0000-0000AE2F0000}"/>
    <cellStyle name="Heading1 20 2" xfId="11358" xr:uid="{00000000-0005-0000-0000-0000AF2F0000}"/>
    <cellStyle name="Heading1 21" xfId="11359" xr:uid="{00000000-0005-0000-0000-0000B02F0000}"/>
    <cellStyle name="Heading1 21 2" xfId="11360" xr:uid="{00000000-0005-0000-0000-0000B12F0000}"/>
    <cellStyle name="Heading1 22" xfId="11361" xr:uid="{00000000-0005-0000-0000-0000B22F0000}"/>
    <cellStyle name="Heading1 22 2" xfId="11362" xr:uid="{00000000-0005-0000-0000-0000B32F0000}"/>
    <cellStyle name="Heading1 23" xfId="11363" xr:uid="{00000000-0005-0000-0000-0000B42F0000}"/>
    <cellStyle name="Heading1 23 2" xfId="11364" xr:uid="{00000000-0005-0000-0000-0000B52F0000}"/>
    <cellStyle name="Heading1 24" xfId="11365" xr:uid="{00000000-0005-0000-0000-0000B62F0000}"/>
    <cellStyle name="Heading1 24 2" xfId="11366" xr:uid="{00000000-0005-0000-0000-0000B72F0000}"/>
    <cellStyle name="Heading1 25" xfId="11367" xr:uid="{00000000-0005-0000-0000-0000B82F0000}"/>
    <cellStyle name="Heading1 25 2" xfId="11368" xr:uid="{00000000-0005-0000-0000-0000B92F0000}"/>
    <cellStyle name="Heading1 26" xfId="11369" xr:uid="{00000000-0005-0000-0000-0000BA2F0000}"/>
    <cellStyle name="Heading1 26 2" xfId="11370" xr:uid="{00000000-0005-0000-0000-0000BB2F0000}"/>
    <cellStyle name="Heading1 27" xfId="11371" xr:uid="{00000000-0005-0000-0000-0000BC2F0000}"/>
    <cellStyle name="Heading1 27 2" xfId="11372" xr:uid="{00000000-0005-0000-0000-0000BD2F0000}"/>
    <cellStyle name="Heading1 28" xfId="11373" xr:uid="{00000000-0005-0000-0000-0000BE2F0000}"/>
    <cellStyle name="Heading1 28 2" xfId="11374" xr:uid="{00000000-0005-0000-0000-0000BF2F0000}"/>
    <cellStyle name="Heading1 29" xfId="11375" xr:uid="{00000000-0005-0000-0000-0000C02F0000}"/>
    <cellStyle name="Heading1 29 2" xfId="11376" xr:uid="{00000000-0005-0000-0000-0000C12F0000}"/>
    <cellStyle name="Heading1 3" xfId="11377" xr:uid="{00000000-0005-0000-0000-0000C22F0000}"/>
    <cellStyle name="Heading1 3 2" xfId="11378" xr:uid="{00000000-0005-0000-0000-0000C32F0000}"/>
    <cellStyle name="Heading1 3 2 2" xfId="11379" xr:uid="{00000000-0005-0000-0000-0000C42F0000}"/>
    <cellStyle name="Heading1 3 3" xfId="11380" xr:uid="{00000000-0005-0000-0000-0000C52F0000}"/>
    <cellStyle name="Heading1 3 3 2" xfId="11381" xr:uid="{00000000-0005-0000-0000-0000C62F0000}"/>
    <cellStyle name="Heading1 3 4" xfId="11382" xr:uid="{00000000-0005-0000-0000-0000C72F0000}"/>
    <cellStyle name="Heading1 3 4 2" xfId="11383" xr:uid="{00000000-0005-0000-0000-0000C82F0000}"/>
    <cellStyle name="Heading1 3 5" xfId="11384" xr:uid="{00000000-0005-0000-0000-0000C92F0000}"/>
    <cellStyle name="Heading1 30" xfId="11385" xr:uid="{00000000-0005-0000-0000-0000CA2F0000}"/>
    <cellStyle name="Heading1 30 2" xfId="11386" xr:uid="{00000000-0005-0000-0000-0000CB2F0000}"/>
    <cellStyle name="Heading1 31" xfId="11387" xr:uid="{00000000-0005-0000-0000-0000CC2F0000}"/>
    <cellStyle name="Heading1 31 2" xfId="11388" xr:uid="{00000000-0005-0000-0000-0000CD2F0000}"/>
    <cellStyle name="Heading1 32" xfId="11389" xr:uid="{00000000-0005-0000-0000-0000CE2F0000}"/>
    <cellStyle name="Heading1 32 2" xfId="11390" xr:uid="{00000000-0005-0000-0000-0000CF2F0000}"/>
    <cellStyle name="Heading1 32 2 2" xfId="11391" xr:uid="{00000000-0005-0000-0000-0000D02F0000}"/>
    <cellStyle name="Heading1 32 3" xfId="11392" xr:uid="{00000000-0005-0000-0000-0000D12F0000}"/>
    <cellStyle name="Heading1 32 3 2" xfId="11393" xr:uid="{00000000-0005-0000-0000-0000D22F0000}"/>
    <cellStyle name="Heading1 32 4" xfId="11394" xr:uid="{00000000-0005-0000-0000-0000D32F0000}"/>
    <cellStyle name="Heading1 33" xfId="11395" xr:uid="{00000000-0005-0000-0000-0000D42F0000}"/>
    <cellStyle name="Heading1 33 2" xfId="11396" xr:uid="{00000000-0005-0000-0000-0000D52F0000}"/>
    <cellStyle name="Heading1 34" xfId="11397" xr:uid="{00000000-0005-0000-0000-0000D62F0000}"/>
    <cellStyle name="Heading1 34 2" xfId="11398" xr:uid="{00000000-0005-0000-0000-0000D72F0000}"/>
    <cellStyle name="Heading1 35" xfId="11399" xr:uid="{00000000-0005-0000-0000-0000D82F0000}"/>
    <cellStyle name="Heading1 36" xfId="11400" xr:uid="{00000000-0005-0000-0000-0000D92F0000}"/>
    <cellStyle name="Heading1 4" xfId="11401" xr:uid="{00000000-0005-0000-0000-0000DA2F0000}"/>
    <cellStyle name="Heading1 4 2" xfId="11402" xr:uid="{00000000-0005-0000-0000-0000DB2F0000}"/>
    <cellStyle name="Heading1 5" xfId="11403" xr:uid="{00000000-0005-0000-0000-0000DC2F0000}"/>
    <cellStyle name="Heading1 5 2" xfId="11404" xr:uid="{00000000-0005-0000-0000-0000DD2F0000}"/>
    <cellStyle name="Heading1 6" xfId="11405" xr:uid="{00000000-0005-0000-0000-0000DE2F0000}"/>
    <cellStyle name="Heading1 6 2" xfId="11406" xr:uid="{00000000-0005-0000-0000-0000DF2F0000}"/>
    <cellStyle name="Heading1 7" xfId="11407" xr:uid="{00000000-0005-0000-0000-0000E02F0000}"/>
    <cellStyle name="Heading1 7 2" xfId="11408" xr:uid="{00000000-0005-0000-0000-0000E12F0000}"/>
    <cellStyle name="Heading1 8" xfId="11409" xr:uid="{00000000-0005-0000-0000-0000E22F0000}"/>
    <cellStyle name="Heading1 8 2" xfId="11410" xr:uid="{00000000-0005-0000-0000-0000E32F0000}"/>
    <cellStyle name="Heading1 8 2 2" xfId="11411" xr:uid="{00000000-0005-0000-0000-0000E42F0000}"/>
    <cellStyle name="Heading1 8 3" xfId="11412" xr:uid="{00000000-0005-0000-0000-0000E52F0000}"/>
    <cellStyle name="Heading1 9" xfId="11413" xr:uid="{00000000-0005-0000-0000-0000E62F0000}"/>
    <cellStyle name="Heading1 9 2" xfId="11414" xr:uid="{00000000-0005-0000-0000-0000E72F0000}"/>
    <cellStyle name="Heading1_EBT" xfId="40100" xr:uid="{2C7849A3-C732-4014-AC8F-A2BC65BF1B4D}"/>
    <cellStyle name="Heading2" xfId="11415" xr:uid="{00000000-0005-0000-0000-0000E82F0000}"/>
    <cellStyle name="Heading2 10" xfId="11416" xr:uid="{00000000-0005-0000-0000-0000E92F0000}"/>
    <cellStyle name="Heading2 10 2" xfId="11417" xr:uid="{00000000-0005-0000-0000-0000EA2F0000}"/>
    <cellStyle name="Heading2 11" xfId="11418" xr:uid="{00000000-0005-0000-0000-0000EB2F0000}"/>
    <cellStyle name="Heading2 11 2" xfId="11419" xr:uid="{00000000-0005-0000-0000-0000EC2F0000}"/>
    <cellStyle name="Heading2 12" xfId="11420" xr:uid="{00000000-0005-0000-0000-0000ED2F0000}"/>
    <cellStyle name="Heading2 12 2" xfId="11421" xr:uid="{00000000-0005-0000-0000-0000EE2F0000}"/>
    <cellStyle name="Heading2 13" xfId="11422" xr:uid="{00000000-0005-0000-0000-0000EF2F0000}"/>
    <cellStyle name="Heading2 13 2" xfId="11423" xr:uid="{00000000-0005-0000-0000-0000F02F0000}"/>
    <cellStyle name="Heading2 14" xfId="11424" xr:uid="{00000000-0005-0000-0000-0000F12F0000}"/>
    <cellStyle name="Heading2 14 2" xfId="11425" xr:uid="{00000000-0005-0000-0000-0000F22F0000}"/>
    <cellStyle name="Heading2 15" xfId="11426" xr:uid="{00000000-0005-0000-0000-0000F32F0000}"/>
    <cellStyle name="Heading2 15 2" xfId="11427" xr:uid="{00000000-0005-0000-0000-0000F42F0000}"/>
    <cellStyle name="Heading2 16" xfId="11428" xr:uid="{00000000-0005-0000-0000-0000F52F0000}"/>
    <cellStyle name="Heading2 16 2" xfId="11429" xr:uid="{00000000-0005-0000-0000-0000F62F0000}"/>
    <cellStyle name="Heading2 17" xfId="11430" xr:uid="{00000000-0005-0000-0000-0000F72F0000}"/>
    <cellStyle name="Heading2 17 2" xfId="11431" xr:uid="{00000000-0005-0000-0000-0000F82F0000}"/>
    <cellStyle name="Heading2 18" xfId="11432" xr:uid="{00000000-0005-0000-0000-0000F92F0000}"/>
    <cellStyle name="Heading2 18 2" xfId="11433" xr:uid="{00000000-0005-0000-0000-0000FA2F0000}"/>
    <cellStyle name="Heading2 19" xfId="11434" xr:uid="{00000000-0005-0000-0000-0000FB2F0000}"/>
    <cellStyle name="Heading2 19 2" xfId="11435" xr:uid="{00000000-0005-0000-0000-0000FC2F0000}"/>
    <cellStyle name="Heading2 2" xfId="11436" xr:uid="{00000000-0005-0000-0000-0000FD2F0000}"/>
    <cellStyle name="Heading2 2 2" xfId="11437" xr:uid="{00000000-0005-0000-0000-0000FE2F0000}"/>
    <cellStyle name="Heading2 2 2 2" xfId="11438" xr:uid="{00000000-0005-0000-0000-0000FF2F0000}"/>
    <cellStyle name="Heading2 2 3" xfId="11439" xr:uid="{00000000-0005-0000-0000-000000300000}"/>
    <cellStyle name="Heading2 20" xfId="11440" xr:uid="{00000000-0005-0000-0000-000001300000}"/>
    <cellStyle name="Heading2 20 2" xfId="11441" xr:uid="{00000000-0005-0000-0000-000002300000}"/>
    <cellStyle name="Heading2 21" xfId="11442" xr:uid="{00000000-0005-0000-0000-000003300000}"/>
    <cellStyle name="Heading2 21 2" xfId="11443" xr:uid="{00000000-0005-0000-0000-000004300000}"/>
    <cellStyle name="Heading2 22" xfId="11444" xr:uid="{00000000-0005-0000-0000-000005300000}"/>
    <cellStyle name="Heading2 22 2" xfId="11445" xr:uid="{00000000-0005-0000-0000-000006300000}"/>
    <cellStyle name="Heading2 23" xfId="11446" xr:uid="{00000000-0005-0000-0000-000007300000}"/>
    <cellStyle name="Heading2 23 2" xfId="11447" xr:uid="{00000000-0005-0000-0000-000008300000}"/>
    <cellStyle name="Heading2 24" xfId="11448" xr:uid="{00000000-0005-0000-0000-000009300000}"/>
    <cellStyle name="Heading2 24 2" xfId="11449" xr:uid="{00000000-0005-0000-0000-00000A300000}"/>
    <cellStyle name="Heading2 25" xfId="11450" xr:uid="{00000000-0005-0000-0000-00000B300000}"/>
    <cellStyle name="Heading2 25 2" xfId="11451" xr:uid="{00000000-0005-0000-0000-00000C300000}"/>
    <cellStyle name="Heading2 26" xfId="11452" xr:uid="{00000000-0005-0000-0000-00000D300000}"/>
    <cellStyle name="Heading2 26 2" xfId="11453" xr:uid="{00000000-0005-0000-0000-00000E300000}"/>
    <cellStyle name="Heading2 27" xfId="11454" xr:uid="{00000000-0005-0000-0000-00000F300000}"/>
    <cellStyle name="Heading2 27 2" xfId="11455" xr:uid="{00000000-0005-0000-0000-000010300000}"/>
    <cellStyle name="Heading2 28" xfId="11456" xr:uid="{00000000-0005-0000-0000-000011300000}"/>
    <cellStyle name="Heading2 28 2" xfId="11457" xr:uid="{00000000-0005-0000-0000-000012300000}"/>
    <cellStyle name="Heading2 29" xfId="11458" xr:uid="{00000000-0005-0000-0000-000013300000}"/>
    <cellStyle name="Heading2 29 2" xfId="11459" xr:uid="{00000000-0005-0000-0000-000014300000}"/>
    <cellStyle name="Heading2 3" xfId="11460" xr:uid="{00000000-0005-0000-0000-000015300000}"/>
    <cellStyle name="Heading2 3 2" xfId="11461" xr:uid="{00000000-0005-0000-0000-000016300000}"/>
    <cellStyle name="Heading2 3 2 2" xfId="11462" xr:uid="{00000000-0005-0000-0000-000017300000}"/>
    <cellStyle name="Heading2 3 3" xfId="11463" xr:uid="{00000000-0005-0000-0000-000018300000}"/>
    <cellStyle name="Heading2 3 3 2" xfId="11464" xr:uid="{00000000-0005-0000-0000-000019300000}"/>
    <cellStyle name="Heading2 3 4" xfId="11465" xr:uid="{00000000-0005-0000-0000-00001A300000}"/>
    <cellStyle name="Heading2 3 4 2" xfId="11466" xr:uid="{00000000-0005-0000-0000-00001B300000}"/>
    <cellStyle name="Heading2 3 5" xfId="11467" xr:uid="{00000000-0005-0000-0000-00001C300000}"/>
    <cellStyle name="Heading2 30" xfId="11468" xr:uid="{00000000-0005-0000-0000-00001D300000}"/>
    <cellStyle name="Heading2 30 2" xfId="11469" xr:uid="{00000000-0005-0000-0000-00001E300000}"/>
    <cellStyle name="Heading2 31" xfId="11470" xr:uid="{00000000-0005-0000-0000-00001F300000}"/>
    <cellStyle name="Heading2 31 2" xfId="11471" xr:uid="{00000000-0005-0000-0000-000020300000}"/>
    <cellStyle name="Heading2 32" xfId="11472" xr:uid="{00000000-0005-0000-0000-000021300000}"/>
    <cellStyle name="Heading2 32 2" xfId="11473" xr:uid="{00000000-0005-0000-0000-000022300000}"/>
    <cellStyle name="Heading2 32 2 2" xfId="11474" xr:uid="{00000000-0005-0000-0000-000023300000}"/>
    <cellStyle name="Heading2 32 3" xfId="11475" xr:uid="{00000000-0005-0000-0000-000024300000}"/>
    <cellStyle name="Heading2 32 3 2" xfId="11476" xr:uid="{00000000-0005-0000-0000-000025300000}"/>
    <cellStyle name="Heading2 32 4" xfId="11477" xr:uid="{00000000-0005-0000-0000-000026300000}"/>
    <cellStyle name="Heading2 33" xfId="11478" xr:uid="{00000000-0005-0000-0000-000027300000}"/>
    <cellStyle name="Heading2 33 2" xfId="11479" xr:uid="{00000000-0005-0000-0000-000028300000}"/>
    <cellStyle name="Heading2 34" xfId="11480" xr:uid="{00000000-0005-0000-0000-000029300000}"/>
    <cellStyle name="Heading2 34 2" xfId="11481" xr:uid="{00000000-0005-0000-0000-00002A300000}"/>
    <cellStyle name="Heading2 35" xfId="11482" xr:uid="{00000000-0005-0000-0000-00002B300000}"/>
    <cellStyle name="Heading2 36" xfId="11483" xr:uid="{00000000-0005-0000-0000-00002C300000}"/>
    <cellStyle name="Heading2 4" xfId="11484" xr:uid="{00000000-0005-0000-0000-00002D300000}"/>
    <cellStyle name="Heading2 4 2" xfId="11485" xr:uid="{00000000-0005-0000-0000-00002E300000}"/>
    <cellStyle name="Heading2 5" xfId="11486" xr:uid="{00000000-0005-0000-0000-00002F300000}"/>
    <cellStyle name="Heading2 5 2" xfId="11487" xr:uid="{00000000-0005-0000-0000-000030300000}"/>
    <cellStyle name="Heading2 6" xfId="11488" xr:uid="{00000000-0005-0000-0000-000031300000}"/>
    <cellStyle name="Heading2 6 2" xfId="11489" xr:uid="{00000000-0005-0000-0000-000032300000}"/>
    <cellStyle name="Heading2 7" xfId="11490" xr:uid="{00000000-0005-0000-0000-000033300000}"/>
    <cellStyle name="Heading2 7 2" xfId="11491" xr:uid="{00000000-0005-0000-0000-000034300000}"/>
    <cellStyle name="Heading2 8" xfId="11492" xr:uid="{00000000-0005-0000-0000-000035300000}"/>
    <cellStyle name="Heading2 8 2" xfId="11493" xr:uid="{00000000-0005-0000-0000-000036300000}"/>
    <cellStyle name="Heading2 8 2 2" xfId="11494" xr:uid="{00000000-0005-0000-0000-000037300000}"/>
    <cellStyle name="Heading2 8 3" xfId="11495" xr:uid="{00000000-0005-0000-0000-000038300000}"/>
    <cellStyle name="Heading2 9" xfId="11496" xr:uid="{00000000-0005-0000-0000-000039300000}"/>
    <cellStyle name="Heading2 9 2" xfId="11497" xr:uid="{00000000-0005-0000-0000-00003A300000}"/>
    <cellStyle name="Heading2_EBT" xfId="40101" xr:uid="{C8C39516-F0AE-4F8E-9FCB-B2F9855BFE4F}"/>
    <cellStyle name="HeadlineStyle" xfId="11498" xr:uid="{00000000-0005-0000-0000-00003B300000}"/>
    <cellStyle name="HeadlineStyleJustified" xfId="11499" xr:uid="{00000000-0005-0000-0000-00003C300000}"/>
    <cellStyle name="HELast" xfId="11500" xr:uid="{00000000-0005-0000-0000-00003D300000}"/>
    <cellStyle name="HELast 2" xfId="11501" xr:uid="{00000000-0005-0000-0000-00003E300000}"/>
    <cellStyle name="HEtomorrow" xfId="11502" xr:uid="{00000000-0005-0000-0000-00003F300000}"/>
    <cellStyle name="HEtomorrow 2" xfId="11503" xr:uid="{00000000-0005-0000-0000-000040300000}"/>
    <cellStyle name="HEtomorrowLast" xfId="11504" xr:uid="{00000000-0005-0000-0000-000041300000}"/>
    <cellStyle name="HEtomorrowLast 2" xfId="11505" xr:uid="{00000000-0005-0000-0000-000042300000}"/>
    <cellStyle name="HEyesterday" xfId="11506" xr:uid="{00000000-0005-0000-0000-000043300000}"/>
    <cellStyle name="HEyesterday 2" xfId="11507" xr:uid="{00000000-0005-0000-0000-000044300000}"/>
    <cellStyle name="HEyesterdayLast" xfId="11508" xr:uid="{00000000-0005-0000-0000-000045300000}"/>
    <cellStyle name="HEyesterdayLast 2" xfId="11509" xr:uid="{00000000-0005-0000-0000-000046300000}"/>
    <cellStyle name="HIGHLIGHT" xfId="11510" xr:uid="{00000000-0005-0000-0000-000047300000}"/>
    <cellStyle name="HIGHLIGHT 2" xfId="11511" xr:uid="{00000000-0005-0000-0000-000048300000}"/>
    <cellStyle name="HIGHLIGHT 2 2" xfId="11512" xr:uid="{00000000-0005-0000-0000-000049300000}"/>
    <cellStyle name="HIGHLIGHT 3" xfId="11513" xr:uid="{00000000-0005-0000-0000-00004A300000}"/>
    <cellStyle name="HIGHLIGHT 4" xfId="11514" xr:uid="{00000000-0005-0000-0000-00004B300000}"/>
    <cellStyle name="HIGHLIGHT_EBT" xfId="40102" xr:uid="{03895BD4-F319-4971-9365-465D8336F71B}"/>
    <cellStyle name="hilite" xfId="11515" xr:uid="{00000000-0005-0000-0000-00004C300000}"/>
    <cellStyle name="hilite 2" xfId="11516" xr:uid="{00000000-0005-0000-0000-00004D300000}"/>
    <cellStyle name="hilite 3" xfId="11517" xr:uid="{00000000-0005-0000-0000-00004E300000}"/>
    <cellStyle name="Hyperlink" xfId="2" builtinId="8"/>
    <cellStyle name="Hyperlink 2" xfId="11518" xr:uid="{00000000-0005-0000-0000-000050300000}"/>
    <cellStyle name="Hyperlink 2 10" xfId="11519" xr:uid="{00000000-0005-0000-0000-000051300000}"/>
    <cellStyle name="Hyperlink 2 11" xfId="11520" xr:uid="{00000000-0005-0000-0000-000052300000}"/>
    <cellStyle name="Hyperlink 2 12" xfId="11521" xr:uid="{00000000-0005-0000-0000-000053300000}"/>
    <cellStyle name="Hyperlink 2 2" xfId="11522" xr:uid="{00000000-0005-0000-0000-000054300000}"/>
    <cellStyle name="Hyperlink 2 2 2" xfId="11523" xr:uid="{00000000-0005-0000-0000-000055300000}"/>
    <cellStyle name="Hyperlink 2 2 3" xfId="11524" xr:uid="{00000000-0005-0000-0000-000056300000}"/>
    <cellStyle name="Hyperlink 2 2 4" xfId="11525" xr:uid="{00000000-0005-0000-0000-000057300000}"/>
    <cellStyle name="Hyperlink 2 2 5" xfId="11526" xr:uid="{00000000-0005-0000-0000-000058300000}"/>
    <cellStyle name="Hyperlink 2 2_EBT" xfId="40103" xr:uid="{DF1E934B-E5FF-4D84-97EB-9C2DAABE5718}"/>
    <cellStyle name="Hyperlink 2 3" xfId="11527" xr:uid="{00000000-0005-0000-0000-000059300000}"/>
    <cellStyle name="Hyperlink 2 3 2" xfId="11528" xr:uid="{00000000-0005-0000-0000-00005A300000}"/>
    <cellStyle name="Hyperlink 2 3 3" xfId="11529" xr:uid="{00000000-0005-0000-0000-00005B300000}"/>
    <cellStyle name="Hyperlink 2 3_EBT" xfId="40104" xr:uid="{BF33F916-DE6C-4B57-A29D-42B4530676F3}"/>
    <cellStyle name="Hyperlink 2 4" xfId="11530" xr:uid="{00000000-0005-0000-0000-00005C300000}"/>
    <cellStyle name="Hyperlink 2 4 2" xfId="11531" xr:uid="{00000000-0005-0000-0000-00005D300000}"/>
    <cellStyle name="Hyperlink 2 4 3" xfId="11532" xr:uid="{00000000-0005-0000-0000-00005E300000}"/>
    <cellStyle name="Hyperlink 2 4_EBT" xfId="40105" xr:uid="{91194B0E-3E59-4F68-9952-4BE53CB374F0}"/>
    <cellStyle name="Hyperlink 2 5" xfId="11533" xr:uid="{00000000-0005-0000-0000-00005F300000}"/>
    <cellStyle name="Hyperlink 2 5 2" xfId="11534" xr:uid="{00000000-0005-0000-0000-000060300000}"/>
    <cellStyle name="Hyperlink 2 5 3" xfId="11535" xr:uid="{00000000-0005-0000-0000-000061300000}"/>
    <cellStyle name="Hyperlink 2 5_EBT" xfId="40106" xr:uid="{6B4584E0-D302-4752-9071-49D92E046181}"/>
    <cellStyle name="Hyperlink 2 6" xfId="11536" xr:uid="{00000000-0005-0000-0000-000062300000}"/>
    <cellStyle name="Hyperlink 2 6 2" xfId="11537" xr:uid="{00000000-0005-0000-0000-000063300000}"/>
    <cellStyle name="Hyperlink 2 6 3" xfId="11538" xr:uid="{00000000-0005-0000-0000-000064300000}"/>
    <cellStyle name="Hyperlink 2 6_EBT" xfId="40107" xr:uid="{CEB2F5D5-CB09-40B5-A5F9-A65B7BC69532}"/>
    <cellStyle name="Hyperlink 2 7" xfId="11539" xr:uid="{00000000-0005-0000-0000-000065300000}"/>
    <cellStyle name="Hyperlink 2 7 2" xfId="11540" xr:uid="{00000000-0005-0000-0000-000066300000}"/>
    <cellStyle name="Hyperlink 2 7 3" xfId="11541" xr:uid="{00000000-0005-0000-0000-000067300000}"/>
    <cellStyle name="Hyperlink 2 7_EBT" xfId="40108" xr:uid="{60F88527-6B61-4168-8625-76BA0F2C95C1}"/>
    <cellStyle name="Hyperlink 2 8" xfId="11542" xr:uid="{00000000-0005-0000-0000-000068300000}"/>
    <cellStyle name="Hyperlink 2 8 2" xfId="11543" xr:uid="{00000000-0005-0000-0000-000069300000}"/>
    <cellStyle name="Hyperlink 2 9" xfId="11544" xr:uid="{00000000-0005-0000-0000-00006A300000}"/>
    <cellStyle name="Hyperlink 2 9 2" xfId="11545" xr:uid="{00000000-0005-0000-0000-00006B300000}"/>
    <cellStyle name="Hyperlink 3" xfId="11546" xr:uid="{00000000-0005-0000-0000-00006C300000}"/>
    <cellStyle name="Hyperlink 3 2" xfId="11547" xr:uid="{00000000-0005-0000-0000-00006D300000}"/>
    <cellStyle name="Hyperlink 3 2 2" xfId="11548" xr:uid="{00000000-0005-0000-0000-00006E300000}"/>
    <cellStyle name="Hyperlink 3 3" xfId="11549" xr:uid="{00000000-0005-0000-0000-00006F300000}"/>
    <cellStyle name="Hyperlink 3 3 2" xfId="11550" xr:uid="{00000000-0005-0000-0000-000070300000}"/>
    <cellStyle name="Hyperlink 3 4" xfId="11551" xr:uid="{00000000-0005-0000-0000-000071300000}"/>
    <cellStyle name="Hyperlink 3 4 2" xfId="11552" xr:uid="{00000000-0005-0000-0000-000072300000}"/>
    <cellStyle name="Hyperlink 3 5" xfId="11553" xr:uid="{00000000-0005-0000-0000-000073300000}"/>
    <cellStyle name="Hyperlink 3 5 2" xfId="11554" xr:uid="{00000000-0005-0000-0000-000074300000}"/>
    <cellStyle name="Hyperlink 3 6" xfId="11555" xr:uid="{00000000-0005-0000-0000-000075300000}"/>
    <cellStyle name="Hyperlink 3 7" xfId="11556" xr:uid="{00000000-0005-0000-0000-000076300000}"/>
    <cellStyle name="Hyperlink 4" xfId="11557" xr:uid="{00000000-0005-0000-0000-000077300000}"/>
    <cellStyle name="Hyperlink 4 2" xfId="11558" xr:uid="{00000000-0005-0000-0000-000078300000}"/>
    <cellStyle name="Hyperlink 4 2 2" xfId="11559" xr:uid="{00000000-0005-0000-0000-000079300000}"/>
    <cellStyle name="Hyperlink 4 3" xfId="11560" xr:uid="{00000000-0005-0000-0000-00007A300000}"/>
    <cellStyle name="Hyperlink 4 4" xfId="11561" xr:uid="{00000000-0005-0000-0000-00007B300000}"/>
    <cellStyle name="Hyperlink 5" xfId="11562" xr:uid="{00000000-0005-0000-0000-00007C300000}"/>
    <cellStyle name="Hyperlink 5 2" xfId="11563" xr:uid="{00000000-0005-0000-0000-00007D300000}"/>
    <cellStyle name="Import" xfId="11564" xr:uid="{00000000-0005-0000-0000-00007E300000}"/>
    <cellStyle name="Import 2" xfId="11565" xr:uid="{00000000-0005-0000-0000-00007F300000}"/>
    <cellStyle name="Import 2 2" xfId="11566" xr:uid="{00000000-0005-0000-0000-000080300000}"/>
    <cellStyle name="Import 3" xfId="11567" xr:uid="{00000000-0005-0000-0000-000081300000}"/>
    <cellStyle name="Import 3 2" xfId="11568" xr:uid="{00000000-0005-0000-0000-000082300000}"/>
    <cellStyle name="Import 3 2 2" xfId="11569" xr:uid="{00000000-0005-0000-0000-000083300000}"/>
    <cellStyle name="Import 3 3" xfId="11570" xr:uid="{00000000-0005-0000-0000-000084300000}"/>
    <cellStyle name="Import 4" xfId="11571" xr:uid="{00000000-0005-0000-0000-000085300000}"/>
    <cellStyle name="Import 4 2" xfId="11572" xr:uid="{00000000-0005-0000-0000-000086300000}"/>
    <cellStyle name="Import 4 2 2" xfId="11573" xr:uid="{00000000-0005-0000-0000-000087300000}"/>
    <cellStyle name="Import 4 3" xfId="11574" xr:uid="{00000000-0005-0000-0000-000088300000}"/>
    <cellStyle name="Import 5" xfId="11575" xr:uid="{00000000-0005-0000-0000-000089300000}"/>
    <cellStyle name="Import 5 2" xfId="11576" xr:uid="{00000000-0005-0000-0000-00008A300000}"/>
    <cellStyle name="Import 5 2 2" xfId="11577" xr:uid="{00000000-0005-0000-0000-00008B300000}"/>
    <cellStyle name="Import 5 3" xfId="11578" xr:uid="{00000000-0005-0000-0000-00008C300000}"/>
    <cellStyle name="Import 6" xfId="11579" xr:uid="{00000000-0005-0000-0000-00008D300000}"/>
    <cellStyle name="Input [yello" xfId="11580" xr:uid="{00000000-0005-0000-0000-00008E300000}"/>
    <cellStyle name="Input [yello 2" xfId="11581" xr:uid="{00000000-0005-0000-0000-00008F300000}"/>
    <cellStyle name="Input [yellow]" xfId="11582" xr:uid="{00000000-0005-0000-0000-000090300000}"/>
    <cellStyle name="Input [yellow] 2" xfId="11583" xr:uid="{00000000-0005-0000-0000-000091300000}"/>
    <cellStyle name="Input [yellow] 2 2" xfId="11584" xr:uid="{00000000-0005-0000-0000-000092300000}"/>
    <cellStyle name="Input [yellow] 2 2 2" xfId="11585" xr:uid="{00000000-0005-0000-0000-000093300000}"/>
    <cellStyle name="Input [yellow] 2 3" xfId="11586" xr:uid="{00000000-0005-0000-0000-000094300000}"/>
    <cellStyle name="Input [yellow] 3" xfId="11587" xr:uid="{00000000-0005-0000-0000-000095300000}"/>
    <cellStyle name="Input [yellow] 3 2" xfId="11588" xr:uid="{00000000-0005-0000-0000-000096300000}"/>
    <cellStyle name="Input [yellow] 3 2 2" xfId="11589" xr:uid="{00000000-0005-0000-0000-000097300000}"/>
    <cellStyle name="Input [yellow] 3 3" xfId="11590" xr:uid="{00000000-0005-0000-0000-000098300000}"/>
    <cellStyle name="Input [yellow] 4" xfId="11591" xr:uid="{00000000-0005-0000-0000-000099300000}"/>
    <cellStyle name="Input [yellow] 4 2" xfId="11592" xr:uid="{00000000-0005-0000-0000-00009A300000}"/>
    <cellStyle name="Input [yellow] 4 2 2" xfId="11593" xr:uid="{00000000-0005-0000-0000-00009B300000}"/>
    <cellStyle name="Input [yellow] 4 3" xfId="11594" xr:uid="{00000000-0005-0000-0000-00009C300000}"/>
    <cellStyle name="Input [yellow] 5" xfId="11595" xr:uid="{00000000-0005-0000-0000-00009D300000}"/>
    <cellStyle name="Input [yellow] 5 2" xfId="11596" xr:uid="{00000000-0005-0000-0000-00009E300000}"/>
    <cellStyle name="Input [yellow] 6" xfId="11597" xr:uid="{00000000-0005-0000-0000-00009F300000}"/>
    <cellStyle name="Input [yellow] 7" xfId="11598" xr:uid="{00000000-0005-0000-0000-0000A0300000}"/>
    <cellStyle name="Input [yellow] 8" xfId="26485" xr:uid="{92F9C28A-85D7-4CE4-96F8-4F142E7F2465}"/>
    <cellStyle name="Input [yellow]_EBT" xfId="40109" xr:uid="{96D0327A-59FF-4C18-A1C9-E9D71F794FC2}"/>
    <cellStyle name="Input 10" xfId="11599" xr:uid="{00000000-0005-0000-0000-0000A1300000}"/>
    <cellStyle name="Input 10 2" xfId="11600" xr:uid="{00000000-0005-0000-0000-0000A2300000}"/>
    <cellStyle name="Input 10 3" xfId="11601" xr:uid="{00000000-0005-0000-0000-0000A3300000}"/>
    <cellStyle name="Input 11" xfId="11602" xr:uid="{00000000-0005-0000-0000-0000A4300000}"/>
    <cellStyle name="Input 11 2" xfId="11603" xr:uid="{00000000-0005-0000-0000-0000A5300000}"/>
    <cellStyle name="Input 11 3" xfId="11604" xr:uid="{00000000-0005-0000-0000-0000A6300000}"/>
    <cellStyle name="Input 12" xfId="11605" xr:uid="{00000000-0005-0000-0000-0000A7300000}"/>
    <cellStyle name="Input 12 2" xfId="11606" xr:uid="{00000000-0005-0000-0000-0000A8300000}"/>
    <cellStyle name="Input 12 3" xfId="11607" xr:uid="{00000000-0005-0000-0000-0000A9300000}"/>
    <cellStyle name="Input 13" xfId="11608" xr:uid="{00000000-0005-0000-0000-0000AA300000}"/>
    <cellStyle name="Input 13 2" xfId="11609" xr:uid="{00000000-0005-0000-0000-0000AB300000}"/>
    <cellStyle name="Input 13 3" xfId="11610" xr:uid="{00000000-0005-0000-0000-0000AC300000}"/>
    <cellStyle name="Input 14" xfId="11611" xr:uid="{00000000-0005-0000-0000-0000AD300000}"/>
    <cellStyle name="Input 14 2" xfId="11612" xr:uid="{00000000-0005-0000-0000-0000AE300000}"/>
    <cellStyle name="Input 14 3" xfId="11613" xr:uid="{00000000-0005-0000-0000-0000AF300000}"/>
    <cellStyle name="Input 15" xfId="11614" xr:uid="{00000000-0005-0000-0000-0000B0300000}"/>
    <cellStyle name="Input 15 2" xfId="11615" xr:uid="{00000000-0005-0000-0000-0000B1300000}"/>
    <cellStyle name="Input 15 3" xfId="11616" xr:uid="{00000000-0005-0000-0000-0000B2300000}"/>
    <cellStyle name="Input 16" xfId="11617" xr:uid="{00000000-0005-0000-0000-0000B3300000}"/>
    <cellStyle name="Input 16 2" xfId="11618" xr:uid="{00000000-0005-0000-0000-0000B4300000}"/>
    <cellStyle name="Input 16 3" xfId="11619" xr:uid="{00000000-0005-0000-0000-0000B5300000}"/>
    <cellStyle name="Input 17" xfId="11620" xr:uid="{00000000-0005-0000-0000-0000B6300000}"/>
    <cellStyle name="Input 17 2" xfId="11621" xr:uid="{00000000-0005-0000-0000-0000B7300000}"/>
    <cellStyle name="Input 17 3" xfId="11622" xr:uid="{00000000-0005-0000-0000-0000B8300000}"/>
    <cellStyle name="Input 18" xfId="11623" xr:uid="{00000000-0005-0000-0000-0000B9300000}"/>
    <cellStyle name="Input 18 2" xfId="11624" xr:uid="{00000000-0005-0000-0000-0000BA300000}"/>
    <cellStyle name="Input 18 3" xfId="11625" xr:uid="{00000000-0005-0000-0000-0000BB300000}"/>
    <cellStyle name="Input 19" xfId="11626" xr:uid="{00000000-0005-0000-0000-0000BC300000}"/>
    <cellStyle name="Input 19 2" xfId="11627" xr:uid="{00000000-0005-0000-0000-0000BD300000}"/>
    <cellStyle name="Input 19 3" xfId="11628" xr:uid="{00000000-0005-0000-0000-0000BE300000}"/>
    <cellStyle name="Input 2" xfId="11629" xr:uid="{00000000-0005-0000-0000-0000BF300000}"/>
    <cellStyle name="Input 2 2" xfId="11630" xr:uid="{00000000-0005-0000-0000-0000C0300000}"/>
    <cellStyle name="Input 2 2 2" xfId="11631" xr:uid="{00000000-0005-0000-0000-0000C1300000}"/>
    <cellStyle name="Input 2 2 2 2" xfId="11632" xr:uid="{00000000-0005-0000-0000-0000C2300000}"/>
    <cellStyle name="Input 2 2 3" xfId="11633" xr:uid="{00000000-0005-0000-0000-0000C3300000}"/>
    <cellStyle name="Input 2 2 3 2" xfId="11634" xr:uid="{00000000-0005-0000-0000-0000C4300000}"/>
    <cellStyle name="Input 2 2 4" xfId="11635" xr:uid="{00000000-0005-0000-0000-0000C5300000}"/>
    <cellStyle name="Input 2 3" xfId="11636" xr:uid="{00000000-0005-0000-0000-0000C6300000}"/>
    <cellStyle name="Input 2 3 2" xfId="11637" xr:uid="{00000000-0005-0000-0000-0000C7300000}"/>
    <cellStyle name="Input 2 4" xfId="11638" xr:uid="{00000000-0005-0000-0000-0000C8300000}"/>
    <cellStyle name="Input 2 4 2" xfId="11639" xr:uid="{00000000-0005-0000-0000-0000C9300000}"/>
    <cellStyle name="Input 2 5" xfId="11640" xr:uid="{00000000-0005-0000-0000-0000CA300000}"/>
    <cellStyle name="Input 2 5 2" xfId="11641" xr:uid="{00000000-0005-0000-0000-0000CB300000}"/>
    <cellStyle name="Input 2 6" xfId="11642" xr:uid="{00000000-0005-0000-0000-0000CC300000}"/>
    <cellStyle name="Input 2 7" xfId="11643" xr:uid="{00000000-0005-0000-0000-0000CD300000}"/>
    <cellStyle name="Input 2 8" xfId="26486" xr:uid="{61637021-1D41-44A1-BF5D-0C05F360FE7F}"/>
    <cellStyle name="Input 2_EBT" xfId="40110" xr:uid="{91B58A22-D1D2-4811-94A3-4FADE703EF04}"/>
    <cellStyle name="Input 20" xfId="11644" xr:uid="{00000000-0005-0000-0000-0000CE300000}"/>
    <cellStyle name="Input 20 2" xfId="11645" xr:uid="{00000000-0005-0000-0000-0000CF300000}"/>
    <cellStyle name="Input 20 3" xfId="11646" xr:uid="{00000000-0005-0000-0000-0000D0300000}"/>
    <cellStyle name="Input 21" xfId="11647" xr:uid="{00000000-0005-0000-0000-0000D1300000}"/>
    <cellStyle name="Input 21 2" xfId="11648" xr:uid="{00000000-0005-0000-0000-0000D2300000}"/>
    <cellStyle name="Input 22" xfId="11649" xr:uid="{00000000-0005-0000-0000-0000D3300000}"/>
    <cellStyle name="Input 22 2" xfId="11650" xr:uid="{00000000-0005-0000-0000-0000D4300000}"/>
    <cellStyle name="Input 23" xfId="11651" xr:uid="{00000000-0005-0000-0000-0000D5300000}"/>
    <cellStyle name="Input 23 2" xfId="11652" xr:uid="{00000000-0005-0000-0000-0000D6300000}"/>
    <cellStyle name="Input 24" xfId="11653" xr:uid="{00000000-0005-0000-0000-0000D7300000}"/>
    <cellStyle name="Input 24 2" xfId="11654" xr:uid="{00000000-0005-0000-0000-0000D8300000}"/>
    <cellStyle name="Input 24_EBT" xfId="40111" xr:uid="{A843F1B8-D6BD-49A1-9C1D-1F72A99E642F}"/>
    <cellStyle name="Input 25" xfId="11655" xr:uid="{00000000-0005-0000-0000-0000D9300000}"/>
    <cellStyle name="Input 26" xfId="11656" xr:uid="{00000000-0005-0000-0000-0000DA300000}"/>
    <cellStyle name="Input 27" xfId="11657" xr:uid="{00000000-0005-0000-0000-0000DB300000}"/>
    <cellStyle name="Input 28" xfId="11658" xr:uid="{00000000-0005-0000-0000-0000DC300000}"/>
    <cellStyle name="Input 29" xfId="11659" xr:uid="{00000000-0005-0000-0000-0000DD300000}"/>
    <cellStyle name="Input 3" xfId="11660" xr:uid="{00000000-0005-0000-0000-0000DE300000}"/>
    <cellStyle name="Input 3 2" xfId="11661" xr:uid="{00000000-0005-0000-0000-0000DF300000}"/>
    <cellStyle name="Input 3 2 2" xfId="11662" xr:uid="{00000000-0005-0000-0000-0000E0300000}"/>
    <cellStyle name="Input 3 2 2 2" xfId="11663" xr:uid="{00000000-0005-0000-0000-0000E1300000}"/>
    <cellStyle name="Input 3 2 3" xfId="11664" xr:uid="{00000000-0005-0000-0000-0000E2300000}"/>
    <cellStyle name="Input 3 3" xfId="11665" xr:uid="{00000000-0005-0000-0000-0000E3300000}"/>
    <cellStyle name="Input 3 4" xfId="11666" xr:uid="{00000000-0005-0000-0000-0000E4300000}"/>
    <cellStyle name="Input 3 5" xfId="26487" xr:uid="{88910A68-6D17-4053-A025-10AF0E54B212}"/>
    <cellStyle name="Input 3_EBT" xfId="40112" xr:uid="{6E2EF745-6AAB-44E4-9D6F-E400DFFC4C5F}"/>
    <cellStyle name="Input 4" xfId="11667" xr:uid="{00000000-0005-0000-0000-0000E5300000}"/>
    <cellStyle name="Input 4 2" xfId="11668" xr:uid="{00000000-0005-0000-0000-0000E6300000}"/>
    <cellStyle name="Input 4 2 2" xfId="11669" xr:uid="{00000000-0005-0000-0000-0000E7300000}"/>
    <cellStyle name="Input 4 2 2 2" xfId="11670" xr:uid="{00000000-0005-0000-0000-0000E8300000}"/>
    <cellStyle name="Input 4 2 3" xfId="11671" xr:uid="{00000000-0005-0000-0000-0000E9300000}"/>
    <cellStyle name="Input 4 3" xfId="11672" xr:uid="{00000000-0005-0000-0000-0000EA300000}"/>
    <cellStyle name="Input 4 4" xfId="11673" xr:uid="{00000000-0005-0000-0000-0000EB300000}"/>
    <cellStyle name="Input 4 5" xfId="26488" xr:uid="{7646CE59-09C1-4152-97ED-04A7744EF2C6}"/>
    <cellStyle name="Input 4_EBT" xfId="40113" xr:uid="{1886671B-6F60-4336-ACAC-B33788139F79}"/>
    <cellStyle name="Input 5" xfId="11674" xr:uid="{00000000-0005-0000-0000-0000EC300000}"/>
    <cellStyle name="Input 5 2" xfId="11675" xr:uid="{00000000-0005-0000-0000-0000ED300000}"/>
    <cellStyle name="Input 5 2 2" xfId="11676" xr:uid="{00000000-0005-0000-0000-0000EE300000}"/>
    <cellStyle name="Input 5 3" xfId="11677" xr:uid="{00000000-0005-0000-0000-0000EF300000}"/>
    <cellStyle name="Input 5 4" xfId="11678" xr:uid="{00000000-0005-0000-0000-0000F0300000}"/>
    <cellStyle name="Input 5 5" xfId="26489" xr:uid="{A3537A11-9870-4EA5-BDA0-5FFB3A3F6BFD}"/>
    <cellStyle name="Input 5_EBT" xfId="40114" xr:uid="{E93E89BF-6F7B-4A7E-A2D5-321BF11416FE}"/>
    <cellStyle name="Input 6" xfId="11679" xr:uid="{00000000-0005-0000-0000-0000F1300000}"/>
    <cellStyle name="Input 6 2" xfId="11680" xr:uid="{00000000-0005-0000-0000-0000F2300000}"/>
    <cellStyle name="Input 6 2 2" xfId="11681" xr:uid="{00000000-0005-0000-0000-0000F3300000}"/>
    <cellStyle name="Input 6 3" xfId="11682" xr:uid="{00000000-0005-0000-0000-0000F4300000}"/>
    <cellStyle name="Input 6 4" xfId="11683" xr:uid="{00000000-0005-0000-0000-0000F5300000}"/>
    <cellStyle name="Input 6 5" xfId="26490" xr:uid="{FE10D229-EF6E-4603-B53D-BFADAE349147}"/>
    <cellStyle name="Input 6_EBT" xfId="40115" xr:uid="{F6FBCBD0-9993-4AB1-81EF-90E9535ED78C}"/>
    <cellStyle name="Input 7" xfId="11684" xr:uid="{00000000-0005-0000-0000-0000F6300000}"/>
    <cellStyle name="Input 7 2" xfId="11685" xr:uid="{00000000-0005-0000-0000-0000F7300000}"/>
    <cellStyle name="Input 7 2 2" xfId="11686" xr:uid="{00000000-0005-0000-0000-0000F8300000}"/>
    <cellStyle name="Input 7 3" xfId="11687" xr:uid="{00000000-0005-0000-0000-0000F9300000}"/>
    <cellStyle name="Input 7 4" xfId="11688" xr:uid="{00000000-0005-0000-0000-0000FA300000}"/>
    <cellStyle name="Input 7 5" xfId="11689" xr:uid="{00000000-0005-0000-0000-0000FB300000}"/>
    <cellStyle name="Input 7 6" xfId="26491" xr:uid="{23296475-5B26-4813-9B87-13F66BBB6A1A}"/>
    <cellStyle name="Input 7_EBT" xfId="40116" xr:uid="{4FDC2BE0-1F56-4D46-AED9-9E3382ECB1F3}"/>
    <cellStyle name="Input 8" xfId="11690" xr:uid="{00000000-0005-0000-0000-0000FC300000}"/>
    <cellStyle name="Input 8 2" xfId="11691" xr:uid="{00000000-0005-0000-0000-0000FD300000}"/>
    <cellStyle name="Input 8 2 2" xfId="11692" xr:uid="{00000000-0005-0000-0000-0000FE300000}"/>
    <cellStyle name="Input 8 3" xfId="11693" xr:uid="{00000000-0005-0000-0000-0000FF300000}"/>
    <cellStyle name="Input 8 4" xfId="11694" xr:uid="{00000000-0005-0000-0000-000000310000}"/>
    <cellStyle name="Input 9" xfId="11695" xr:uid="{00000000-0005-0000-0000-000001310000}"/>
    <cellStyle name="Input 9 2" xfId="11696" xr:uid="{00000000-0005-0000-0000-000002310000}"/>
    <cellStyle name="Input 9 2 2" xfId="11697" xr:uid="{00000000-0005-0000-0000-000003310000}"/>
    <cellStyle name="Input 9 3" xfId="11698" xr:uid="{00000000-0005-0000-0000-000004310000}"/>
    <cellStyle name="Input 9 4" xfId="11699" xr:uid="{00000000-0005-0000-0000-000005310000}"/>
    <cellStyle name="Item" xfId="11700" xr:uid="{00000000-0005-0000-0000-000006310000}"/>
    <cellStyle name="Item (boxed)" xfId="11701" xr:uid="{00000000-0005-0000-0000-000007310000}"/>
    <cellStyle name="Item (boxed) 2" xfId="11702" xr:uid="{00000000-0005-0000-0000-000008310000}"/>
    <cellStyle name="Item (boxed) 2 2" xfId="11703" xr:uid="{00000000-0005-0000-0000-000009310000}"/>
    <cellStyle name="Item (boxed) 3" xfId="11704" xr:uid="{00000000-0005-0000-0000-00000A310000}"/>
    <cellStyle name="Item (boxed) 3 2" xfId="11705" xr:uid="{00000000-0005-0000-0000-00000B310000}"/>
    <cellStyle name="Item (boxed) 3 2 2" xfId="11706" xr:uid="{00000000-0005-0000-0000-00000C310000}"/>
    <cellStyle name="Item (boxed) 3 3" xfId="11707" xr:uid="{00000000-0005-0000-0000-00000D310000}"/>
    <cellStyle name="Item (boxed) 4" xfId="11708" xr:uid="{00000000-0005-0000-0000-00000E310000}"/>
    <cellStyle name="Item (boxed) 4 2" xfId="11709" xr:uid="{00000000-0005-0000-0000-00000F310000}"/>
    <cellStyle name="Item (boxed) 4 2 2" xfId="11710" xr:uid="{00000000-0005-0000-0000-000010310000}"/>
    <cellStyle name="Item (boxed) 4 3" xfId="11711" xr:uid="{00000000-0005-0000-0000-000011310000}"/>
    <cellStyle name="Item (boxed) 5" xfId="11712" xr:uid="{00000000-0005-0000-0000-000012310000}"/>
    <cellStyle name="Item (boxed) 5 2" xfId="11713" xr:uid="{00000000-0005-0000-0000-000013310000}"/>
    <cellStyle name="Item (boxed) 5 2 2" xfId="11714" xr:uid="{00000000-0005-0000-0000-000014310000}"/>
    <cellStyle name="Item (boxed) 5 3" xfId="11715" xr:uid="{00000000-0005-0000-0000-000015310000}"/>
    <cellStyle name="Item (boxed) 6" xfId="11716" xr:uid="{00000000-0005-0000-0000-000016310000}"/>
    <cellStyle name="Item 2" xfId="11717" xr:uid="{00000000-0005-0000-0000-000017310000}"/>
    <cellStyle name="Item 2 2" xfId="11718" xr:uid="{00000000-0005-0000-0000-000018310000}"/>
    <cellStyle name="Item 3" xfId="11719" xr:uid="{00000000-0005-0000-0000-000019310000}"/>
    <cellStyle name="Item 3 2" xfId="11720" xr:uid="{00000000-0005-0000-0000-00001A310000}"/>
    <cellStyle name="Item 3 2 2" xfId="11721" xr:uid="{00000000-0005-0000-0000-00001B310000}"/>
    <cellStyle name="Item 3 3" xfId="11722" xr:uid="{00000000-0005-0000-0000-00001C310000}"/>
    <cellStyle name="Item 4" xfId="11723" xr:uid="{00000000-0005-0000-0000-00001D310000}"/>
    <cellStyle name="Item 4 2" xfId="11724" xr:uid="{00000000-0005-0000-0000-00001E310000}"/>
    <cellStyle name="Item 4 2 2" xfId="11725" xr:uid="{00000000-0005-0000-0000-00001F310000}"/>
    <cellStyle name="Item 4 3" xfId="11726" xr:uid="{00000000-0005-0000-0000-000020310000}"/>
    <cellStyle name="Item 5" xfId="11727" xr:uid="{00000000-0005-0000-0000-000021310000}"/>
    <cellStyle name="Item 5 2" xfId="11728" xr:uid="{00000000-0005-0000-0000-000022310000}"/>
    <cellStyle name="Item 5 2 2" xfId="11729" xr:uid="{00000000-0005-0000-0000-000023310000}"/>
    <cellStyle name="Item 5 3" xfId="11730" xr:uid="{00000000-0005-0000-0000-000024310000}"/>
    <cellStyle name="Item 6" xfId="11731" xr:uid="{00000000-0005-0000-0000-000025310000}"/>
    <cellStyle name="Item 6 2" xfId="11732" xr:uid="{00000000-0005-0000-0000-000026310000}"/>
    <cellStyle name="Item 6 2 2" xfId="11733" xr:uid="{00000000-0005-0000-0000-000027310000}"/>
    <cellStyle name="Item 6 3" xfId="11734" xr:uid="{00000000-0005-0000-0000-000028310000}"/>
    <cellStyle name="Item 7" xfId="11735" xr:uid="{00000000-0005-0000-0000-000029310000}"/>
    <cellStyle name="Item 7 2" xfId="11736" xr:uid="{00000000-0005-0000-0000-00002A310000}"/>
    <cellStyle name="Item 7 2 2" xfId="11737" xr:uid="{00000000-0005-0000-0000-00002B310000}"/>
    <cellStyle name="Item 7 3" xfId="11738" xr:uid="{00000000-0005-0000-0000-00002C310000}"/>
    <cellStyle name="Item 8" xfId="11739" xr:uid="{00000000-0005-0000-0000-00002D310000}"/>
    <cellStyle name="Item 8 2" xfId="11740" xr:uid="{00000000-0005-0000-0000-00002E310000}"/>
    <cellStyle name="Item 9" xfId="11741" xr:uid="{00000000-0005-0000-0000-00002F310000}"/>
    <cellStyle name="Item_PnL Summary" xfId="11742" xr:uid="{00000000-0005-0000-0000-000030310000}"/>
    <cellStyle name="ItemLast" xfId="11743" xr:uid="{00000000-0005-0000-0000-000031310000}"/>
    <cellStyle name="ItemLast 2" xfId="11744" xr:uid="{00000000-0005-0000-0000-000032310000}"/>
    <cellStyle name="ItemLast 2 2" xfId="11745" xr:uid="{00000000-0005-0000-0000-000033310000}"/>
    <cellStyle name="ItemLast 3" xfId="11746" xr:uid="{00000000-0005-0000-0000-000034310000}"/>
    <cellStyle name="ItemLast 3 2" xfId="11747" xr:uid="{00000000-0005-0000-0000-000035310000}"/>
    <cellStyle name="ItemLast 3 2 2" xfId="11748" xr:uid="{00000000-0005-0000-0000-000036310000}"/>
    <cellStyle name="ItemLast 3 3" xfId="11749" xr:uid="{00000000-0005-0000-0000-000037310000}"/>
    <cellStyle name="ItemLast 4" xfId="11750" xr:uid="{00000000-0005-0000-0000-000038310000}"/>
    <cellStyle name="ItemLast 4 2" xfId="11751" xr:uid="{00000000-0005-0000-0000-000039310000}"/>
    <cellStyle name="ItemLast 4 2 2" xfId="11752" xr:uid="{00000000-0005-0000-0000-00003A310000}"/>
    <cellStyle name="ItemLast 4 3" xfId="11753" xr:uid="{00000000-0005-0000-0000-00003B310000}"/>
    <cellStyle name="ItemLast 5" xfId="11754" xr:uid="{00000000-0005-0000-0000-00003C310000}"/>
    <cellStyle name="ItemLast 5 2" xfId="11755" xr:uid="{00000000-0005-0000-0000-00003D310000}"/>
    <cellStyle name="ItemLast 5 2 2" xfId="11756" xr:uid="{00000000-0005-0000-0000-00003E310000}"/>
    <cellStyle name="ItemLast 5 3" xfId="11757" xr:uid="{00000000-0005-0000-0000-00003F310000}"/>
    <cellStyle name="ItemLast 6" xfId="11758" xr:uid="{00000000-0005-0000-0000-000040310000}"/>
    <cellStyle name="ItemLastRO" xfId="11759" xr:uid="{00000000-0005-0000-0000-000041310000}"/>
    <cellStyle name="ItemLastRO 2" xfId="11760" xr:uid="{00000000-0005-0000-0000-000042310000}"/>
    <cellStyle name="ItemLastRO 2 2" xfId="11761" xr:uid="{00000000-0005-0000-0000-000043310000}"/>
    <cellStyle name="ItemLastRO 3" xfId="11762" xr:uid="{00000000-0005-0000-0000-000044310000}"/>
    <cellStyle name="ItemLastRO 3 2" xfId="11763" xr:uid="{00000000-0005-0000-0000-000045310000}"/>
    <cellStyle name="ItemLastRO 3 2 2" xfId="11764" xr:uid="{00000000-0005-0000-0000-000046310000}"/>
    <cellStyle name="ItemLastRO 3 3" xfId="11765" xr:uid="{00000000-0005-0000-0000-000047310000}"/>
    <cellStyle name="ItemLastRO 4" xfId="11766" xr:uid="{00000000-0005-0000-0000-000048310000}"/>
    <cellStyle name="ItemLastRO 4 2" xfId="11767" xr:uid="{00000000-0005-0000-0000-000049310000}"/>
    <cellStyle name="ItemLastRO 4 2 2" xfId="11768" xr:uid="{00000000-0005-0000-0000-00004A310000}"/>
    <cellStyle name="ItemLastRO 4 3" xfId="11769" xr:uid="{00000000-0005-0000-0000-00004B310000}"/>
    <cellStyle name="ItemLastRO 5" xfId="11770" xr:uid="{00000000-0005-0000-0000-00004C310000}"/>
    <cellStyle name="ItemLastRO 5 2" xfId="11771" xr:uid="{00000000-0005-0000-0000-00004D310000}"/>
    <cellStyle name="ItemLastRO 5 2 2" xfId="11772" xr:uid="{00000000-0005-0000-0000-00004E310000}"/>
    <cellStyle name="ItemLastRO 5 3" xfId="11773" xr:uid="{00000000-0005-0000-0000-00004F310000}"/>
    <cellStyle name="ItemLastRO 6" xfId="11774" xr:uid="{00000000-0005-0000-0000-000050310000}"/>
    <cellStyle name="ItemRO" xfId="11775" xr:uid="{00000000-0005-0000-0000-000051310000}"/>
    <cellStyle name="ItemRO 2" xfId="11776" xr:uid="{00000000-0005-0000-0000-000052310000}"/>
    <cellStyle name="Itemtomorrow" xfId="11777" xr:uid="{00000000-0005-0000-0000-000053310000}"/>
    <cellStyle name="Itemtomorrow 2" xfId="11778" xr:uid="{00000000-0005-0000-0000-000054310000}"/>
    <cellStyle name="ItemtomorrowLast" xfId="11779" xr:uid="{00000000-0005-0000-0000-000055310000}"/>
    <cellStyle name="ItemtomorrowLast 2" xfId="11780" xr:uid="{00000000-0005-0000-0000-000056310000}"/>
    <cellStyle name="ItemtomorrowLastRO" xfId="11781" xr:uid="{00000000-0005-0000-0000-000057310000}"/>
    <cellStyle name="ItemtomorrowLastRO 2" xfId="11782" xr:uid="{00000000-0005-0000-0000-000058310000}"/>
    <cellStyle name="ItemtomorrowRO" xfId="11783" xr:uid="{00000000-0005-0000-0000-000059310000}"/>
    <cellStyle name="ItemtomorrowRO 2" xfId="11784" xr:uid="{00000000-0005-0000-0000-00005A310000}"/>
    <cellStyle name="Itemyesterday" xfId="11785" xr:uid="{00000000-0005-0000-0000-00005B310000}"/>
    <cellStyle name="Itemyesterday 2" xfId="11786" xr:uid="{00000000-0005-0000-0000-00005C310000}"/>
    <cellStyle name="ItemyesterdayLast" xfId="11787" xr:uid="{00000000-0005-0000-0000-00005D310000}"/>
    <cellStyle name="ItemyesterdayLast 2" xfId="11788" xr:uid="{00000000-0005-0000-0000-00005E310000}"/>
    <cellStyle name="LeapYears" xfId="11789" xr:uid="{00000000-0005-0000-0000-00005F310000}"/>
    <cellStyle name="Link" xfId="11790" xr:uid="{00000000-0005-0000-0000-000060310000}"/>
    <cellStyle name="Link 2" xfId="11791" xr:uid="{00000000-0005-0000-0000-000061310000}"/>
    <cellStyle name="Linked Cell 10" xfId="11792" xr:uid="{00000000-0005-0000-0000-000062310000}"/>
    <cellStyle name="Linked Cell 11" xfId="11793" xr:uid="{00000000-0005-0000-0000-000063310000}"/>
    <cellStyle name="Linked Cell 12" xfId="11794" xr:uid="{00000000-0005-0000-0000-000064310000}"/>
    <cellStyle name="Linked Cell 2" xfId="11795" xr:uid="{00000000-0005-0000-0000-000065310000}"/>
    <cellStyle name="Linked Cell 2 2" xfId="11796" xr:uid="{00000000-0005-0000-0000-000066310000}"/>
    <cellStyle name="Linked Cell 2 2 2" xfId="11797" xr:uid="{00000000-0005-0000-0000-000067310000}"/>
    <cellStyle name="Linked Cell 2 2 2 2" xfId="11798" xr:uid="{00000000-0005-0000-0000-000068310000}"/>
    <cellStyle name="Linked Cell 2 2 3" xfId="11799" xr:uid="{00000000-0005-0000-0000-000069310000}"/>
    <cellStyle name="Linked Cell 2 2 3 2" xfId="11800" xr:uid="{00000000-0005-0000-0000-00006A310000}"/>
    <cellStyle name="Linked Cell 2 2 4" xfId="11801" xr:uid="{00000000-0005-0000-0000-00006B310000}"/>
    <cellStyle name="Linked Cell 2 3" xfId="11802" xr:uid="{00000000-0005-0000-0000-00006C310000}"/>
    <cellStyle name="Linked Cell 2 3 2" xfId="11803" xr:uid="{00000000-0005-0000-0000-00006D310000}"/>
    <cellStyle name="Linked Cell 2 4" xfId="11804" xr:uid="{00000000-0005-0000-0000-00006E310000}"/>
    <cellStyle name="Linked Cell 2 4 2" xfId="11805" xr:uid="{00000000-0005-0000-0000-00006F310000}"/>
    <cellStyle name="Linked Cell 2 5" xfId="11806" xr:uid="{00000000-0005-0000-0000-000070310000}"/>
    <cellStyle name="Linked Cell 2 6" xfId="11807" xr:uid="{00000000-0005-0000-0000-000071310000}"/>
    <cellStyle name="Linked Cell 2_EBT" xfId="40117" xr:uid="{19308271-9178-406C-8EA9-91254A7015EB}"/>
    <cellStyle name="Linked Cell 3" xfId="11808" xr:uid="{00000000-0005-0000-0000-000072310000}"/>
    <cellStyle name="Linked Cell 3 2" xfId="11809" xr:uid="{00000000-0005-0000-0000-000073310000}"/>
    <cellStyle name="Linked Cell 3 2 2" xfId="11810" xr:uid="{00000000-0005-0000-0000-000074310000}"/>
    <cellStyle name="Linked Cell 3 2 2 2" xfId="11811" xr:uid="{00000000-0005-0000-0000-000075310000}"/>
    <cellStyle name="Linked Cell 3 2 3" xfId="11812" xr:uid="{00000000-0005-0000-0000-000076310000}"/>
    <cellStyle name="Linked Cell 3 3" xfId="11813" xr:uid="{00000000-0005-0000-0000-000077310000}"/>
    <cellStyle name="Linked Cell 3 4" xfId="11814" xr:uid="{00000000-0005-0000-0000-000078310000}"/>
    <cellStyle name="Linked Cell 4" xfId="11815" xr:uid="{00000000-0005-0000-0000-000079310000}"/>
    <cellStyle name="Linked Cell 4 2" xfId="11816" xr:uid="{00000000-0005-0000-0000-00007A310000}"/>
    <cellStyle name="Linked Cell 4 2 2" xfId="11817" xr:uid="{00000000-0005-0000-0000-00007B310000}"/>
    <cellStyle name="Linked Cell 4 3" xfId="11818" xr:uid="{00000000-0005-0000-0000-00007C310000}"/>
    <cellStyle name="Linked Cell 4 3 2" xfId="11819" xr:uid="{00000000-0005-0000-0000-00007D310000}"/>
    <cellStyle name="Linked Cell 4 4" xfId="11820" xr:uid="{00000000-0005-0000-0000-00007E310000}"/>
    <cellStyle name="Linked Cell 4 5" xfId="11821" xr:uid="{00000000-0005-0000-0000-00007F310000}"/>
    <cellStyle name="Linked Cell 5" xfId="11822" xr:uid="{00000000-0005-0000-0000-000080310000}"/>
    <cellStyle name="Linked Cell 5 2" xfId="11823" xr:uid="{00000000-0005-0000-0000-000081310000}"/>
    <cellStyle name="Linked Cell 5 3" xfId="11824" xr:uid="{00000000-0005-0000-0000-000082310000}"/>
    <cellStyle name="Linked Cell 6" xfId="11825" xr:uid="{00000000-0005-0000-0000-000083310000}"/>
    <cellStyle name="Linked Cell 6 2" xfId="11826" xr:uid="{00000000-0005-0000-0000-000084310000}"/>
    <cellStyle name="Linked Cell 7" xfId="11827" xr:uid="{00000000-0005-0000-0000-000085310000}"/>
    <cellStyle name="Linked Cell 7 2" xfId="11828" xr:uid="{00000000-0005-0000-0000-000086310000}"/>
    <cellStyle name="Linked Cell 8" xfId="11829" xr:uid="{00000000-0005-0000-0000-000087310000}"/>
    <cellStyle name="Linked Cell 8 2" xfId="11830" xr:uid="{00000000-0005-0000-0000-000088310000}"/>
    <cellStyle name="Linked Cell 9" xfId="11831" xr:uid="{00000000-0005-0000-0000-000089310000}"/>
    <cellStyle name="Linked Cell 9 2" xfId="11832" xr:uid="{00000000-0005-0000-0000-00008A310000}"/>
    <cellStyle name="Maintenance" xfId="11833" xr:uid="{00000000-0005-0000-0000-00008B310000}"/>
    <cellStyle name="Milliers [0]_Open&amp;Close" xfId="11834" xr:uid="{00000000-0005-0000-0000-00008C310000}"/>
    <cellStyle name="Milliers_Open&amp;Close" xfId="11835" xr:uid="{00000000-0005-0000-0000-00008D310000}"/>
    <cellStyle name="Moneda [0]_Mex-Braz-Arg" xfId="11836" xr:uid="{00000000-0005-0000-0000-00008E310000}"/>
    <cellStyle name="Moneda_Mex-Braz-Arg" xfId="11837" xr:uid="{00000000-0005-0000-0000-00008F310000}"/>
    <cellStyle name="Monétaire [0]_Open&amp;Close" xfId="11838" xr:uid="{00000000-0005-0000-0000-000090310000}"/>
    <cellStyle name="Monétaire_Open&amp;Close" xfId="11839" xr:uid="{00000000-0005-0000-0000-000091310000}"/>
    <cellStyle name="Month" xfId="11840" xr:uid="{00000000-0005-0000-0000-000092310000}"/>
    <cellStyle name="Month 2" xfId="11841" xr:uid="{00000000-0005-0000-0000-000093310000}"/>
    <cellStyle name="Month 2 2" xfId="11842" xr:uid="{00000000-0005-0000-0000-000094310000}"/>
    <cellStyle name="Month 3" xfId="11843" xr:uid="{00000000-0005-0000-0000-000095310000}"/>
    <cellStyle name="Neutral 10" xfId="11844" xr:uid="{00000000-0005-0000-0000-000096310000}"/>
    <cellStyle name="Neutral 11" xfId="11845" xr:uid="{00000000-0005-0000-0000-000097310000}"/>
    <cellStyle name="Neutral 12" xfId="11846" xr:uid="{00000000-0005-0000-0000-000098310000}"/>
    <cellStyle name="Neutral 2" xfId="11847" xr:uid="{00000000-0005-0000-0000-000099310000}"/>
    <cellStyle name="Neutral 2 2" xfId="11848" xr:uid="{00000000-0005-0000-0000-00009A310000}"/>
    <cellStyle name="Neutral 2 2 2" xfId="11849" xr:uid="{00000000-0005-0000-0000-00009B310000}"/>
    <cellStyle name="Neutral 2 2 2 2" xfId="11850" xr:uid="{00000000-0005-0000-0000-00009C310000}"/>
    <cellStyle name="Neutral 2 2 3" xfId="11851" xr:uid="{00000000-0005-0000-0000-00009D310000}"/>
    <cellStyle name="Neutral 2 2 3 2" xfId="11852" xr:uid="{00000000-0005-0000-0000-00009E310000}"/>
    <cellStyle name="Neutral 2 2 4" xfId="11853" xr:uid="{00000000-0005-0000-0000-00009F310000}"/>
    <cellStyle name="Neutral 2 3" xfId="11854" xr:uid="{00000000-0005-0000-0000-0000A0310000}"/>
    <cellStyle name="Neutral 2 3 2" xfId="11855" xr:uid="{00000000-0005-0000-0000-0000A1310000}"/>
    <cellStyle name="Neutral 2 4" xfId="11856" xr:uid="{00000000-0005-0000-0000-0000A2310000}"/>
    <cellStyle name="Neutral 2 4 2" xfId="11857" xr:uid="{00000000-0005-0000-0000-0000A3310000}"/>
    <cellStyle name="Neutral 2 5" xfId="11858" xr:uid="{00000000-0005-0000-0000-0000A4310000}"/>
    <cellStyle name="Neutral 2 5 2" xfId="11859" xr:uid="{00000000-0005-0000-0000-0000A5310000}"/>
    <cellStyle name="Neutral 2 6" xfId="11860" xr:uid="{00000000-0005-0000-0000-0000A6310000}"/>
    <cellStyle name="Neutral 2 7" xfId="11861" xr:uid="{00000000-0005-0000-0000-0000A7310000}"/>
    <cellStyle name="Neutral 2_EBT" xfId="40118" xr:uid="{6EA38AD1-EA21-4F42-B827-2A0E633978F4}"/>
    <cellStyle name="Neutral 3" xfId="11862" xr:uid="{00000000-0005-0000-0000-0000A8310000}"/>
    <cellStyle name="Neutral 3 2" xfId="11863" xr:uid="{00000000-0005-0000-0000-0000A9310000}"/>
    <cellStyle name="Neutral 3 2 2" xfId="11864" xr:uid="{00000000-0005-0000-0000-0000AA310000}"/>
    <cellStyle name="Neutral 3 2 2 2" xfId="11865" xr:uid="{00000000-0005-0000-0000-0000AB310000}"/>
    <cellStyle name="Neutral 3 2 3" xfId="11866" xr:uid="{00000000-0005-0000-0000-0000AC310000}"/>
    <cellStyle name="Neutral 3 3" xfId="11867" xr:uid="{00000000-0005-0000-0000-0000AD310000}"/>
    <cellStyle name="Neutral 3 4" xfId="11868" xr:uid="{00000000-0005-0000-0000-0000AE310000}"/>
    <cellStyle name="Neutral 4" xfId="11869" xr:uid="{00000000-0005-0000-0000-0000AF310000}"/>
    <cellStyle name="Neutral 4 2" xfId="11870" xr:uid="{00000000-0005-0000-0000-0000B0310000}"/>
    <cellStyle name="Neutral 4 2 2" xfId="11871" xr:uid="{00000000-0005-0000-0000-0000B1310000}"/>
    <cellStyle name="Neutral 4 2 2 2" xfId="11872" xr:uid="{00000000-0005-0000-0000-0000B2310000}"/>
    <cellStyle name="Neutral 4 2 3" xfId="11873" xr:uid="{00000000-0005-0000-0000-0000B3310000}"/>
    <cellStyle name="Neutral 4 3" xfId="11874" xr:uid="{00000000-0005-0000-0000-0000B4310000}"/>
    <cellStyle name="Neutral 4 4" xfId="11875" xr:uid="{00000000-0005-0000-0000-0000B5310000}"/>
    <cellStyle name="Neutral 5" xfId="11876" xr:uid="{00000000-0005-0000-0000-0000B6310000}"/>
    <cellStyle name="Neutral 5 2" xfId="11877" xr:uid="{00000000-0005-0000-0000-0000B7310000}"/>
    <cellStyle name="Neutral 5 3" xfId="11878" xr:uid="{00000000-0005-0000-0000-0000B8310000}"/>
    <cellStyle name="Neutral 6" xfId="11879" xr:uid="{00000000-0005-0000-0000-0000B9310000}"/>
    <cellStyle name="Neutral 6 2" xfId="11880" xr:uid="{00000000-0005-0000-0000-0000BA310000}"/>
    <cellStyle name="Neutral 7" xfId="11881" xr:uid="{00000000-0005-0000-0000-0000BB310000}"/>
    <cellStyle name="Neutral 7 2" xfId="11882" xr:uid="{00000000-0005-0000-0000-0000BC310000}"/>
    <cellStyle name="Neutral 8" xfId="11883" xr:uid="{00000000-0005-0000-0000-0000BD310000}"/>
    <cellStyle name="Neutral 8 2" xfId="11884" xr:uid="{00000000-0005-0000-0000-0000BE310000}"/>
    <cellStyle name="Neutral 9" xfId="11885" xr:uid="{00000000-0005-0000-0000-0000BF310000}"/>
    <cellStyle name="Neutral 9 2" xfId="11886" xr:uid="{00000000-0005-0000-0000-0000C0310000}"/>
    <cellStyle name="NIS" xfId="11887" xr:uid="{00000000-0005-0000-0000-0000C1310000}"/>
    <cellStyle name="no dec" xfId="11888" xr:uid="{00000000-0005-0000-0000-0000C2310000}"/>
    <cellStyle name="no dec 2" xfId="11889" xr:uid="{00000000-0005-0000-0000-0000C3310000}"/>
    <cellStyle name="no dec 2 2" xfId="11890" xr:uid="{00000000-0005-0000-0000-0000C4310000}"/>
    <cellStyle name="no dec 2 2 2" xfId="11891" xr:uid="{00000000-0005-0000-0000-0000C5310000}"/>
    <cellStyle name="no dec 2 3" xfId="11892" xr:uid="{00000000-0005-0000-0000-0000C6310000}"/>
    <cellStyle name="no dec 3" xfId="11893" xr:uid="{00000000-0005-0000-0000-0000C7310000}"/>
    <cellStyle name="no dec 3 2" xfId="11894" xr:uid="{00000000-0005-0000-0000-0000C8310000}"/>
    <cellStyle name="no dec 4" xfId="11895" xr:uid="{00000000-0005-0000-0000-0000C9310000}"/>
    <cellStyle name="no dec 4 2" xfId="11896" xr:uid="{00000000-0005-0000-0000-0000CA310000}"/>
    <cellStyle name="no dec 5" xfId="11897" xr:uid="{00000000-0005-0000-0000-0000CB310000}"/>
    <cellStyle name="no dec 5 2" xfId="11898" xr:uid="{00000000-0005-0000-0000-0000CC310000}"/>
    <cellStyle name="no dec 6" xfId="11899" xr:uid="{00000000-0005-0000-0000-0000CD310000}"/>
    <cellStyle name="no dec 6 2" xfId="11900" xr:uid="{00000000-0005-0000-0000-0000CE310000}"/>
    <cellStyle name="no dec 6 2 2" xfId="11901" xr:uid="{00000000-0005-0000-0000-0000CF310000}"/>
    <cellStyle name="no dec 6 3" xfId="11902" xr:uid="{00000000-0005-0000-0000-0000D0310000}"/>
    <cellStyle name="no dec 6 3 2" xfId="11903" xr:uid="{00000000-0005-0000-0000-0000D1310000}"/>
    <cellStyle name="no dec 6 4" xfId="11904" xr:uid="{00000000-0005-0000-0000-0000D2310000}"/>
    <cellStyle name="no dec 7" xfId="11905" xr:uid="{00000000-0005-0000-0000-0000D3310000}"/>
    <cellStyle name="no dec 8" xfId="11906" xr:uid="{00000000-0005-0000-0000-0000D4310000}"/>
    <cellStyle name="no dec_EBT" xfId="40119" xr:uid="{7554F9A3-9A9E-4FAD-B61E-0FD2B8B5AEDD}"/>
    <cellStyle name="no dst" xfId="11907" xr:uid="{00000000-0005-0000-0000-0000D5310000}"/>
    <cellStyle name="no dst 2" xfId="11908" xr:uid="{00000000-0005-0000-0000-0000D6310000}"/>
    <cellStyle name="NoPattern" xfId="11909" xr:uid="{00000000-0005-0000-0000-0000D7310000}"/>
    <cellStyle name="NoPattern 2" xfId="11910" xr:uid="{00000000-0005-0000-0000-0000D8310000}"/>
    <cellStyle name="Normal" xfId="0" builtinId="0"/>
    <cellStyle name="Normal - Styl_CCR" xfId="11911" xr:uid="{00000000-0005-0000-0000-0000DA310000}"/>
    <cellStyle name="Normal - Style1" xfId="11912" xr:uid="{00000000-0005-0000-0000-0000DB310000}"/>
    <cellStyle name="Normal - Style1 2" xfId="11913" xr:uid="{00000000-0005-0000-0000-0000DC310000}"/>
    <cellStyle name="Normal - Style1 2 2" xfId="11914" xr:uid="{00000000-0005-0000-0000-0000DD310000}"/>
    <cellStyle name="Normal - Style1 2 2 2" xfId="20459" xr:uid="{00000000-0005-0000-0000-0000DE310000}"/>
    <cellStyle name="Normal - Style1 2 2 2 2" xfId="32448" xr:uid="{ECEDC732-6132-4154-B525-E5D2C4FEB0ED}"/>
    <cellStyle name="Normal - Style1 2 2 3" xfId="26492" xr:uid="{520CDB7E-3C08-4AA0-9D6F-43430967465A}"/>
    <cellStyle name="Normal - Style1 2 2_EBT" xfId="40122" xr:uid="{BF4268CB-BBA4-473E-B266-B6C92445994A}"/>
    <cellStyle name="Normal - Style1 2 3" xfId="11915" xr:uid="{00000000-0005-0000-0000-0000DF310000}"/>
    <cellStyle name="Normal - Style1 2 3 2" xfId="20460" xr:uid="{00000000-0005-0000-0000-0000E0310000}"/>
    <cellStyle name="Normal - Style1 2 3 2 2" xfId="32449" xr:uid="{E291A448-3EE4-4312-B7CF-D0399E618A0A}"/>
    <cellStyle name="Normal - Style1 2 3 3" xfId="26493" xr:uid="{BF4F0FA7-08C5-468A-B720-7DD72F1B1148}"/>
    <cellStyle name="Normal - Style1 2 3_EBT" xfId="40123" xr:uid="{E4C7CABD-757A-4DB4-B2BE-4D186FB9E58F}"/>
    <cellStyle name="Normal - Style1 2 4" xfId="11916" xr:uid="{00000000-0005-0000-0000-0000E1310000}"/>
    <cellStyle name="Normal - Style1 2 4 2" xfId="20461" xr:uid="{00000000-0005-0000-0000-0000E2310000}"/>
    <cellStyle name="Normal - Style1 2 4 2 2" xfId="32450" xr:uid="{666633E4-D0D1-4122-BFD0-09C559C47CE3}"/>
    <cellStyle name="Normal - Style1 2 4 3" xfId="26494" xr:uid="{4D2042F6-E2E4-43F2-9783-182C0E0ED8CD}"/>
    <cellStyle name="Normal - Style1 2 4_EBT" xfId="40124" xr:uid="{7F5B1771-0788-48B5-B2C3-97C3C5760E3A}"/>
    <cellStyle name="Normal - Style1 2 5" xfId="11917" xr:uid="{00000000-0005-0000-0000-0000E3310000}"/>
    <cellStyle name="Normal - Style1 2 5 2" xfId="20462" xr:uid="{00000000-0005-0000-0000-0000E4310000}"/>
    <cellStyle name="Normal - Style1 2 5 2 2" xfId="32451" xr:uid="{15EA131C-7BFA-4279-BC9D-5557D2DBEA28}"/>
    <cellStyle name="Normal - Style1 2 5 3" xfId="26495" xr:uid="{D2D7B823-FDB2-492A-B1DB-47C761D39B36}"/>
    <cellStyle name="Normal - Style1 2 5_EBT" xfId="40125" xr:uid="{53F09455-6B68-44C7-90DF-356A0D9A0C64}"/>
    <cellStyle name="Normal - Style1 2 6" xfId="11918" xr:uid="{00000000-0005-0000-0000-0000E5310000}"/>
    <cellStyle name="Normal - Style1 2 6 2" xfId="20463" xr:uid="{00000000-0005-0000-0000-0000E6310000}"/>
    <cellStyle name="Normal - Style1 2 6 2 2" xfId="32452" xr:uid="{B431ECBB-93B2-4F3C-AF9B-9628C7DCA9F4}"/>
    <cellStyle name="Normal - Style1 2 6 3" xfId="26496" xr:uid="{68B1DD70-572E-46A3-B2FD-4CCB0D91BB18}"/>
    <cellStyle name="Normal - Style1 2 6_EBT" xfId="40126" xr:uid="{742A7195-567E-4320-AAFD-28CAF0082669}"/>
    <cellStyle name="Normal - Style1 2 7" xfId="11919" xr:uid="{00000000-0005-0000-0000-0000E7310000}"/>
    <cellStyle name="Normal - Style1 2 7 2" xfId="20464" xr:uid="{00000000-0005-0000-0000-0000E8310000}"/>
    <cellStyle name="Normal - Style1 2 7 2 2" xfId="32453" xr:uid="{E04B22B8-F158-4CB6-A5F7-49A1D4F4D264}"/>
    <cellStyle name="Normal - Style1 2 7 3" xfId="26497" xr:uid="{A79A2FC5-A962-4C08-8F16-B74D529AEA4A}"/>
    <cellStyle name="Normal - Style1 2 7_EBT" xfId="40127" xr:uid="{B952E2A9-1B35-43A7-BA42-40CD24503575}"/>
    <cellStyle name="Normal - Style1 2_EBT" xfId="40121" xr:uid="{6ACBBDDC-1FDB-4633-8FCB-E68D4551CA2A}"/>
    <cellStyle name="Normal - Style1 3" xfId="11920" xr:uid="{00000000-0005-0000-0000-0000E9310000}"/>
    <cellStyle name="Normal - Style1 3 2" xfId="11921" xr:uid="{00000000-0005-0000-0000-0000EA310000}"/>
    <cellStyle name="Normal - Style1 3 2 2" xfId="20465" xr:uid="{00000000-0005-0000-0000-0000EB310000}"/>
    <cellStyle name="Normal - Style1 3 2 2 2" xfId="32454" xr:uid="{4CB708F4-B149-4089-BDC7-E02738F4DCF8}"/>
    <cellStyle name="Normal - Style1 3 2 3" xfId="26498" xr:uid="{7E6A8FA0-55E9-4AD2-A682-35A8A488E189}"/>
    <cellStyle name="Normal - Style1 3 2_EBT" xfId="40129" xr:uid="{E8B30915-7FA2-42E6-BB5A-3ED672C2200F}"/>
    <cellStyle name="Normal - Style1 3 3" xfId="11922" xr:uid="{00000000-0005-0000-0000-0000EC310000}"/>
    <cellStyle name="Normal - Style1 3 3 2" xfId="20466" xr:uid="{00000000-0005-0000-0000-0000ED310000}"/>
    <cellStyle name="Normal - Style1 3 3 2 2" xfId="32455" xr:uid="{4448817B-9CA9-4B2E-BAC1-39120FA46F59}"/>
    <cellStyle name="Normal - Style1 3 3 3" xfId="26499" xr:uid="{0FEE4C01-9061-4E79-9B35-439015732DEA}"/>
    <cellStyle name="Normal - Style1 3 3_EBT" xfId="40130" xr:uid="{6C0B86F5-A0E8-486D-832C-709001CC2858}"/>
    <cellStyle name="Normal - Style1 3_EBT" xfId="40128" xr:uid="{EB437BD4-48F6-438E-A104-1A10537B1997}"/>
    <cellStyle name="Normal - Style1 4" xfId="11923" xr:uid="{00000000-0005-0000-0000-0000EE310000}"/>
    <cellStyle name="Normal - Style1 4 2" xfId="20467" xr:uid="{00000000-0005-0000-0000-0000EF310000}"/>
    <cellStyle name="Normal - Style1 4 2 2" xfId="32456" xr:uid="{1E70134D-3A77-4A75-94C6-FF1AB6258F00}"/>
    <cellStyle name="Normal - Style1 4 3" xfId="26500" xr:uid="{DA06D31C-2DD7-441D-B669-D3EE878512B4}"/>
    <cellStyle name="Normal - Style1 4_EBT" xfId="40131" xr:uid="{D4CEFC54-9285-42C6-B6E3-F02DAB4E40FA}"/>
    <cellStyle name="Normal - Style1 5" xfId="11924" xr:uid="{00000000-0005-0000-0000-0000F0310000}"/>
    <cellStyle name="Normal - Style1 5 2" xfId="20468" xr:uid="{00000000-0005-0000-0000-0000F1310000}"/>
    <cellStyle name="Normal - Style1 5 2 2" xfId="32457" xr:uid="{6988C78A-0200-4331-9D42-632628CBC621}"/>
    <cellStyle name="Normal - Style1 5 3" xfId="26501" xr:uid="{59E5D177-B37C-4DEE-B16D-63BC2D16C538}"/>
    <cellStyle name="Normal - Style1 5_EBT" xfId="40132" xr:uid="{EBF049C5-8E4E-4130-A176-4DE8C7133C54}"/>
    <cellStyle name="Normal - Style1 6" xfId="11925" xr:uid="{00000000-0005-0000-0000-0000F2310000}"/>
    <cellStyle name="Normal - Style1 6 2" xfId="20469" xr:uid="{00000000-0005-0000-0000-0000F3310000}"/>
    <cellStyle name="Normal - Style1 6 2 2" xfId="32458" xr:uid="{556527A3-319C-4E1E-BD10-9231780CE544}"/>
    <cellStyle name="Normal - Style1 6 3" xfId="26502" xr:uid="{FE5C11EA-56DD-4D5F-A9AC-C96EA02560F1}"/>
    <cellStyle name="Normal - Style1 6_EBT" xfId="40133" xr:uid="{D2AA43EF-C732-4FB2-9C5A-0D76D8D1A1A0}"/>
    <cellStyle name="Normal - Style1 7" xfId="11926" xr:uid="{00000000-0005-0000-0000-0000F4310000}"/>
    <cellStyle name="Normal - Style1 7 2" xfId="20470" xr:uid="{00000000-0005-0000-0000-0000F5310000}"/>
    <cellStyle name="Normal - Style1 7 2 2" xfId="32459" xr:uid="{5FB1C258-3DBA-470A-B43D-B5F7A7ADC9B4}"/>
    <cellStyle name="Normal - Style1 7 3" xfId="26503" xr:uid="{7B6AF409-1162-49BC-AF78-36ABA56CF290}"/>
    <cellStyle name="Normal - Style1 7_EBT" xfId="40134" xr:uid="{968EA4FE-E43B-4BD0-BFBC-536BD77BFEC9}"/>
    <cellStyle name="Normal - Style1 8" xfId="11927" xr:uid="{00000000-0005-0000-0000-0000F6310000}"/>
    <cellStyle name="Normal - Style1 8 2" xfId="20471" xr:uid="{00000000-0005-0000-0000-0000F7310000}"/>
    <cellStyle name="Normal - Style1 8 2 2" xfId="32460" xr:uid="{9E3648B4-F973-4A97-A06C-1E94A4BB69F0}"/>
    <cellStyle name="Normal - Style1 8 3" xfId="26504" xr:uid="{4F62FBD0-9717-43C9-9061-5A9FF023B02C}"/>
    <cellStyle name="Normal - Style1 8_EBT" xfId="40135" xr:uid="{81803B04-A0FF-4127-BFEB-FA3306151A9F}"/>
    <cellStyle name="Normal - Style1 9" xfId="11928" xr:uid="{00000000-0005-0000-0000-0000F8310000}"/>
    <cellStyle name="Normal - Style1_EBT" xfId="40120" xr:uid="{85F8D027-BAA9-4559-A74F-7422A22AAD04}"/>
    <cellStyle name="Normal - Style2" xfId="11929" xr:uid="{00000000-0005-0000-0000-0000F9310000}"/>
    <cellStyle name="Normal - Style2 2" xfId="11930" xr:uid="{00000000-0005-0000-0000-0000FA310000}"/>
    <cellStyle name="Normal - Style2 2 2" xfId="11931" xr:uid="{00000000-0005-0000-0000-0000FB310000}"/>
    <cellStyle name="Normal - Style2 2 3" xfId="20472" xr:uid="{00000000-0005-0000-0000-0000FC310000}"/>
    <cellStyle name="Normal - Style2 2 3 2" xfId="32461" xr:uid="{86904938-93BF-4CBD-8DA4-32D35587527F}"/>
    <cellStyle name="Normal - Style2 2 4" xfId="26505" xr:uid="{3A28679F-7B99-4299-B06E-E7DC219D4CC1}"/>
    <cellStyle name="Normal - Style2 2_EBT" xfId="40137" xr:uid="{E11D0404-5250-4A8F-AF5F-E1BE28FEED83}"/>
    <cellStyle name="Normal - Style2 3" xfId="11932" xr:uid="{00000000-0005-0000-0000-0000FD310000}"/>
    <cellStyle name="Normal - Style2 3 2" xfId="11933" xr:uid="{00000000-0005-0000-0000-0000FE310000}"/>
    <cellStyle name="Normal - Style2 3 3" xfId="20473" xr:uid="{00000000-0005-0000-0000-0000FF310000}"/>
    <cellStyle name="Normal - Style2 3 3 2" xfId="32462" xr:uid="{EEF686F9-6FD8-418A-B268-455EC69D145B}"/>
    <cellStyle name="Normal - Style2 3 4" xfId="26506" xr:uid="{9AD4ACF4-8AE3-4131-ADA2-FC5B5597C1AD}"/>
    <cellStyle name="Normal - Style2 3_EBT" xfId="40138" xr:uid="{EE25861C-5226-409A-9E72-981FFA0778A1}"/>
    <cellStyle name="Normal - Style2 4" xfId="11934" xr:uid="{00000000-0005-0000-0000-000000320000}"/>
    <cellStyle name="Normal - Style2_EBT" xfId="40136" xr:uid="{25F6BCCE-CB9F-4ADD-BAC6-7CD1F1428610}"/>
    <cellStyle name="Normal - Style3" xfId="11935" xr:uid="{00000000-0005-0000-0000-000001320000}"/>
    <cellStyle name="Normal - Style3 2" xfId="11936" xr:uid="{00000000-0005-0000-0000-000002320000}"/>
    <cellStyle name="Normal - Style3 2 2" xfId="11937" xr:uid="{00000000-0005-0000-0000-000003320000}"/>
    <cellStyle name="Normal - Style3 2 3" xfId="20474" xr:uid="{00000000-0005-0000-0000-000004320000}"/>
    <cellStyle name="Normal - Style3 2 3 2" xfId="32463" xr:uid="{F8B4295A-E433-4693-BB10-718B4BC58463}"/>
    <cellStyle name="Normal - Style3 2 4" xfId="26507" xr:uid="{92DBD98D-CA2D-4895-8D2C-A566B88B22AD}"/>
    <cellStyle name="Normal - Style3 2_EBT" xfId="40140" xr:uid="{37D15078-6176-4B51-A085-CD3EB19427BA}"/>
    <cellStyle name="Normal - Style3 3" xfId="11938" xr:uid="{00000000-0005-0000-0000-000005320000}"/>
    <cellStyle name="Normal - Style3 3 2" xfId="11939" xr:uid="{00000000-0005-0000-0000-000006320000}"/>
    <cellStyle name="Normal - Style3 3 3" xfId="20475" xr:uid="{00000000-0005-0000-0000-000007320000}"/>
    <cellStyle name="Normal - Style3 3 3 2" xfId="32464" xr:uid="{0808BD62-B254-42C3-8606-0677DBE587E8}"/>
    <cellStyle name="Normal - Style3 3 4" xfId="26508" xr:uid="{5DE0F5C4-8FC8-4D6C-907C-74910C30A085}"/>
    <cellStyle name="Normal - Style3 3_EBT" xfId="40141" xr:uid="{A6AC12DD-C526-4D5E-8FF6-EE49A62903B4}"/>
    <cellStyle name="Normal - Style3 4" xfId="11940" xr:uid="{00000000-0005-0000-0000-000008320000}"/>
    <cellStyle name="Normal - Style3_EBT" xfId="40139" xr:uid="{C26588A9-E704-45A1-BDEE-29629E71D2EB}"/>
    <cellStyle name="Normal - Style4" xfId="11941" xr:uid="{00000000-0005-0000-0000-000009320000}"/>
    <cellStyle name="Normal - Style4 2" xfId="11942" xr:uid="{00000000-0005-0000-0000-00000A320000}"/>
    <cellStyle name="Normal - Style4 2 2" xfId="11943" xr:uid="{00000000-0005-0000-0000-00000B320000}"/>
    <cellStyle name="Normal - Style4 2 3" xfId="20476" xr:uid="{00000000-0005-0000-0000-00000C320000}"/>
    <cellStyle name="Normal - Style4 2 3 2" xfId="32465" xr:uid="{BEF39841-13BA-45EE-9A61-E96B65C1F09F}"/>
    <cellStyle name="Normal - Style4 2 4" xfId="26509" xr:uid="{7754724D-7693-48C9-B587-B459588F86C5}"/>
    <cellStyle name="Normal - Style4 2_EBT" xfId="40143" xr:uid="{E9E16BFE-2213-47EE-B99B-37CC95AA1C36}"/>
    <cellStyle name="Normal - Style4 3" xfId="11944" xr:uid="{00000000-0005-0000-0000-00000D320000}"/>
    <cellStyle name="Normal - Style4 3 2" xfId="11945" xr:uid="{00000000-0005-0000-0000-00000E320000}"/>
    <cellStyle name="Normal - Style4 3 3" xfId="20477" xr:uid="{00000000-0005-0000-0000-00000F320000}"/>
    <cellStyle name="Normal - Style4 3 3 2" xfId="32466" xr:uid="{9D4B692A-6F40-4D7C-AB26-234185F1D577}"/>
    <cellStyle name="Normal - Style4 3 4" xfId="26510" xr:uid="{230BD1E0-6DFF-4CC0-9A0C-E2E455C0D41D}"/>
    <cellStyle name="Normal - Style4 3_EBT" xfId="40144" xr:uid="{9D7738E7-53D8-4705-9347-D0BDB619B567}"/>
    <cellStyle name="Normal - Style4 4" xfId="11946" xr:uid="{00000000-0005-0000-0000-000010320000}"/>
    <cellStyle name="Normal - Style4_EBT" xfId="40142" xr:uid="{55F22786-354F-49B6-BE83-5DF32D496D29}"/>
    <cellStyle name="Normal - Style5" xfId="11947" xr:uid="{00000000-0005-0000-0000-000011320000}"/>
    <cellStyle name="Normal - Style5 2" xfId="11948" xr:uid="{00000000-0005-0000-0000-000012320000}"/>
    <cellStyle name="Normal - Style5 2 2" xfId="11949" xr:uid="{00000000-0005-0000-0000-000013320000}"/>
    <cellStyle name="Normal - Style5 2 3" xfId="20478" xr:uid="{00000000-0005-0000-0000-000014320000}"/>
    <cellStyle name="Normal - Style5 2 3 2" xfId="32467" xr:uid="{E6D40B2F-CDC3-4A37-8E15-91B8E981E4BD}"/>
    <cellStyle name="Normal - Style5 2 4" xfId="26511" xr:uid="{854109D1-57F6-4E22-B231-4FDD980C548B}"/>
    <cellStyle name="Normal - Style5 2_EBT" xfId="40146" xr:uid="{7C7F80DA-A560-4B06-A974-075F1E2A9BBA}"/>
    <cellStyle name="Normal - Style5 3" xfId="11950" xr:uid="{00000000-0005-0000-0000-000015320000}"/>
    <cellStyle name="Normal - Style5 3 2" xfId="11951" xr:uid="{00000000-0005-0000-0000-000016320000}"/>
    <cellStyle name="Normal - Style5 3 3" xfId="20479" xr:uid="{00000000-0005-0000-0000-000017320000}"/>
    <cellStyle name="Normal - Style5 3 3 2" xfId="32468" xr:uid="{FA8C2E98-36A3-4E1E-945B-681C2665ACC2}"/>
    <cellStyle name="Normal - Style5 3 4" xfId="26512" xr:uid="{90D6FEF8-3955-4E83-9B24-8EFA72CC619E}"/>
    <cellStyle name="Normal - Style5 3_EBT" xfId="40147" xr:uid="{B358D839-EBBD-40D7-8E42-C8A645F7B0EC}"/>
    <cellStyle name="Normal - Style5 4" xfId="11952" xr:uid="{00000000-0005-0000-0000-000018320000}"/>
    <cellStyle name="Normal - Style5_EBT" xfId="40145" xr:uid="{04B0CD65-4AEA-4F91-931B-440C70197389}"/>
    <cellStyle name="Normal - Style6" xfId="11953" xr:uid="{00000000-0005-0000-0000-000019320000}"/>
    <cellStyle name="Normal - Style6 2" xfId="11954" xr:uid="{00000000-0005-0000-0000-00001A320000}"/>
    <cellStyle name="Normal - Style6 2 2" xfId="11955" xr:uid="{00000000-0005-0000-0000-00001B320000}"/>
    <cellStyle name="Normal - Style6 2 3" xfId="20480" xr:uid="{00000000-0005-0000-0000-00001C320000}"/>
    <cellStyle name="Normal - Style6 2 3 2" xfId="32469" xr:uid="{71AA259B-A01F-4661-8A08-23F2B0933769}"/>
    <cellStyle name="Normal - Style6 2 4" xfId="26513" xr:uid="{8C27B01F-5883-4743-BB83-E57CE96B8E29}"/>
    <cellStyle name="Normal - Style6 2_EBT" xfId="40149" xr:uid="{27CED4F5-589A-4A71-8442-57301F8BF9B5}"/>
    <cellStyle name="Normal - Style6 3" xfId="11956" xr:uid="{00000000-0005-0000-0000-00001D320000}"/>
    <cellStyle name="Normal - Style6 3 2" xfId="11957" xr:uid="{00000000-0005-0000-0000-00001E320000}"/>
    <cellStyle name="Normal - Style6 3 3" xfId="20481" xr:uid="{00000000-0005-0000-0000-00001F320000}"/>
    <cellStyle name="Normal - Style6 3 3 2" xfId="32470" xr:uid="{A1B141D4-BC32-43F2-A658-23A73574048A}"/>
    <cellStyle name="Normal - Style6 3 4" xfId="26514" xr:uid="{E4EF5AB6-3447-4489-82B0-A27FFA6E3964}"/>
    <cellStyle name="Normal - Style6 3_EBT" xfId="40150" xr:uid="{9C73686C-66CC-42A3-B26C-C55043D16E87}"/>
    <cellStyle name="Normal - Style6 4" xfId="11958" xr:uid="{00000000-0005-0000-0000-000020320000}"/>
    <cellStyle name="Normal - Style6_EBT" xfId="40148" xr:uid="{9532E299-287E-49A7-9F3F-D7471F5FBD60}"/>
    <cellStyle name="Normal - Style7" xfId="11959" xr:uid="{00000000-0005-0000-0000-000021320000}"/>
    <cellStyle name="Normal - Style7 2" xfId="11960" xr:uid="{00000000-0005-0000-0000-000022320000}"/>
    <cellStyle name="Normal - Style7 2 2" xfId="11961" xr:uid="{00000000-0005-0000-0000-000023320000}"/>
    <cellStyle name="Normal - Style7 2 3" xfId="20482" xr:uid="{00000000-0005-0000-0000-000024320000}"/>
    <cellStyle name="Normal - Style7 2 3 2" xfId="32471" xr:uid="{F6433C28-216A-42BD-9860-14D98D415A83}"/>
    <cellStyle name="Normal - Style7 2 4" xfId="26515" xr:uid="{F0534C8D-702E-4148-B711-57D122021DAB}"/>
    <cellStyle name="Normal - Style7 2_EBT" xfId="40152" xr:uid="{5F08D8ED-6561-437E-B988-C7CFA805DE7F}"/>
    <cellStyle name="Normal - Style7 3" xfId="11962" xr:uid="{00000000-0005-0000-0000-000025320000}"/>
    <cellStyle name="Normal - Style7 3 2" xfId="11963" xr:uid="{00000000-0005-0000-0000-000026320000}"/>
    <cellStyle name="Normal - Style7 3 3" xfId="20483" xr:uid="{00000000-0005-0000-0000-000027320000}"/>
    <cellStyle name="Normal - Style7 3 3 2" xfId="32472" xr:uid="{9677008E-84B4-4825-A050-7D2050C44962}"/>
    <cellStyle name="Normal - Style7 3 4" xfId="26516" xr:uid="{3BAE0F1A-303C-4F69-B23B-E5C827BDEA86}"/>
    <cellStyle name="Normal - Style7 3_EBT" xfId="40153" xr:uid="{78D6AF93-1C85-41F4-B124-1A7B85F75FB1}"/>
    <cellStyle name="Normal - Style7 4" xfId="11964" xr:uid="{00000000-0005-0000-0000-000028320000}"/>
    <cellStyle name="Normal - Style7_EBT" xfId="40151" xr:uid="{0EFFE965-201D-4B70-8FD0-5E2E7A7A06D2}"/>
    <cellStyle name="Normal - Style8" xfId="11965" xr:uid="{00000000-0005-0000-0000-000029320000}"/>
    <cellStyle name="Normal - Style8 2" xfId="11966" xr:uid="{00000000-0005-0000-0000-00002A320000}"/>
    <cellStyle name="Normal - Style8 2 2" xfId="11967" xr:uid="{00000000-0005-0000-0000-00002B320000}"/>
    <cellStyle name="Normal - Style8 2 3" xfId="20484" xr:uid="{00000000-0005-0000-0000-00002C320000}"/>
    <cellStyle name="Normal - Style8 2 3 2" xfId="32473" xr:uid="{16FE5490-0A4A-4B6E-B7CE-524E7B993E32}"/>
    <cellStyle name="Normal - Style8 2 4" xfId="26517" xr:uid="{531C215E-59F4-41C2-AF0D-E9F79E94DDE5}"/>
    <cellStyle name="Normal - Style8 2_EBT" xfId="40155" xr:uid="{9BC65181-3579-4FC7-BB1E-663235060C31}"/>
    <cellStyle name="Normal - Style8 3" xfId="11968" xr:uid="{00000000-0005-0000-0000-00002D320000}"/>
    <cellStyle name="Normal - Style8 3 2" xfId="11969" xr:uid="{00000000-0005-0000-0000-00002E320000}"/>
    <cellStyle name="Normal - Style8 3 3" xfId="20485" xr:uid="{00000000-0005-0000-0000-00002F320000}"/>
    <cellStyle name="Normal - Style8 3 3 2" xfId="32474" xr:uid="{37079A06-88A5-4267-9696-AB1BF153AA96}"/>
    <cellStyle name="Normal - Style8 3 4" xfId="26518" xr:uid="{AA470B21-904A-4963-8BF4-80B60C16FDCC}"/>
    <cellStyle name="Normal - Style8 3_EBT" xfId="40156" xr:uid="{C8937292-B75C-45B8-A8DC-FE2C45B019FC}"/>
    <cellStyle name="Normal - Style8 4" xfId="11970" xr:uid="{00000000-0005-0000-0000-000030320000}"/>
    <cellStyle name="Normal - Style8_EBT" xfId="40154" xr:uid="{DAC86607-DE2C-4149-ABDD-5302158A52A8}"/>
    <cellStyle name="Normal - Styln" xfId="11971" xr:uid="{00000000-0005-0000-0000-000031320000}"/>
    <cellStyle name="Normal - Styln 2" xfId="20486" xr:uid="{00000000-0005-0000-0000-000032320000}"/>
    <cellStyle name="Normal - Styln 2 2" xfId="32475" xr:uid="{C48B51C6-7442-450A-B77B-A5F794608635}"/>
    <cellStyle name="Normal - Styln 3" xfId="26519" xr:uid="{52E7673A-4797-4771-848D-295ABE43D11D}"/>
    <cellStyle name="Normal - Styln_EBT" xfId="40157" xr:uid="{E9994006-E977-4437-812E-6F5B849C2D22}"/>
    <cellStyle name="Normal (bottom)" xfId="11972" xr:uid="{00000000-0005-0000-0000-000033320000}"/>
    <cellStyle name="Normal (bottom) 2" xfId="11973" xr:uid="{00000000-0005-0000-0000-000034320000}"/>
    <cellStyle name="Normal (bottom) 2 2" xfId="20488" xr:uid="{00000000-0005-0000-0000-000035320000}"/>
    <cellStyle name="Normal (bottom) 2 2 2" xfId="32477" xr:uid="{576B8B6A-F99D-4775-8C8E-ABF2AF89CA13}"/>
    <cellStyle name="Normal (bottom) 2 3" xfId="26521" xr:uid="{F9D6A784-C160-4ABB-B558-F86F821A431A}"/>
    <cellStyle name="Normal (bottom) 2_EBT" xfId="40159" xr:uid="{909A22DA-2F82-47BB-ABB0-9F51BA5B2317}"/>
    <cellStyle name="Normal (bottom) 3" xfId="11974" xr:uid="{00000000-0005-0000-0000-000036320000}"/>
    <cellStyle name="Normal (bottom) 3 2" xfId="11975" xr:uid="{00000000-0005-0000-0000-000037320000}"/>
    <cellStyle name="Normal (bottom) 3 2 2" xfId="20490" xr:uid="{00000000-0005-0000-0000-000038320000}"/>
    <cellStyle name="Normal (bottom) 3 2 2 2" xfId="32479" xr:uid="{C561BC6F-D3B1-42E3-8AF4-165B31B0D866}"/>
    <cellStyle name="Normal (bottom) 3 2 3" xfId="26523" xr:uid="{0268853F-58A4-49A9-8594-F0D06E2A14F9}"/>
    <cellStyle name="Normal (bottom) 3 2_EBT" xfId="40161" xr:uid="{EB1ABC58-3DA0-4F12-9AAA-B9B241529708}"/>
    <cellStyle name="Normal (bottom) 3 3" xfId="20489" xr:uid="{00000000-0005-0000-0000-000039320000}"/>
    <cellStyle name="Normal (bottom) 3 3 2" xfId="32478" xr:uid="{202FC798-3D66-4AA2-B3A2-0A38B5FD8C1D}"/>
    <cellStyle name="Normal (bottom) 3 4" xfId="26522" xr:uid="{7AC65E47-1162-48CD-A60C-5AB6503C2C60}"/>
    <cellStyle name="Normal (bottom) 3_EBT" xfId="40160" xr:uid="{2E32E480-F0A9-48DB-9744-0AAA54764C80}"/>
    <cellStyle name="Normal (bottom) 4" xfId="11976" xr:uid="{00000000-0005-0000-0000-00003A320000}"/>
    <cellStyle name="Normal (bottom) 4 2" xfId="11977" xr:uid="{00000000-0005-0000-0000-00003B320000}"/>
    <cellStyle name="Normal (bottom) 4 2 2" xfId="20492" xr:uid="{00000000-0005-0000-0000-00003C320000}"/>
    <cellStyle name="Normal (bottom) 4 2 2 2" xfId="32481" xr:uid="{FD9C591B-C0DC-44D9-8C4A-D385FF3F015E}"/>
    <cellStyle name="Normal (bottom) 4 2 3" xfId="26525" xr:uid="{F3C9EC85-0545-44C2-AD76-7E47B38F0797}"/>
    <cellStyle name="Normal (bottom) 4 2_EBT" xfId="40163" xr:uid="{010D14EB-CA38-4041-8F49-C092892BE527}"/>
    <cellStyle name="Normal (bottom) 4 3" xfId="20491" xr:uid="{00000000-0005-0000-0000-00003D320000}"/>
    <cellStyle name="Normal (bottom) 4 3 2" xfId="32480" xr:uid="{EC4AD9AF-D87A-4084-9156-6DCDF3F6CF41}"/>
    <cellStyle name="Normal (bottom) 4 4" xfId="26524" xr:uid="{29D125AA-EA20-4515-B39C-E866EEB0740C}"/>
    <cellStyle name="Normal (bottom) 4_EBT" xfId="40162" xr:uid="{B8BFBC38-1102-4462-9B25-4F175E5132C4}"/>
    <cellStyle name="Normal (bottom) 5" xfId="11978" xr:uid="{00000000-0005-0000-0000-00003E320000}"/>
    <cellStyle name="Normal (bottom) 5 2" xfId="11979" xr:uid="{00000000-0005-0000-0000-00003F320000}"/>
    <cellStyle name="Normal (bottom) 5 2 2" xfId="20494" xr:uid="{00000000-0005-0000-0000-000040320000}"/>
    <cellStyle name="Normal (bottom) 5 2 2 2" xfId="32483" xr:uid="{C9C09C92-45F3-4506-A8EF-DB7C95D0E134}"/>
    <cellStyle name="Normal (bottom) 5 2 3" xfId="26527" xr:uid="{676392AA-F6A0-425D-836C-18C7D3663816}"/>
    <cellStyle name="Normal (bottom) 5 2_EBT" xfId="40165" xr:uid="{ED9199E8-AF7F-44AB-B67D-AFA352A7AE02}"/>
    <cellStyle name="Normal (bottom) 5 3" xfId="20493" xr:uid="{00000000-0005-0000-0000-000041320000}"/>
    <cellStyle name="Normal (bottom) 5 3 2" xfId="32482" xr:uid="{F2825317-6565-4B27-B87A-D7514E24AD24}"/>
    <cellStyle name="Normal (bottom) 5 4" xfId="26526" xr:uid="{0DE10BCD-B802-4F52-B179-5626789AE0BC}"/>
    <cellStyle name="Normal (bottom) 5_EBT" xfId="40164" xr:uid="{59D15544-169C-432F-B29F-2EBF240A1611}"/>
    <cellStyle name="Normal (bottom) 6" xfId="20487" xr:uid="{00000000-0005-0000-0000-000042320000}"/>
    <cellStyle name="Normal (bottom) 6 2" xfId="32476" xr:uid="{D1876D9E-68FE-47D7-A337-F1781EBDE340}"/>
    <cellStyle name="Normal (bottom) 7" xfId="26520" xr:uid="{51E0D3CB-0A0B-42C4-A57C-5CACC43BA084}"/>
    <cellStyle name="Normal (bottom)_EBT" xfId="40158" xr:uid="{4638BEC3-F6CB-40B3-B01F-BC0DDC748CF1}"/>
    <cellStyle name="Normal (grey)" xfId="11980" xr:uid="{00000000-0005-0000-0000-000043320000}"/>
    <cellStyle name="Normal (grey) 2" xfId="20495" xr:uid="{00000000-0005-0000-0000-000044320000}"/>
    <cellStyle name="Normal (grey) 2 2" xfId="32484" xr:uid="{C96F680F-3B38-469A-8B29-895D39D46C38}"/>
    <cellStyle name="Normal (grey) 3" xfId="26528" xr:uid="{743CD88A-4264-4C81-9EA5-E7DA7545C417}"/>
    <cellStyle name="Normal (grey)_EBT" xfId="40166" xr:uid="{D32D8296-3928-45DA-8A49-B30F2EB3A271}"/>
    <cellStyle name="Normal (left)" xfId="11981" xr:uid="{00000000-0005-0000-0000-000045320000}"/>
    <cellStyle name="Normal (left) 2" xfId="11982" xr:uid="{00000000-0005-0000-0000-000046320000}"/>
    <cellStyle name="Normal (left) 2 2" xfId="20497" xr:uid="{00000000-0005-0000-0000-000047320000}"/>
    <cellStyle name="Normal (left) 2 2 2" xfId="32486" xr:uid="{1D91C3DE-C450-489D-A2D9-62AF00F09FE0}"/>
    <cellStyle name="Normal (left) 2 3" xfId="26530" xr:uid="{21B316E7-4607-4D85-BE2B-34C7C08F2648}"/>
    <cellStyle name="Normal (left) 2_EBT" xfId="40168" xr:uid="{EE1A767F-B63C-4C12-AFD7-13B7D70F9BE0}"/>
    <cellStyle name="Normal (left) 3" xfId="11983" xr:uid="{00000000-0005-0000-0000-000048320000}"/>
    <cellStyle name="Normal (left) 3 2" xfId="11984" xr:uid="{00000000-0005-0000-0000-000049320000}"/>
    <cellStyle name="Normal (left) 3 2 2" xfId="20499" xr:uid="{00000000-0005-0000-0000-00004A320000}"/>
    <cellStyle name="Normal (left) 3 2 2 2" xfId="32488" xr:uid="{86701AA1-A9CE-4B30-A8F0-101AE3495E1F}"/>
    <cellStyle name="Normal (left) 3 2 3" xfId="26532" xr:uid="{3EEC4CD4-58B0-48A3-92EE-3590E36C6176}"/>
    <cellStyle name="Normal (left) 3 2_EBT" xfId="40170" xr:uid="{68ED1742-FAC5-4DDF-AFCC-CF23D468EE50}"/>
    <cellStyle name="Normal (left) 3 3" xfId="20498" xr:uid="{00000000-0005-0000-0000-00004B320000}"/>
    <cellStyle name="Normal (left) 3 3 2" xfId="32487" xr:uid="{39EADFF6-454E-4F4E-8738-28C6DE258EF7}"/>
    <cellStyle name="Normal (left) 3 4" xfId="26531" xr:uid="{1199BC7F-8740-413B-ADBB-109DD9C7914C}"/>
    <cellStyle name="Normal (left) 3_EBT" xfId="40169" xr:uid="{72CFADA1-EC8E-4D2F-BBD0-8B24D04E632B}"/>
    <cellStyle name="Normal (left) 4" xfId="11985" xr:uid="{00000000-0005-0000-0000-00004C320000}"/>
    <cellStyle name="Normal (left) 4 2" xfId="11986" xr:uid="{00000000-0005-0000-0000-00004D320000}"/>
    <cellStyle name="Normal (left) 4 2 2" xfId="20501" xr:uid="{00000000-0005-0000-0000-00004E320000}"/>
    <cellStyle name="Normal (left) 4 2 2 2" xfId="32490" xr:uid="{CDBDC74D-2AE0-4C09-81B3-09B38FA6C021}"/>
    <cellStyle name="Normal (left) 4 2 3" xfId="26534" xr:uid="{D646EF4D-AF15-4074-8775-60C78297306A}"/>
    <cellStyle name="Normal (left) 4 2_EBT" xfId="40172" xr:uid="{56A92963-187D-4A16-8194-147ED8F57489}"/>
    <cellStyle name="Normal (left) 4 3" xfId="20500" xr:uid="{00000000-0005-0000-0000-00004F320000}"/>
    <cellStyle name="Normal (left) 4 3 2" xfId="32489" xr:uid="{3CA2A88C-49C7-444F-9C71-56CCDBD87A71}"/>
    <cellStyle name="Normal (left) 4 4" xfId="26533" xr:uid="{9E971636-8F7D-40F9-825D-D88DA990C2D5}"/>
    <cellStyle name="Normal (left) 4_EBT" xfId="40171" xr:uid="{8E0116A5-1F44-4D86-BA49-5CB655470EC2}"/>
    <cellStyle name="Normal (left) 5" xfId="11987" xr:uid="{00000000-0005-0000-0000-000050320000}"/>
    <cellStyle name="Normal (left) 5 2" xfId="11988" xr:uid="{00000000-0005-0000-0000-000051320000}"/>
    <cellStyle name="Normal (left) 5 2 2" xfId="20503" xr:uid="{00000000-0005-0000-0000-000052320000}"/>
    <cellStyle name="Normal (left) 5 2 2 2" xfId="32492" xr:uid="{53DCFAF5-6BEE-4E27-9105-AADFCB51066B}"/>
    <cellStyle name="Normal (left) 5 2 3" xfId="26536" xr:uid="{6B9A4195-A721-428E-B9A5-9AAA8E63EDA7}"/>
    <cellStyle name="Normal (left) 5 2_EBT" xfId="40174" xr:uid="{BD03E142-0B5F-4A74-9D10-47C8CA7AF4E7}"/>
    <cellStyle name="Normal (left) 5 3" xfId="20502" xr:uid="{00000000-0005-0000-0000-000053320000}"/>
    <cellStyle name="Normal (left) 5 3 2" xfId="32491" xr:uid="{833342B0-5239-4DCB-9596-09F3989153B7}"/>
    <cellStyle name="Normal (left) 5 4" xfId="26535" xr:uid="{383216A8-42F3-42AC-897C-009BB7224376}"/>
    <cellStyle name="Normal (left) 5_EBT" xfId="40173" xr:uid="{F7599EFC-57DD-4B9C-8257-4EDB8BB50257}"/>
    <cellStyle name="Normal (left) 6" xfId="20496" xr:uid="{00000000-0005-0000-0000-000054320000}"/>
    <cellStyle name="Normal (left) 6 2" xfId="32485" xr:uid="{111B5C98-331C-48E8-9A7C-99271CDA1401}"/>
    <cellStyle name="Normal (left) 7" xfId="26529" xr:uid="{EFF9EDEA-FE03-42BE-B0C6-DE528D8EC617}"/>
    <cellStyle name="Normal (left)_EBT" xfId="40167" xr:uid="{2C76569D-3CC0-4713-A202-773597441F26}"/>
    <cellStyle name="Normal (middle)" xfId="11989" xr:uid="{00000000-0005-0000-0000-000055320000}"/>
    <cellStyle name="Normal (middle) 2" xfId="11990" xr:uid="{00000000-0005-0000-0000-000056320000}"/>
    <cellStyle name="Normal (middle) 2 2" xfId="20505" xr:uid="{00000000-0005-0000-0000-000057320000}"/>
    <cellStyle name="Normal (middle) 2 2 2" xfId="32494" xr:uid="{855B2E01-143D-4C78-B370-C8DA92A86CE2}"/>
    <cellStyle name="Normal (middle) 2 3" xfId="26538" xr:uid="{BFE7EB89-E529-4D23-BB23-CE491E9F06B3}"/>
    <cellStyle name="Normal (middle) 2_EBT" xfId="40176" xr:uid="{2D9F8360-E96C-49B5-A39F-ADE53AD9A9C2}"/>
    <cellStyle name="Normal (middle) 3" xfId="11991" xr:uid="{00000000-0005-0000-0000-000058320000}"/>
    <cellStyle name="Normal (middle) 3 2" xfId="11992" xr:uid="{00000000-0005-0000-0000-000059320000}"/>
    <cellStyle name="Normal (middle) 3 2 2" xfId="20507" xr:uid="{00000000-0005-0000-0000-00005A320000}"/>
    <cellStyle name="Normal (middle) 3 2 2 2" xfId="32496" xr:uid="{21DBEC28-2F46-4C04-9A72-3D0BCED29EB1}"/>
    <cellStyle name="Normal (middle) 3 2 3" xfId="26540" xr:uid="{48E989F7-2ABC-4394-B1AE-344F51D8062E}"/>
    <cellStyle name="Normal (middle) 3 2_EBT" xfId="40178" xr:uid="{F686D81E-2F7B-47D8-8093-B1782400E603}"/>
    <cellStyle name="Normal (middle) 3 3" xfId="20506" xr:uid="{00000000-0005-0000-0000-00005B320000}"/>
    <cellStyle name="Normal (middle) 3 3 2" xfId="32495" xr:uid="{6CE2C4C2-FE0E-4ABC-BCCD-8BC961695B83}"/>
    <cellStyle name="Normal (middle) 3 4" xfId="26539" xr:uid="{C850C6AC-2305-4AB1-9F1C-A18C3E653FCD}"/>
    <cellStyle name="Normal (middle) 3_EBT" xfId="40177" xr:uid="{8068AA10-8854-41D5-9FEE-E632C5AA644D}"/>
    <cellStyle name="Normal (middle) 4" xfId="11993" xr:uid="{00000000-0005-0000-0000-00005C320000}"/>
    <cellStyle name="Normal (middle) 4 2" xfId="11994" xr:uid="{00000000-0005-0000-0000-00005D320000}"/>
    <cellStyle name="Normal (middle) 4 2 2" xfId="20509" xr:uid="{00000000-0005-0000-0000-00005E320000}"/>
    <cellStyle name="Normal (middle) 4 2 2 2" xfId="32498" xr:uid="{3A0DF638-DBB9-4480-81D4-6788F24E4510}"/>
    <cellStyle name="Normal (middle) 4 2 3" xfId="26542" xr:uid="{3460D34F-7A21-4A0C-AAF7-B15E4CDDD54B}"/>
    <cellStyle name="Normal (middle) 4 2_EBT" xfId="40180" xr:uid="{4E949522-BDDE-4F7F-913B-C5C3BBDEEE21}"/>
    <cellStyle name="Normal (middle) 4 3" xfId="20508" xr:uid="{00000000-0005-0000-0000-00005F320000}"/>
    <cellStyle name="Normal (middle) 4 3 2" xfId="32497" xr:uid="{064D3649-50A1-4591-B857-D46C80E07556}"/>
    <cellStyle name="Normal (middle) 4 4" xfId="26541" xr:uid="{3C6F3C9C-DB1C-4BA3-AE02-B9BB30FDFE89}"/>
    <cellStyle name="Normal (middle) 4_EBT" xfId="40179" xr:uid="{2116DF9B-8D18-4004-97C6-F1EFD7D7DC06}"/>
    <cellStyle name="Normal (middle) 5" xfId="11995" xr:uid="{00000000-0005-0000-0000-000060320000}"/>
    <cellStyle name="Normal (middle) 5 2" xfId="11996" xr:uid="{00000000-0005-0000-0000-000061320000}"/>
    <cellStyle name="Normal (middle) 5 2 2" xfId="20511" xr:uid="{00000000-0005-0000-0000-000062320000}"/>
    <cellStyle name="Normal (middle) 5 2 2 2" xfId="32500" xr:uid="{9CE17CB6-48C8-443C-8E33-64DCD5DABC07}"/>
    <cellStyle name="Normal (middle) 5 2 3" xfId="26544" xr:uid="{FFA4D1E7-3527-4B49-97CB-63B874D453CB}"/>
    <cellStyle name="Normal (middle) 5 2_EBT" xfId="40182" xr:uid="{0E268885-2C14-4428-9A7D-992F792A5FE6}"/>
    <cellStyle name="Normal (middle) 5 3" xfId="20510" xr:uid="{00000000-0005-0000-0000-000063320000}"/>
    <cellStyle name="Normal (middle) 5 3 2" xfId="32499" xr:uid="{0E717D74-77B0-4C77-80C4-6C836CC73EEF}"/>
    <cellStyle name="Normal (middle) 5 4" xfId="26543" xr:uid="{D1240669-E31B-43E8-AD5D-DF08483C0D15}"/>
    <cellStyle name="Normal (middle) 5_EBT" xfId="40181" xr:uid="{ECFBFB11-8BC3-4E24-8CE4-242F4E8CAF34}"/>
    <cellStyle name="Normal (middle) 6" xfId="20504" xr:uid="{00000000-0005-0000-0000-000064320000}"/>
    <cellStyle name="Normal (middle) 6 2" xfId="32493" xr:uid="{FCBC2639-808D-44C1-B8DD-E1AD2E413222}"/>
    <cellStyle name="Normal (middle) 7" xfId="26537" xr:uid="{DB1CED9D-8438-49E2-8233-0E8FDE5E6231}"/>
    <cellStyle name="Normal (middle)_EBT" xfId="40175" xr:uid="{9873219D-2D7E-4B7F-83B2-AF037510E1C8}"/>
    <cellStyle name="Normal (right)" xfId="11997" xr:uid="{00000000-0005-0000-0000-000065320000}"/>
    <cellStyle name="Normal (right) 2" xfId="11998" xr:uid="{00000000-0005-0000-0000-000066320000}"/>
    <cellStyle name="Normal (right) 2 2" xfId="20513" xr:uid="{00000000-0005-0000-0000-000067320000}"/>
    <cellStyle name="Normal (right) 2 2 2" xfId="32502" xr:uid="{D80081FD-8EC5-4ABF-B218-7F3110DAC53F}"/>
    <cellStyle name="Normal (right) 2 3" xfId="26546" xr:uid="{BDC93AAB-3129-4225-978D-69DD08222369}"/>
    <cellStyle name="Normal (right) 2_EBT" xfId="40184" xr:uid="{8D0CF739-BD83-4E1B-A29A-75F924A7036F}"/>
    <cellStyle name="Normal (right) 3" xfId="11999" xr:uid="{00000000-0005-0000-0000-000068320000}"/>
    <cellStyle name="Normal (right) 3 2" xfId="12000" xr:uid="{00000000-0005-0000-0000-000069320000}"/>
    <cellStyle name="Normal (right) 3 2 2" xfId="20515" xr:uid="{00000000-0005-0000-0000-00006A320000}"/>
    <cellStyle name="Normal (right) 3 2 2 2" xfId="32504" xr:uid="{0FD0B135-F320-4675-88A8-639A412ED2BF}"/>
    <cellStyle name="Normal (right) 3 2 3" xfId="26548" xr:uid="{A67CE068-9681-49C1-B1A7-201974BB99BF}"/>
    <cellStyle name="Normal (right) 3 2_EBT" xfId="40186" xr:uid="{101785F9-0EF6-4AA1-85AC-C81C6320E045}"/>
    <cellStyle name="Normal (right) 3 3" xfId="20514" xr:uid="{00000000-0005-0000-0000-00006B320000}"/>
    <cellStyle name="Normal (right) 3 3 2" xfId="32503" xr:uid="{F41DDDEC-E9EE-48BC-A3E8-A536FBDFDA66}"/>
    <cellStyle name="Normal (right) 3 4" xfId="26547" xr:uid="{9AE32575-8C1E-4749-BB13-B23F40AFEC6F}"/>
    <cellStyle name="Normal (right) 3_EBT" xfId="40185" xr:uid="{D04F31F3-EC5E-4683-9A3F-49E4F749AD91}"/>
    <cellStyle name="Normal (right) 4" xfId="12001" xr:uid="{00000000-0005-0000-0000-00006C320000}"/>
    <cellStyle name="Normal (right) 4 2" xfId="12002" xr:uid="{00000000-0005-0000-0000-00006D320000}"/>
    <cellStyle name="Normal (right) 4 2 2" xfId="20517" xr:uid="{00000000-0005-0000-0000-00006E320000}"/>
    <cellStyle name="Normal (right) 4 2 2 2" xfId="32506" xr:uid="{A06B2350-AEFB-4155-86B2-E1D19C04196B}"/>
    <cellStyle name="Normal (right) 4 2 3" xfId="26550" xr:uid="{BCBE7D18-61BB-46C8-9C50-7EAB814A5E05}"/>
    <cellStyle name="Normal (right) 4 2_EBT" xfId="40188" xr:uid="{6BFB4534-0714-4757-8288-544E22096B88}"/>
    <cellStyle name="Normal (right) 4 3" xfId="20516" xr:uid="{00000000-0005-0000-0000-00006F320000}"/>
    <cellStyle name="Normal (right) 4 3 2" xfId="32505" xr:uid="{B2AE0E06-3B24-473C-9701-3FDDE20261D9}"/>
    <cellStyle name="Normal (right) 4 4" xfId="26549" xr:uid="{E42ACD61-F1B3-4D9D-A96F-F00A755B7479}"/>
    <cellStyle name="Normal (right) 4_EBT" xfId="40187" xr:uid="{793A2927-CA78-425B-B19F-51819DE23202}"/>
    <cellStyle name="Normal (right) 5" xfId="12003" xr:uid="{00000000-0005-0000-0000-000070320000}"/>
    <cellStyle name="Normal (right) 5 2" xfId="12004" xr:uid="{00000000-0005-0000-0000-000071320000}"/>
    <cellStyle name="Normal (right) 5 2 2" xfId="20519" xr:uid="{00000000-0005-0000-0000-000072320000}"/>
    <cellStyle name="Normal (right) 5 2 2 2" xfId="32508" xr:uid="{5C59FEBE-F2E5-4D58-BA12-9F8B7841EF71}"/>
    <cellStyle name="Normal (right) 5 2 3" xfId="26552" xr:uid="{90F5D98D-C0F6-4264-A1FA-6DE75F24F3B9}"/>
    <cellStyle name="Normal (right) 5 2_EBT" xfId="40190" xr:uid="{8A31BC6C-3FE4-4D9A-804C-1A541CD0409B}"/>
    <cellStyle name="Normal (right) 5 3" xfId="20518" xr:uid="{00000000-0005-0000-0000-000073320000}"/>
    <cellStyle name="Normal (right) 5 3 2" xfId="32507" xr:uid="{800752C5-0F3E-4742-BD2A-A927D408711F}"/>
    <cellStyle name="Normal (right) 5 4" xfId="26551" xr:uid="{BC733384-2148-4846-AF20-FE2329C8B501}"/>
    <cellStyle name="Normal (right) 5_EBT" xfId="40189" xr:uid="{B29F2B68-2365-469E-8005-97273995D7EC}"/>
    <cellStyle name="Normal (right) 6" xfId="20512" xr:uid="{00000000-0005-0000-0000-000074320000}"/>
    <cellStyle name="Normal (right) 6 2" xfId="32501" xr:uid="{B00EF167-FBED-44DA-9C64-48D630ADE277}"/>
    <cellStyle name="Normal (right) 7" xfId="26545" xr:uid="{95DE8DD6-042A-42BC-9F68-CA102ED32CD7}"/>
    <cellStyle name="Normal (right)_EBT" xfId="40183" xr:uid="{15F0A97D-1406-452C-A817-8D0916EEED53}"/>
    <cellStyle name="Normal (top)" xfId="12005" xr:uid="{00000000-0005-0000-0000-000075320000}"/>
    <cellStyle name="Normal (top) 2" xfId="20520" xr:uid="{00000000-0005-0000-0000-000076320000}"/>
    <cellStyle name="Normal (top) 2 2" xfId="32509" xr:uid="{1F07AF11-018B-4F1A-8624-2E61C81A05E6}"/>
    <cellStyle name="Normal (top) 3" xfId="26553" xr:uid="{C69B1DD5-2C36-421B-A547-865613F6909C}"/>
    <cellStyle name="Normal (top)_EBT" xfId="40191" xr:uid="{2D84A836-B9B3-47CA-8E55-B4A30276373F}"/>
    <cellStyle name="Normal (white)" xfId="12006" xr:uid="{00000000-0005-0000-0000-000077320000}"/>
    <cellStyle name="Normal (white) 2" xfId="12007" xr:uid="{00000000-0005-0000-0000-000078320000}"/>
    <cellStyle name="Normal (white) 2 2" xfId="20522" xr:uid="{00000000-0005-0000-0000-000079320000}"/>
    <cellStyle name="Normal (white) 2 2 2" xfId="32511" xr:uid="{FB222E99-B822-449A-BB30-BE2B1DDE081C}"/>
    <cellStyle name="Normal (white) 2 3" xfId="26555" xr:uid="{6EC71A95-50DB-487E-87A8-F90E4D587C6C}"/>
    <cellStyle name="Normal (white) 2_EBT" xfId="40193" xr:uid="{06881DC6-9EFE-4CAC-AB2A-6E80AF8A5CDD}"/>
    <cellStyle name="Normal (white) 3" xfId="12008" xr:uid="{00000000-0005-0000-0000-00007A320000}"/>
    <cellStyle name="Normal (white) 3 2" xfId="12009" xr:uid="{00000000-0005-0000-0000-00007B320000}"/>
    <cellStyle name="Normal (white) 3 2 2" xfId="20524" xr:uid="{00000000-0005-0000-0000-00007C320000}"/>
    <cellStyle name="Normal (white) 3 2 2 2" xfId="32513" xr:uid="{635312DD-3096-4F3E-9C47-5F24EED522F1}"/>
    <cellStyle name="Normal (white) 3 2 3" xfId="26557" xr:uid="{5B4B3321-FB36-4564-A246-FD09547C32F6}"/>
    <cellStyle name="Normal (white) 3 2_EBT" xfId="40195" xr:uid="{E0CA8C28-815A-4736-AB5C-8C14DC7476A8}"/>
    <cellStyle name="Normal (white) 3 3" xfId="20523" xr:uid="{00000000-0005-0000-0000-00007D320000}"/>
    <cellStyle name="Normal (white) 3 3 2" xfId="32512" xr:uid="{D71CBC8A-52A2-402F-B1C9-596FB5BD44C5}"/>
    <cellStyle name="Normal (white) 3 4" xfId="26556" xr:uid="{323C1E8E-F288-4B81-B1C6-35BE8CC2BFCA}"/>
    <cellStyle name="Normal (white) 3_EBT" xfId="40194" xr:uid="{AFD391F1-2A5B-41F4-ADF5-E939E743E84B}"/>
    <cellStyle name="Normal (white) 4" xfId="12010" xr:uid="{00000000-0005-0000-0000-00007E320000}"/>
    <cellStyle name="Normal (white) 4 2" xfId="12011" xr:uid="{00000000-0005-0000-0000-00007F320000}"/>
    <cellStyle name="Normal (white) 4 2 2" xfId="20526" xr:uid="{00000000-0005-0000-0000-000080320000}"/>
    <cellStyle name="Normal (white) 4 2 2 2" xfId="32515" xr:uid="{5B4859EF-E6E3-4C31-98A2-F5BE5B0CCB9F}"/>
    <cellStyle name="Normal (white) 4 2 3" xfId="26559" xr:uid="{4733791F-8602-460D-AA67-34E5946FDF55}"/>
    <cellStyle name="Normal (white) 4 2_EBT" xfId="40197" xr:uid="{06002F14-E268-44A8-A1C2-ABC9FFA15052}"/>
    <cellStyle name="Normal (white) 4 3" xfId="20525" xr:uid="{00000000-0005-0000-0000-000081320000}"/>
    <cellStyle name="Normal (white) 4 3 2" xfId="32514" xr:uid="{FE482BC1-783B-4DDC-966E-EEE3EEA3CFD2}"/>
    <cellStyle name="Normal (white) 4 4" xfId="26558" xr:uid="{349ECBD9-9F3E-4490-882F-C48A96FF9F22}"/>
    <cellStyle name="Normal (white) 4_EBT" xfId="40196" xr:uid="{BA65DD05-4AE7-45F3-9C82-E38291B1C491}"/>
    <cellStyle name="Normal (white) 5" xfId="12012" xr:uid="{00000000-0005-0000-0000-000082320000}"/>
    <cellStyle name="Normal (white) 5 2" xfId="12013" xr:uid="{00000000-0005-0000-0000-000083320000}"/>
    <cellStyle name="Normal (white) 5 2 2" xfId="20528" xr:uid="{00000000-0005-0000-0000-000084320000}"/>
    <cellStyle name="Normal (white) 5 2 2 2" xfId="32517" xr:uid="{7C3FAE09-57B2-4FBB-B15C-DF0DE70EFCE3}"/>
    <cellStyle name="Normal (white) 5 2 3" xfId="26561" xr:uid="{5DE83793-E9C7-47FB-8250-7C7D474816DB}"/>
    <cellStyle name="Normal (white) 5 2_EBT" xfId="40199" xr:uid="{8784AE5D-D441-43A1-A92E-374B7D8EDB71}"/>
    <cellStyle name="Normal (white) 5 3" xfId="20527" xr:uid="{00000000-0005-0000-0000-000085320000}"/>
    <cellStyle name="Normal (white) 5 3 2" xfId="32516" xr:uid="{F7A94FAD-B21B-4594-9E6E-8929BD6C5B33}"/>
    <cellStyle name="Normal (white) 5 4" xfId="26560" xr:uid="{8256DD55-51DF-43D8-8A5D-C8992ADE8572}"/>
    <cellStyle name="Normal (white) 5_EBT" xfId="40198" xr:uid="{3C2CA403-A4DC-4C2F-A6CF-B3F1D1897EFB}"/>
    <cellStyle name="Normal (white) 6" xfId="20521" xr:uid="{00000000-0005-0000-0000-000086320000}"/>
    <cellStyle name="Normal (white) 6 2" xfId="32510" xr:uid="{B0F42418-BAFD-42E7-83E7-7FE9EA9F039D}"/>
    <cellStyle name="Normal (white) 7" xfId="26554" xr:uid="{01D1B790-9D19-4234-891D-FF7F77603000}"/>
    <cellStyle name="Normal (white)_EBT" xfId="40192" xr:uid="{F4A68A46-E458-4D5B-86E7-F7FA7CD26655}"/>
    <cellStyle name="Normal 10" xfId="12014" xr:uid="{00000000-0005-0000-0000-000087320000}"/>
    <cellStyle name="Normal 10 10" xfId="12015" xr:uid="{00000000-0005-0000-0000-000088320000}"/>
    <cellStyle name="Normal 10 10 2" xfId="12016" xr:uid="{00000000-0005-0000-0000-000089320000}"/>
    <cellStyle name="Normal 10 10 2 2" xfId="20530" xr:uid="{00000000-0005-0000-0000-00008A320000}"/>
    <cellStyle name="Normal 10 10 2 2 2" xfId="32519" xr:uid="{1C773859-97FA-45AC-820A-6E2D33B7AA6C}"/>
    <cellStyle name="Normal 10 10 2 3" xfId="26563" xr:uid="{7C174918-80CA-4F04-8BF2-E781F96638FF}"/>
    <cellStyle name="Normal 10 10 2_EBT" xfId="40202" xr:uid="{5B0ACBAD-9516-479B-BA02-DEBD9C1BD79D}"/>
    <cellStyle name="Normal 10 10 3" xfId="12017" xr:uid="{00000000-0005-0000-0000-00008B320000}"/>
    <cellStyle name="Normal 10 10 3 2" xfId="20531" xr:uid="{00000000-0005-0000-0000-00008C320000}"/>
    <cellStyle name="Normal 10 10 3 2 2" xfId="32520" xr:uid="{207A8D9A-347E-4F08-915D-F39086047B79}"/>
    <cellStyle name="Normal 10 10 3 3" xfId="26564" xr:uid="{C2C86A94-14B5-4A57-AFA5-73E69C3ED87D}"/>
    <cellStyle name="Normal 10 10 3_EBT" xfId="40203" xr:uid="{051664A7-7E70-4BC6-B550-405727FB52A8}"/>
    <cellStyle name="Normal 10 10 4" xfId="12018" xr:uid="{00000000-0005-0000-0000-00008D320000}"/>
    <cellStyle name="Normal 10 10 4 2" xfId="20532" xr:uid="{00000000-0005-0000-0000-00008E320000}"/>
    <cellStyle name="Normal 10 10 4 2 2" xfId="32521" xr:uid="{B2C85195-B2CF-48C1-98B4-D06B3901B712}"/>
    <cellStyle name="Normal 10 10 4 3" xfId="26565" xr:uid="{16F86B18-9717-45B4-86A2-017CA23E3CD6}"/>
    <cellStyle name="Normal 10 10 4_EBT" xfId="40204" xr:uid="{168791D4-E7E7-469E-8F89-0A11156F5F88}"/>
    <cellStyle name="Normal 10 10 5" xfId="12019" xr:uid="{00000000-0005-0000-0000-00008F320000}"/>
    <cellStyle name="Normal 10 10 5 2" xfId="20533" xr:uid="{00000000-0005-0000-0000-000090320000}"/>
    <cellStyle name="Normal 10 10 5 2 2" xfId="32522" xr:uid="{AF0AC1F9-9C1D-4EB9-91F9-E3FEB4075321}"/>
    <cellStyle name="Normal 10 10 5 3" xfId="26566" xr:uid="{151CC5FC-6AB1-49FB-9136-013A2DF2B323}"/>
    <cellStyle name="Normal 10 10 5_EBT" xfId="40205" xr:uid="{E4D994E3-1A5B-4268-AC91-B3CCB695F4EB}"/>
    <cellStyle name="Normal 10 10 6" xfId="20529" xr:uid="{00000000-0005-0000-0000-000091320000}"/>
    <cellStyle name="Normal 10 10 6 2" xfId="32518" xr:uid="{EEE5EEAB-6AF2-4DE1-B6BF-818E27812CEA}"/>
    <cellStyle name="Normal 10 10 7" xfId="26562" xr:uid="{6F297074-8814-47D7-BB49-E0087ABA47B1}"/>
    <cellStyle name="Normal 10 10_EBT" xfId="40201" xr:uid="{7F861B19-4C48-465F-9405-77A2B93458DB}"/>
    <cellStyle name="Normal 10 11" xfId="12020" xr:uid="{00000000-0005-0000-0000-000092320000}"/>
    <cellStyle name="Normal 10 11 2" xfId="12021" xr:uid="{00000000-0005-0000-0000-000093320000}"/>
    <cellStyle name="Normal 10 11 2 2" xfId="20535" xr:uid="{00000000-0005-0000-0000-000094320000}"/>
    <cellStyle name="Normal 10 11 2 2 2" xfId="32524" xr:uid="{3A2DFBAD-7645-4479-8007-33D8E09CD2CA}"/>
    <cellStyle name="Normal 10 11 2 3" xfId="26568" xr:uid="{5D7D402A-805A-4BDD-9A67-1DEDB8C6EA28}"/>
    <cellStyle name="Normal 10 11 2_EBT" xfId="40207" xr:uid="{0BAA2244-8D5B-47EC-9CFB-9311FB90F701}"/>
    <cellStyle name="Normal 10 11 3" xfId="12022" xr:uid="{00000000-0005-0000-0000-000095320000}"/>
    <cellStyle name="Normal 10 11 3 2" xfId="20536" xr:uid="{00000000-0005-0000-0000-000096320000}"/>
    <cellStyle name="Normal 10 11 3 2 2" xfId="32525" xr:uid="{B57E8DE6-5E2B-4194-A9B9-0DBEB5E13E81}"/>
    <cellStyle name="Normal 10 11 3 3" xfId="26569" xr:uid="{9FB15FCA-4B17-4865-AB65-543ED5624A64}"/>
    <cellStyle name="Normal 10 11 3_EBT" xfId="40208" xr:uid="{6733E9E5-978B-4EE6-A018-E71072EE3F67}"/>
    <cellStyle name="Normal 10 11 4" xfId="12023" xr:uid="{00000000-0005-0000-0000-000097320000}"/>
    <cellStyle name="Normal 10 11 4 2" xfId="20537" xr:uid="{00000000-0005-0000-0000-000098320000}"/>
    <cellStyle name="Normal 10 11 4 2 2" xfId="32526" xr:uid="{B040D5C5-A595-498F-825F-C55D2D583C88}"/>
    <cellStyle name="Normal 10 11 4 3" xfId="26570" xr:uid="{86129B3A-66C4-45B1-8F41-6DEA93CD76AB}"/>
    <cellStyle name="Normal 10 11 4_EBT" xfId="40209" xr:uid="{66EB1806-21DC-4F08-B58A-7C6AED7F0749}"/>
    <cellStyle name="Normal 10 11 5" xfId="12024" xr:uid="{00000000-0005-0000-0000-000099320000}"/>
    <cellStyle name="Normal 10 11 5 2" xfId="20538" xr:uid="{00000000-0005-0000-0000-00009A320000}"/>
    <cellStyle name="Normal 10 11 5 2 2" xfId="32527" xr:uid="{3D3DDE0A-0F83-40B4-B4D1-B3AD6722B08B}"/>
    <cellStyle name="Normal 10 11 5 3" xfId="26571" xr:uid="{D68C8CAB-5B10-4971-875A-63C00179CF1C}"/>
    <cellStyle name="Normal 10 11 5_EBT" xfId="40210" xr:uid="{1EE3F83E-CF49-4C6C-BC43-FF03EE78E5C2}"/>
    <cellStyle name="Normal 10 11 6" xfId="20534" xr:uid="{00000000-0005-0000-0000-00009B320000}"/>
    <cellStyle name="Normal 10 11 6 2" xfId="32523" xr:uid="{301FE749-9C9B-444F-8CE9-8D872789FB1D}"/>
    <cellStyle name="Normal 10 11 7" xfId="26567" xr:uid="{E69CDAD8-8E3A-496F-A727-2649E9C88E64}"/>
    <cellStyle name="Normal 10 11_EBT" xfId="40206" xr:uid="{12B38AB3-2BC6-44A3-B1F2-C143481917C5}"/>
    <cellStyle name="Normal 10 12" xfId="12025" xr:uid="{00000000-0005-0000-0000-00009C320000}"/>
    <cellStyle name="Normal 10 12 2" xfId="12026" xr:uid="{00000000-0005-0000-0000-00009D320000}"/>
    <cellStyle name="Normal 10 12 2 2" xfId="20540" xr:uid="{00000000-0005-0000-0000-00009E320000}"/>
    <cellStyle name="Normal 10 12 2 2 2" xfId="32529" xr:uid="{B21484DB-15F5-49D3-B643-39186A453AB4}"/>
    <cellStyle name="Normal 10 12 2 3" xfId="26573" xr:uid="{2FDCB0C5-5AC5-4CC9-A4F4-844C00508DEA}"/>
    <cellStyle name="Normal 10 12 2_EBT" xfId="40212" xr:uid="{60913717-4676-455B-8049-1ACF9EF79FA9}"/>
    <cellStyle name="Normal 10 12 3" xfId="12027" xr:uid="{00000000-0005-0000-0000-00009F320000}"/>
    <cellStyle name="Normal 10 12 3 2" xfId="20541" xr:uid="{00000000-0005-0000-0000-0000A0320000}"/>
    <cellStyle name="Normal 10 12 3 2 2" xfId="32530" xr:uid="{E4719259-AABD-46EA-BB09-1FC18B21B0BA}"/>
    <cellStyle name="Normal 10 12 3 3" xfId="26574" xr:uid="{1FA35CC1-7161-4237-8C6B-C5DD25ED46CA}"/>
    <cellStyle name="Normal 10 12 3_EBT" xfId="40213" xr:uid="{673AED8B-28D7-446C-9229-0DD7E6DDD649}"/>
    <cellStyle name="Normal 10 12 4" xfId="12028" xr:uid="{00000000-0005-0000-0000-0000A1320000}"/>
    <cellStyle name="Normal 10 12 4 2" xfId="20542" xr:uid="{00000000-0005-0000-0000-0000A2320000}"/>
    <cellStyle name="Normal 10 12 4 2 2" xfId="32531" xr:uid="{43742CB5-EC94-4DDB-AD08-0420D37F4E3E}"/>
    <cellStyle name="Normal 10 12 4 3" xfId="26575" xr:uid="{5CBE76A6-2483-4604-84AB-6F3F4B9D52EC}"/>
    <cellStyle name="Normal 10 12 4_EBT" xfId="40214" xr:uid="{48985A3C-39ED-417F-BDE7-1FD6F1B84759}"/>
    <cellStyle name="Normal 10 12 5" xfId="20539" xr:uid="{00000000-0005-0000-0000-0000A3320000}"/>
    <cellStyle name="Normal 10 12 5 2" xfId="32528" xr:uid="{AD0AFCD5-883E-4F1A-BD4B-0341C46958EF}"/>
    <cellStyle name="Normal 10 12 6" xfId="26572" xr:uid="{B537DC42-888E-41DA-8949-4CFDCEF0497E}"/>
    <cellStyle name="Normal 10 12_EBT" xfId="40211" xr:uid="{E3CF9458-EC35-45C7-BA36-F0BEE95F6AA7}"/>
    <cellStyle name="Normal 10 13" xfId="12029" xr:uid="{00000000-0005-0000-0000-0000A4320000}"/>
    <cellStyle name="Normal 10 13 2" xfId="12030" xr:uid="{00000000-0005-0000-0000-0000A5320000}"/>
    <cellStyle name="Normal 10 13 2 2" xfId="20544" xr:uid="{00000000-0005-0000-0000-0000A6320000}"/>
    <cellStyle name="Normal 10 13 2 2 2" xfId="32533" xr:uid="{E63398DC-BBF3-49F7-87D4-E24E4D90C5D0}"/>
    <cellStyle name="Normal 10 13 2 3" xfId="26577" xr:uid="{435FEB83-3D35-469E-8FE8-380A4EE5CECA}"/>
    <cellStyle name="Normal 10 13 2_EBT" xfId="40216" xr:uid="{8FCF731F-134A-4D80-A675-D3FDFCEE91FF}"/>
    <cellStyle name="Normal 10 13 3" xfId="12031" xr:uid="{00000000-0005-0000-0000-0000A7320000}"/>
    <cellStyle name="Normal 10 13 3 2" xfId="20545" xr:uid="{00000000-0005-0000-0000-0000A8320000}"/>
    <cellStyle name="Normal 10 13 3 2 2" xfId="32534" xr:uid="{B70B1EA7-937A-45FA-B657-EF37C6E90AF7}"/>
    <cellStyle name="Normal 10 13 3 3" xfId="26578" xr:uid="{8DE91CA3-F0AC-4A39-83D2-349EDF127197}"/>
    <cellStyle name="Normal 10 13 3_EBT" xfId="40217" xr:uid="{6D0FEAED-6082-461F-8A5B-466CF1E64DDF}"/>
    <cellStyle name="Normal 10 13 4" xfId="12032" xr:uid="{00000000-0005-0000-0000-0000A9320000}"/>
    <cellStyle name="Normal 10 13 4 2" xfId="20546" xr:uid="{00000000-0005-0000-0000-0000AA320000}"/>
    <cellStyle name="Normal 10 13 4 2 2" xfId="32535" xr:uid="{212649DD-FCC5-499E-A6C2-C2F97ED0E4BC}"/>
    <cellStyle name="Normal 10 13 4 3" xfId="26579" xr:uid="{809F9843-BDC5-452B-9237-9EE663474671}"/>
    <cellStyle name="Normal 10 13 4_EBT" xfId="40218" xr:uid="{EFA18DCF-A4CE-4BB8-8C70-134D47E35F26}"/>
    <cellStyle name="Normal 10 13 5" xfId="20543" xr:uid="{00000000-0005-0000-0000-0000AB320000}"/>
    <cellStyle name="Normal 10 13 5 2" xfId="32532" xr:uid="{8CB356D8-FED0-4744-82C2-E83D18CF8D81}"/>
    <cellStyle name="Normal 10 13 6" xfId="26576" xr:uid="{4A8F0054-C282-417A-A0D2-656675295590}"/>
    <cellStyle name="Normal 10 13_EBT" xfId="40215" xr:uid="{0B062746-9478-49F0-BBD6-FC2E99D68BB6}"/>
    <cellStyle name="Normal 10 14" xfId="12033" xr:uid="{00000000-0005-0000-0000-0000AC320000}"/>
    <cellStyle name="Normal 10 14 2" xfId="12034" xr:uid="{00000000-0005-0000-0000-0000AD320000}"/>
    <cellStyle name="Normal 10 14 2 2" xfId="20548" xr:uid="{00000000-0005-0000-0000-0000AE320000}"/>
    <cellStyle name="Normal 10 14 2 2 2" xfId="32537" xr:uid="{1B11275B-0C44-42C5-96CB-D325B1085EA3}"/>
    <cellStyle name="Normal 10 14 2 3" xfId="26581" xr:uid="{348A840E-AB9B-4EB2-82C7-DF4CE01D2600}"/>
    <cellStyle name="Normal 10 14 2_EBT" xfId="40220" xr:uid="{AA590FD0-D372-479D-A13B-C7FA0346840F}"/>
    <cellStyle name="Normal 10 14 3" xfId="12035" xr:uid="{00000000-0005-0000-0000-0000AF320000}"/>
    <cellStyle name="Normal 10 14 3 2" xfId="20549" xr:uid="{00000000-0005-0000-0000-0000B0320000}"/>
    <cellStyle name="Normal 10 14 3 2 2" xfId="32538" xr:uid="{5A529878-25F2-42F6-A21A-2FD3372CE72D}"/>
    <cellStyle name="Normal 10 14 3 3" xfId="26582" xr:uid="{00EE8B3E-A101-4B21-AE23-3E7AA1DD2BE1}"/>
    <cellStyle name="Normal 10 14 3_EBT" xfId="40221" xr:uid="{6E110061-AD8C-4B05-8EDF-46A113B3B0AA}"/>
    <cellStyle name="Normal 10 14 4" xfId="12036" xr:uid="{00000000-0005-0000-0000-0000B1320000}"/>
    <cellStyle name="Normal 10 14 4 2" xfId="20550" xr:uid="{00000000-0005-0000-0000-0000B2320000}"/>
    <cellStyle name="Normal 10 14 4 2 2" xfId="32539" xr:uid="{3C51458D-727D-4F6E-9094-801273997F45}"/>
    <cellStyle name="Normal 10 14 4 3" xfId="26583" xr:uid="{A4EF367F-CC22-4BE8-AB43-68AD3CC74F45}"/>
    <cellStyle name="Normal 10 14 4_EBT" xfId="40222" xr:uid="{9FCE0788-8BEB-497B-A469-D9D9E006B00B}"/>
    <cellStyle name="Normal 10 14 5" xfId="20547" xr:uid="{00000000-0005-0000-0000-0000B3320000}"/>
    <cellStyle name="Normal 10 14 5 2" xfId="32536" xr:uid="{9BF710C5-AE7B-4D5B-B776-920FA9134824}"/>
    <cellStyle name="Normal 10 14 6" xfId="26580" xr:uid="{E5F72C76-CF51-4253-8DE7-C7BA679A759F}"/>
    <cellStyle name="Normal 10 14_EBT" xfId="40219" xr:uid="{D1C521E3-CE9F-47DA-B56B-4049A3E74C45}"/>
    <cellStyle name="Normal 10 15" xfId="12037" xr:uid="{00000000-0005-0000-0000-0000B4320000}"/>
    <cellStyle name="Normal 10 15 2" xfId="12038" xr:uid="{00000000-0005-0000-0000-0000B5320000}"/>
    <cellStyle name="Normal 10 15 2 2" xfId="20552" xr:uid="{00000000-0005-0000-0000-0000B6320000}"/>
    <cellStyle name="Normal 10 15 2 2 2" xfId="32541" xr:uid="{26D69439-797C-4458-B22B-3C4FD779A59E}"/>
    <cellStyle name="Normal 10 15 2 3" xfId="26585" xr:uid="{90E93A94-B082-4439-93EB-F27D48355677}"/>
    <cellStyle name="Normal 10 15 2_EBT" xfId="40224" xr:uid="{A6AD917B-5682-48F7-B242-524441018314}"/>
    <cellStyle name="Normal 10 15 3" xfId="12039" xr:uid="{00000000-0005-0000-0000-0000B7320000}"/>
    <cellStyle name="Normal 10 15 3 2" xfId="20553" xr:uid="{00000000-0005-0000-0000-0000B8320000}"/>
    <cellStyle name="Normal 10 15 3 2 2" xfId="32542" xr:uid="{14DF9F39-5A52-4284-9061-23BEC49220D0}"/>
    <cellStyle name="Normal 10 15 3 3" xfId="26586" xr:uid="{A759093A-570B-43F1-B436-2AE53A462525}"/>
    <cellStyle name="Normal 10 15 3_EBT" xfId="40225" xr:uid="{F49CC822-ED82-4391-8714-CB90F544B7CD}"/>
    <cellStyle name="Normal 10 15 4" xfId="12040" xr:uid="{00000000-0005-0000-0000-0000B9320000}"/>
    <cellStyle name="Normal 10 15 4 2" xfId="20554" xr:uid="{00000000-0005-0000-0000-0000BA320000}"/>
    <cellStyle name="Normal 10 15 4 2 2" xfId="32543" xr:uid="{F1A1A4A4-7387-400F-A0C5-A7D14BEC8F6E}"/>
    <cellStyle name="Normal 10 15 4 3" xfId="26587" xr:uid="{483C6BDF-096A-4B48-8987-D4C9B82B4904}"/>
    <cellStyle name="Normal 10 15 4_EBT" xfId="40226" xr:uid="{CC765BF5-DE9F-4AE6-B53C-0D59283AE349}"/>
    <cellStyle name="Normal 10 15 5" xfId="20551" xr:uid="{00000000-0005-0000-0000-0000BB320000}"/>
    <cellStyle name="Normal 10 15 5 2" xfId="32540" xr:uid="{3FFD3DB3-143F-4FAD-AC0B-46341A7FBA3E}"/>
    <cellStyle name="Normal 10 15 6" xfId="26584" xr:uid="{3AE20EB6-97D6-49A8-A99D-E5FECD8B8208}"/>
    <cellStyle name="Normal 10 15_EBT" xfId="40223" xr:uid="{CF7CBB71-C36F-41B2-91ED-37A8DAB9581A}"/>
    <cellStyle name="Normal 10 16" xfId="12041" xr:uid="{00000000-0005-0000-0000-0000BC320000}"/>
    <cellStyle name="Normal 10 16 2" xfId="12042" xr:uid="{00000000-0005-0000-0000-0000BD320000}"/>
    <cellStyle name="Normal 10 16 2 2" xfId="20556" xr:uid="{00000000-0005-0000-0000-0000BE320000}"/>
    <cellStyle name="Normal 10 16 2 2 2" xfId="32545" xr:uid="{6A49257C-1B46-4E1C-82B7-6FF8591FF285}"/>
    <cellStyle name="Normal 10 16 2 3" xfId="26589" xr:uid="{0C29ABDA-2889-4451-AF96-47FF3C7C1D48}"/>
    <cellStyle name="Normal 10 16 2_EBT" xfId="40228" xr:uid="{3EF03327-01FD-4431-9284-371EE9A16999}"/>
    <cellStyle name="Normal 10 16 3" xfId="12043" xr:uid="{00000000-0005-0000-0000-0000BF320000}"/>
    <cellStyle name="Normal 10 16 3 2" xfId="20557" xr:uid="{00000000-0005-0000-0000-0000C0320000}"/>
    <cellStyle name="Normal 10 16 3 2 2" xfId="32546" xr:uid="{97C13D3B-F658-4BE4-90BE-AF11DB0B821E}"/>
    <cellStyle name="Normal 10 16 3 3" xfId="26590" xr:uid="{0B5A65E4-35E8-4519-B485-A66D4B5AA00B}"/>
    <cellStyle name="Normal 10 16 3_EBT" xfId="40229" xr:uid="{0B8A48FD-9099-4B5A-B6C4-DD3E8E6799B4}"/>
    <cellStyle name="Normal 10 16 4" xfId="12044" xr:uid="{00000000-0005-0000-0000-0000C1320000}"/>
    <cellStyle name="Normal 10 16 4 2" xfId="20558" xr:uid="{00000000-0005-0000-0000-0000C2320000}"/>
    <cellStyle name="Normal 10 16 4 2 2" xfId="32547" xr:uid="{0FA928DA-30A9-4AC0-AA21-378CD332679E}"/>
    <cellStyle name="Normal 10 16 4 3" xfId="26591" xr:uid="{844E4495-9171-4A93-8296-6340FBAE1F01}"/>
    <cellStyle name="Normal 10 16 4_EBT" xfId="40230" xr:uid="{0D2CE313-55AC-4B2A-A73A-783271647D22}"/>
    <cellStyle name="Normal 10 16 5" xfId="20555" xr:uid="{00000000-0005-0000-0000-0000C3320000}"/>
    <cellStyle name="Normal 10 16 5 2" xfId="32544" xr:uid="{345E08B4-56A8-4388-BD49-A5844080ABA0}"/>
    <cellStyle name="Normal 10 16 6" xfId="26588" xr:uid="{DB9A434A-70D4-4D81-88FE-F629A71EB0B4}"/>
    <cellStyle name="Normal 10 16_EBT" xfId="40227" xr:uid="{ACF60732-F8F5-487F-936B-E5AB5A7D421E}"/>
    <cellStyle name="Normal 10 17" xfId="12045" xr:uid="{00000000-0005-0000-0000-0000C4320000}"/>
    <cellStyle name="Normal 10 17 2" xfId="12046" xr:uid="{00000000-0005-0000-0000-0000C5320000}"/>
    <cellStyle name="Normal 10 17 2 2" xfId="20560" xr:uid="{00000000-0005-0000-0000-0000C6320000}"/>
    <cellStyle name="Normal 10 17 2 2 2" xfId="32549" xr:uid="{346A07E8-24B0-4A4C-ACF3-197BF40ADA8C}"/>
    <cellStyle name="Normal 10 17 2 3" xfId="26593" xr:uid="{46468394-550D-4895-8FCC-73AF65D879F0}"/>
    <cellStyle name="Normal 10 17 2_EBT" xfId="40232" xr:uid="{960921C6-622D-4075-95E8-650A61D6EC5F}"/>
    <cellStyle name="Normal 10 17 3" xfId="12047" xr:uid="{00000000-0005-0000-0000-0000C7320000}"/>
    <cellStyle name="Normal 10 17 3 2" xfId="20561" xr:uid="{00000000-0005-0000-0000-0000C8320000}"/>
    <cellStyle name="Normal 10 17 3 2 2" xfId="32550" xr:uid="{7CB82D7F-447E-4626-B35F-6C607F4ADFC7}"/>
    <cellStyle name="Normal 10 17 3 3" xfId="26594" xr:uid="{8A995A1B-64CC-441B-A11C-C843A72F2644}"/>
    <cellStyle name="Normal 10 17 3_EBT" xfId="40233" xr:uid="{9F479638-EB29-406B-A24F-C83BCF5BFD50}"/>
    <cellStyle name="Normal 10 17 4" xfId="12048" xr:uid="{00000000-0005-0000-0000-0000C9320000}"/>
    <cellStyle name="Normal 10 17 4 2" xfId="20562" xr:uid="{00000000-0005-0000-0000-0000CA320000}"/>
    <cellStyle name="Normal 10 17 4 2 2" xfId="32551" xr:uid="{C82DC172-2629-49C6-BC6F-0F52F4988282}"/>
    <cellStyle name="Normal 10 17 4 3" xfId="26595" xr:uid="{83AB7FFC-BEAA-4685-A850-B539114EEB2A}"/>
    <cellStyle name="Normal 10 17 4_EBT" xfId="40234" xr:uid="{DAC49230-C095-44F0-AD01-C471BBFE824B}"/>
    <cellStyle name="Normal 10 17 5" xfId="20559" xr:uid="{00000000-0005-0000-0000-0000CB320000}"/>
    <cellStyle name="Normal 10 17 5 2" xfId="32548" xr:uid="{770D7340-C338-4D2A-ACFD-83155780E74E}"/>
    <cellStyle name="Normal 10 17 6" xfId="26592" xr:uid="{5B78E134-BD14-4762-9DA3-57DBAAB2B839}"/>
    <cellStyle name="Normal 10 17_EBT" xfId="40231" xr:uid="{E8C7D405-EE7C-4578-87C9-52260EDB0E64}"/>
    <cellStyle name="Normal 10 18" xfId="12049" xr:uid="{00000000-0005-0000-0000-0000CC320000}"/>
    <cellStyle name="Normal 10 18 2" xfId="12050" xr:uid="{00000000-0005-0000-0000-0000CD320000}"/>
    <cellStyle name="Normal 10 18 2 2" xfId="12051" xr:uid="{00000000-0005-0000-0000-0000CE320000}"/>
    <cellStyle name="Normal 10 18 2 2 2" xfId="12052" xr:uid="{00000000-0005-0000-0000-0000CF320000}"/>
    <cellStyle name="Normal 10 18 2 2 2 2" xfId="20566" xr:uid="{00000000-0005-0000-0000-0000D0320000}"/>
    <cellStyle name="Normal 10 18 2 2 2 2 2" xfId="32555" xr:uid="{11057735-75E5-46F0-9077-30D1095387BD}"/>
    <cellStyle name="Normal 10 18 2 2 2 3" xfId="26599" xr:uid="{A579B690-5A9A-47E2-984C-52EAB2FD8AE4}"/>
    <cellStyle name="Normal 10 18 2 2 2_EBT" xfId="40238" xr:uid="{AF4103FC-1737-4B24-98D0-6143827C8C8D}"/>
    <cellStyle name="Normal 10 18 2 2 3" xfId="20565" xr:uid="{00000000-0005-0000-0000-0000D1320000}"/>
    <cellStyle name="Normal 10 18 2 2 3 2" xfId="32554" xr:uid="{3BDD1BA9-A6ED-4D91-ADE8-E759ECD86947}"/>
    <cellStyle name="Normal 10 18 2 2 4" xfId="26598" xr:uid="{F5D6D19E-3B56-48F9-83F9-73C8A442A9BF}"/>
    <cellStyle name="Normal 10 18 2 2_EBT" xfId="40237" xr:uid="{01A25755-2609-4DE7-80E1-7C354D41F365}"/>
    <cellStyle name="Normal 10 18 2 3" xfId="12053" xr:uid="{00000000-0005-0000-0000-0000D2320000}"/>
    <cellStyle name="Normal 10 18 2 3 2" xfId="20567" xr:uid="{00000000-0005-0000-0000-0000D3320000}"/>
    <cellStyle name="Normal 10 18 2 3 2 2" xfId="32556" xr:uid="{A3F3C88E-06BF-44D1-B828-366D9E6A650D}"/>
    <cellStyle name="Normal 10 18 2 3 3" xfId="26600" xr:uid="{C91171AC-081A-47C0-A6B4-79832F71D8E9}"/>
    <cellStyle name="Normal 10 18 2 3_EBT" xfId="40239" xr:uid="{140C05A7-BB57-4E95-996E-F901D42B2331}"/>
    <cellStyle name="Normal 10 18 2 4" xfId="20564" xr:uid="{00000000-0005-0000-0000-0000D4320000}"/>
    <cellStyle name="Normal 10 18 2 4 2" xfId="32553" xr:uid="{0F227427-C9D9-400C-99C0-A32C66412269}"/>
    <cellStyle name="Normal 10 18 2 5" xfId="26597" xr:uid="{C9AC76DD-493D-475D-83D4-BEE46F978C39}"/>
    <cellStyle name="Normal 10 18 2_EBT" xfId="40236" xr:uid="{75375ED7-9CD4-4095-9E23-92AEE1D7A0A7}"/>
    <cellStyle name="Normal 10 18 3" xfId="12054" xr:uid="{00000000-0005-0000-0000-0000D5320000}"/>
    <cellStyle name="Normal 10 18 3 2" xfId="12055" xr:uid="{00000000-0005-0000-0000-0000D6320000}"/>
    <cellStyle name="Normal 10 18 3 2 2" xfId="20569" xr:uid="{00000000-0005-0000-0000-0000D7320000}"/>
    <cellStyle name="Normal 10 18 3 2 2 2" xfId="32558" xr:uid="{8469A8E8-4F77-4B58-99AE-9D7EE0726026}"/>
    <cellStyle name="Normal 10 18 3 2 3" xfId="26602" xr:uid="{BF8FC318-AF70-4030-8A6D-B1DE18737008}"/>
    <cellStyle name="Normal 10 18 3 2_EBT" xfId="40241" xr:uid="{42304398-92C9-4AF7-8AE5-872CEA525D70}"/>
    <cellStyle name="Normal 10 18 3 3" xfId="20568" xr:uid="{00000000-0005-0000-0000-0000D8320000}"/>
    <cellStyle name="Normal 10 18 3 3 2" xfId="32557" xr:uid="{23A0707C-59DE-4E29-A283-E9AB5DDB7798}"/>
    <cellStyle name="Normal 10 18 3 4" xfId="26601" xr:uid="{96CD3E5F-8280-45CE-8E40-7DA1EA4FBB18}"/>
    <cellStyle name="Normal 10 18 3_EBT" xfId="40240" xr:uid="{79FF4973-79D3-4DE5-89C9-077112851E00}"/>
    <cellStyle name="Normal 10 18 4" xfId="12056" xr:uid="{00000000-0005-0000-0000-0000D9320000}"/>
    <cellStyle name="Normal 10 18 4 2" xfId="20570" xr:uid="{00000000-0005-0000-0000-0000DA320000}"/>
    <cellStyle name="Normal 10 18 4 2 2" xfId="32559" xr:uid="{AE3CFFC5-7DED-4952-859D-FC738872691B}"/>
    <cellStyle name="Normal 10 18 4 3" xfId="26603" xr:uid="{2BF1760B-712C-4D98-99E3-975005839FF9}"/>
    <cellStyle name="Normal 10 18 4_EBT" xfId="40242" xr:uid="{D3C2B869-DC17-4746-87A6-6E7ACE74A228}"/>
    <cellStyle name="Normal 10 18 5" xfId="20563" xr:uid="{00000000-0005-0000-0000-0000DB320000}"/>
    <cellStyle name="Normal 10 18 5 2" xfId="32552" xr:uid="{83F25157-1036-489B-8272-6C1A89445173}"/>
    <cellStyle name="Normal 10 18 6" xfId="26596" xr:uid="{42CB727D-288A-4479-95C2-0DEBF6AA3536}"/>
    <cellStyle name="Normal 10 18_EBT" xfId="40235" xr:uid="{198BF463-5062-49AC-942E-72EBBD714A27}"/>
    <cellStyle name="Normal 10 19" xfId="12057" xr:uid="{00000000-0005-0000-0000-0000DC320000}"/>
    <cellStyle name="Normal 10 19 2" xfId="20571" xr:uid="{00000000-0005-0000-0000-0000DD320000}"/>
    <cellStyle name="Normal 10 19 2 2" xfId="32560" xr:uid="{CF69AF02-58DB-4A12-A6E8-CD577C4C0A04}"/>
    <cellStyle name="Normal 10 19 3" xfId="26604" xr:uid="{A7593C5E-EB02-474A-9E52-910206FF11BE}"/>
    <cellStyle name="Normal 10 19_EBT" xfId="40243" xr:uid="{D22EB22F-AA6F-416E-9DCE-04F698299FAC}"/>
    <cellStyle name="Normal 10 2" xfId="12058" xr:uid="{00000000-0005-0000-0000-0000DE320000}"/>
    <cellStyle name="Normal 10 2 10" xfId="12059" xr:uid="{00000000-0005-0000-0000-0000DF320000}"/>
    <cellStyle name="Normal 10 2 11" xfId="20572" xr:uid="{00000000-0005-0000-0000-0000E0320000}"/>
    <cellStyle name="Normal 10 2 11 2" xfId="32561" xr:uid="{87EC3990-CFA5-473D-83C8-37E63CBF225E}"/>
    <cellStyle name="Normal 10 2 12" xfId="26605" xr:uid="{26C3BBF8-AFBA-4F25-BE0B-43263B8342BE}"/>
    <cellStyle name="Normal 10 2 2" xfId="12060" xr:uid="{00000000-0005-0000-0000-0000E1320000}"/>
    <cellStyle name="Normal 10 2 2 10" xfId="26606" xr:uid="{631FC6AE-C93B-4D53-884A-F4D009909B70}"/>
    <cellStyle name="Normal 10 2 2 2" xfId="12061" xr:uid="{00000000-0005-0000-0000-0000E2320000}"/>
    <cellStyle name="Normal 10 2 2 2 2" xfId="12062" xr:uid="{00000000-0005-0000-0000-0000E3320000}"/>
    <cellStyle name="Normal 10 2 2 2 2 2" xfId="12063" xr:uid="{00000000-0005-0000-0000-0000E4320000}"/>
    <cellStyle name="Normal 10 2 2 2 2 2 2" xfId="20576" xr:uid="{00000000-0005-0000-0000-0000E5320000}"/>
    <cellStyle name="Normal 10 2 2 2 2 2 2 2" xfId="32565" xr:uid="{FBE596BC-DD8B-42BE-B4CD-CE9D07097A4C}"/>
    <cellStyle name="Normal 10 2 2 2 2 2 3" xfId="26609" xr:uid="{2D402A64-C4A1-4DF6-B2C0-54B1F1EB3EC4}"/>
    <cellStyle name="Normal 10 2 2 2 2 2_EBT" xfId="40248" xr:uid="{E0724327-1CCF-4ADF-AD5F-AF16468C3562}"/>
    <cellStyle name="Normal 10 2 2 2 2 3" xfId="12064" xr:uid="{00000000-0005-0000-0000-0000E6320000}"/>
    <cellStyle name="Normal 10 2 2 2 2 3 2" xfId="20577" xr:uid="{00000000-0005-0000-0000-0000E7320000}"/>
    <cellStyle name="Normal 10 2 2 2 2 3 2 2" xfId="32566" xr:uid="{D84AA197-05FA-44DD-8182-0C9BFBAB6BF8}"/>
    <cellStyle name="Normal 10 2 2 2 2 3 3" xfId="26610" xr:uid="{293EDF47-A1F2-4CDA-8C17-891A58FEAE46}"/>
    <cellStyle name="Normal 10 2 2 2 2 3_EBT" xfId="40249" xr:uid="{1C59A8E7-E6B1-4EE8-8F17-540174515D5A}"/>
    <cellStyle name="Normal 10 2 2 2 2 4" xfId="20575" xr:uid="{00000000-0005-0000-0000-0000E8320000}"/>
    <cellStyle name="Normal 10 2 2 2 2 4 2" xfId="32564" xr:uid="{6E74F630-0D96-434F-8A08-AFB50F240329}"/>
    <cellStyle name="Normal 10 2 2 2 2 5" xfId="26608" xr:uid="{E37EA659-AAA2-4BF5-9DEE-44A4CBFB68C4}"/>
    <cellStyle name="Normal 10 2 2 2 2_EBT" xfId="40247" xr:uid="{17F0E0A9-A04E-411B-AA2E-007B2061DEFA}"/>
    <cellStyle name="Normal 10 2 2 2 3" xfId="12065" xr:uid="{00000000-0005-0000-0000-0000E9320000}"/>
    <cellStyle name="Normal 10 2 2 2 3 2" xfId="12066" xr:uid="{00000000-0005-0000-0000-0000EA320000}"/>
    <cellStyle name="Normal 10 2 2 2 3 2 2" xfId="20579" xr:uid="{00000000-0005-0000-0000-0000EB320000}"/>
    <cellStyle name="Normal 10 2 2 2 3 2 2 2" xfId="32568" xr:uid="{92A94BB7-CB7C-483E-93CE-130067EB47E7}"/>
    <cellStyle name="Normal 10 2 2 2 3 2 3" xfId="26612" xr:uid="{C7DDCBF2-D936-42E3-8FA3-5E80E54BBDCB}"/>
    <cellStyle name="Normal 10 2 2 2 3 2_EBT" xfId="40251" xr:uid="{9A2750B0-FC3D-4E66-B02A-C4166AB154F7}"/>
    <cellStyle name="Normal 10 2 2 2 3 3" xfId="20578" xr:uid="{00000000-0005-0000-0000-0000EC320000}"/>
    <cellStyle name="Normal 10 2 2 2 3 3 2" xfId="32567" xr:uid="{9FEF762E-01D4-40CF-8CF9-024E5AA02856}"/>
    <cellStyle name="Normal 10 2 2 2 3 4" xfId="26611" xr:uid="{B27164A2-977D-4418-B909-D66B65F2020F}"/>
    <cellStyle name="Normal 10 2 2 2 3_EBT" xfId="40250" xr:uid="{A4DD4259-EE93-442F-810B-700E595BE54B}"/>
    <cellStyle name="Normal 10 2 2 2 4" xfId="12067" xr:uid="{00000000-0005-0000-0000-0000ED320000}"/>
    <cellStyle name="Normal 10 2 2 2 4 2" xfId="20580" xr:uid="{00000000-0005-0000-0000-0000EE320000}"/>
    <cellStyle name="Normal 10 2 2 2 4 2 2" xfId="32569" xr:uid="{8EB04928-728C-4CAB-B75B-6F510A1E8F8F}"/>
    <cellStyle name="Normal 10 2 2 2 4 3" xfId="26613" xr:uid="{1B7450B2-451F-4F32-A68E-31367DAAE372}"/>
    <cellStyle name="Normal 10 2 2 2 4_EBT" xfId="40252" xr:uid="{0E577E69-67B7-459B-A447-98396D93F1D2}"/>
    <cellStyle name="Normal 10 2 2 2 5" xfId="20574" xr:uid="{00000000-0005-0000-0000-0000EF320000}"/>
    <cellStyle name="Normal 10 2 2 2 5 2" xfId="32563" xr:uid="{711E0B3B-F4E7-4EC9-B658-93976D39DA24}"/>
    <cellStyle name="Normal 10 2 2 2 6" xfId="26607" xr:uid="{22FEA34C-E2B3-4B5D-BFA7-88763D28A767}"/>
    <cellStyle name="Normal 10 2 2 2_EBT" xfId="40246" xr:uid="{E70CBC72-FAF4-486D-8E63-BBEEC27233B8}"/>
    <cellStyle name="Normal 10 2 2 3" xfId="12068" xr:uid="{00000000-0005-0000-0000-0000F0320000}"/>
    <cellStyle name="Normal 10 2 2 3 2" xfId="12069" xr:uid="{00000000-0005-0000-0000-0000F1320000}"/>
    <cellStyle name="Normal 10 2 2 3 2 2" xfId="12070" xr:uid="{00000000-0005-0000-0000-0000F2320000}"/>
    <cellStyle name="Normal 10 2 2 3 2 2 2" xfId="20583" xr:uid="{00000000-0005-0000-0000-0000F3320000}"/>
    <cellStyle name="Normal 10 2 2 3 2 2 2 2" xfId="32572" xr:uid="{D0DCE1AB-69C5-4448-8BBF-1587568A707D}"/>
    <cellStyle name="Normal 10 2 2 3 2 2 3" xfId="26616" xr:uid="{FDB35A7A-7F6B-4E5C-8B7C-23EF903F88FD}"/>
    <cellStyle name="Normal 10 2 2 3 2 2_EBT" xfId="40255" xr:uid="{9F8E8747-8B1B-4146-8A15-2CEBE055CF23}"/>
    <cellStyle name="Normal 10 2 2 3 2 3" xfId="20582" xr:uid="{00000000-0005-0000-0000-0000F4320000}"/>
    <cellStyle name="Normal 10 2 2 3 2 3 2" xfId="32571" xr:uid="{E38C6B0F-58AC-405D-AA7F-F6D4C40F5888}"/>
    <cellStyle name="Normal 10 2 2 3 2 4" xfId="26615" xr:uid="{7A5A3D1D-DB68-4993-B837-0E259B6EA0ED}"/>
    <cellStyle name="Normal 10 2 2 3 2_EBT" xfId="40254" xr:uid="{1B479C81-9EBC-4BF0-92AB-4C6CB91E4741}"/>
    <cellStyle name="Normal 10 2 2 3 3" xfId="12071" xr:uid="{00000000-0005-0000-0000-0000F5320000}"/>
    <cellStyle name="Normal 10 2 2 3 3 2" xfId="20584" xr:uid="{00000000-0005-0000-0000-0000F6320000}"/>
    <cellStyle name="Normal 10 2 2 3 3 2 2" xfId="32573" xr:uid="{5792F7D1-9C51-4301-AFAE-4A4634B97A7B}"/>
    <cellStyle name="Normal 10 2 2 3 3 3" xfId="26617" xr:uid="{F748A62F-FF1F-40A1-8039-7BE5866E5470}"/>
    <cellStyle name="Normal 10 2 2 3 3_EBT" xfId="40256" xr:uid="{4AB6FE49-047F-4124-8977-94EE8CBD6FC5}"/>
    <cellStyle name="Normal 10 2 2 3 4" xfId="20581" xr:uid="{00000000-0005-0000-0000-0000F7320000}"/>
    <cellStyle name="Normal 10 2 2 3 4 2" xfId="32570" xr:uid="{416A021C-F1D5-40BD-9555-B6B817C86826}"/>
    <cellStyle name="Normal 10 2 2 3 5" xfId="26614" xr:uid="{C8F664B4-F55E-40B2-B82D-0D2A4A7E50D7}"/>
    <cellStyle name="Normal 10 2 2 3_EBT" xfId="40253" xr:uid="{3761AC38-52CA-437E-9DB8-B6A286C2AA3A}"/>
    <cellStyle name="Normal 10 2 2 4" xfId="12072" xr:uid="{00000000-0005-0000-0000-0000F8320000}"/>
    <cellStyle name="Normal 10 2 2 4 2" xfId="12073" xr:uid="{00000000-0005-0000-0000-0000F9320000}"/>
    <cellStyle name="Normal 10 2 2 4 2 2" xfId="20586" xr:uid="{00000000-0005-0000-0000-0000FA320000}"/>
    <cellStyle name="Normal 10 2 2 4 2 2 2" xfId="32575" xr:uid="{D92EDF25-BCF1-4DB7-911E-BA4AD3BFE5DE}"/>
    <cellStyle name="Normal 10 2 2 4 2 3" xfId="26619" xr:uid="{85F22464-10C1-4597-B30A-C0CC4ADB0A72}"/>
    <cellStyle name="Normal 10 2 2 4 2_EBT" xfId="40258" xr:uid="{A02F591E-BB2E-4681-B422-E9CC8BB936B8}"/>
    <cellStyle name="Normal 10 2 2 4 3" xfId="20585" xr:uid="{00000000-0005-0000-0000-0000FB320000}"/>
    <cellStyle name="Normal 10 2 2 4 3 2" xfId="32574" xr:uid="{87721DBF-EA86-41E5-9F9A-1D36AA274113}"/>
    <cellStyle name="Normal 10 2 2 4 4" xfId="26618" xr:uid="{7D129E44-E732-4150-B856-1711DCF9AE76}"/>
    <cellStyle name="Normal 10 2 2 4_EBT" xfId="40257" xr:uid="{EC1E46E8-12A7-4AB1-B762-1C07B94835E3}"/>
    <cellStyle name="Normal 10 2 2 5" xfId="12074" xr:uid="{00000000-0005-0000-0000-0000FC320000}"/>
    <cellStyle name="Normal 10 2 2 5 2" xfId="20587" xr:uid="{00000000-0005-0000-0000-0000FD320000}"/>
    <cellStyle name="Normal 10 2 2 5 2 2" xfId="32576" xr:uid="{BBC9D1BF-E9D9-46F0-812A-3971E29FCFF8}"/>
    <cellStyle name="Normal 10 2 2 5 3" xfId="26620" xr:uid="{FA0979E4-42CF-4209-B333-E85BADFF014A}"/>
    <cellStyle name="Normal 10 2 2 5_EBT" xfId="40259" xr:uid="{A990A173-D181-45F5-B78E-0DABB0137CCF}"/>
    <cellStyle name="Normal 10 2 2 6" xfId="12075" xr:uid="{00000000-0005-0000-0000-0000FE320000}"/>
    <cellStyle name="Normal 10 2 2 6 2" xfId="20588" xr:uid="{00000000-0005-0000-0000-0000FF320000}"/>
    <cellStyle name="Normal 10 2 2 6 2 2" xfId="32577" xr:uid="{F24CFE6E-701B-4CD7-8B55-3E02E536F638}"/>
    <cellStyle name="Normal 10 2 2 6 3" xfId="26621" xr:uid="{915F9371-83E9-45EE-AC0B-B67EA87DB4CA}"/>
    <cellStyle name="Normal 10 2 2 6_EBT" xfId="40260" xr:uid="{53554F9B-DF01-42BB-8633-71F7BF9322F8}"/>
    <cellStyle name="Normal 10 2 2 7" xfId="12076" xr:uid="{00000000-0005-0000-0000-000000330000}"/>
    <cellStyle name="Normal 10 2 2 7 2" xfId="20589" xr:uid="{00000000-0005-0000-0000-000001330000}"/>
    <cellStyle name="Normal 10 2 2 7 2 2" xfId="32578" xr:uid="{C373D77B-1123-4DE8-8D7A-6C0C9AA73863}"/>
    <cellStyle name="Normal 10 2 2 7 3" xfId="26622" xr:uid="{184E3C6B-4E74-484B-8720-E02F5ACCF801}"/>
    <cellStyle name="Normal 10 2 2 7_EBT" xfId="40261" xr:uid="{FAE66A76-CF6F-4731-BE0B-C9A0B7C827F1}"/>
    <cellStyle name="Normal 10 2 2 8" xfId="12077" xr:uid="{00000000-0005-0000-0000-000002330000}"/>
    <cellStyle name="Normal 10 2 2 8 2" xfId="20590" xr:uid="{00000000-0005-0000-0000-000003330000}"/>
    <cellStyle name="Normal 10 2 2 8 2 2" xfId="32579" xr:uid="{1EA1CD3A-662C-4C0E-B0FA-CA67B827E5CB}"/>
    <cellStyle name="Normal 10 2 2 8 3" xfId="26623" xr:uid="{31B5B97D-8F74-4630-A5CC-6BDCDE48DE89}"/>
    <cellStyle name="Normal 10 2 2 8_EBT" xfId="40262" xr:uid="{7D960453-B7F0-4FB3-A16F-EB37629A3974}"/>
    <cellStyle name="Normal 10 2 2 9" xfId="20573" xr:uid="{00000000-0005-0000-0000-000004330000}"/>
    <cellStyle name="Normal 10 2 2 9 2" xfId="32562" xr:uid="{6B706FE4-7388-44D2-9879-E5AD1AB594F9}"/>
    <cellStyle name="Normal 10 2 2_EBT" xfId="40245" xr:uid="{25E50BB4-02BC-44F1-B438-5634821C6B83}"/>
    <cellStyle name="Normal 10 2 3" xfId="12078" xr:uid="{00000000-0005-0000-0000-000005330000}"/>
    <cellStyle name="Normal 10 2 3 2" xfId="12079" xr:uid="{00000000-0005-0000-0000-000006330000}"/>
    <cellStyle name="Normal 10 2 3 2 2" xfId="12080" xr:uid="{00000000-0005-0000-0000-000007330000}"/>
    <cellStyle name="Normal 10 2 3 2 2 2" xfId="20593" xr:uid="{00000000-0005-0000-0000-000008330000}"/>
    <cellStyle name="Normal 10 2 3 2 2 2 2" xfId="32582" xr:uid="{96A7C678-0738-4304-8644-BF63E29EE3FF}"/>
    <cellStyle name="Normal 10 2 3 2 2 3" xfId="26626" xr:uid="{3D0F48E5-36FE-45B3-B28A-F72B8891B06B}"/>
    <cellStyle name="Normal 10 2 3 2 2_EBT" xfId="40265" xr:uid="{93F5F578-01F4-40F3-969A-84416BC73B3C}"/>
    <cellStyle name="Normal 10 2 3 2 3" xfId="12081" xr:uid="{00000000-0005-0000-0000-000009330000}"/>
    <cellStyle name="Normal 10 2 3 2 3 2" xfId="20594" xr:uid="{00000000-0005-0000-0000-00000A330000}"/>
    <cellStyle name="Normal 10 2 3 2 3 2 2" xfId="32583" xr:uid="{4A10DEB4-5186-4C62-AE85-7829F61EEDBF}"/>
    <cellStyle name="Normal 10 2 3 2 3 3" xfId="26627" xr:uid="{19F4551E-63A3-41D8-B84C-B2EC8D6179DE}"/>
    <cellStyle name="Normal 10 2 3 2 3_EBT" xfId="40266" xr:uid="{6F6FEEF6-313D-45AB-985B-90B9F20FCA07}"/>
    <cellStyle name="Normal 10 2 3 2 4" xfId="20592" xr:uid="{00000000-0005-0000-0000-00000B330000}"/>
    <cellStyle name="Normal 10 2 3 2 4 2" xfId="32581" xr:uid="{AF6A244D-5BFB-4181-BD54-31EFC041BF57}"/>
    <cellStyle name="Normal 10 2 3 2 5" xfId="26625" xr:uid="{82652702-73DA-4F93-9814-AC618D82F669}"/>
    <cellStyle name="Normal 10 2 3 2_EBT" xfId="40264" xr:uid="{81990446-4BAB-4EC3-A778-B80576F34118}"/>
    <cellStyle name="Normal 10 2 3 3" xfId="12082" xr:uid="{00000000-0005-0000-0000-00000C330000}"/>
    <cellStyle name="Normal 10 2 3 3 2" xfId="12083" xr:uid="{00000000-0005-0000-0000-00000D330000}"/>
    <cellStyle name="Normal 10 2 3 3 2 2" xfId="20596" xr:uid="{00000000-0005-0000-0000-00000E330000}"/>
    <cellStyle name="Normal 10 2 3 3 2 2 2" xfId="32585" xr:uid="{C8CBA57F-0C00-4B8F-BADD-BF91050A3829}"/>
    <cellStyle name="Normal 10 2 3 3 2 3" xfId="26629" xr:uid="{E6370C20-B487-425B-90C8-E771E8F469F2}"/>
    <cellStyle name="Normal 10 2 3 3 2_EBT" xfId="40268" xr:uid="{222DCC8C-A1D6-4456-A078-04A27DEFD8DB}"/>
    <cellStyle name="Normal 10 2 3 3 3" xfId="20595" xr:uid="{00000000-0005-0000-0000-00000F330000}"/>
    <cellStyle name="Normal 10 2 3 3 3 2" xfId="32584" xr:uid="{5525E4CA-B1B0-4F9C-B7DB-61F181E6F6A0}"/>
    <cellStyle name="Normal 10 2 3 3 4" xfId="26628" xr:uid="{C1DA095B-59C6-4A88-9039-9F751BE43EF8}"/>
    <cellStyle name="Normal 10 2 3 3_EBT" xfId="40267" xr:uid="{107BA996-5940-49DE-B473-A994A0A2A24D}"/>
    <cellStyle name="Normal 10 2 3 4" xfId="12084" xr:uid="{00000000-0005-0000-0000-000010330000}"/>
    <cellStyle name="Normal 10 2 3 4 2" xfId="20597" xr:uid="{00000000-0005-0000-0000-000011330000}"/>
    <cellStyle name="Normal 10 2 3 4 2 2" xfId="32586" xr:uid="{713F7084-5954-48D6-A977-5E3E85A3F363}"/>
    <cellStyle name="Normal 10 2 3 4 3" xfId="26630" xr:uid="{643F3771-3ECD-4985-9111-A465DA82BDA4}"/>
    <cellStyle name="Normal 10 2 3 4_EBT" xfId="40269" xr:uid="{12A6EEF0-D0CD-4F80-95A4-A88318387623}"/>
    <cellStyle name="Normal 10 2 3 5" xfId="12085" xr:uid="{00000000-0005-0000-0000-000012330000}"/>
    <cellStyle name="Normal 10 2 3 5 2" xfId="20598" xr:uid="{00000000-0005-0000-0000-000013330000}"/>
    <cellStyle name="Normal 10 2 3 5 2 2" xfId="32587" xr:uid="{83A34CCF-531E-4D53-8ABA-5D3092499EDD}"/>
    <cellStyle name="Normal 10 2 3 5 3" xfId="26631" xr:uid="{84A2DCD5-7CE9-4CBA-8AFD-50336D003815}"/>
    <cellStyle name="Normal 10 2 3 5_EBT" xfId="40270" xr:uid="{B26B204E-E604-41BD-BE66-202B3A6EDCE8}"/>
    <cellStyle name="Normal 10 2 3 6" xfId="20591" xr:uid="{00000000-0005-0000-0000-000014330000}"/>
    <cellStyle name="Normal 10 2 3 6 2" xfId="32580" xr:uid="{E38550C0-1DFB-4766-B147-3FA4839D1472}"/>
    <cellStyle name="Normal 10 2 3 7" xfId="26624" xr:uid="{820EBB1C-4BCD-4FFF-80D2-7F55B1120559}"/>
    <cellStyle name="Normal 10 2 3_EBT" xfId="40263" xr:uid="{6F72B3D5-E1AA-485A-A94D-71E5302ECEDB}"/>
    <cellStyle name="Normal 10 2 4" xfId="12086" xr:uid="{00000000-0005-0000-0000-000015330000}"/>
    <cellStyle name="Normal 10 2 4 2" xfId="12087" xr:uid="{00000000-0005-0000-0000-000016330000}"/>
    <cellStyle name="Normal 10 2 4 2 2" xfId="12088" xr:uid="{00000000-0005-0000-0000-000017330000}"/>
    <cellStyle name="Normal 10 2 4 2 2 2" xfId="20601" xr:uid="{00000000-0005-0000-0000-000018330000}"/>
    <cellStyle name="Normal 10 2 4 2 2 2 2" xfId="32590" xr:uid="{D2734966-EF20-428F-BD5C-43F2E56C8B2D}"/>
    <cellStyle name="Normal 10 2 4 2 2 3" xfId="26634" xr:uid="{65145F08-AE60-45A9-872B-2F3A8309EFFC}"/>
    <cellStyle name="Normal 10 2 4 2 2_EBT" xfId="40273" xr:uid="{6D74178C-625F-4211-BB70-EEAA6A7AC2CD}"/>
    <cellStyle name="Normal 10 2 4 2 3" xfId="20600" xr:uid="{00000000-0005-0000-0000-000019330000}"/>
    <cellStyle name="Normal 10 2 4 2 3 2" xfId="32589" xr:uid="{1047BC49-4C83-4469-A3F7-AF7FF9806C46}"/>
    <cellStyle name="Normal 10 2 4 2 4" xfId="26633" xr:uid="{0E9954FA-042A-4A04-BC52-2AF518724BB3}"/>
    <cellStyle name="Normal 10 2 4 2_EBT" xfId="40272" xr:uid="{61F630D2-491B-47FF-8A43-AD3779B8DC1D}"/>
    <cellStyle name="Normal 10 2 4 3" xfId="12089" xr:uid="{00000000-0005-0000-0000-00001A330000}"/>
    <cellStyle name="Normal 10 2 4 3 2" xfId="20602" xr:uid="{00000000-0005-0000-0000-00001B330000}"/>
    <cellStyle name="Normal 10 2 4 3 2 2" xfId="32591" xr:uid="{ABA9F350-AC94-4F63-80CF-123D4C4B46B3}"/>
    <cellStyle name="Normal 10 2 4 3 3" xfId="26635" xr:uid="{4BE78679-5CA7-450E-8F11-DC57EFD1D940}"/>
    <cellStyle name="Normal 10 2 4 3_EBT" xfId="40274" xr:uid="{6A49DDA7-ECB3-48D6-A11A-96E399F3475D}"/>
    <cellStyle name="Normal 10 2 4 4" xfId="12090" xr:uid="{00000000-0005-0000-0000-00001C330000}"/>
    <cellStyle name="Normal 10 2 4 4 2" xfId="20603" xr:uid="{00000000-0005-0000-0000-00001D330000}"/>
    <cellStyle name="Normal 10 2 4 4 2 2" xfId="32592" xr:uid="{4F652EFD-BA27-4004-A367-4DFE8BE9B995}"/>
    <cellStyle name="Normal 10 2 4 4 3" xfId="26636" xr:uid="{91F38E8B-5EB4-4D98-8D0B-3BDFED39CAC8}"/>
    <cellStyle name="Normal 10 2 4 4_EBT" xfId="40275" xr:uid="{0A9E803B-50C5-4CB2-9098-3972B3C520A0}"/>
    <cellStyle name="Normal 10 2 4 5" xfId="20599" xr:uid="{00000000-0005-0000-0000-00001E330000}"/>
    <cellStyle name="Normal 10 2 4 5 2" xfId="32588" xr:uid="{6899601E-F666-40C1-AF3E-51424AADEC7B}"/>
    <cellStyle name="Normal 10 2 4 6" xfId="26632" xr:uid="{AD1EF4F5-4AF1-4BEA-B724-35CF93613A6C}"/>
    <cellStyle name="Normal 10 2 4_EBT" xfId="40271" xr:uid="{B0D66045-9AF2-4438-8BF7-8BA449EB414F}"/>
    <cellStyle name="Normal 10 2 5" xfId="12091" xr:uid="{00000000-0005-0000-0000-00001F330000}"/>
    <cellStyle name="Normal 10 2 5 2" xfId="12092" xr:uid="{00000000-0005-0000-0000-000020330000}"/>
    <cellStyle name="Normal 10 2 5 2 2" xfId="20605" xr:uid="{00000000-0005-0000-0000-000021330000}"/>
    <cellStyle name="Normal 10 2 5 2 2 2" xfId="32594" xr:uid="{27491EEB-E515-4862-A786-351581579725}"/>
    <cellStyle name="Normal 10 2 5 2 3" xfId="26638" xr:uid="{72342E31-1676-4C21-87BE-FCDCAB77FE68}"/>
    <cellStyle name="Normal 10 2 5 2_EBT" xfId="40277" xr:uid="{C276E97C-3C19-4062-ACDD-17B786A6149D}"/>
    <cellStyle name="Normal 10 2 5 3" xfId="20604" xr:uid="{00000000-0005-0000-0000-000022330000}"/>
    <cellStyle name="Normal 10 2 5 3 2" xfId="32593" xr:uid="{14EAF028-3479-4CC5-9334-AB0BF20C45D5}"/>
    <cellStyle name="Normal 10 2 5 4" xfId="26637" xr:uid="{FCEE97F5-DE6F-47A6-ACE9-5F84F0E64462}"/>
    <cellStyle name="Normal 10 2 5_EBT" xfId="40276" xr:uid="{85CF0752-A16F-45D3-BF4F-C1ED8CDA0B8A}"/>
    <cellStyle name="Normal 10 2 6" xfId="12093" xr:uid="{00000000-0005-0000-0000-000023330000}"/>
    <cellStyle name="Normal 10 2 6 2" xfId="20606" xr:uid="{00000000-0005-0000-0000-000024330000}"/>
    <cellStyle name="Normal 10 2 6 2 2" xfId="32595" xr:uid="{83E44333-B30B-48AF-AC39-54581A14ACED}"/>
    <cellStyle name="Normal 10 2 6 3" xfId="26639" xr:uid="{92D52E29-403B-47AE-9D50-E1E038829EFF}"/>
    <cellStyle name="Normal 10 2 6_EBT" xfId="40278" xr:uid="{B27B268F-FF75-4ADA-9594-EC697A0B56A0}"/>
    <cellStyle name="Normal 10 2 7" xfId="12094" xr:uid="{00000000-0005-0000-0000-000025330000}"/>
    <cellStyle name="Normal 10 2 7 2" xfId="20607" xr:uid="{00000000-0005-0000-0000-000026330000}"/>
    <cellStyle name="Normal 10 2 7 2 2" xfId="32596" xr:uid="{B68A3737-9AE9-4870-AB13-FF7E3F80A6C3}"/>
    <cellStyle name="Normal 10 2 7 3" xfId="26640" xr:uid="{86DDB05D-5D48-49F6-8E15-0961DB027B91}"/>
    <cellStyle name="Normal 10 2 7_EBT" xfId="40279" xr:uid="{E7901268-3739-47E2-93FD-043418847F43}"/>
    <cellStyle name="Normal 10 2 8" xfId="12095" xr:uid="{00000000-0005-0000-0000-000027330000}"/>
    <cellStyle name="Normal 10 2 8 2" xfId="20608" xr:uid="{00000000-0005-0000-0000-000028330000}"/>
    <cellStyle name="Normal 10 2 8 2 2" xfId="32597" xr:uid="{AB07FFF4-054D-4763-A537-A3BF3F52ECE7}"/>
    <cellStyle name="Normal 10 2 8 3" xfId="26641" xr:uid="{341B6AC3-4EFC-4417-94F0-E7521BA38CD4}"/>
    <cellStyle name="Normal 10 2 8_EBT" xfId="40280" xr:uid="{1FCCEF1D-D8FF-4C95-8CCB-C8167EEE1F42}"/>
    <cellStyle name="Normal 10 2 9" xfId="12096" xr:uid="{00000000-0005-0000-0000-000029330000}"/>
    <cellStyle name="Normal 10 2 9 2" xfId="20609" xr:uid="{00000000-0005-0000-0000-00002A330000}"/>
    <cellStyle name="Normal 10 2 9 2 2" xfId="32598" xr:uid="{6E7744B5-396C-4FC8-888A-72505C677E3E}"/>
    <cellStyle name="Normal 10 2 9 3" xfId="26642" xr:uid="{6776B174-B25F-470D-8AA1-A61B8B0D5937}"/>
    <cellStyle name="Normal 10 2 9_EBT" xfId="40281" xr:uid="{3DE4DBD8-05DE-4616-8093-DB62F6514652}"/>
    <cellStyle name="Normal 10 2_EBT" xfId="40244" xr:uid="{248F26EB-6EF6-45D3-A407-2EF57A7FDCC6}"/>
    <cellStyle name="Normal 10 20" xfId="12097" xr:uid="{00000000-0005-0000-0000-00002B330000}"/>
    <cellStyle name="Normal 10 20 2" xfId="20610" xr:uid="{00000000-0005-0000-0000-00002C330000}"/>
    <cellStyle name="Normal 10 20 2 2" xfId="32599" xr:uid="{28EA9BE9-B007-4D02-BB33-4787518FA34C}"/>
    <cellStyle name="Normal 10 20 3" xfId="26643" xr:uid="{B49DEAD2-BBB1-40AB-888B-1E2A0990D5A7}"/>
    <cellStyle name="Normal 10 20_EBT" xfId="40282" xr:uid="{A8CED54C-8A22-46D3-9158-E76F9E88F9F7}"/>
    <cellStyle name="Normal 10 21" xfId="12098" xr:uid="{00000000-0005-0000-0000-00002D330000}"/>
    <cellStyle name="Normal 10 21 2" xfId="20611" xr:uid="{00000000-0005-0000-0000-00002E330000}"/>
    <cellStyle name="Normal 10 21 2 2" xfId="32600" xr:uid="{636F3D17-94C0-43D7-9995-72C1E104CDDD}"/>
    <cellStyle name="Normal 10 21 3" xfId="26644" xr:uid="{972FAF4E-26CB-4C5D-8FE6-54828140EDCE}"/>
    <cellStyle name="Normal 10 21_EBT" xfId="40283" xr:uid="{4D975E0A-0EDF-455A-B9AC-7A0906801A1E}"/>
    <cellStyle name="Normal 10 22" xfId="12099" xr:uid="{00000000-0005-0000-0000-00002F330000}"/>
    <cellStyle name="Normal 10 3" xfId="12100" xr:uid="{00000000-0005-0000-0000-000030330000}"/>
    <cellStyle name="Normal 10 3 10" xfId="20612" xr:uid="{00000000-0005-0000-0000-000031330000}"/>
    <cellStyle name="Normal 10 3 10 2" xfId="32601" xr:uid="{E4E7178B-A9F6-4C03-8A73-C99CCE790C6A}"/>
    <cellStyle name="Normal 10 3 11" xfId="26645" xr:uid="{97FFA340-60A2-43F6-BDB5-019489C236F8}"/>
    <cellStyle name="Normal 10 3 2" xfId="12101" xr:uid="{00000000-0005-0000-0000-000032330000}"/>
    <cellStyle name="Normal 10 3 2 2" xfId="12102" xr:uid="{00000000-0005-0000-0000-000033330000}"/>
    <cellStyle name="Normal 10 3 2 2 2" xfId="12103" xr:uid="{00000000-0005-0000-0000-000034330000}"/>
    <cellStyle name="Normal 10 3 2 2 2 2" xfId="20615" xr:uid="{00000000-0005-0000-0000-000035330000}"/>
    <cellStyle name="Normal 10 3 2 2 2 2 2" xfId="32604" xr:uid="{D593631A-88B0-4D3F-9959-BD507B746FB9}"/>
    <cellStyle name="Normal 10 3 2 2 2 3" xfId="26648" xr:uid="{2DF04722-0D77-4AFE-99F6-F94B3D3E3065}"/>
    <cellStyle name="Normal 10 3 2 2 2_EBT" xfId="40287" xr:uid="{85DBEDF0-1BA2-4D28-980E-D6C2F532DD12}"/>
    <cellStyle name="Normal 10 3 2 2 3" xfId="12104" xr:uid="{00000000-0005-0000-0000-000036330000}"/>
    <cellStyle name="Normal 10 3 2 2 3 2" xfId="20616" xr:uid="{00000000-0005-0000-0000-000037330000}"/>
    <cellStyle name="Normal 10 3 2 2 3 2 2" xfId="32605" xr:uid="{6FEDE409-B29C-47FA-8417-7E017C38D34A}"/>
    <cellStyle name="Normal 10 3 2 2 3 3" xfId="26649" xr:uid="{E0029E19-2D20-47F1-A5EF-D7FE4B3407CA}"/>
    <cellStyle name="Normal 10 3 2 2 3_EBT" xfId="40288" xr:uid="{FC176305-9C1E-42CE-AE66-75F444261E75}"/>
    <cellStyle name="Normal 10 3 2 2 4" xfId="20614" xr:uid="{00000000-0005-0000-0000-000038330000}"/>
    <cellStyle name="Normal 10 3 2 2 4 2" xfId="32603" xr:uid="{C2EE41A4-2CB1-4201-B2E0-B54E8181EBAD}"/>
    <cellStyle name="Normal 10 3 2 2 5" xfId="26647" xr:uid="{C41D1112-E108-4F77-A773-96F8BE536D26}"/>
    <cellStyle name="Normal 10 3 2 2_EBT" xfId="40286" xr:uid="{B71BE035-E113-474E-972B-C0B0BDBDFFB9}"/>
    <cellStyle name="Normal 10 3 2 3" xfId="12105" xr:uid="{00000000-0005-0000-0000-000039330000}"/>
    <cellStyle name="Normal 10 3 2 3 2" xfId="12106" xr:uid="{00000000-0005-0000-0000-00003A330000}"/>
    <cellStyle name="Normal 10 3 2 3 2 2" xfId="20618" xr:uid="{00000000-0005-0000-0000-00003B330000}"/>
    <cellStyle name="Normal 10 3 2 3 2 2 2" xfId="32607" xr:uid="{2BB0DCDC-DEEA-4E6D-99A0-F58A94BC2A7B}"/>
    <cellStyle name="Normal 10 3 2 3 2 3" xfId="26651" xr:uid="{F668BBE0-6BBD-4B59-88AE-60D739891BA4}"/>
    <cellStyle name="Normal 10 3 2 3 2_EBT" xfId="40290" xr:uid="{80909679-958D-4C1A-A471-C40F678BC1FA}"/>
    <cellStyle name="Normal 10 3 2 3 3" xfId="20617" xr:uid="{00000000-0005-0000-0000-00003C330000}"/>
    <cellStyle name="Normal 10 3 2 3 3 2" xfId="32606" xr:uid="{D9E2B571-5232-4CB1-8710-FC6B01659C8D}"/>
    <cellStyle name="Normal 10 3 2 3 4" xfId="26650" xr:uid="{61983EBD-B2C1-4096-93FC-F80F3A417CD1}"/>
    <cellStyle name="Normal 10 3 2 3_EBT" xfId="40289" xr:uid="{A2384CE3-40C6-40A8-A34F-BED75ACE9661}"/>
    <cellStyle name="Normal 10 3 2 4" xfId="12107" xr:uid="{00000000-0005-0000-0000-00003D330000}"/>
    <cellStyle name="Normal 10 3 2 4 2" xfId="20619" xr:uid="{00000000-0005-0000-0000-00003E330000}"/>
    <cellStyle name="Normal 10 3 2 4 2 2" xfId="32608" xr:uid="{91C44D9B-2805-4A19-91CC-A61AA50923D9}"/>
    <cellStyle name="Normal 10 3 2 4 3" xfId="26652" xr:uid="{320EA63F-F440-4D68-B3E9-FAF8481468CE}"/>
    <cellStyle name="Normal 10 3 2 4_EBT" xfId="40291" xr:uid="{FD382211-B29E-458F-9D3A-48F9EB353EA3}"/>
    <cellStyle name="Normal 10 3 2 5" xfId="12108" xr:uid="{00000000-0005-0000-0000-00003F330000}"/>
    <cellStyle name="Normal 10 3 2 5 2" xfId="20620" xr:uid="{00000000-0005-0000-0000-000040330000}"/>
    <cellStyle name="Normal 10 3 2 5 2 2" xfId="32609" xr:uid="{E5BD18CF-7DC3-471C-B0F0-39635A78E5C8}"/>
    <cellStyle name="Normal 10 3 2 5 3" xfId="26653" xr:uid="{CB163DBD-2D72-4280-A283-624D66E9DE29}"/>
    <cellStyle name="Normal 10 3 2 5_EBT" xfId="40292" xr:uid="{0745A1C2-8002-458D-954E-0BA01AC8F521}"/>
    <cellStyle name="Normal 10 3 2 6" xfId="12109" xr:uid="{00000000-0005-0000-0000-000041330000}"/>
    <cellStyle name="Normal 10 3 2 6 2" xfId="20621" xr:uid="{00000000-0005-0000-0000-000042330000}"/>
    <cellStyle name="Normal 10 3 2 6 2 2" xfId="32610" xr:uid="{D5F66A3E-75F4-4876-9284-96446D3C9269}"/>
    <cellStyle name="Normal 10 3 2 6 3" xfId="26654" xr:uid="{5CC4C96F-945C-4D6D-9A51-41FD0A922377}"/>
    <cellStyle name="Normal 10 3 2 6_EBT" xfId="40293" xr:uid="{658CD7D3-FF66-47EF-B857-887D9280B8F0}"/>
    <cellStyle name="Normal 10 3 2 7" xfId="12110" xr:uid="{00000000-0005-0000-0000-000043330000}"/>
    <cellStyle name="Normal 10 3 2 7 2" xfId="20622" xr:uid="{00000000-0005-0000-0000-000044330000}"/>
    <cellStyle name="Normal 10 3 2 7 2 2" xfId="32611" xr:uid="{8D82C434-ADC6-4161-AF42-6CA79EE3E8D1}"/>
    <cellStyle name="Normal 10 3 2 7 3" xfId="26655" xr:uid="{E27CA15F-D967-40B4-950D-A6BBBBCEA04B}"/>
    <cellStyle name="Normal 10 3 2 7_EBT" xfId="40294" xr:uid="{46C67BD0-1DE3-4196-B044-B2973829FEF5}"/>
    <cellStyle name="Normal 10 3 2 8" xfId="20613" xr:uid="{00000000-0005-0000-0000-000045330000}"/>
    <cellStyle name="Normal 10 3 2 8 2" xfId="32602" xr:uid="{F164886E-27AA-4B88-AAC4-A538CC89FAF7}"/>
    <cellStyle name="Normal 10 3 2 9" xfId="26646" xr:uid="{7FB0C364-CB5D-481D-88D7-A900093FA45B}"/>
    <cellStyle name="Normal 10 3 2_EBT" xfId="40285" xr:uid="{B88B0B8C-5A1D-4CFE-81E5-86DBAE3C3E1F}"/>
    <cellStyle name="Normal 10 3 3" xfId="12111" xr:uid="{00000000-0005-0000-0000-000046330000}"/>
    <cellStyle name="Normal 10 3 3 2" xfId="12112" xr:uid="{00000000-0005-0000-0000-000047330000}"/>
    <cellStyle name="Normal 10 3 3 2 2" xfId="12113" xr:uid="{00000000-0005-0000-0000-000048330000}"/>
    <cellStyle name="Normal 10 3 3 2 2 2" xfId="20625" xr:uid="{00000000-0005-0000-0000-000049330000}"/>
    <cellStyle name="Normal 10 3 3 2 2 2 2" xfId="32614" xr:uid="{5758003B-7F0C-44AE-B360-2287A8B56E78}"/>
    <cellStyle name="Normal 10 3 3 2 2 3" xfId="26658" xr:uid="{5C944C3A-95CF-47C7-A7EB-6443006EFD7E}"/>
    <cellStyle name="Normal 10 3 3 2 2_EBT" xfId="40297" xr:uid="{2DCC2A4A-13C9-4719-8527-9005D52DF3EF}"/>
    <cellStyle name="Normal 10 3 3 2 3" xfId="20624" xr:uid="{00000000-0005-0000-0000-00004A330000}"/>
    <cellStyle name="Normal 10 3 3 2 3 2" xfId="32613" xr:uid="{98DC7ED8-E843-40BF-A74F-9E82F3006F46}"/>
    <cellStyle name="Normal 10 3 3 2 4" xfId="26657" xr:uid="{956A34BD-8AC9-4973-AE1B-CDACCCED62EF}"/>
    <cellStyle name="Normal 10 3 3 2_EBT" xfId="40296" xr:uid="{009CADB7-4AC2-4674-80BC-F8AC1201D089}"/>
    <cellStyle name="Normal 10 3 3 3" xfId="12114" xr:uid="{00000000-0005-0000-0000-00004B330000}"/>
    <cellStyle name="Normal 10 3 3 3 2" xfId="20626" xr:uid="{00000000-0005-0000-0000-00004C330000}"/>
    <cellStyle name="Normal 10 3 3 3 2 2" xfId="32615" xr:uid="{FE552D4D-06FD-4271-9AD7-41528DF1B971}"/>
    <cellStyle name="Normal 10 3 3 3 3" xfId="26659" xr:uid="{78209AEA-2D4C-45FF-90E6-2F5C52EE8E04}"/>
    <cellStyle name="Normal 10 3 3 3_EBT" xfId="40298" xr:uid="{4D520E84-7A30-466E-ABEA-40C1C10722A2}"/>
    <cellStyle name="Normal 10 3 3 4" xfId="12115" xr:uid="{00000000-0005-0000-0000-00004D330000}"/>
    <cellStyle name="Normal 10 3 3 4 2" xfId="20627" xr:uid="{00000000-0005-0000-0000-00004E330000}"/>
    <cellStyle name="Normal 10 3 3 4 2 2" xfId="32616" xr:uid="{9D24F24F-79CB-43AE-BC18-607D18C8EAF2}"/>
    <cellStyle name="Normal 10 3 3 4 3" xfId="26660" xr:uid="{FA25C9DF-3E39-405E-8695-A6878E82F27F}"/>
    <cellStyle name="Normal 10 3 3 4_EBT" xfId="40299" xr:uid="{9B8B6865-2C8B-4269-9201-94DBDC2C2B32}"/>
    <cellStyle name="Normal 10 3 3 5" xfId="20623" xr:uid="{00000000-0005-0000-0000-00004F330000}"/>
    <cellStyle name="Normal 10 3 3 5 2" xfId="32612" xr:uid="{72C2AFC4-38D5-4E6A-8269-38D59E942B7E}"/>
    <cellStyle name="Normal 10 3 3 6" xfId="26656" xr:uid="{8FF4C4CB-BD31-47FF-A0EE-579BF0AB202E}"/>
    <cellStyle name="Normal 10 3 3_EBT" xfId="40295" xr:uid="{CD06228D-59A3-4186-B00E-05179EBF2463}"/>
    <cellStyle name="Normal 10 3 4" xfId="12116" xr:uid="{00000000-0005-0000-0000-000050330000}"/>
    <cellStyle name="Normal 10 3 4 2" xfId="12117" xr:uid="{00000000-0005-0000-0000-000051330000}"/>
    <cellStyle name="Normal 10 3 4 2 2" xfId="20629" xr:uid="{00000000-0005-0000-0000-000052330000}"/>
    <cellStyle name="Normal 10 3 4 2 2 2" xfId="32618" xr:uid="{531CB21C-C536-4739-80C2-841A49FBAE03}"/>
    <cellStyle name="Normal 10 3 4 2 3" xfId="26662" xr:uid="{F7AC5E4E-FE03-44CB-A0B3-F3B868BCB233}"/>
    <cellStyle name="Normal 10 3 4 2_EBT" xfId="40301" xr:uid="{4FFFA6DD-DC61-4F7E-A4CB-4E96A8B403A9}"/>
    <cellStyle name="Normal 10 3 4 3" xfId="12118" xr:uid="{00000000-0005-0000-0000-000053330000}"/>
    <cellStyle name="Normal 10 3 4 3 2" xfId="20630" xr:uid="{00000000-0005-0000-0000-000054330000}"/>
    <cellStyle name="Normal 10 3 4 3 2 2" xfId="32619" xr:uid="{4F02D7F4-5185-4821-A01C-45EB4A031019}"/>
    <cellStyle name="Normal 10 3 4 3 3" xfId="26663" xr:uid="{57ED9057-4FC8-4CC1-B940-57C309138097}"/>
    <cellStyle name="Normal 10 3 4 3_EBT" xfId="40302" xr:uid="{E487A93E-6FD5-45DE-A000-EAA0DD62DAEA}"/>
    <cellStyle name="Normal 10 3 4 4" xfId="20628" xr:uid="{00000000-0005-0000-0000-000055330000}"/>
    <cellStyle name="Normal 10 3 4 4 2" xfId="32617" xr:uid="{1E1881D0-742F-4299-9BF9-80891B750FFB}"/>
    <cellStyle name="Normal 10 3 4 5" xfId="26661" xr:uid="{B353BA7F-CB01-4803-BEB6-C2F8AB22B54B}"/>
    <cellStyle name="Normal 10 3 4_EBT" xfId="40300" xr:uid="{280A34E4-72D9-41AB-904D-7D3D0CE3AAE7}"/>
    <cellStyle name="Normal 10 3 5" xfId="12119" xr:uid="{00000000-0005-0000-0000-000056330000}"/>
    <cellStyle name="Normal 10 3 5 2" xfId="20631" xr:uid="{00000000-0005-0000-0000-000057330000}"/>
    <cellStyle name="Normal 10 3 5 2 2" xfId="32620" xr:uid="{2087B515-883A-43D7-8C1E-BA22CD127FB3}"/>
    <cellStyle name="Normal 10 3 5 3" xfId="26664" xr:uid="{1702B238-56C4-4EED-A009-63F4CB5764EF}"/>
    <cellStyle name="Normal 10 3 5_EBT" xfId="40303" xr:uid="{35A93872-EAB7-4DFF-9EBC-E84A83F4BBC2}"/>
    <cellStyle name="Normal 10 3 6" xfId="12120" xr:uid="{00000000-0005-0000-0000-000058330000}"/>
    <cellStyle name="Normal 10 3 6 2" xfId="20632" xr:uid="{00000000-0005-0000-0000-000059330000}"/>
    <cellStyle name="Normal 10 3 6 2 2" xfId="32621" xr:uid="{50B637CC-D3CC-43DC-A051-11ABFC441D58}"/>
    <cellStyle name="Normal 10 3 6 3" xfId="26665" xr:uid="{BF29619E-840C-4607-A142-1521B02468F3}"/>
    <cellStyle name="Normal 10 3 6_EBT" xfId="40304" xr:uid="{17FB49AC-51EB-4104-A1BE-14D0651A565F}"/>
    <cellStyle name="Normal 10 3 7" xfId="12121" xr:uid="{00000000-0005-0000-0000-00005A330000}"/>
    <cellStyle name="Normal 10 3 7 2" xfId="20633" xr:uid="{00000000-0005-0000-0000-00005B330000}"/>
    <cellStyle name="Normal 10 3 7 2 2" xfId="32622" xr:uid="{BA41B4C8-D90A-44D1-9D66-BFD97ABF9E22}"/>
    <cellStyle name="Normal 10 3 7 3" xfId="26666" xr:uid="{8E62AC97-77B1-4EA2-987F-7D8BAD4BCC32}"/>
    <cellStyle name="Normal 10 3 7_EBT" xfId="40305" xr:uid="{8BA26860-7C5E-4E42-A170-94DA0936C148}"/>
    <cellStyle name="Normal 10 3 8" xfId="12122" xr:uid="{00000000-0005-0000-0000-00005C330000}"/>
    <cellStyle name="Normal 10 3 8 2" xfId="20634" xr:uid="{00000000-0005-0000-0000-00005D330000}"/>
    <cellStyle name="Normal 10 3 8 2 2" xfId="32623" xr:uid="{919AE77C-2456-4EB6-A440-BE1A813686FE}"/>
    <cellStyle name="Normal 10 3 8 3" xfId="26667" xr:uid="{8E1A32FE-FD14-4CA1-B284-26B565AA32EC}"/>
    <cellStyle name="Normal 10 3 8_EBT" xfId="40306" xr:uid="{9CA46E8F-E97D-45BF-B305-D708FEB057D6}"/>
    <cellStyle name="Normal 10 3 9" xfId="12123" xr:uid="{00000000-0005-0000-0000-00005E330000}"/>
    <cellStyle name="Normal 10 3_EBT" xfId="40284" xr:uid="{93B8AF8C-933F-418E-B0C6-0D742819283D}"/>
    <cellStyle name="Normal 10 4" xfId="12124" xr:uid="{00000000-0005-0000-0000-00005F330000}"/>
    <cellStyle name="Normal 10 4 10" xfId="20635" xr:uid="{00000000-0005-0000-0000-000060330000}"/>
    <cellStyle name="Normal 10 4 10 2" xfId="32624" xr:uid="{104F64AE-3964-4C2C-BEDF-7E78496FF208}"/>
    <cellStyle name="Normal 10 4 11" xfId="26668" xr:uid="{470FAB24-F97D-4FC0-A8A8-0DFAB3B527C5}"/>
    <cellStyle name="Normal 10 4 2" xfId="12125" xr:uid="{00000000-0005-0000-0000-000061330000}"/>
    <cellStyle name="Normal 10 4 2 2" xfId="12126" xr:uid="{00000000-0005-0000-0000-000062330000}"/>
    <cellStyle name="Normal 10 4 2 2 2" xfId="12127" xr:uid="{00000000-0005-0000-0000-000063330000}"/>
    <cellStyle name="Normal 10 4 2 2 2 2" xfId="20638" xr:uid="{00000000-0005-0000-0000-000064330000}"/>
    <cellStyle name="Normal 10 4 2 2 2 2 2" xfId="32627" xr:uid="{7045A892-1E1E-4920-987C-DC4FD3803E0E}"/>
    <cellStyle name="Normal 10 4 2 2 2 3" xfId="26671" xr:uid="{F4DEC154-90B9-496C-9320-DA29FD723059}"/>
    <cellStyle name="Normal 10 4 2 2 2_EBT" xfId="40310" xr:uid="{79F47A13-2911-4B31-A339-5E0CAD671F9D}"/>
    <cellStyle name="Normal 10 4 2 2 3" xfId="12128" xr:uid="{00000000-0005-0000-0000-000065330000}"/>
    <cellStyle name="Normal 10 4 2 2 3 2" xfId="20639" xr:uid="{00000000-0005-0000-0000-000066330000}"/>
    <cellStyle name="Normal 10 4 2 2 3 2 2" xfId="32628" xr:uid="{4DA41EF8-B957-4B9F-9B24-DA4A99AEE8D2}"/>
    <cellStyle name="Normal 10 4 2 2 3 3" xfId="26672" xr:uid="{1D7C5346-7BF6-4803-A95B-1CE5F42BF06D}"/>
    <cellStyle name="Normal 10 4 2 2 3_EBT" xfId="40311" xr:uid="{DCB669D0-E5AF-47CD-814F-5C1BAA45C6B5}"/>
    <cellStyle name="Normal 10 4 2 2 4" xfId="20637" xr:uid="{00000000-0005-0000-0000-000067330000}"/>
    <cellStyle name="Normal 10 4 2 2 4 2" xfId="32626" xr:uid="{4592D655-8D07-4E25-ADCF-0E578068B5C7}"/>
    <cellStyle name="Normal 10 4 2 2 5" xfId="26670" xr:uid="{71B87365-7265-4731-AD2A-2A352EEA43F7}"/>
    <cellStyle name="Normal 10 4 2 2_EBT" xfId="40309" xr:uid="{4CAB0EB7-AE7A-4AEC-BB6B-C45DE1B083D8}"/>
    <cellStyle name="Normal 10 4 2 3" xfId="12129" xr:uid="{00000000-0005-0000-0000-000068330000}"/>
    <cellStyle name="Normal 10 4 2 3 2" xfId="20640" xr:uid="{00000000-0005-0000-0000-000069330000}"/>
    <cellStyle name="Normal 10 4 2 3 2 2" xfId="32629" xr:uid="{5EFF8EF9-6169-4D6A-9A14-04DADAF4F7FA}"/>
    <cellStyle name="Normal 10 4 2 3 3" xfId="26673" xr:uid="{2016F090-31EE-4CCE-B3DA-DAE01149D763}"/>
    <cellStyle name="Normal 10 4 2 3_EBT" xfId="40312" xr:uid="{07637427-3519-494A-A3BA-8CF75EAFF1AE}"/>
    <cellStyle name="Normal 10 4 2 4" xfId="12130" xr:uid="{00000000-0005-0000-0000-00006A330000}"/>
    <cellStyle name="Normal 10 4 2 4 2" xfId="20641" xr:uid="{00000000-0005-0000-0000-00006B330000}"/>
    <cellStyle name="Normal 10 4 2 4 2 2" xfId="32630" xr:uid="{C6F433E6-2E7D-469E-81B6-C22934C18D97}"/>
    <cellStyle name="Normal 10 4 2 4 3" xfId="26674" xr:uid="{2E67728D-0A3D-4F9D-AF40-6496819B0BEA}"/>
    <cellStyle name="Normal 10 4 2 4_EBT" xfId="40313" xr:uid="{F4683A42-C30D-4184-A2C5-79EB12F65CC2}"/>
    <cellStyle name="Normal 10 4 2 5" xfId="12131" xr:uid="{00000000-0005-0000-0000-00006C330000}"/>
    <cellStyle name="Normal 10 4 2 5 2" xfId="20642" xr:uid="{00000000-0005-0000-0000-00006D330000}"/>
    <cellStyle name="Normal 10 4 2 5 2 2" xfId="32631" xr:uid="{936D8B19-5E12-4B56-8F57-FE89C779D7A8}"/>
    <cellStyle name="Normal 10 4 2 5 3" xfId="26675" xr:uid="{FC7BE5FD-BE27-444A-8D8C-8DFE4D042F96}"/>
    <cellStyle name="Normal 10 4 2 5_EBT" xfId="40314" xr:uid="{2B0FF729-A0AC-4816-AA3C-CB8E2702D3CC}"/>
    <cellStyle name="Normal 10 4 2 6" xfId="12132" xr:uid="{00000000-0005-0000-0000-00006E330000}"/>
    <cellStyle name="Normal 10 4 2 6 2" xfId="20643" xr:uid="{00000000-0005-0000-0000-00006F330000}"/>
    <cellStyle name="Normal 10 4 2 6 2 2" xfId="32632" xr:uid="{360673F8-2137-48DD-8ACD-4D6919977DC4}"/>
    <cellStyle name="Normal 10 4 2 6 3" xfId="26676" xr:uid="{037C842D-0079-49B2-8BF2-C8E3CD50E814}"/>
    <cellStyle name="Normal 10 4 2 6_EBT" xfId="40315" xr:uid="{7D689730-217F-4E79-9398-155839A3EDD9}"/>
    <cellStyle name="Normal 10 4 2 7" xfId="12133" xr:uid="{00000000-0005-0000-0000-000070330000}"/>
    <cellStyle name="Normal 10 4 2 7 2" xfId="20644" xr:uid="{00000000-0005-0000-0000-000071330000}"/>
    <cellStyle name="Normal 10 4 2 7 2 2" xfId="32633" xr:uid="{30043396-6E0D-4F15-B491-2943153F7273}"/>
    <cellStyle name="Normal 10 4 2 7 3" xfId="26677" xr:uid="{1D5D1301-C402-4842-9FBD-CF46CA13A571}"/>
    <cellStyle name="Normal 10 4 2 7_EBT" xfId="40316" xr:uid="{6A7EB616-6903-4EA1-9958-F246ED51EC50}"/>
    <cellStyle name="Normal 10 4 2 8" xfId="20636" xr:uid="{00000000-0005-0000-0000-000072330000}"/>
    <cellStyle name="Normal 10 4 2 8 2" xfId="32625" xr:uid="{D66B82A6-B61E-4948-A6A8-FF1223FF81E0}"/>
    <cellStyle name="Normal 10 4 2 9" xfId="26669" xr:uid="{4558F0A8-6CCB-471B-8313-2A6FC0B11713}"/>
    <cellStyle name="Normal 10 4 2_EBT" xfId="40308" xr:uid="{A3D9D5ED-A0A1-4882-B2A5-821CCAE147E2}"/>
    <cellStyle name="Normal 10 4 3" xfId="12134" xr:uid="{00000000-0005-0000-0000-000073330000}"/>
    <cellStyle name="Normal 10 4 3 2" xfId="12135" xr:uid="{00000000-0005-0000-0000-000074330000}"/>
    <cellStyle name="Normal 10 4 3 2 2" xfId="20646" xr:uid="{00000000-0005-0000-0000-000075330000}"/>
    <cellStyle name="Normal 10 4 3 2 2 2" xfId="32635" xr:uid="{97A706FD-2804-4C38-8767-31B6C02BB23C}"/>
    <cellStyle name="Normal 10 4 3 2 3" xfId="26679" xr:uid="{9AFE5463-28B9-41AD-A414-FF12E8EB611D}"/>
    <cellStyle name="Normal 10 4 3 2_EBT" xfId="40318" xr:uid="{FA425130-3500-424E-86D9-35CC9022E7ED}"/>
    <cellStyle name="Normal 10 4 3 3" xfId="12136" xr:uid="{00000000-0005-0000-0000-000076330000}"/>
    <cellStyle name="Normal 10 4 3 3 2" xfId="20647" xr:uid="{00000000-0005-0000-0000-000077330000}"/>
    <cellStyle name="Normal 10 4 3 3 2 2" xfId="32636" xr:uid="{8283A129-0A03-419D-B1EB-10C1FCB76006}"/>
    <cellStyle name="Normal 10 4 3 3 3" xfId="26680" xr:uid="{70CD010E-F6B2-4648-A8A9-A986AC24EF13}"/>
    <cellStyle name="Normal 10 4 3 3_EBT" xfId="40319" xr:uid="{E8DAC3FA-09AA-4605-938E-CCF051D467F2}"/>
    <cellStyle name="Normal 10 4 3 4" xfId="12137" xr:uid="{00000000-0005-0000-0000-000078330000}"/>
    <cellStyle name="Normal 10 4 3 4 2" xfId="20648" xr:uid="{00000000-0005-0000-0000-000079330000}"/>
    <cellStyle name="Normal 10 4 3 4 2 2" xfId="32637" xr:uid="{CACBC1BA-F904-4C08-A0A8-13EC9325B617}"/>
    <cellStyle name="Normal 10 4 3 4 3" xfId="26681" xr:uid="{4CFF222F-F46A-481B-9519-53C602D129D9}"/>
    <cellStyle name="Normal 10 4 3 4_EBT" xfId="40320" xr:uid="{AFF0D64C-C70E-48B5-8E6D-C9DC869D1ACB}"/>
    <cellStyle name="Normal 10 4 3 5" xfId="20645" xr:uid="{00000000-0005-0000-0000-00007A330000}"/>
    <cellStyle name="Normal 10 4 3 5 2" xfId="32634" xr:uid="{0AF3CEA8-4134-4025-966A-A0A83C422F7D}"/>
    <cellStyle name="Normal 10 4 3 6" xfId="26678" xr:uid="{B611801A-84A6-4AD7-B79F-9E162B57991E}"/>
    <cellStyle name="Normal 10 4 3_EBT" xfId="40317" xr:uid="{CAE5D0E1-FA73-4FB6-BAD9-48947806F43C}"/>
    <cellStyle name="Normal 10 4 4" xfId="12138" xr:uid="{00000000-0005-0000-0000-00007B330000}"/>
    <cellStyle name="Normal 10 4 4 2" xfId="12139" xr:uid="{00000000-0005-0000-0000-00007C330000}"/>
    <cellStyle name="Normal 10 4 4 2 2" xfId="20650" xr:uid="{00000000-0005-0000-0000-00007D330000}"/>
    <cellStyle name="Normal 10 4 4 2 2 2" xfId="32639" xr:uid="{1B70E037-EC6C-40F9-86E4-8FC1C71DD487}"/>
    <cellStyle name="Normal 10 4 4 2 3" xfId="26683" xr:uid="{6D42458B-959B-441A-A9A5-047B1E65B1F0}"/>
    <cellStyle name="Normal 10 4 4 2_EBT" xfId="40322" xr:uid="{CF702943-204D-42EA-A821-F429CB173EB7}"/>
    <cellStyle name="Normal 10 4 4 3" xfId="12140" xr:uid="{00000000-0005-0000-0000-00007E330000}"/>
    <cellStyle name="Normal 10 4 4 3 2" xfId="20651" xr:uid="{00000000-0005-0000-0000-00007F330000}"/>
    <cellStyle name="Normal 10 4 4 3 2 2" xfId="32640" xr:uid="{27B7FC43-300E-44E6-B219-7F4E93FB65AE}"/>
    <cellStyle name="Normal 10 4 4 3 3" xfId="26684" xr:uid="{3F999CCF-5149-4114-AA8D-D887E517DCDC}"/>
    <cellStyle name="Normal 10 4 4 3_EBT" xfId="40323" xr:uid="{1CE77F6E-BA81-4AAE-A994-20CC7766B22D}"/>
    <cellStyle name="Normal 10 4 4 4" xfId="20649" xr:uid="{00000000-0005-0000-0000-000080330000}"/>
    <cellStyle name="Normal 10 4 4 4 2" xfId="32638" xr:uid="{E88A19B2-C68E-4F30-A313-A13C0FEF0D59}"/>
    <cellStyle name="Normal 10 4 4 5" xfId="26682" xr:uid="{559E2FE6-A6CF-4DFB-9805-97B5F7A591F4}"/>
    <cellStyle name="Normal 10 4 4_EBT" xfId="40321" xr:uid="{46F1BBCC-0A8D-4CDE-B24A-C5847DF0E0B2}"/>
    <cellStyle name="Normal 10 4 5" xfId="12141" xr:uid="{00000000-0005-0000-0000-000081330000}"/>
    <cellStyle name="Normal 10 4 5 2" xfId="20652" xr:uid="{00000000-0005-0000-0000-000082330000}"/>
    <cellStyle name="Normal 10 4 5 2 2" xfId="32641" xr:uid="{1B740404-A7C5-4077-9AB6-C28340AA46B1}"/>
    <cellStyle name="Normal 10 4 5 3" xfId="26685" xr:uid="{7B8CA4A6-21B9-477C-9DBF-A7F91B516B93}"/>
    <cellStyle name="Normal 10 4 5_EBT" xfId="40324" xr:uid="{80A823D5-C790-4BB4-995C-CC7DF2E4361C}"/>
    <cellStyle name="Normal 10 4 6" xfId="12142" xr:uid="{00000000-0005-0000-0000-000083330000}"/>
    <cellStyle name="Normal 10 4 6 2" xfId="20653" xr:uid="{00000000-0005-0000-0000-000084330000}"/>
    <cellStyle name="Normal 10 4 6 2 2" xfId="32642" xr:uid="{401B1422-09E0-49D5-8422-7BEFA6718C0D}"/>
    <cellStyle name="Normal 10 4 6 3" xfId="26686" xr:uid="{59E95CDD-8759-44EC-AC7C-F7EA2BEB016D}"/>
    <cellStyle name="Normal 10 4 6_EBT" xfId="40325" xr:uid="{EC3CFEDA-52B8-4257-A8A9-BBF3927DA63F}"/>
    <cellStyle name="Normal 10 4 7" xfId="12143" xr:uid="{00000000-0005-0000-0000-000085330000}"/>
    <cellStyle name="Normal 10 4 7 2" xfId="20654" xr:uid="{00000000-0005-0000-0000-000086330000}"/>
    <cellStyle name="Normal 10 4 7 2 2" xfId="32643" xr:uid="{A885142D-46BA-4B3C-BC0A-E0B6D73746E3}"/>
    <cellStyle name="Normal 10 4 7 3" xfId="26687" xr:uid="{83F59161-3DD8-48B4-A558-DAAA31240419}"/>
    <cellStyle name="Normal 10 4 7_EBT" xfId="40326" xr:uid="{66A01853-DA12-4391-9235-C4FB3EB4D52A}"/>
    <cellStyle name="Normal 10 4 8" xfId="12144" xr:uid="{00000000-0005-0000-0000-000087330000}"/>
    <cellStyle name="Normal 10 4 8 2" xfId="20655" xr:uid="{00000000-0005-0000-0000-000088330000}"/>
    <cellStyle name="Normal 10 4 8 2 2" xfId="32644" xr:uid="{D9909C57-CC56-4D92-8ABA-2A88DABC7F7A}"/>
    <cellStyle name="Normal 10 4 8 3" xfId="26688" xr:uid="{BCAE2C9E-721E-4E0F-B159-AD74B888A41C}"/>
    <cellStyle name="Normal 10 4 8_EBT" xfId="40327" xr:uid="{D3419D47-7147-44FA-B98C-8F8F7A2DE816}"/>
    <cellStyle name="Normal 10 4 9" xfId="12145" xr:uid="{00000000-0005-0000-0000-000089330000}"/>
    <cellStyle name="Normal 10 4_EBT" xfId="40307" xr:uid="{08FB8412-0BAC-4D01-BE34-4B1E7485B8BC}"/>
    <cellStyle name="Normal 10 5" xfId="12146" xr:uid="{00000000-0005-0000-0000-00008A330000}"/>
    <cellStyle name="Normal 10 5 2" xfId="12147" xr:uid="{00000000-0005-0000-0000-00008B330000}"/>
    <cellStyle name="Normal 10 5 2 2" xfId="12148" xr:uid="{00000000-0005-0000-0000-00008C330000}"/>
    <cellStyle name="Normal 10 5 2 2 2" xfId="20658" xr:uid="{00000000-0005-0000-0000-00008D330000}"/>
    <cellStyle name="Normal 10 5 2 2 2 2" xfId="32647" xr:uid="{5B5FE13F-1D32-4D71-9742-88B4BDA3CABB}"/>
    <cellStyle name="Normal 10 5 2 2 3" xfId="26691" xr:uid="{8A568895-04AF-4E42-9403-00C2A3BBE235}"/>
    <cellStyle name="Normal 10 5 2 2_EBT" xfId="40330" xr:uid="{E0C9FBE4-855E-4556-BD97-44F691A0DFC8}"/>
    <cellStyle name="Normal 10 5 2 3" xfId="12149" xr:uid="{00000000-0005-0000-0000-00008E330000}"/>
    <cellStyle name="Normal 10 5 2 3 2" xfId="20659" xr:uid="{00000000-0005-0000-0000-00008F330000}"/>
    <cellStyle name="Normal 10 5 2 3 2 2" xfId="32648" xr:uid="{9A95F98B-D62A-479B-B2A3-991978D6226A}"/>
    <cellStyle name="Normal 10 5 2 3 3" xfId="26692" xr:uid="{22D112B9-6303-4CAD-87B5-695C2C8537FE}"/>
    <cellStyle name="Normal 10 5 2 3_EBT" xfId="40331" xr:uid="{7425E0D1-390D-48E3-B0CA-58E5EE2D544E}"/>
    <cellStyle name="Normal 10 5 2 4" xfId="12150" xr:uid="{00000000-0005-0000-0000-000090330000}"/>
    <cellStyle name="Normal 10 5 2 4 2" xfId="20660" xr:uid="{00000000-0005-0000-0000-000091330000}"/>
    <cellStyle name="Normal 10 5 2 4 2 2" xfId="32649" xr:uid="{D6A92947-E84D-42CD-A964-00FEC3FDB429}"/>
    <cellStyle name="Normal 10 5 2 4 3" xfId="26693" xr:uid="{8941D426-FB8D-4316-8656-99F0DEFF3318}"/>
    <cellStyle name="Normal 10 5 2 4_EBT" xfId="40332" xr:uid="{1FD2E55C-AEA9-4EBE-90FE-EAC0C0E289B5}"/>
    <cellStyle name="Normal 10 5 2 5" xfId="12151" xr:uid="{00000000-0005-0000-0000-000092330000}"/>
    <cellStyle name="Normal 10 5 2 5 2" xfId="20661" xr:uid="{00000000-0005-0000-0000-000093330000}"/>
    <cellStyle name="Normal 10 5 2 5 2 2" xfId="32650" xr:uid="{78404CD2-8692-401F-9DD7-9012FBCC2038}"/>
    <cellStyle name="Normal 10 5 2 5 3" xfId="26694" xr:uid="{2BC6C6FC-8AE0-4C3D-8999-67FDBA09455A}"/>
    <cellStyle name="Normal 10 5 2 5_EBT" xfId="40333" xr:uid="{CE31B954-C3BE-464A-899E-E483FD385FC4}"/>
    <cellStyle name="Normal 10 5 2 6" xfId="20657" xr:uid="{00000000-0005-0000-0000-000094330000}"/>
    <cellStyle name="Normal 10 5 2 6 2" xfId="32646" xr:uid="{D57FE649-6583-41A8-8A2D-E2CA0AD1ACB1}"/>
    <cellStyle name="Normal 10 5 2 7" xfId="26690" xr:uid="{5BB64DD5-1126-490F-9E35-544A5F82A399}"/>
    <cellStyle name="Normal 10 5 2_EBT" xfId="40329" xr:uid="{3067E913-BD87-4C24-B50C-5CA3F8D27006}"/>
    <cellStyle name="Normal 10 5 3" xfId="12152" xr:uid="{00000000-0005-0000-0000-000095330000}"/>
    <cellStyle name="Normal 10 5 3 2" xfId="12153" xr:uid="{00000000-0005-0000-0000-000096330000}"/>
    <cellStyle name="Normal 10 5 3 2 2" xfId="20663" xr:uid="{00000000-0005-0000-0000-000097330000}"/>
    <cellStyle name="Normal 10 5 3 2 2 2" xfId="32652" xr:uid="{9860955A-63E9-43F3-9D69-226B75C23802}"/>
    <cellStyle name="Normal 10 5 3 2 3" xfId="26696" xr:uid="{907C88CE-5E3E-4D9E-9EC5-BA7325503FAF}"/>
    <cellStyle name="Normal 10 5 3 2_EBT" xfId="40335" xr:uid="{5260ACB6-903B-4341-A525-EDAF2DE62A92}"/>
    <cellStyle name="Normal 10 5 3 3" xfId="12154" xr:uid="{00000000-0005-0000-0000-000098330000}"/>
    <cellStyle name="Normal 10 5 3 3 2" xfId="20664" xr:uid="{00000000-0005-0000-0000-000099330000}"/>
    <cellStyle name="Normal 10 5 3 3 2 2" xfId="32653" xr:uid="{0CC58C50-F16C-485F-BA44-80E35BA1CFF8}"/>
    <cellStyle name="Normal 10 5 3 3 3" xfId="26697" xr:uid="{A42F4EDE-B1B3-4EB7-8730-6C38578D5DEF}"/>
    <cellStyle name="Normal 10 5 3 3_EBT" xfId="40336" xr:uid="{5E392860-4CE1-4E88-88C0-C9CEE41D7388}"/>
    <cellStyle name="Normal 10 5 3 4" xfId="12155" xr:uid="{00000000-0005-0000-0000-00009A330000}"/>
    <cellStyle name="Normal 10 5 3 4 2" xfId="20665" xr:uid="{00000000-0005-0000-0000-00009B330000}"/>
    <cellStyle name="Normal 10 5 3 4 2 2" xfId="32654" xr:uid="{7A6251E8-C6A2-448D-9284-EFD298C62B61}"/>
    <cellStyle name="Normal 10 5 3 4 3" xfId="26698" xr:uid="{F0B77710-A484-4549-BA2A-4CE1142840D9}"/>
    <cellStyle name="Normal 10 5 3 4_EBT" xfId="40337" xr:uid="{4C63333A-BAA1-4C7F-A4A2-846372516896}"/>
    <cellStyle name="Normal 10 5 3 5" xfId="20662" xr:uid="{00000000-0005-0000-0000-00009C330000}"/>
    <cellStyle name="Normal 10 5 3 5 2" xfId="32651" xr:uid="{9E3C5F58-1C9B-4DE3-A32A-DB88303029D2}"/>
    <cellStyle name="Normal 10 5 3 6" xfId="26695" xr:uid="{28E6654B-94EE-4CCA-BB95-67CD8CCAED3D}"/>
    <cellStyle name="Normal 10 5 3_EBT" xfId="40334" xr:uid="{DD6D05BD-535A-4545-9312-A348E656A0B0}"/>
    <cellStyle name="Normal 10 5 4" xfId="12156" xr:uid="{00000000-0005-0000-0000-00009D330000}"/>
    <cellStyle name="Normal 10 5 4 2" xfId="12157" xr:uid="{00000000-0005-0000-0000-00009E330000}"/>
    <cellStyle name="Normal 10 5 4 2 2" xfId="20667" xr:uid="{00000000-0005-0000-0000-00009F330000}"/>
    <cellStyle name="Normal 10 5 4 2 2 2" xfId="32656" xr:uid="{D6889589-D586-44F4-8145-0BE12FF4929B}"/>
    <cellStyle name="Normal 10 5 4 2 3" xfId="26700" xr:uid="{02957276-CC7E-4A56-96BA-0C06E1D6F5AF}"/>
    <cellStyle name="Normal 10 5 4 2_EBT" xfId="40339" xr:uid="{2C9A6225-7131-42D7-A534-81205D752F32}"/>
    <cellStyle name="Normal 10 5 4 3" xfId="12158" xr:uid="{00000000-0005-0000-0000-0000A0330000}"/>
    <cellStyle name="Normal 10 5 4 3 2" xfId="20668" xr:uid="{00000000-0005-0000-0000-0000A1330000}"/>
    <cellStyle name="Normal 10 5 4 3 2 2" xfId="32657" xr:uid="{EF15C073-90DA-45DB-8FCE-667012FDA3BA}"/>
    <cellStyle name="Normal 10 5 4 3 3" xfId="26701" xr:uid="{08E0C82D-0AAA-4367-ACEA-48F4030BA66D}"/>
    <cellStyle name="Normal 10 5 4 3_EBT" xfId="40340" xr:uid="{435A496F-D203-4207-88FB-B7085DF924C9}"/>
    <cellStyle name="Normal 10 5 4 4" xfId="20666" xr:uid="{00000000-0005-0000-0000-0000A2330000}"/>
    <cellStyle name="Normal 10 5 4 4 2" xfId="32655" xr:uid="{CD006D88-443F-4F58-BFEF-364EA1930C12}"/>
    <cellStyle name="Normal 10 5 4 5" xfId="26699" xr:uid="{9402BE46-B41E-41A5-9E8B-6D3445760E7E}"/>
    <cellStyle name="Normal 10 5 4_EBT" xfId="40338" xr:uid="{5D2EA06B-5342-4B62-B543-E8F0C2B6C49D}"/>
    <cellStyle name="Normal 10 5 5" xfId="12159" xr:uid="{00000000-0005-0000-0000-0000A3330000}"/>
    <cellStyle name="Normal 10 5 5 2" xfId="20669" xr:uid="{00000000-0005-0000-0000-0000A4330000}"/>
    <cellStyle name="Normal 10 5 5 2 2" xfId="32658" xr:uid="{95C4BCF9-A4D6-4E2C-A024-700EC56BEF9F}"/>
    <cellStyle name="Normal 10 5 5 3" xfId="26702" xr:uid="{823D98DE-75B1-4AD7-B93F-741E4823BD47}"/>
    <cellStyle name="Normal 10 5 5_EBT" xfId="40341" xr:uid="{20F593FC-067A-4983-89D7-EA1CFF9CE292}"/>
    <cellStyle name="Normal 10 5 6" xfId="12160" xr:uid="{00000000-0005-0000-0000-0000A5330000}"/>
    <cellStyle name="Normal 10 5 6 2" xfId="20670" xr:uid="{00000000-0005-0000-0000-0000A6330000}"/>
    <cellStyle name="Normal 10 5 6 2 2" xfId="32659" xr:uid="{21295504-1474-4DDF-8905-BD5D49AC1BF0}"/>
    <cellStyle name="Normal 10 5 6 3" xfId="26703" xr:uid="{613B0366-59F3-4AF7-98C7-29CE129E2304}"/>
    <cellStyle name="Normal 10 5 6_EBT" xfId="40342" xr:uid="{0CA2BA70-5F3B-4931-BCAB-5D2355D6DFFD}"/>
    <cellStyle name="Normal 10 5 7" xfId="12161" xr:uid="{00000000-0005-0000-0000-0000A7330000}"/>
    <cellStyle name="Normal 10 5 8" xfId="20656" xr:uid="{00000000-0005-0000-0000-0000A8330000}"/>
    <cellStyle name="Normal 10 5 8 2" xfId="32645" xr:uid="{1D18806C-D609-499B-ADD6-6CEF62348336}"/>
    <cellStyle name="Normal 10 5 9" xfId="26689" xr:uid="{6141CDE6-12B4-425B-85EB-D817BFAD3297}"/>
    <cellStyle name="Normal 10 5_EBT" xfId="40328" xr:uid="{425CBCAA-77F2-4F81-935B-4071BFC1248C}"/>
    <cellStyle name="Normal 10 6" xfId="12162" xr:uid="{00000000-0005-0000-0000-0000A9330000}"/>
    <cellStyle name="Normal 10 6 2" xfId="12163" xr:uid="{00000000-0005-0000-0000-0000AA330000}"/>
    <cellStyle name="Normal 10 6 2 2" xfId="12164" xr:uid="{00000000-0005-0000-0000-0000AB330000}"/>
    <cellStyle name="Normal 10 6 2 2 2" xfId="20673" xr:uid="{00000000-0005-0000-0000-0000AC330000}"/>
    <cellStyle name="Normal 10 6 2 2 2 2" xfId="32662" xr:uid="{DC8ACE54-CFA4-42A5-B3A4-DDC472378B4A}"/>
    <cellStyle name="Normal 10 6 2 2 3" xfId="26706" xr:uid="{B1BF1516-BD44-4FB4-AA87-4E902D918A6D}"/>
    <cellStyle name="Normal 10 6 2 2_EBT" xfId="40345" xr:uid="{63146680-B0E1-485F-A790-F24C8516FFAD}"/>
    <cellStyle name="Normal 10 6 2 3" xfId="12165" xr:uid="{00000000-0005-0000-0000-0000AD330000}"/>
    <cellStyle name="Normal 10 6 2 3 2" xfId="20674" xr:uid="{00000000-0005-0000-0000-0000AE330000}"/>
    <cellStyle name="Normal 10 6 2 3 2 2" xfId="32663" xr:uid="{B7CE3C8A-C1E9-499A-8E17-2ECB789DC959}"/>
    <cellStyle name="Normal 10 6 2 3 3" xfId="26707" xr:uid="{05619C97-D40E-4007-A0F5-E660785F3EC7}"/>
    <cellStyle name="Normal 10 6 2 3_EBT" xfId="40346" xr:uid="{B78077D6-6740-483C-B725-7469A6214B9A}"/>
    <cellStyle name="Normal 10 6 2 4" xfId="12166" xr:uid="{00000000-0005-0000-0000-0000AF330000}"/>
    <cellStyle name="Normal 10 6 2 4 2" xfId="20675" xr:uid="{00000000-0005-0000-0000-0000B0330000}"/>
    <cellStyle name="Normal 10 6 2 4 2 2" xfId="32664" xr:uid="{CF41524D-6277-48B7-B85C-6FE76ADFB806}"/>
    <cellStyle name="Normal 10 6 2 4 3" xfId="26708" xr:uid="{87E58428-7878-4319-AF7C-FD04C92C6883}"/>
    <cellStyle name="Normal 10 6 2 4_EBT" xfId="40347" xr:uid="{7E9A0331-E635-4C4E-B986-41CA185D2CAB}"/>
    <cellStyle name="Normal 10 6 2 5" xfId="20672" xr:uid="{00000000-0005-0000-0000-0000B1330000}"/>
    <cellStyle name="Normal 10 6 2 5 2" xfId="32661" xr:uid="{EAAFCF7D-2CA9-4027-8587-D43F730746FF}"/>
    <cellStyle name="Normal 10 6 2 6" xfId="26705" xr:uid="{0415208F-0503-44CF-8996-0F72786850B4}"/>
    <cellStyle name="Normal 10 6 2_EBT" xfId="40344" xr:uid="{4F41B4C4-6720-4B92-A664-397944E9763A}"/>
    <cellStyle name="Normal 10 6 3" xfId="12167" xr:uid="{00000000-0005-0000-0000-0000B2330000}"/>
    <cellStyle name="Normal 10 6 3 2" xfId="12168" xr:uid="{00000000-0005-0000-0000-0000B3330000}"/>
    <cellStyle name="Normal 10 6 3 2 2" xfId="20677" xr:uid="{00000000-0005-0000-0000-0000B4330000}"/>
    <cellStyle name="Normal 10 6 3 2 2 2" xfId="32666" xr:uid="{532F4B21-D375-4C9E-BA39-207135AC0902}"/>
    <cellStyle name="Normal 10 6 3 2 3" xfId="26710" xr:uid="{61FD859E-44E2-4BAD-BC5B-6AB2719EA38C}"/>
    <cellStyle name="Normal 10 6 3 2_EBT" xfId="40349" xr:uid="{7A4AE43E-5D10-411E-A2BD-61042B8C8421}"/>
    <cellStyle name="Normal 10 6 3 3" xfId="20676" xr:uid="{00000000-0005-0000-0000-0000B5330000}"/>
    <cellStyle name="Normal 10 6 3 3 2" xfId="32665" xr:uid="{55FBCC64-191D-468E-A18C-D78BD1F21071}"/>
    <cellStyle name="Normal 10 6 3 4" xfId="26709" xr:uid="{56D4CB66-45B1-461E-A25D-13094A4C0FAA}"/>
    <cellStyle name="Normal 10 6 3_EBT" xfId="40348" xr:uid="{2FFBF1C6-7D0D-404C-A7AD-F98DBEF948CB}"/>
    <cellStyle name="Normal 10 6 4" xfId="12169" xr:uid="{00000000-0005-0000-0000-0000B6330000}"/>
    <cellStyle name="Normal 10 6 4 2" xfId="12170" xr:uid="{00000000-0005-0000-0000-0000B7330000}"/>
    <cellStyle name="Normal 10 6 4 2 2" xfId="20679" xr:uid="{00000000-0005-0000-0000-0000B8330000}"/>
    <cellStyle name="Normal 10 6 4 2 2 2" xfId="32668" xr:uid="{0288A8ED-A460-4DBB-B78F-304023D8825E}"/>
    <cellStyle name="Normal 10 6 4 2 3" xfId="26712" xr:uid="{D0B3D2A4-20BC-482F-AD3F-F8C4345971B3}"/>
    <cellStyle name="Normal 10 6 4 2_EBT" xfId="40351" xr:uid="{2786945A-8590-4167-9635-7023F21DBE0D}"/>
    <cellStyle name="Normal 10 6 4 3" xfId="20678" xr:uid="{00000000-0005-0000-0000-0000B9330000}"/>
    <cellStyle name="Normal 10 6 4 3 2" xfId="32667" xr:uid="{823CEC17-3B9F-4A32-8D0D-D41FD35BF4E1}"/>
    <cellStyle name="Normal 10 6 4 4" xfId="26711" xr:uid="{CFE75EB0-FAB5-433F-BD85-1BD019AF7109}"/>
    <cellStyle name="Normal 10 6 4_EBT" xfId="40350" xr:uid="{5444D4F2-7C63-4714-BA19-742F25E2B136}"/>
    <cellStyle name="Normal 10 6 5" xfId="12171" xr:uid="{00000000-0005-0000-0000-0000BA330000}"/>
    <cellStyle name="Normal 10 6 5 2" xfId="20680" xr:uid="{00000000-0005-0000-0000-0000BB330000}"/>
    <cellStyle name="Normal 10 6 5 2 2" xfId="32669" xr:uid="{6D8A1B2D-C901-4380-BEC1-E94B055C8328}"/>
    <cellStyle name="Normal 10 6 5 3" xfId="26713" xr:uid="{A35E5A0B-9A82-4AB7-9E3F-B89D630189A1}"/>
    <cellStyle name="Normal 10 6 5_EBT" xfId="40352" xr:uid="{FFBB23C7-AFEF-470C-834C-DA3E8FC86132}"/>
    <cellStyle name="Normal 10 6 6" xfId="20671" xr:uid="{00000000-0005-0000-0000-0000BC330000}"/>
    <cellStyle name="Normal 10 6 6 2" xfId="32660" xr:uid="{4C900027-295A-463F-9578-E12D7C854AE7}"/>
    <cellStyle name="Normal 10 6 7" xfId="26704" xr:uid="{C6205A8F-A7A8-472C-A7C7-8544B2F815AF}"/>
    <cellStyle name="Normal 10 6_EBT" xfId="40343" xr:uid="{AE0C513F-3417-455B-9D3D-6ADC18CE5190}"/>
    <cellStyle name="Normal 10 7" xfId="12172" xr:uid="{00000000-0005-0000-0000-0000BD330000}"/>
    <cellStyle name="Normal 10 7 2" xfId="12173" xr:uid="{00000000-0005-0000-0000-0000BE330000}"/>
    <cellStyle name="Normal 10 7 2 2" xfId="12174" xr:uid="{00000000-0005-0000-0000-0000BF330000}"/>
    <cellStyle name="Normal 10 7 2 2 2" xfId="20683" xr:uid="{00000000-0005-0000-0000-0000C0330000}"/>
    <cellStyle name="Normal 10 7 2 2 2 2" xfId="32672" xr:uid="{49A49C5F-17FB-4F56-AC25-DC441D306159}"/>
    <cellStyle name="Normal 10 7 2 2 3" xfId="26716" xr:uid="{FEE25247-0A1B-4582-A640-825EB8261C35}"/>
    <cellStyle name="Normal 10 7 2 2_EBT" xfId="40355" xr:uid="{3E5C1779-E804-4E1D-BD92-217EDF629BFC}"/>
    <cellStyle name="Normal 10 7 2 3" xfId="20682" xr:uid="{00000000-0005-0000-0000-0000C1330000}"/>
    <cellStyle name="Normal 10 7 2 3 2" xfId="32671" xr:uid="{555134EF-43ED-457E-A5AF-C709BE74FA0B}"/>
    <cellStyle name="Normal 10 7 2 4" xfId="26715" xr:uid="{E3C9FDD8-5613-430C-B023-006D5FE8506B}"/>
    <cellStyle name="Normal 10 7 2_EBT" xfId="40354" xr:uid="{2D334FD0-D254-488B-9F9E-FAF47BA7F13C}"/>
    <cellStyle name="Normal 10 7 3" xfId="12175" xr:uid="{00000000-0005-0000-0000-0000C2330000}"/>
    <cellStyle name="Normal 10 7 3 2" xfId="20684" xr:uid="{00000000-0005-0000-0000-0000C3330000}"/>
    <cellStyle name="Normal 10 7 3 2 2" xfId="32673" xr:uid="{E703C144-0525-4C94-B788-9FF812B411BD}"/>
    <cellStyle name="Normal 10 7 3 3" xfId="26717" xr:uid="{6EEF0C3F-AADC-4BF8-9E42-6F3777D498EC}"/>
    <cellStyle name="Normal 10 7 3_EBT" xfId="40356" xr:uid="{72886E33-218E-4E6F-8518-F78C6FBB789A}"/>
    <cellStyle name="Normal 10 7 4" xfId="12176" xr:uid="{00000000-0005-0000-0000-0000C4330000}"/>
    <cellStyle name="Normal 10 7 4 2" xfId="20685" xr:uid="{00000000-0005-0000-0000-0000C5330000}"/>
    <cellStyle name="Normal 10 7 4 2 2" xfId="32674" xr:uid="{AF9F8656-3084-4454-98BC-D550792C41E0}"/>
    <cellStyle name="Normal 10 7 4 3" xfId="26718" xr:uid="{A574AC4D-D163-43EC-B28D-0709D43AEA38}"/>
    <cellStyle name="Normal 10 7 4_EBT" xfId="40357" xr:uid="{467E9D6D-729E-44E9-BCFF-BBA1F65880FF}"/>
    <cellStyle name="Normal 10 7 5" xfId="12177" xr:uid="{00000000-0005-0000-0000-0000C6330000}"/>
    <cellStyle name="Normal 10 7 5 2" xfId="20686" xr:uid="{00000000-0005-0000-0000-0000C7330000}"/>
    <cellStyle name="Normal 10 7 5 2 2" xfId="32675" xr:uid="{349F5F2D-E47D-4A68-AAA8-5E8B6C61F077}"/>
    <cellStyle name="Normal 10 7 5 3" xfId="26719" xr:uid="{47CAC27F-6DD1-4B03-9010-A1C243A9A2DC}"/>
    <cellStyle name="Normal 10 7 5_EBT" xfId="40358" xr:uid="{CA906E45-5874-4635-BAD0-7BBA00D085F0}"/>
    <cellStyle name="Normal 10 7 6" xfId="20681" xr:uid="{00000000-0005-0000-0000-0000C8330000}"/>
    <cellStyle name="Normal 10 7 6 2" xfId="32670" xr:uid="{BD270F2E-2682-4819-9312-A0A4ABD368C5}"/>
    <cellStyle name="Normal 10 7 7" xfId="26714" xr:uid="{EFD9A0D8-4EEA-4665-9520-515BF32A91CF}"/>
    <cellStyle name="Normal 10 7_EBT" xfId="40353" xr:uid="{14AC6251-021C-42C1-9B5D-BF8B1C1B7000}"/>
    <cellStyle name="Normal 10 8" xfId="12178" xr:uid="{00000000-0005-0000-0000-0000C9330000}"/>
    <cellStyle name="Normal 10 8 2" xfId="12179" xr:uid="{00000000-0005-0000-0000-0000CA330000}"/>
    <cellStyle name="Normal 10 8 2 2" xfId="20688" xr:uid="{00000000-0005-0000-0000-0000CB330000}"/>
    <cellStyle name="Normal 10 8 2 2 2" xfId="32677" xr:uid="{A945E559-37C2-4734-A1A1-FDA00AE0C408}"/>
    <cellStyle name="Normal 10 8 2 3" xfId="26721" xr:uid="{E13F9FD4-0FA7-4690-80E3-6C44E3D807CE}"/>
    <cellStyle name="Normal 10 8 2_EBT" xfId="40360" xr:uid="{A5EA7488-8613-4E04-9955-09A84F34F563}"/>
    <cellStyle name="Normal 10 8 3" xfId="12180" xr:uid="{00000000-0005-0000-0000-0000CC330000}"/>
    <cellStyle name="Normal 10 8 3 2" xfId="20689" xr:uid="{00000000-0005-0000-0000-0000CD330000}"/>
    <cellStyle name="Normal 10 8 3 2 2" xfId="32678" xr:uid="{EAF7F110-40D9-4000-9E8D-575B35FE4EE1}"/>
    <cellStyle name="Normal 10 8 3 3" xfId="26722" xr:uid="{1B7CC70E-4BB9-41B3-8105-DAE77A35ED07}"/>
    <cellStyle name="Normal 10 8 3_EBT" xfId="40361" xr:uid="{64711236-F0A9-4C36-B1A7-563C5E90C1C4}"/>
    <cellStyle name="Normal 10 8 4" xfId="12181" xr:uid="{00000000-0005-0000-0000-0000CE330000}"/>
    <cellStyle name="Normal 10 8 4 2" xfId="20690" xr:uid="{00000000-0005-0000-0000-0000CF330000}"/>
    <cellStyle name="Normal 10 8 4 2 2" xfId="32679" xr:uid="{9986DB5B-FD78-4A65-8658-41F91377DF98}"/>
    <cellStyle name="Normal 10 8 4 3" xfId="26723" xr:uid="{6A3A7A7B-A6E7-44F6-9851-073971F6050D}"/>
    <cellStyle name="Normal 10 8 4_EBT" xfId="40362" xr:uid="{AA12E7A4-7276-4323-97F3-BE65645279C9}"/>
    <cellStyle name="Normal 10 8 5" xfId="12182" xr:uid="{00000000-0005-0000-0000-0000D0330000}"/>
    <cellStyle name="Normal 10 8 5 2" xfId="20691" xr:uid="{00000000-0005-0000-0000-0000D1330000}"/>
    <cellStyle name="Normal 10 8 5 2 2" xfId="32680" xr:uid="{131DDDBF-8500-41AD-B9E4-A5351E869C7B}"/>
    <cellStyle name="Normal 10 8 5 3" xfId="26724" xr:uid="{D03F255C-4C42-4491-8C93-67C8DF73E41E}"/>
    <cellStyle name="Normal 10 8 5_EBT" xfId="40363" xr:uid="{62A95CC9-9EFA-43B2-84A7-5879DFE5CA65}"/>
    <cellStyle name="Normal 10 8 6" xfId="20687" xr:uid="{00000000-0005-0000-0000-0000D2330000}"/>
    <cellStyle name="Normal 10 8 6 2" xfId="32676" xr:uid="{2595559B-DC82-4D8D-912D-853311B73576}"/>
    <cellStyle name="Normal 10 8 7" xfId="26720" xr:uid="{98C1C51D-8A0E-467A-BEF4-4AA6DD72DE24}"/>
    <cellStyle name="Normal 10 8_EBT" xfId="40359" xr:uid="{20991409-6703-455D-A2F3-12868A2F2289}"/>
    <cellStyle name="Normal 10 9" xfId="12183" xr:uid="{00000000-0005-0000-0000-0000D3330000}"/>
    <cellStyle name="Normal 10 9 2" xfId="12184" xr:uid="{00000000-0005-0000-0000-0000D4330000}"/>
    <cellStyle name="Normal 10 9 2 2" xfId="20693" xr:uid="{00000000-0005-0000-0000-0000D5330000}"/>
    <cellStyle name="Normal 10 9 2 2 2" xfId="32682" xr:uid="{54C363DD-44D0-4964-B988-CAE9824D4E24}"/>
    <cellStyle name="Normal 10 9 2 3" xfId="26726" xr:uid="{F3E4A7DE-21EC-4493-9E4A-2EB51C15A88B}"/>
    <cellStyle name="Normal 10 9 2_EBT" xfId="40365" xr:uid="{9667EEFF-DCE2-4C23-AF4A-0CDF28DBC983}"/>
    <cellStyle name="Normal 10 9 3" xfId="12185" xr:uid="{00000000-0005-0000-0000-0000D6330000}"/>
    <cellStyle name="Normal 10 9 3 2" xfId="20694" xr:uid="{00000000-0005-0000-0000-0000D7330000}"/>
    <cellStyle name="Normal 10 9 3 2 2" xfId="32683" xr:uid="{0E439C8D-70D4-4BBE-97EE-8400A5363487}"/>
    <cellStyle name="Normal 10 9 3 3" xfId="26727" xr:uid="{B580B495-918E-41CD-BDF8-913890ADA655}"/>
    <cellStyle name="Normal 10 9 3_EBT" xfId="40366" xr:uid="{4AADE7E9-6AB5-4822-B0CA-4338141F3243}"/>
    <cellStyle name="Normal 10 9 4" xfId="12186" xr:uid="{00000000-0005-0000-0000-0000D8330000}"/>
    <cellStyle name="Normal 10 9 4 2" xfId="20695" xr:uid="{00000000-0005-0000-0000-0000D9330000}"/>
    <cellStyle name="Normal 10 9 4 2 2" xfId="32684" xr:uid="{429375CE-5373-49FE-8561-60834CB2D5CA}"/>
    <cellStyle name="Normal 10 9 4 3" xfId="26728" xr:uid="{25B18BE9-A31B-46CB-BD9C-D901C6A2C428}"/>
    <cellStyle name="Normal 10 9 4_EBT" xfId="40367" xr:uid="{EAE8EAA7-02F1-4EE4-B67F-BF494B54FC5F}"/>
    <cellStyle name="Normal 10 9 5" xfId="12187" xr:uid="{00000000-0005-0000-0000-0000DA330000}"/>
    <cellStyle name="Normal 10 9 5 2" xfId="20696" xr:uid="{00000000-0005-0000-0000-0000DB330000}"/>
    <cellStyle name="Normal 10 9 5 2 2" xfId="32685" xr:uid="{0F1067CD-E7BF-4448-A90F-BA1A232583E6}"/>
    <cellStyle name="Normal 10 9 5 3" xfId="26729" xr:uid="{0EB8CE08-01E3-4830-BDD6-5C10CC4C59D9}"/>
    <cellStyle name="Normal 10 9 5_EBT" xfId="40368" xr:uid="{6AA2B707-F446-48FC-B546-F12F61459F5C}"/>
    <cellStyle name="Normal 10 9 6" xfId="20692" xr:uid="{00000000-0005-0000-0000-0000DC330000}"/>
    <cellStyle name="Normal 10 9 6 2" xfId="32681" xr:uid="{4E928109-13B8-4591-B463-B24063CF5FB5}"/>
    <cellStyle name="Normal 10 9 7" xfId="26725" xr:uid="{332563F6-1384-4054-AD7B-76C95E4E8ECB}"/>
    <cellStyle name="Normal 10 9_EBT" xfId="40364" xr:uid="{1996F886-1F72-4E94-8441-8AB4914E8ABB}"/>
    <cellStyle name="Normal 10_EBT" xfId="40200" xr:uid="{86436191-88D5-4157-91FF-140F24CA1F52}"/>
    <cellStyle name="Normal 100" xfId="12188" xr:uid="{00000000-0005-0000-0000-0000DD330000}"/>
    <cellStyle name="Normal 100 2" xfId="12189" xr:uid="{00000000-0005-0000-0000-0000DE330000}"/>
    <cellStyle name="Normal 100 2 2" xfId="12190" xr:uid="{00000000-0005-0000-0000-0000DF330000}"/>
    <cellStyle name="Normal 100 2_EBT" xfId="40370" xr:uid="{05B0567E-4539-4AFA-8E8D-2A189F4F1A81}"/>
    <cellStyle name="Normal 100 3" xfId="12191" xr:uid="{00000000-0005-0000-0000-0000E0330000}"/>
    <cellStyle name="Normal 100 3 2" xfId="20697" xr:uid="{00000000-0005-0000-0000-0000E1330000}"/>
    <cellStyle name="Normal 100 3 2 2" xfId="32686" xr:uid="{81773B37-3768-4831-84B7-08EAABCE137E}"/>
    <cellStyle name="Normal 100 3 3" xfId="26730" xr:uid="{8A4AAD9A-8823-47F0-A2FB-B35679626A34}"/>
    <cellStyle name="Normal 100 3_EBT" xfId="40371" xr:uid="{00E62825-29D4-4832-82A9-D943BCCE6CE9}"/>
    <cellStyle name="Normal 100 4" xfId="12192" xr:uid="{00000000-0005-0000-0000-0000E2330000}"/>
    <cellStyle name="Normal 100 4 2" xfId="20698" xr:uid="{00000000-0005-0000-0000-0000E3330000}"/>
    <cellStyle name="Normal 100 4 2 2" xfId="32687" xr:uid="{3271457D-C749-4ECF-931B-179ED5880D64}"/>
    <cellStyle name="Normal 100 4 3" xfId="26731" xr:uid="{ECCF3C74-CFF6-491E-9B63-BD2F0C6D6C64}"/>
    <cellStyle name="Normal 100 4_EBT" xfId="40372" xr:uid="{05ED2EF7-4DC6-4192-B80B-FEE0C53B2D83}"/>
    <cellStyle name="Normal 100 5" xfId="12193" xr:uid="{00000000-0005-0000-0000-0000E4330000}"/>
    <cellStyle name="Normal 100_EBT" xfId="40369" xr:uid="{B06CA02F-0AE3-48AC-AF10-AA8C24C41A54}"/>
    <cellStyle name="Normal 101" xfId="12194" xr:uid="{00000000-0005-0000-0000-0000E5330000}"/>
    <cellStyle name="Normal 101 2" xfId="12195" xr:uid="{00000000-0005-0000-0000-0000E6330000}"/>
    <cellStyle name="Normal 101 2 2" xfId="12196" xr:uid="{00000000-0005-0000-0000-0000E7330000}"/>
    <cellStyle name="Normal 101 2 3" xfId="20699" xr:uid="{00000000-0005-0000-0000-0000E8330000}"/>
    <cellStyle name="Normal 101 2 3 2" xfId="32688" xr:uid="{D2BC7ED4-4E2F-468F-A29D-458CBDB2DF1B}"/>
    <cellStyle name="Normal 101 2 4" xfId="26732" xr:uid="{E7927D11-30C7-490A-BC1F-07E4D2F46A0C}"/>
    <cellStyle name="Normal 101 2_EBT" xfId="40374" xr:uid="{3B2FA200-9FA2-4228-AA87-33EB8E37F419}"/>
    <cellStyle name="Normal 101 3" xfId="12197" xr:uid="{00000000-0005-0000-0000-0000E9330000}"/>
    <cellStyle name="Normal 101 3 2" xfId="20700" xr:uid="{00000000-0005-0000-0000-0000EA330000}"/>
    <cellStyle name="Normal 101 3 2 2" xfId="32689" xr:uid="{79B1513C-C5C5-4CBF-9A50-E11EB9A4F3F4}"/>
    <cellStyle name="Normal 101 3 3" xfId="26733" xr:uid="{ECABB3CA-7481-415D-A7A9-FF87153B7546}"/>
    <cellStyle name="Normal 101 3_EBT" xfId="40375" xr:uid="{EB68B72D-265A-4432-B8AF-8B3B947F1218}"/>
    <cellStyle name="Normal 101 4" xfId="12198" xr:uid="{00000000-0005-0000-0000-0000EB330000}"/>
    <cellStyle name="Normal 101_EBT" xfId="40373" xr:uid="{B28FF6E0-7D67-4A5B-8CD1-362BCDA30BCC}"/>
    <cellStyle name="Normal 102" xfId="12199" xr:uid="{00000000-0005-0000-0000-0000EC330000}"/>
    <cellStyle name="Normal 102 2" xfId="12200" xr:uid="{00000000-0005-0000-0000-0000ED330000}"/>
    <cellStyle name="Normal 102 3" xfId="12201" xr:uid="{00000000-0005-0000-0000-0000EE330000}"/>
    <cellStyle name="Normal 102 4" xfId="20701" xr:uid="{00000000-0005-0000-0000-0000EF330000}"/>
    <cellStyle name="Normal 102 4 2" xfId="32690" xr:uid="{872939D1-F2AB-4DC6-A6AE-886549D68017}"/>
    <cellStyle name="Normal 102 5" xfId="26734" xr:uid="{F2428FE7-8548-4774-91EA-BAEEE91DB75F}"/>
    <cellStyle name="Normal 102_EBT" xfId="40376" xr:uid="{5755E54F-1980-4C47-8F5A-162742E4339D}"/>
    <cellStyle name="Normal 103" xfId="12202" xr:uid="{00000000-0005-0000-0000-0000F0330000}"/>
    <cellStyle name="Normal 103 2" xfId="12203" xr:uid="{00000000-0005-0000-0000-0000F1330000}"/>
    <cellStyle name="Normal 103 3" xfId="12204" xr:uid="{00000000-0005-0000-0000-0000F2330000}"/>
    <cellStyle name="Normal 103 4" xfId="20702" xr:uid="{00000000-0005-0000-0000-0000F3330000}"/>
    <cellStyle name="Normal 103 4 2" xfId="32691" xr:uid="{FBBF2CEF-314D-4DBD-B0C4-08312A968AE2}"/>
    <cellStyle name="Normal 103 5" xfId="26735" xr:uid="{95330027-EAB9-4E92-A600-D331D2CF49E9}"/>
    <cellStyle name="Normal 103_EBT" xfId="40377" xr:uid="{06670D64-3321-4FE6-B020-66992B1C5F91}"/>
    <cellStyle name="Normal 104" xfId="12205" xr:uid="{00000000-0005-0000-0000-0000F4330000}"/>
    <cellStyle name="Normal 104 2" xfId="12206" xr:uid="{00000000-0005-0000-0000-0000F5330000}"/>
    <cellStyle name="Normal 104 3" xfId="12207" xr:uid="{00000000-0005-0000-0000-0000F6330000}"/>
    <cellStyle name="Normal 104 4" xfId="20703" xr:uid="{00000000-0005-0000-0000-0000F7330000}"/>
    <cellStyle name="Normal 104 4 2" xfId="32692" xr:uid="{8E0A63B4-BA63-4205-A7B8-B0DF03EB6190}"/>
    <cellStyle name="Normal 104 5" xfId="26736" xr:uid="{EBC10CA3-15A4-4588-8196-75DE1D123206}"/>
    <cellStyle name="Normal 104_EBT" xfId="40378" xr:uid="{E7C6BADA-FB05-4989-8901-18931E254F97}"/>
    <cellStyle name="Normal 105" xfId="12208" xr:uid="{00000000-0005-0000-0000-0000F8330000}"/>
    <cellStyle name="Normal 105 2" xfId="12209" xr:uid="{00000000-0005-0000-0000-0000F9330000}"/>
    <cellStyle name="Normal 105 3" xfId="12210" xr:uid="{00000000-0005-0000-0000-0000FA330000}"/>
    <cellStyle name="Normal 105 4" xfId="20704" xr:uid="{00000000-0005-0000-0000-0000FB330000}"/>
    <cellStyle name="Normal 105 4 2" xfId="32693" xr:uid="{E1590ACC-85ED-4A3C-B892-0B2D3BB4658D}"/>
    <cellStyle name="Normal 105 5" xfId="26737" xr:uid="{4F56B402-8B10-4E7B-A7FA-84065674A0C0}"/>
    <cellStyle name="Normal 105_EBT" xfId="40379" xr:uid="{A59943DF-C3D8-4260-A1E5-30194A00299C}"/>
    <cellStyle name="Normal 106" xfId="12211" xr:uid="{00000000-0005-0000-0000-0000FC330000}"/>
    <cellStyle name="Normal 106 2" xfId="12212" xr:uid="{00000000-0005-0000-0000-0000FD330000}"/>
    <cellStyle name="Normal 106 3" xfId="12213" xr:uid="{00000000-0005-0000-0000-0000FE330000}"/>
    <cellStyle name="Normal 106 4" xfId="20705" xr:uid="{00000000-0005-0000-0000-0000FF330000}"/>
    <cellStyle name="Normal 106 4 2" xfId="32694" xr:uid="{15D15E1F-545B-40D7-B9C2-44FFDDA73BCC}"/>
    <cellStyle name="Normal 106 5" xfId="26738" xr:uid="{A2C39EAF-6824-4E28-85EA-C5A0A01F50E6}"/>
    <cellStyle name="Normal 106_EBT" xfId="40380" xr:uid="{E99689B4-C671-4E78-BE29-D37E68FCBC0F}"/>
    <cellStyle name="Normal 107" xfId="12214" xr:uid="{00000000-0005-0000-0000-000000340000}"/>
    <cellStyle name="Normal 107 2" xfId="12215" xr:uid="{00000000-0005-0000-0000-000001340000}"/>
    <cellStyle name="Normal 107 3" xfId="12216" xr:uid="{00000000-0005-0000-0000-000002340000}"/>
    <cellStyle name="Normal 107 4" xfId="20706" xr:uid="{00000000-0005-0000-0000-000003340000}"/>
    <cellStyle name="Normal 107 4 2" xfId="32695" xr:uid="{738FF144-418A-47D9-BA84-D0E9078524C6}"/>
    <cellStyle name="Normal 107 5" xfId="26739" xr:uid="{D26225D9-58AF-4BCD-AEC6-E29C9EAFC11B}"/>
    <cellStyle name="Normal 107_EBT" xfId="40381" xr:uid="{A7A307C5-910A-462C-A815-E7FA7C014B74}"/>
    <cellStyle name="Normal 108" xfId="12217" xr:uid="{00000000-0005-0000-0000-000004340000}"/>
    <cellStyle name="Normal 108 2" xfId="12218" xr:uid="{00000000-0005-0000-0000-000005340000}"/>
    <cellStyle name="Normal 108 3" xfId="12219" xr:uid="{00000000-0005-0000-0000-000006340000}"/>
    <cellStyle name="Normal 108 4" xfId="20707" xr:uid="{00000000-0005-0000-0000-000007340000}"/>
    <cellStyle name="Normal 108 4 2" xfId="32696" xr:uid="{906ABC4E-C0B0-458C-B089-97CF5FB866CB}"/>
    <cellStyle name="Normal 108 5" xfId="26740" xr:uid="{46A62F16-957A-4CAB-BED0-334570E7BF06}"/>
    <cellStyle name="Normal 108_EBT" xfId="40382" xr:uid="{740693E0-55AE-4D0E-8176-89EB662645E8}"/>
    <cellStyle name="Normal 109" xfId="12220" xr:uid="{00000000-0005-0000-0000-000008340000}"/>
    <cellStyle name="Normal 109 2" xfId="12221" xr:uid="{00000000-0005-0000-0000-000009340000}"/>
    <cellStyle name="Normal 109 3" xfId="12222" xr:uid="{00000000-0005-0000-0000-00000A340000}"/>
    <cellStyle name="Normal 109 4" xfId="20708" xr:uid="{00000000-0005-0000-0000-00000B340000}"/>
    <cellStyle name="Normal 109 4 2" xfId="32697" xr:uid="{0D05D69E-3B6D-46CD-8602-BD040061242D}"/>
    <cellStyle name="Normal 109 5" xfId="26741" xr:uid="{99D13DC4-8D7B-4E89-A294-0B4278031E83}"/>
    <cellStyle name="Normal 109_EBT" xfId="40383" xr:uid="{7C67DD4A-AA71-4D44-9A37-A37EB2DD91B6}"/>
    <cellStyle name="Normal 11" xfId="12223" xr:uid="{00000000-0005-0000-0000-00000C340000}"/>
    <cellStyle name="Normal 11 10" xfId="12224" xr:uid="{00000000-0005-0000-0000-00000D340000}"/>
    <cellStyle name="Normal 11 10 2" xfId="12225" xr:uid="{00000000-0005-0000-0000-00000E340000}"/>
    <cellStyle name="Normal 11 10 2 2" xfId="20710" xr:uid="{00000000-0005-0000-0000-00000F340000}"/>
    <cellStyle name="Normal 11 10 2 2 2" xfId="32699" xr:uid="{0FFCFF37-3A60-4694-BF97-8302AA6EC4F5}"/>
    <cellStyle name="Normal 11 10 2 3" xfId="26743" xr:uid="{ED3260EC-A541-4AF0-B27F-540B53A665D4}"/>
    <cellStyle name="Normal 11 10 2_EBT" xfId="40386" xr:uid="{5E019ABC-A61E-4B5A-9C2E-9AE792E3EB2A}"/>
    <cellStyle name="Normal 11 10 3" xfId="12226" xr:uid="{00000000-0005-0000-0000-000010340000}"/>
    <cellStyle name="Normal 11 10 3 2" xfId="20711" xr:uid="{00000000-0005-0000-0000-000011340000}"/>
    <cellStyle name="Normal 11 10 3 2 2" xfId="32700" xr:uid="{7A37567A-0560-41A1-9D46-B579DE825A17}"/>
    <cellStyle name="Normal 11 10 3 3" xfId="26744" xr:uid="{9DA5FBEA-2129-4831-812A-9F1D64131DC4}"/>
    <cellStyle name="Normal 11 10 3_EBT" xfId="40387" xr:uid="{53F5239C-2DAB-467E-83E0-D9D52D4F279E}"/>
    <cellStyle name="Normal 11 10 4" xfId="12227" xr:uid="{00000000-0005-0000-0000-000012340000}"/>
    <cellStyle name="Normal 11 10 4 2" xfId="20712" xr:uid="{00000000-0005-0000-0000-000013340000}"/>
    <cellStyle name="Normal 11 10 4 2 2" xfId="32701" xr:uid="{98FF6CA8-8A97-41C2-8646-B737ABD74EC6}"/>
    <cellStyle name="Normal 11 10 4 3" xfId="26745" xr:uid="{466E6048-2DF3-472C-A4BD-20066796E123}"/>
    <cellStyle name="Normal 11 10 4_EBT" xfId="40388" xr:uid="{9BAC60A5-FB95-4AE5-B3F2-4E8D3C6C231B}"/>
    <cellStyle name="Normal 11 10 5" xfId="12228" xr:uid="{00000000-0005-0000-0000-000014340000}"/>
    <cellStyle name="Normal 11 10 5 2" xfId="20713" xr:uid="{00000000-0005-0000-0000-000015340000}"/>
    <cellStyle name="Normal 11 10 5 2 2" xfId="32702" xr:uid="{0D637319-762D-44D3-B1B8-706DD55A2C46}"/>
    <cellStyle name="Normal 11 10 5 3" xfId="26746" xr:uid="{D78D9D41-3019-4416-B160-CF25D3068CD3}"/>
    <cellStyle name="Normal 11 10 5_EBT" xfId="40389" xr:uid="{7C9CFF59-DE0F-4D5A-86F6-387402D8C556}"/>
    <cellStyle name="Normal 11 10 6" xfId="20709" xr:uid="{00000000-0005-0000-0000-000016340000}"/>
    <cellStyle name="Normal 11 10 6 2" xfId="32698" xr:uid="{5F38FBE3-60DA-4F28-B865-8D9588CBB0D9}"/>
    <cellStyle name="Normal 11 10 7" xfId="26742" xr:uid="{283E2E02-5EDC-4479-AD9D-920C58A3FD6C}"/>
    <cellStyle name="Normal 11 10_EBT" xfId="40385" xr:uid="{DF00D608-787E-4B3E-A291-2199412A5DCC}"/>
    <cellStyle name="Normal 11 11" xfId="12229" xr:uid="{00000000-0005-0000-0000-000017340000}"/>
    <cellStyle name="Normal 11 11 2" xfId="12230" xr:uid="{00000000-0005-0000-0000-000018340000}"/>
    <cellStyle name="Normal 11 11 2 2" xfId="20715" xr:uid="{00000000-0005-0000-0000-000019340000}"/>
    <cellStyle name="Normal 11 11 2 2 2" xfId="32704" xr:uid="{FE1437C6-9B9E-4F1B-8B59-D06B6F2C7D72}"/>
    <cellStyle name="Normal 11 11 2 3" xfId="26748" xr:uid="{037191EC-4100-4FE0-8224-677991368359}"/>
    <cellStyle name="Normal 11 11 2_EBT" xfId="40391" xr:uid="{3AC0FC5A-5A2D-4258-94B4-BC84DA6D154C}"/>
    <cellStyle name="Normal 11 11 3" xfId="12231" xr:uid="{00000000-0005-0000-0000-00001A340000}"/>
    <cellStyle name="Normal 11 11 3 2" xfId="20716" xr:uid="{00000000-0005-0000-0000-00001B340000}"/>
    <cellStyle name="Normal 11 11 3 2 2" xfId="32705" xr:uid="{52854628-F390-4214-99DA-BECB81C1DAEC}"/>
    <cellStyle name="Normal 11 11 3 3" xfId="26749" xr:uid="{ABAC82A6-CE14-481C-B24B-8B821C922594}"/>
    <cellStyle name="Normal 11 11 3_EBT" xfId="40392" xr:uid="{DB768587-3755-4F42-974B-B13DD1708CDA}"/>
    <cellStyle name="Normal 11 11 4" xfId="12232" xr:uid="{00000000-0005-0000-0000-00001C340000}"/>
    <cellStyle name="Normal 11 11 4 2" xfId="20717" xr:uid="{00000000-0005-0000-0000-00001D340000}"/>
    <cellStyle name="Normal 11 11 4 2 2" xfId="32706" xr:uid="{8CBC0A5E-5C45-4F3C-A471-0AC54C1F0D6B}"/>
    <cellStyle name="Normal 11 11 4 3" xfId="26750" xr:uid="{3C60008E-E195-4259-8AA9-A8D39BCF6FA5}"/>
    <cellStyle name="Normal 11 11 4_EBT" xfId="40393" xr:uid="{70EDB568-159B-405B-875A-B9C89AB276BE}"/>
    <cellStyle name="Normal 11 11 5" xfId="20714" xr:uid="{00000000-0005-0000-0000-00001E340000}"/>
    <cellStyle name="Normal 11 11 5 2" xfId="32703" xr:uid="{C0FCA69A-C91B-48C5-89DC-EF8C324DDAF7}"/>
    <cellStyle name="Normal 11 11 6" xfId="26747" xr:uid="{E46779E6-CA08-4F7C-8CBD-7D8A3B6A6CD6}"/>
    <cellStyle name="Normal 11 11_EBT" xfId="40390" xr:uid="{2E1D694E-D459-4E04-BF33-764B3433D10F}"/>
    <cellStyle name="Normal 11 12" xfId="12233" xr:uid="{00000000-0005-0000-0000-00001F340000}"/>
    <cellStyle name="Normal 11 12 2" xfId="12234" xr:uid="{00000000-0005-0000-0000-000020340000}"/>
    <cellStyle name="Normal 11 12 2 2" xfId="20719" xr:uid="{00000000-0005-0000-0000-000021340000}"/>
    <cellStyle name="Normal 11 12 2 2 2" xfId="32708" xr:uid="{524CC024-871B-4D8E-8D61-277C46936703}"/>
    <cellStyle name="Normal 11 12 2 3" xfId="26752" xr:uid="{0C8E0DCC-35B3-4023-9192-32141C0B5883}"/>
    <cellStyle name="Normal 11 12 2_EBT" xfId="40395" xr:uid="{4B5718C2-AA80-4F76-9894-9C0E367A844C}"/>
    <cellStyle name="Normal 11 12 3" xfId="12235" xr:uid="{00000000-0005-0000-0000-000022340000}"/>
    <cellStyle name="Normal 11 12 3 2" xfId="20720" xr:uid="{00000000-0005-0000-0000-000023340000}"/>
    <cellStyle name="Normal 11 12 3 2 2" xfId="32709" xr:uid="{FE0827DC-3368-4D1A-9DE5-04BEDDBD18E3}"/>
    <cellStyle name="Normal 11 12 3 3" xfId="26753" xr:uid="{69DF7DB6-471E-4619-8F0A-0F0B6C23F409}"/>
    <cellStyle name="Normal 11 12 3_EBT" xfId="40396" xr:uid="{55F932B6-6B8F-4098-BBAB-8719806BA281}"/>
    <cellStyle name="Normal 11 12 4" xfId="12236" xr:uid="{00000000-0005-0000-0000-000024340000}"/>
    <cellStyle name="Normal 11 12 4 2" xfId="20721" xr:uid="{00000000-0005-0000-0000-000025340000}"/>
    <cellStyle name="Normal 11 12 4 2 2" xfId="32710" xr:uid="{AC19920A-59BE-4273-B815-BE609ACC37DF}"/>
    <cellStyle name="Normal 11 12 4 3" xfId="26754" xr:uid="{A73C6BBB-B6F3-49D3-BBD1-B4FBA913DE9C}"/>
    <cellStyle name="Normal 11 12 4_EBT" xfId="40397" xr:uid="{DCA56445-C1CE-45C8-9655-44F8A6461251}"/>
    <cellStyle name="Normal 11 12 5" xfId="20718" xr:uid="{00000000-0005-0000-0000-000026340000}"/>
    <cellStyle name="Normal 11 12 5 2" xfId="32707" xr:uid="{504322D1-AE52-4973-8DC2-C33E233C8E13}"/>
    <cellStyle name="Normal 11 12 6" xfId="26751" xr:uid="{BB144CF5-1F3B-4BA4-BC97-3B007AE05B41}"/>
    <cellStyle name="Normal 11 12_EBT" xfId="40394" xr:uid="{3C93C2BB-0567-4CC4-B6D5-B5A402C2EDA4}"/>
    <cellStyle name="Normal 11 13" xfId="12237" xr:uid="{00000000-0005-0000-0000-000027340000}"/>
    <cellStyle name="Normal 11 13 2" xfId="12238" xr:uid="{00000000-0005-0000-0000-000028340000}"/>
    <cellStyle name="Normal 11 13 2 2" xfId="20723" xr:uid="{00000000-0005-0000-0000-000029340000}"/>
    <cellStyle name="Normal 11 13 2 2 2" xfId="32712" xr:uid="{246F5893-1402-4B7E-8FB8-9D490533CBCE}"/>
    <cellStyle name="Normal 11 13 2 3" xfId="26756" xr:uid="{9017E58F-6269-4AD9-9B06-CD44479D3E1C}"/>
    <cellStyle name="Normal 11 13 2_EBT" xfId="40399" xr:uid="{781C8699-75C2-4D4C-AF7D-5665E85FD510}"/>
    <cellStyle name="Normal 11 13 3" xfId="12239" xr:uid="{00000000-0005-0000-0000-00002A340000}"/>
    <cellStyle name="Normal 11 13 3 2" xfId="20724" xr:uid="{00000000-0005-0000-0000-00002B340000}"/>
    <cellStyle name="Normal 11 13 3 2 2" xfId="32713" xr:uid="{E6D5E37B-E9A3-4FAA-AFBF-52FA1052EC33}"/>
    <cellStyle name="Normal 11 13 3 3" xfId="26757" xr:uid="{B3D01F5E-2F01-4C94-AAF5-616166C09CE8}"/>
    <cellStyle name="Normal 11 13 3_EBT" xfId="40400" xr:uid="{1E73F99D-BB2C-4BA7-921F-C5F0152B4BBA}"/>
    <cellStyle name="Normal 11 13 4" xfId="12240" xr:uid="{00000000-0005-0000-0000-00002C340000}"/>
    <cellStyle name="Normal 11 13 4 2" xfId="20725" xr:uid="{00000000-0005-0000-0000-00002D340000}"/>
    <cellStyle name="Normal 11 13 4 2 2" xfId="32714" xr:uid="{3171BD90-7D62-42E1-B05F-63F2A0094191}"/>
    <cellStyle name="Normal 11 13 4 3" xfId="26758" xr:uid="{9D932C99-67C6-4D2D-A481-32527BA16AB0}"/>
    <cellStyle name="Normal 11 13 4_EBT" xfId="40401" xr:uid="{9CFDC77D-E64C-4C02-8405-3DA5E8317195}"/>
    <cellStyle name="Normal 11 13 5" xfId="20722" xr:uid="{00000000-0005-0000-0000-00002E340000}"/>
    <cellStyle name="Normal 11 13 5 2" xfId="32711" xr:uid="{31BA2032-56A9-4ADE-91A8-977802057E8B}"/>
    <cellStyle name="Normal 11 13 6" xfId="26755" xr:uid="{3F719C16-93A0-423D-B5C9-3BBA4205E9A0}"/>
    <cellStyle name="Normal 11 13_EBT" xfId="40398" xr:uid="{32815F54-D2C2-4AB5-B408-A2CD387F43D9}"/>
    <cellStyle name="Normal 11 14" xfId="12241" xr:uid="{00000000-0005-0000-0000-00002F340000}"/>
    <cellStyle name="Normal 11 14 2" xfId="12242" xr:uid="{00000000-0005-0000-0000-000030340000}"/>
    <cellStyle name="Normal 11 14 2 2" xfId="20727" xr:uid="{00000000-0005-0000-0000-000031340000}"/>
    <cellStyle name="Normal 11 14 2 2 2" xfId="32716" xr:uid="{962E9AF4-E467-44F1-A229-A99C488848C6}"/>
    <cellStyle name="Normal 11 14 2 3" xfId="26760" xr:uid="{88A6FC82-B9F3-4530-8379-F91EC04958E3}"/>
    <cellStyle name="Normal 11 14 2_EBT" xfId="40403" xr:uid="{B680ABD8-AC76-4347-A803-0031FDCE4C1A}"/>
    <cellStyle name="Normal 11 14 3" xfId="12243" xr:uid="{00000000-0005-0000-0000-000032340000}"/>
    <cellStyle name="Normal 11 14 3 2" xfId="20728" xr:uid="{00000000-0005-0000-0000-000033340000}"/>
    <cellStyle name="Normal 11 14 3 2 2" xfId="32717" xr:uid="{30D40A0A-46AE-4462-9E86-77B059391C23}"/>
    <cellStyle name="Normal 11 14 3 3" xfId="26761" xr:uid="{B6A2E2CF-2F28-41F7-AA28-63FA27504B92}"/>
    <cellStyle name="Normal 11 14 3_EBT" xfId="40404" xr:uid="{9FAD41D6-C1C3-49FA-9882-E9C551C9D404}"/>
    <cellStyle name="Normal 11 14 4" xfId="12244" xr:uid="{00000000-0005-0000-0000-000034340000}"/>
    <cellStyle name="Normal 11 14 4 2" xfId="20729" xr:uid="{00000000-0005-0000-0000-000035340000}"/>
    <cellStyle name="Normal 11 14 4 2 2" xfId="32718" xr:uid="{DD125F42-97EE-499E-A023-831C49648758}"/>
    <cellStyle name="Normal 11 14 4 3" xfId="26762" xr:uid="{8698B117-6EC5-4CAF-A9F8-E70C0B248633}"/>
    <cellStyle name="Normal 11 14 4_EBT" xfId="40405" xr:uid="{B50EE2E0-3EA3-4311-B513-5489A2424E94}"/>
    <cellStyle name="Normal 11 14 5" xfId="20726" xr:uid="{00000000-0005-0000-0000-000036340000}"/>
    <cellStyle name="Normal 11 14 5 2" xfId="32715" xr:uid="{5DA57296-3F16-49DA-911A-0B616807927D}"/>
    <cellStyle name="Normal 11 14 6" xfId="26759" xr:uid="{C1AE3B9A-3A9C-43EB-8A96-25FD4D082F22}"/>
    <cellStyle name="Normal 11 14_EBT" xfId="40402" xr:uid="{E77DDAEB-A444-4128-A0EC-93C321D4C5AC}"/>
    <cellStyle name="Normal 11 15" xfId="12245" xr:uid="{00000000-0005-0000-0000-000037340000}"/>
    <cellStyle name="Normal 11 15 2" xfId="12246" xr:uid="{00000000-0005-0000-0000-000038340000}"/>
    <cellStyle name="Normal 11 15 2 2" xfId="20731" xr:uid="{00000000-0005-0000-0000-000039340000}"/>
    <cellStyle name="Normal 11 15 2 2 2" xfId="32720" xr:uid="{1CA5485C-88EB-42DE-9D45-1583CF8B99FB}"/>
    <cellStyle name="Normal 11 15 2 3" xfId="26764" xr:uid="{09D43639-84C0-49F0-8DD8-7271186C0CBC}"/>
    <cellStyle name="Normal 11 15 2_EBT" xfId="40407" xr:uid="{B7F0BF7F-FC46-412B-8D9B-8AF5A509AB3A}"/>
    <cellStyle name="Normal 11 15 3" xfId="12247" xr:uid="{00000000-0005-0000-0000-00003A340000}"/>
    <cellStyle name="Normal 11 15 3 2" xfId="20732" xr:uid="{00000000-0005-0000-0000-00003B340000}"/>
    <cellStyle name="Normal 11 15 3 2 2" xfId="32721" xr:uid="{1CE1C30D-8F17-4CCD-8899-935C745A5F36}"/>
    <cellStyle name="Normal 11 15 3 3" xfId="26765" xr:uid="{1774826B-94F9-422C-BA02-C75FC8DF1054}"/>
    <cellStyle name="Normal 11 15 3_EBT" xfId="40408" xr:uid="{89B9F34B-C98F-4743-97E0-757EE9446908}"/>
    <cellStyle name="Normal 11 15 4" xfId="12248" xr:uid="{00000000-0005-0000-0000-00003C340000}"/>
    <cellStyle name="Normal 11 15 4 2" xfId="20733" xr:uid="{00000000-0005-0000-0000-00003D340000}"/>
    <cellStyle name="Normal 11 15 4 2 2" xfId="32722" xr:uid="{6AAE45B7-3AC6-4C21-A07A-C4E8C3571B23}"/>
    <cellStyle name="Normal 11 15 4 3" xfId="26766" xr:uid="{0BCE7CFB-AA51-438E-B429-B16EA0A66ED0}"/>
    <cellStyle name="Normal 11 15 4_EBT" xfId="40409" xr:uid="{C2A44950-0103-4187-AE6A-16237273CE7C}"/>
    <cellStyle name="Normal 11 15 5" xfId="20730" xr:uid="{00000000-0005-0000-0000-00003E340000}"/>
    <cellStyle name="Normal 11 15 5 2" xfId="32719" xr:uid="{2B1BD11D-6645-4D7B-8EDB-19DACB2E0690}"/>
    <cellStyle name="Normal 11 15 6" xfId="26763" xr:uid="{E6584901-75EB-4D85-BD4B-8805C6A6B05E}"/>
    <cellStyle name="Normal 11 15_EBT" xfId="40406" xr:uid="{87F9CF61-6324-4238-BA3E-E3ED118F7E27}"/>
    <cellStyle name="Normal 11 16" xfId="12249" xr:uid="{00000000-0005-0000-0000-00003F340000}"/>
    <cellStyle name="Normal 11 16 2" xfId="12250" xr:uid="{00000000-0005-0000-0000-000040340000}"/>
    <cellStyle name="Normal 11 16 2 2" xfId="20735" xr:uid="{00000000-0005-0000-0000-000041340000}"/>
    <cellStyle name="Normal 11 16 2 2 2" xfId="32724" xr:uid="{5A6F1015-692A-4212-B670-1AECCEDC0F6D}"/>
    <cellStyle name="Normal 11 16 2 3" xfId="26768" xr:uid="{884ABF06-71F5-427B-B39D-F1D55A4E18BA}"/>
    <cellStyle name="Normal 11 16 2_EBT" xfId="40411" xr:uid="{228C9106-A26B-49AA-9AFA-1844DC0CA467}"/>
    <cellStyle name="Normal 11 16 3" xfId="12251" xr:uid="{00000000-0005-0000-0000-000042340000}"/>
    <cellStyle name="Normal 11 16 3 2" xfId="20736" xr:uid="{00000000-0005-0000-0000-000043340000}"/>
    <cellStyle name="Normal 11 16 3 2 2" xfId="32725" xr:uid="{3A3856D3-712A-4B86-B7E9-110FDFCB0E70}"/>
    <cellStyle name="Normal 11 16 3 3" xfId="26769" xr:uid="{106B5346-77BF-4E85-9324-6465C0C9DDB9}"/>
    <cellStyle name="Normal 11 16 3_EBT" xfId="40412" xr:uid="{D3C220B3-BE03-4751-A897-B391719BB08E}"/>
    <cellStyle name="Normal 11 16 4" xfId="12252" xr:uid="{00000000-0005-0000-0000-000044340000}"/>
    <cellStyle name="Normal 11 16 4 2" xfId="20737" xr:uid="{00000000-0005-0000-0000-000045340000}"/>
    <cellStyle name="Normal 11 16 4 2 2" xfId="32726" xr:uid="{7B92C7C4-F816-4B88-9E04-FDED2FE7349F}"/>
    <cellStyle name="Normal 11 16 4 3" xfId="26770" xr:uid="{1FD2DA59-255E-495A-BFF9-5F89678388F7}"/>
    <cellStyle name="Normal 11 16 4_EBT" xfId="40413" xr:uid="{10931FB9-B048-4120-8B1E-6F6ED38D57F5}"/>
    <cellStyle name="Normal 11 16 5" xfId="20734" xr:uid="{00000000-0005-0000-0000-000046340000}"/>
    <cellStyle name="Normal 11 16 5 2" xfId="32723" xr:uid="{C9169E49-29D7-42C4-8C97-A7A6BF125132}"/>
    <cellStyle name="Normal 11 16 6" xfId="26767" xr:uid="{ABA44702-8839-4889-A6B9-B858D5DDBFE0}"/>
    <cellStyle name="Normal 11 16_EBT" xfId="40410" xr:uid="{0F81E08E-BF6C-4E7D-A4B5-9CB4A10D8C68}"/>
    <cellStyle name="Normal 11 17" xfId="12253" xr:uid="{00000000-0005-0000-0000-000047340000}"/>
    <cellStyle name="Normal 11 17 2" xfId="12254" xr:uid="{00000000-0005-0000-0000-000048340000}"/>
    <cellStyle name="Normal 11 17 2 2" xfId="20739" xr:uid="{00000000-0005-0000-0000-000049340000}"/>
    <cellStyle name="Normal 11 17 2 2 2" xfId="32728" xr:uid="{3CE760BB-E4D6-4C1E-A119-7E1F4A23F241}"/>
    <cellStyle name="Normal 11 17 2 3" xfId="26772" xr:uid="{E05ACC86-8AAA-440F-AF06-1D14AF920373}"/>
    <cellStyle name="Normal 11 17 2_EBT" xfId="40415" xr:uid="{64701AFC-9418-4967-8C43-9A11B4EA210B}"/>
    <cellStyle name="Normal 11 17 3" xfId="12255" xr:uid="{00000000-0005-0000-0000-00004A340000}"/>
    <cellStyle name="Normal 11 17 3 2" xfId="20740" xr:uid="{00000000-0005-0000-0000-00004B340000}"/>
    <cellStyle name="Normal 11 17 3 2 2" xfId="32729" xr:uid="{0D1AD2D0-EEE7-41E3-BAA5-8929F9C52978}"/>
    <cellStyle name="Normal 11 17 3 3" xfId="26773" xr:uid="{3A5B0E03-90D8-4126-B281-65626E4EE6B6}"/>
    <cellStyle name="Normal 11 17 3_EBT" xfId="40416" xr:uid="{00020A0F-5F4F-4584-B51E-866D79CB3F88}"/>
    <cellStyle name="Normal 11 17 4" xfId="12256" xr:uid="{00000000-0005-0000-0000-00004C340000}"/>
    <cellStyle name="Normal 11 17 4 2" xfId="20741" xr:uid="{00000000-0005-0000-0000-00004D340000}"/>
    <cellStyle name="Normal 11 17 4 2 2" xfId="32730" xr:uid="{53138824-D7B0-4BE3-90A3-47E2AC873BCD}"/>
    <cellStyle name="Normal 11 17 4 3" xfId="26774" xr:uid="{7BB641AE-C4E1-4BB5-B714-739FF08D026E}"/>
    <cellStyle name="Normal 11 17 4_EBT" xfId="40417" xr:uid="{AC2EACAB-C29E-4931-844A-03B1FF6427DB}"/>
    <cellStyle name="Normal 11 17 5" xfId="20738" xr:uid="{00000000-0005-0000-0000-00004E340000}"/>
    <cellStyle name="Normal 11 17 5 2" xfId="32727" xr:uid="{2EFA7FA7-31B8-4AD5-B508-0258B6D1F3D3}"/>
    <cellStyle name="Normal 11 17 6" xfId="26771" xr:uid="{27B85BBC-ED21-4706-BD68-BB6F035FB2D0}"/>
    <cellStyle name="Normal 11 17_EBT" xfId="40414" xr:uid="{3BB5CF1A-220E-4E72-AAD5-CAF63110BF6D}"/>
    <cellStyle name="Normal 11 18" xfId="12257" xr:uid="{00000000-0005-0000-0000-00004F340000}"/>
    <cellStyle name="Normal 11 18 2" xfId="12258" xr:uid="{00000000-0005-0000-0000-000050340000}"/>
    <cellStyle name="Normal 11 18 2 2" xfId="12259" xr:uid="{00000000-0005-0000-0000-000051340000}"/>
    <cellStyle name="Normal 11 18 2 2 2" xfId="12260" xr:uid="{00000000-0005-0000-0000-000052340000}"/>
    <cellStyle name="Normal 11 18 2 2 2 2" xfId="20745" xr:uid="{00000000-0005-0000-0000-000053340000}"/>
    <cellStyle name="Normal 11 18 2 2 2 2 2" xfId="32734" xr:uid="{3C831038-A25A-4D1D-BCE6-607A19632E2F}"/>
    <cellStyle name="Normal 11 18 2 2 2 3" xfId="26778" xr:uid="{66BF778F-A996-469A-A823-0861058DA937}"/>
    <cellStyle name="Normal 11 18 2 2 2_EBT" xfId="40421" xr:uid="{2A5B405B-B370-45A0-A374-721818EB3038}"/>
    <cellStyle name="Normal 11 18 2 2 3" xfId="20744" xr:uid="{00000000-0005-0000-0000-000054340000}"/>
    <cellStyle name="Normal 11 18 2 2 3 2" xfId="32733" xr:uid="{A90DCFFA-6D75-4570-B2E9-AACF93E94C5E}"/>
    <cellStyle name="Normal 11 18 2 2 4" xfId="26777" xr:uid="{E150168A-64EB-4ECD-B7CA-87A5FEA46128}"/>
    <cellStyle name="Normal 11 18 2 2_EBT" xfId="40420" xr:uid="{A8CC259E-BC5D-457C-A95D-9B5F58AF1D9E}"/>
    <cellStyle name="Normal 11 18 2 3" xfId="12261" xr:uid="{00000000-0005-0000-0000-000055340000}"/>
    <cellStyle name="Normal 11 18 2 3 2" xfId="20746" xr:uid="{00000000-0005-0000-0000-000056340000}"/>
    <cellStyle name="Normal 11 18 2 3 2 2" xfId="32735" xr:uid="{2D7E23F0-4150-46CE-A74E-381959535062}"/>
    <cellStyle name="Normal 11 18 2 3 3" xfId="26779" xr:uid="{9083FC70-EACB-4C26-A680-32AD11555D99}"/>
    <cellStyle name="Normal 11 18 2 3_EBT" xfId="40422" xr:uid="{AF416C2A-67B1-4F4B-AECD-D7CEF5EE64CC}"/>
    <cellStyle name="Normal 11 18 2 4" xfId="20743" xr:uid="{00000000-0005-0000-0000-000057340000}"/>
    <cellStyle name="Normal 11 18 2 4 2" xfId="32732" xr:uid="{678737AF-C605-4192-B298-90E6BE8217BF}"/>
    <cellStyle name="Normal 11 18 2 5" xfId="26776" xr:uid="{0CC454C1-3189-4FDA-9A66-EBCF59061546}"/>
    <cellStyle name="Normal 11 18 2_EBT" xfId="40419" xr:uid="{1B1C11A8-5412-4442-9E2F-437883DC56F2}"/>
    <cellStyle name="Normal 11 18 3" xfId="12262" xr:uid="{00000000-0005-0000-0000-000058340000}"/>
    <cellStyle name="Normal 11 18 3 2" xfId="12263" xr:uid="{00000000-0005-0000-0000-000059340000}"/>
    <cellStyle name="Normal 11 18 3 2 2" xfId="20748" xr:uid="{00000000-0005-0000-0000-00005A340000}"/>
    <cellStyle name="Normal 11 18 3 2 2 2" xfId="32737" xr:uid="{6ED88178-CDC2-4136-905D-E0A6C953AE16}"/>
    <cellStyle name="Normal 11 18 3 2 3" xfId="26781" xr:uid="{9C5CE5A8-9833-4227-96A1-F5D77139454E}"/>
    <cellStyle name="Normal 11 18 3 2_EBT" xfId="40424" xr:uid="{97FDEED4-F70E-4F2F-A3DE-62D67EEA5DBF}"/>
    <cellStyle name="Normal 11 18 3 3" xfId="20747" xr:uid="{00000000-0005-0000-0000-00005B340000}"/>
    <cellStyle name="Normal 11 18 3 3 2" xfId="32736" xr:uid="{85AB8E62-464C-439B-9DED-EEB3FC0F5438}"/>
    <cellStyle name="Normal 11 18 3 4" xfId="26780" xr:uid="{DE763FAB-81DF-4CF3-BBEE-EAEE83E98CD7}"/>
    <cellStyle name="Normal 11 18 3_EBT" xfId="40423" xr:uid="{458B31CB-6974-434B-82B8-A631C808F20F}"/>
    <cellStyle name="Normal 11 18 4" xfId="12264" xr:uid="{00000000-0005-0000-0000-00005C340000}"/>
    <cellStyle name="Normal 11 18 4 2" xfId="20749" xr:uid="{00000000-0005-0000-0000-00005D340000}"/>
    <cellStyle name="Normal 11 18 4 2 2" xfId="32738" xr:uid="{2A9EFC52-21A3-4B01-AEF6-3B1C3B796F45}"/>
    <cellStyle name="Normal 11 18 4 3" xfId="26782" xr:uid="{451138C8-1433-450C-AB93-68CE5A1385F8}"/>
    <cellStyle name="Normal 11 18 4_EBT" xfId="40425" xr:uid="{E7E45415-EB20-46DB-BCC4-4C36379D0E2F}"/>
    <cellStyle name="Normal 11 18 5" xfId="20742" xr:uid="{00000000-0005-0000-0000-00005E340000}"/>
    <cellStyle name="Normal 11 18 5 2" xfId="32731" xr:uid="{6491A1B1-1D00-4492-A93C-F10AF3F0E4DA}"/>
    <cellStyle name="Normal 11 18 6" xfId="26775" xr:uid="{AE89B523-AB54-46BC-95D2-4B226B1D13A6}"/>
    <cellStyle name="Normal 11 18_EBT" xfId="40418" xr:uid="{8469A0C4-1447-4B34-B589-74EFC6C40F20}"/>
    <cellStyle name="Normal 11 19" xfId="12265" xr:uid="{00000000-0005-0000-0000-00005F340000}"/>
    <cellStyle name="Normal 11 19 2" xfId="20750" xr:uid="{00000000-0005-0000-0000-000060340000}"/>
    <cellStyle name="Normal 11 19 2 2" xfId="32739" xr:uid="{4B45F946-B8DD-4EFE-BD46-C679B18E1119}"/>
    <cellStyle name="Normal 11 19 3" xfId="26783" xr:uid="{D14BBE7C-2EAF-4E0C-B6D4-783D4C56BB79}"/>
    <cellStyle name="Normal 11 19_EBT" xfId="40426" xr:uid="{E7046C4E-A8C0-4C20-B573-4DCC8A654D1F}"/>
    <cellStyle name="Normal 11 2" xfId="12266" xr:uid="{00000000-0005-0000-0000-000061340000}"/>
    <cellStyle name="Normal 11 2 10" xfId="20751" xr:uid="{00000000-0005-0000-0000-000062340000}"/>
    <cellStyle name="Normal 11 2 10 2" xfId="32740" xr:uid="{DD0DB9A4-C5F6-49F9-8A63-78DD845BAF8F}"/>
    <cellStyle name="Normal 11 2 11" xfId="26784" xr:uid="{ED2AD859-3F17-4D8C-A94B-7BED51B0640F}"/>
    <cellStyle name="Normal 11 2 2" xfId="12267" xr:uid="{00000000-0005-0000-0000-000063340000}"/>
    <cellStyle name="Normal 11 2 2 10" xfId="26785" xr:uid="{B0A47DBD-481B-44AB-B1F6-A5490B736EE2}"/>
    <cellStyle name="Normal 11 2 2 2" xfId="12268" xr:uid="{00000000-0005-0000-0000-000064340000}"/>
    <cellStyle name="Normal 11 2 2 2 2" xfId="12269" xr:uid="{00000000-0005-0000-0000-000065340000}"/>
    <cellStyle name="Normal 11 2 2 2 2 2" xfId="20754" xr:uid="{00000000-0005-0000-0000-000066340000}"/>
    <cellStyle name="Normal 11 2 2 2 2 2 2" xfId="32743" xr:uid="{D21653B3-C658-498B-8B01-93BC048CF4C0}"/>
    <cellStyle name="Normal 11 2 2 2 2 3" xfId="26787" xr:uid="{83A53881-2A41-47CC-8CD6-D0DEC054D612}"/>
    <cellStyle name="Normal 11 2 2 2 2_EBT" xfId="40430" xr:uid="{07ACA493-248E-42FB-8855-5AFCC661ACE9}"/>
    <cellStyle name="Normal 11 2 2 2 3" xfId="12270" xr:uid="{00000000-0005-0000-0000-000067340000}"/>
    <cellStyle name="Normal 11 2 2 2 3 2" xfId="20755" xr:uid="{00000000-0005-0000-0000-000068340000}"/>
    <cellStyle name="Normal 11 2 2 2 3 2 2" xfId="32744" xr:uid="{F7BAEF1F-02BB-4F63-AE05-0B0635FB9B2F}"/>
    <cellStyle name="Normal 11 2 2 2 3 3" xfId="26788" xr:uid="{56DE2DD7-C04E-4506-80A1-1DE824A33258}"/>
    <cellStyle name="Normal 11 2 2 2 3_EBT" xfId="40431" xr:uid="{A90A95FB-0376-4709-85AB-30BA2760BE72}"/>
    <cellStyle name="Normal 11 2 2 2 4" xfId="12271" xr:uid="{00000000-0005-0000-0000-000069340000}"/>
    <cellStyle name="Normal 11 2 2 2 5" xfId="20753" xr:uid="{00000000-0005-0000-0000-00006A340000}"/>
    <cellStyle name="Normal 11 2 2 2 5 2" xfId="32742" xr:uid="{B640AF96-EE31-4DE0-BBFE-EFFF27A4A5EE}"/>
    <cellStyle name="Normal 11 2 2 2 6" xfId="26786" xr:uid="{546747C8-0AB2-4B83-9EA4-E38781EC8082}"/>
    <cellStyle name="Normal 11 2 2 2_EBT" xfId="40429" xr:uid="{534F2968-4F98-4600-87A2-A76B763AC675}"/>
    <cellStyle name="Normal 11 2 2 3" xfId="12272" xr:uid="{00000000-0005-0000-0000-00006B340000}"/>
    <cellStyle name="Normal 11 2 2 3 2" xfId="12273" xr:uid="{00000000-0005-0000-0000-00006C340000}"/>
    <cellStyle name="Normal 11 2 2 3 2 2" xfId="20757" xr:uid="{00000000-0005-0000-0000-00006D340000}"/>
    <cellStyle name="Normal 11 2 2 3 2 2 2" xfId="32746" xr:uid="{76D2DA58-D959-4110-A6B9-4722ACB4304F}"/>
    <cellStyle name="Normal 11 2 2 3 2 3" xfId="26790" xr:uid="{F04628FE-B074-436E-A767-AE9BA431C8E9}"/>
    <cellStyle name="Normal 11 2 2 3 2_EBT" xfId="40433" xr:uid="{FE5F416D-D334-4512-B8C0-9B8802E4D647}"/>
    <cellStyle name="Normal 11 2 2 3 3" xfId="12274" xr:uid="{00000000-0005-0000-0000-00006E340000}"/>
    <cellStyle name="Normal 11 2 2 3 4" xfId="20756" xr:uid="{00000000-0005-0000-0000-00006F340000}"/>
    <cellStyle name="Normal 11 2 2 3 4 2" xfId="32745" xr:uid="{FA715DE0-C1EC-4588-8826-23CB2CD7925F}"/>
    <cellStyle name="Normal 11 2 2 3 5" xfId="26789" xr:uid="{3CD5643F-F52C-43FB-B3EA-F5DEA2D72803}"/>
    <cellStyle name="Normal 11 2 2 3_EBT" xfId="40432" xr:uid="{796627D4-DAAB-4D46-90F6-F708A3410B44}"/>
    <cellStyle name="Normal 11 2 2 4" xfId="12275" xr:uid="{00000000-0005-0000-0000-000070340000}"/>
    <cellStyle name="Normal 11 2 2 4 2" xfId="20758" xr:uid="{00000000-0005-0000-0000-000071340000}"/>
    <cellStyle name="Normal 11 2 2 4 2 2" xfId="32747" xr:uid="{A8B73DAB-7326-4641-A5A3-2402D1555D44}"/>
    <cellStyle name="Normal 11 2 2 4 3" xfId="26791" xr:uid="{7A758636-F822-4A3A-9A0B-5994982E00D0}"/>
    <cellStyle name="Normal 11 2 2 4_EBT" xfId="40434" xr:uid="{82F2C8E0-60F3-4EFE-8FE0-AC5FB35CA381}"/>
    <cellStyle name="Normal 11 2 2 5" xfId="12276" xr:uid="{00000000-0005-0000-0000-000072340000}"/>
    <cellStyle name="Normal 11 2 2 5 2" xfId="20759" xr:uid="{00000000-0005-0000-0000-000073340000}"/>
    <cellStyle name="Normal 11 2 2 5 2 2" xfId="32748" xr:uid="{670BA365-5584-453C-82E9-EF5314227641}"/>
    <cellStyle name="Normal 11 2 2 5 3" xfId="26792" xr:uid="{C5F6F734-15A3-462D-A5C2-A4AEA7D18DCF}"/>
    <cellStyle name="Normal 11 2 2 5_EBT" xfId="40435" xr:uid="{D9688A69-A21A-4C72-A396-4CE1807EA0A9}"/>
    <cellStyle name="Normal 11 2 2 6" xfId="12277" xr:uid="{00000000-0005-0000-0000-000074340000}"/>
    <cellStyle name="Normal 11 2 2 6 2" xfId="20760" xr:uid="{00000000-0005-0000-0000-000075340000}"/>
    <cellStyle name="Normal 11 2 2 6 2 2" xfId="32749" xr:uid="{794C43E1-5F44-4A3A-8EF2-0EE9AFDE27A3}"/>
    <cellStyle name="Normal 11 2 2 6 3" xfId="26793" xr:uid="{1544E5BA-6C24-4ECF-9C16-BF59D81BDC8B}"/>
    <cellStyle name="Normal 11 2 2 6_EBT" xfId="40436" xr:uid="{892DE635-9B87-48BE-A7ED-DBE2A2B8B9A5}"/>
    <cellStyle name="Normal 11 2 2 7" xfId="12278" xr:uid="{00000000-0005-0000-0000-000076340000}"/>
    <cellStyle name="Normal 11 2 2 7 2" xfId="20761" xr:uid="{00000000-0005-0000-0000-000077340000}"/>
    <cellStyle name="Normal 11 2 2 7 2 2" xfId="32750" xr:uid="{4EDDC309-3A27-4B74-93E8-71EE58A1CF98}"/>
    <cellStyle name="Normal 11 2 2 7 3" xfId="26794" xr:uid="{43F6B769-B471-41FC-BC93-D4A85ACF8D64}"/>
    <cellStyle name="Normal 11 2 2 7_EBT" xfId="40437" xr:uid="{93479F30-29FF-4F19-BAF8-3EC6B00B236A}"/>
    <cellStyle name="Normal 11 2 2 8" xfId="12279" xr:uid="{00000000-0005-0000-0000-000078340000}"/>
    <cellStyle name="Normal 11 2 2 9" xfId="20752" xr:uid="{00000000-0005-0000-0000-000079340000}"/>
    <cellStyle name="Normal 11 2 2 9 2" xfId="32741" xr:uid="{6D5A74A1-7E3D-4FE4-9F13-C4FA27B69004}"/>
    <cellStyle name="Normal 11 2 2_EBT" xfId="40428" xr:uid="{055268DC-EB53-4409-BF61-CDB5CA30DE5C}"/>
    <cellStyle name="Normal 11 2 3" xfId="12280" xr:uid="{00000000-0005-0000-0000-00007A340000}"/>
    <cellStyle name="Normal 11 2 3 2" xfId="12281" xr:uid="{00000000-0005-0000-0000-00007B340000}"/>
    <cellStyle name="Normal 11 2 3 2 2" xfId="12282" xr:uid="{00000000-0005-0000-0000-00007C340000}"/>
    <cellStyle name="Normal 11 2 3 2 2 2" xfId="20764" xr:uid="{00000000-0005-0000-0000-00007D340000}"/>
    <cellStyle name="Normal 11 2 3 2 2 2 2" xfId="32753" xr:uid="{668EE7BE-2E20-4B57-B8B3-050EC3B3BF19}"/>
    <cellStyle name="Normal 11 2 3 2 2 3" xfId="26797" xr:uid="{39F17D01-267A-477C-ABA9-FF954962EF68}"/>
    <cellStyle name="Normal 11 2 3 2 2_EBT" xfId="40440" xr:uid="{108B7281-0298-42F5-AC92-84753BEF4533}"/>
    <cellStyle name="Normal 11 2 3 2 3" xfId="20763" xr:uid="{00000000-0005-0000-0000-00007E340000}"/>
    <cellStyle name="Normal 11 2 3 2 3 2" xfId="32752" xr:uid="{EF18660A-8F1E-4398-9408-6F3585DD7826}"/>
    <cellStyle name="Normal 11 2 3 2 4" xfId="26796" xr:uid="{EFA7AC0B-3D5B-4972-BFFA-9DC7D12A76BE}"/>
    <cellStyle name="Normal 11 2 3 2_EBT" xfId="40439" xr:uid="{C46ED8BA-8D55-489E-A80A-E2DF428D13AD}"/>
    <cellStyle name="Normal 11 2 3 3" xfId="12283" xr:uid="{00000000-0005-0000-0000-00007F340000}"/>
    <cellStyle name="Normal 11 2 3 3 2" xfId="20765" xr:uid="{00000000-0005-0000-0000-000080340000}"/>
    <cellStyle name="Normal 11 2 3 3 2 2" xfId="32754" xr:uid="{904B5B02-09CA-4C81-8F30-B0C40966E0D5}"/>
    <cellStyle name="Normal 11 2 3 3 3" xfId="26798" xr:uid="{D394E407-7784-46E1-B4C0-281152D6774E}"/>
    <cellStyle name="Normal 11 2 3 3_EBT" xfId="40441" xr:uid="{493EBDA9-3AB8-4595-B6E0-1987A7F50A88}"/>
    <cellStyle name="Normal 11 2 3 4" xfId="12284" xr:uid="{00000000-0005-0000-0000-000081340000}"/>
    <cellStyle name="Normal 11 2 3 4 2" xfId="20766" xr:uid="{00000000-0005-0000-0000-000082340000}"/>
    <cellStyle name="Normal 11 2 3 4 2 2" xfId="32755" xr:uid="{1AE26FF1-CB44-4176-903C-7420591019C8}"/>
    <cellStyle name="Normal 11 2 3 4 3" xfId="26799" xr:uid="{2F1BCEF3-6675-49CC-BE92-10E72094164A}"/>
    <cellStyle name="Normal 11 2 3 4_EBT" xfId="40442" xr:uid="{E29BD490-BDA3-466F-8AD2-2C7BCC2D8047}"/>
    <cellStyle name="Normal 11 2 3 5" xfId="12285" xr:uid="{00000000-0005-0000-0000-000083340000}"/>
    <cellStyle name="Normal 11 2 3 6" xfId="20762" xr:uid="{00000000-0005-0000-0000-000084340000}"/>
    <cellStyle name="Normal 11 2 3 6 2" xfId="32751" xr:uid="{FC93504A-7DD8-4311-9E75-088523EC1D02}"/>
    <cellStyle name="Normal 11 2 3 7" xfId="26795" xr:uid="{86FC2FC8-7487-4C5E-B1C1-7C29DBA05C73}"/>
    <cellStyle name="Normal 11 2 3_EBT" xfId="40438" xr:uid="{8981EECC-6895-479C-955B-90861110AE85}"/>
    <cellStyle name="Normal 11 2 4" xfId="12286" xr:uid="{00000000-0005-0000-0000-000085340000}"/>
    <cellStyle name="Normal 11 2 4 2" xfId="12287" xr:uid="{00000000-0005-0000-0000-000086340000}"/>
    <cellStyle name="Normal 11 2 4 2 2" xfId="20768" xr:uid="{00000000-0005-0000-0000-000087340000}"/>
    <cellStyle name="Normal 11 2 4 2 2 2" xfId="32757" xr:uid="{5BACC4FE-4C7E-42E8-85B7-F149576C5072}"/>
    <cellStyle name="Normal 11 2 4 2 3" xfId="26801" xr:uid="{967C6513-502D-4DE2-8416-FDBED2F6AC38}"/>
    <cellStyle name="Normal 11 2 4 2_EBT" xfId="40444" xr:uid="{BA40DA78-92B6-4B2E-BB8A-B2658ED7A9B9}"/>
    <cellStyle name="Normal 11 2 4 3" xfId="12288" xr:uid="{00000000-0005-0000-0000-000088340000}"/>
    <cellStyle name="Normal 11 2 4 3 2" xfId="20769" xr:uid="{00000000-0005-0000-0000-000089340000}"/>
    <cellStyle name="Normal 11 2 4 3 2 2" xfId="32758" xr:uid="{6287DF73-0DEF-42A6-A440-C44AA114AC31}"/>
    <cellStyle name="Normal 11 2 4 3 3" xfId="26802" xr:uid="{438C8878-05B6-46BE-BD06-7038C993139D}"/>
    <cellStyle name="Normal 11 2 4 3_EBT" xfId="40445" xr:uid="{26D3E855-3D5B-4521-B0D7-FAF01A3480C2}"/>
    <cellStyle name="Normal 11 2 4 4" xfId="12289" xr:uid="{00000000-0005-0000-0000-00008A340000}"/>
    <cellStyle name="Normal 11 2 4 5" xfId="20767" xr:uid="{00000000-0005-0000-0000-00008B340000}"/>
    <cellStyle name="Normal 11 2 4 5 2" xfId="32756" xr:uid="{94229405-54FE-4FD3-BBCC-C425ACEDEA95}"/>
    <cellStyle name="Normal 11 2 4 6" xfId="26800" xr:uid="{45171F84-A736-4850-A2CF-269819F76E23}"/>
    <cellStyle name="Normal 11 2 4_EBT" xfId="40443" xr:uid="{EEB5D5C2-E593-43E1-978A-C04BC270109C}"/>
    <cellStyle name="Normal 11 2 5" xfId="12290" xr:uid="{00000000-0005-0000-0000-00008C340000}"/>
    <cellStyle name="Normal 11 2 5 2" xfId="20770" xr:uid="{00000000-0005-0000-0000-00008D340000}"/>
    <cellStyle name="Normal 11 2 5 2 2" xfId="32759" xr:uid="{00431872-F1CE-4CA3-A960-18BE47231961}"/>
    <cellStyle name="Normal 11 2 5 3" xfId="26803" xr:uid="{F8C288EC-6296-4161-A30A-170482081C08}"/>
    <cellStyle name="Normal 11 2 5_EBT" xfId="40446" xr:uid="{EC2CDCDD-5C3D-4FF8-AE73-337078D76A05}"/>
    <cellStyle name="Normal 11 2 6" xfId="12291" xr:uid="{00000000-0005-0000-0000-00008E340000}"/>
    <cellStyle name="Normal 11 2 6 2" xfId="20771" xr:uid="{00000000-0005-0000-0000-00008F340000}"/>
    <cellStyle name="Normal 11 2 6 2 2" xfId="32760" xr:uid="{EF0BCA85-694B-4A5E-BB1D-645F52AB5527}"/>
    <cellStyle name="Normal 11 2 6 3" xfId="26804" xr:uid="{B137E8B8-9D9C-4B59-BD3B-4B2FA1E27723}"/>
    <cellStyle name="Normal 11 2 6_EBT" xfId="40447" xr:uid="{F4E1F979-281A-4A3B-972E-A0806421B635}"/>
    <cellStyle name="Normal 11 2 7" xfId="12292" xr:uid="{00000000-0005-0000-0000-000090340000}"/>
    <cellStyle name="Normal 11 2 7 2" xfId="20772" xr:uid="{00000000-0005-0000-0000-000091340000}"/>
    <cellStyle name="Normal 11 2 7 2 2" xfId="32761" xr:uid="{D9CFDF65-D417-4E3B-A41E-66C567E1099D}"/>
    <cellStyle name="Normal 11 2 7 3" xfId="26805" xr:uid="{938A0A16-97BB-47E3-96BB-62A3A316E0D2}"/>
    <cellStyle name="Normal 11 2 7_EBT" xfId="40448" xr:uid="{476DFC09-F96E-4573-8FC5-7E0DD67183E1}"/>
    <cellStyle name="Normal 11 2 8" xfId="12293" xr:uid="{00000000-0005-0000-0000-000092340000}"/>
    <cellStyle name="Normal 11 2 8 2" xfId="20773" xr:uid="{00000000-0005-0000-0000-000093340000}"/>
    <cellStyle name="Normal 11 2 8 2 2" xfId="32762" xr:uid="{CC8329A7-6062-4071-AF19-ECE0B01B3D39}"/>
    <cellStyle name="Normal 11 2 8 3" xfId="26806" xr:uid="{0A704F97-0935-4D8A-AAA0-C5C3022C5B41}"/>
    <cellStyle name="Normal 11 2 8_EBT" xfId="40449" xr:uid="{F8A96FE7-A799-4E82-ADC1-5216084D4FF6}"/>
    <cellStyle name="Normal 11 2 9" xfId="12294" xr:uid="{00000000-0005-0000-0000-000094340000}"/>
    <cellStyle name="Normal 11 2_EBT" xfId="40427" xr:uid="{E45CD3C7-6BA1-43AF-83A5-1D77B311A50F}"/>
    <cellStyle name="Normal 11 20" xfId="12295" xr:uid="{00000000-0005-0000-0000-000095340000}"/>
    <cellStyle name="Normal 11 20 2" xfId="20774" xr:uid="{00000000-0005-0000-0000-000096340000}"/>
    <cellStyle name="Normal 11 20 2 2" xfId="32763" xr:uid="{4EB88187-09AC-4CB7-B9A7-60E6BBE8DBC1}"/>
    <cellStyle name="Normal 11 20 3" xfId="26807" xr:uid="{B0F89411-3B85-4696-A631-A4757ADF8DA4}"/>
    <cellStyle name="Normal 11 20_EBT" xfId="40450" xr:uid="{3B2CCC45-FD11-4B72-BFB3-CBB60AA8DD3D}"/>
    <cellStyle name="Normal 11 21" xfId="12296" xr:uid="{00000000-0005-0000-0000-000097340000}"/>
    <cellStyle name="Normal 11 21 2" xfId="20775" xr:uid="{00000000-0005-0000-0000-000098340000}"/>
    <cellStyle name="Normal 11 21 2 2" xfId="32764" xr:uid="{D7EB8AEC-E301-43C7-9971-D98D6DA16C96}"/>
    <cellStyle name="Normal 11 21 3" xfId="26808" xr:uid="{379AC827-40E1-4846-8FD9-53129D182164}"/>
    <cellStyle name="Normal 11 21_EBT" xfId="40451" xr:uid="{866AEEBE-03E6-471B-93DC-418133129763}"/>
    <cellStyle name="Normal 11 22" xfId="12297" xr:uid="{00000000-0005-0000-0000-000099340000}"/>
    <cellStyle name="Normal 11 3" xfId="12298" xr:uid="{00000000-0005-0000-0000-00009A340000}"/>
    <cellStyle name="Normal 11 3 2" xfId="12299" xr:uid="{00000000-0005-0000-0000-00009B340000}"/>
    <cellStyle name="Normal 11 3 2 2" xfId="12300" xr:uid="{00000000-0005-0000-0000-00009C340000}"/>
    <cellStyle name="Normal 11 3 2 2 2" xfId="12301" xr:uid="{00000000-0005-0000-0000-00009D340000}"/>
    <cellStyle name="Normal 11 3 2 2 3" xfId="20778" xr:uid="{00000000-0005-0000-0000-00009E340000}"/>
    <cellStyle name="Normal 11 3 2 2 3 2" xfId="32767" xr:uid="{A6BF0E47-C2E9-4C57-8882-D582AEF4864F}"/>
    <cellStyle name="Normal 11 3 2 2 4" xfId="26811" xr:uid="{364EEEF2-C3A5-4D5E-B688-B70AB5838D3F}"/>
    <cellStyle name="Normal 11 3 2 2_EBT" xfId="40454" xr:uid="{A62B3D45-4FA4-42C8-8885-C5DBFC476AF2}"/>
    <cellStyle name="Normal 11 3 2 3" xfId="12302" xr:uid="{00000000-0005-0000-0000-00009F340000}"/>
    <cellStyle name="Normal 11 3 2 3 2" xfId="12303" xr:uid="{00000000-0005-0000-0000-0000A0340000}"/>
    <cellStyle name="Normal 11 3 2 3 3" xfId="20779" xr:uid="{00000000-0005-0000-0000-0000A1340000}"/>
    <cellStyle name="Normal 11 3 2 3 3 2" xfId="32768" xr:uid="{7EC2D84D-7D56-4A3F-BEC4-117CE2DAFB05}"/>
    <cellStyle name="Normal 11 3 2 3 4" xfId="26812" xr:uid="{79A7370A-ABA2-4A26-BE95-10622944CCC5}"/>
    <cellStyle name="Normal 11 3 2 3_EBT" xfId="40455" xr:uid="{89D7BEB2-8203-4BEC-A23E-177C5186A6C4}"/>
    <cellStyle name="Normal 11 3 2 4" xfId="12304" xr:uid="{00000000-0005-0000-0000-0000A2340000}"/>
    <cellStyle name="Normal 11 3 2 4 2" xfId="20780" xr:uid="{00000000-0005-0000-0000-0000A3340000}"/>
    <cellStyle name="Normal 11 3 2 4 2 2" xfId="32769" xr:uid="{1751F07B-B6C1-45C2-B0FB-127E312B21BF}"/>
    <cellStyle name="Normal 11 3 2 4 3" xfId="26813" xr:uid="{7068C4BE-DCE8-4746-9E09-F7F49386AFE2}"/>
    <cellStyle name="Normal 11 3 2 4_EBT" xfId="40456" xr:uid="{A3A7DB92-1177-4998-9B8A-46AB14085184}"/>
    <cellStyle name="Normal 11 3 2 5" xfId="12305" xr:uid="{00000000-0005-0000-0000-0000A4340000}"/>
    <cellStyle name="Normal 11 3 2 5 2" xfId="20781" xr:uid="{00000000-0005-0000-0000-0000A5340000}"/>
    <cellStyle name="Normal 11 3 2 5 2 2" xfId="32770" xr:uid="{34B3B55C-F420-41D0-8D28-E149F6D06582}"/>
    <cellStyle name="Normal 11 3 2 5 3" xfId="26814" xr:uid="{A4E01B95-FC1A-44C2-B044-9FC125397D73}"/>
    <cellStyle name="Normal 11 3 2 5_EBT" xfId="40457" xr:uid="{0D33CFD5-CBBB-4DF1-8601-3406D4B190F0}"/>
    <cellStyle name="Normal 11 3 2 6" xfId="12306" xr:uid="{00000000-0005-0000-0000-0000A6340000}"/>
    <cellStyle name="Normal 11 3 2 7" xfId="20777" xr:uid="{00000000-0005-0000-0000-0000A7340000}"/>
    <cellStyle name="Normal 11 3 2 7 2" xfId="32766" xr:uid="{18DACCFF-9372-4B66-B8E4-661E08D57A0B}"/>
    <cellStyle name="Normal 11 3 2 8" xfId="26810" xr:uid="{CB433D0A-74A5-4925-A41A-A44F83AF8C7C}"/>
    <cellStyle name="Normal 11 3 2_EBT" xfId="40453" xr:uid="{BBC19442-3E4D-41D5-91F2-DA30A7A5F363}"/>
    <cellStyle name="Normal 11 3 3" xfId="12307" xr:uid="{00000000-0005-0000-0000-0000A8340000}"/>
    <cellStyle name="Normal 11 3 3 2" xfId="12308" xr:uid="{00000000-0005-0000-0000-0000A9340000}"/>
    <cellStyle name="Normal 11 3 3 3" xfId="20782" xr:uid="{00000000-0005-0000-0000-0000AA340000}"/>
    <cellStyle name="Normal 11 3 3 3 2" xfId="32771" xr:uid="{56970C50-712B-42A4-8E7E-6822917AF3AB}"/>
    <cellStyle name="Normal 11 3 3 4" xfId="26815" xr:uid="{0C32D06F-DFE0-412F-AC3E-28EADD1A0C00}"/>
    <cellStyle name="Normal 11 3 3_EBT" xfId="40458" xr:uid="{EFBEB8CC-A8C6-4089-92AE-CFEDA20BE2E6}"/>
    <cellStyle name="Normal 11 3 4" xfId="12309" xr:uid="{00000000-0005-0000-0000-0000AB340000}"/>
    <cellStyle name="Normal 11 3 4 2" xfId="12310" xr:uid="{00000000-0005-0000-0000-0000AC340000}"/>
    <cellStyle name="Normal 11 3 4 3" xfId="20783" xr:uid="{00000000-0005-0000-0000-0000AD340000}"/>
    <cellStyle name="Normal 11 3 4 3 2" xfId="32772" xr:uid="{F8E3160E-FAA8-42B5-899F-A0E3F348C77D}"/>
    <cellStyle name="Normal 11 3 4 4" xfId="26816" xr:uid="{5F7EE019-065C-4ED9-B44B-6B4AE52BA8BD}"/>
    <cellStyle name="Normal 11 3 4_EBT" xfId="40459" xr:uid="{D402FA7C-273A-4253-B0A0-391129DA04BB}"/>
    <cellStyle name="Normal 11 3 5" xfId="12311" xr:uid="{00000000-0005-0000-0000-0000AE340000}"/>
    <cellStyle name="Normal 11 3 5 2" xfId="20784" xr:uid="{00000000-0005-0000-0000-0000AF340000}"/>
    <cellStyle name="Normal 11 3 5 2 2" xfId="32773" xr:uid="{9B084CEB-B0D5-4EEE-AB49-0BC9A6AEE9B3}"/>
    <cellStyle name="Normal 11 3 5 3" xfId="26817" xr:uid="{B961BBCE-2E0B-4F8A-BFE6-5B598673106C}"/>
    <cellStyle name="Normal 11 3 5_EBT" xfId="40460" xr:uid="{A6088361-05AC-4BAD-AF71-9C7AD4FBD456}"/>
    <cellStyle name="Normal 11 3 6" xfId="12312" xr:uid="{00000000-0005-0000-0000-0000B0340000}"/>
    <cellStyle name="Normal 11 3 7" xfId="20776" xr:uid="{00000000-0005-0000-0000-0000B1340000}"/>
    <cellStyle name="Normal 11 3 7 2" xfId="32765" xr:uid="{11A8D343-13E2-4833-A8B3-EF720EFA47EA}"/>
    <cellStyle name="Normal 11 3 8" xfId="26809" xr:uid="{154C806C-E06C-49A7-82F5-C2BCD447045A}"/>
    <cellStyle name="Normal 11 3_EBT" xfId="40452" xr:uid="{8261044B-AB8B-490C-810B-A6842C7B71D6}"/>
    <cellStyle name="Normal 11 4" xfId="12313" xr:uid="{00000000-0005-0000-0000-0000B2340000}"/>
    <cellStyle name="Normal 11 4 10" xfId="26818" xr:uid="{C31B9123-B190-4003-B90C-DD0996FAB0B3}"/>
    <cellStyle name="Normal 11 4 2" xfId="12314" xr:uid="{00000000-0005-0000-0000-0000B3340000}"/>
    <cellStyle name="Normal 11 4 2 2" xfId="12315" xr:uid="{00000000-0005-0000-0000-0000B4340000}"/>
    <cellStyle name="Normal 11 4 2 2 2" xfId="20787" xr:uid="{00000000-0005-0000-0000-0000B5340000}"/>
    <cellStyle name="Normal 11 4 2 2 2 2" xfId="32776" xr:uid="{7E90D9C9-4021-4A28-BFE4-2F1E3CF653F2}"/>
    <cellStyle name="Normal 11 4 2 2 3" xfId="26820" xr:uid="{DD1A3BDE-89F5-42D7-9DF6-EF59D1C0BB7A}"/>
    <cellStyle name="Normal 11 4 2 2_EBT" xfId="40463" xr:uid="{C510BD21-D9BD-4CEF-A845-CADC8B0A7A00}"/>
    <cellStyle name="Normal 11 4 2 3" xfId="12316" xr:uid="{00000000-0005-0000-0000-0000B6340000}"/>
    <cellStyle name="Normal 11 4 2 3 2" xfId="20788" xr:uid="{00000000-0005-0000-0000-0000B7340000}"/>
    <cellStyle name="Normal 11 4 2 3 2 2" xfId="32777" xr:uid="{3A1BF1BC-F4D7-4B9A-BE53-8307E77B8C02}"/>
    <cellStyle name="Normal 11 4 2 3 3" xfId="26821" xr:uid="{AD8C4B88-706D-4389-BC71-660E6C40D239}"/>
    <cellStyle name="Normal 11 4 2 3_EBT" xfId="40464" xr:uid="{CFBACDFF-333D-4FD4-9B36-B1E3585BBC09}"/>
    <cellStyle name="Normal 11 4 2 4" xfId="12317" xr:uid="{00000000-0005-0000-0000-0000B8340000}"/>
    <cellStyle name="Normal 11 4 2 4 2" xfId="20789" xr:uid="{00000000-0005-0000-0000-0000B9340000}"/>
    <cellStyle name="Normal 11 4 2 4 2 2" xfId="32778" xr:uid="{7E76DBC8-A3EE-43E2-B68E-097D87D48B31}"/>
    <cellStyle name="Normal 11 4 2 4 3" xfId="26822" xr:uid="{564ADF27-3F64-453C-B113-BFCFD90DBCF3}"/>
    <cellStyle name="Normal 11 4 2 4_EBT" xfId="40465" xr:uid="{662B078B-9C4A-4167-B18D-CDDA01DA624E}"/>
    <cellStyle name="Normal 11 4 2 5" xfId="12318" xr:uid="{00000000-0005-0000-0000-0000BA340000}"/>
    <cellStyle name="Normal 11 4 2 5 2" xfId="20790" xr:uid="{00000000-0005-0000-0000-0000BB340000}"/>
    <cellStyle name="Normal 11 4 2 5 2 2" xfId="32779" xr:uid="{6E70E14D-434E-4401-9326-20323AAF6FF6}"/>
    <cellStyle name="Normal 11 4 2 5 3" xfId="26823" xr:uid="{AFC5E8BD-50A7-4DBB-B9B7-4EA7CA9C27DA}"/>
    <cellStyle name="Normal 11 4 2 5_EBT" xfId="40466" xr:uid="{F15ED98C-8F81-4870-B5CE-1A58554AF7ED}"/>
    <cellStyle name="Normal 11 4 2 6" xfId="12319" xr:uid="{00000000-0005-0000-0000-0000BC340000}"/>
    <cellStyle name="Normal 11 4 2 6 2" xfId="20791" xr:uid="{00000000-0005-0000-0000-0000BD340000}"/>
    <cellStyle name="Normal 11 4 2 6 2 2" xfId="32780" xr:uid="{7016B9CD-E204-4D72-BFB9-A7C8F4F00CB5}"/>
    <cellStyle name="Normal 11 4 2 6 3" xfId="26824" xr:uid="{CB38A594-91C9-4196-8A8E-5D5FF3B4BC2B}"/>
    <cellStyle name="Normal 11 4 2 6_EBT" xfId="40467" xr:uid="{8120F101-CE3F-4E3E-B6D7-8C460B5FF316}"/>
    <cellStyle name="Normal 11 4 2 7" xfId="20786" xr:uid="{00000000-0005-0000-0000-0000BE340000}"/>
    <cellStyle name="Normal 11 4 2 7 2" xfId="32775" xr:uid="{8A37AE9E-AFC2-4211-9E6C-CC2426BF2C5D}"/>
    <cellStyle name="Normal 11 4 2 8" xfId="26819" xr:uid="{6B1E33CF-E698-411C-8502-080363445CA5}"/>
    <cellStyle name="Normal 11 4 2_EBT" xfId="40462" xr:uid="{AB6C0FAF-76B2-4A85-8961-4B0CE6943940}"/>
    <cellStyle name="Normal 11 4 3" xfId="12320" xr:uid="{00000000-0005-0000-0000-0000BF340000}"/>
    <cellStyle name="Normal 11 4 3 2" xfId="12321" xr:uid="{00000000-0005-0000-0000-0000C0340000}"/>
    <cellStyle name="Normal 11 4 3 2 2" xfId="20793" xr:uid="{00000000-0005-0000-0000-0000C1340000}"/>
    <cellStyle name="Normal 11 4 3 2 2 2" xfId="32782" xr:uid="{2442D5AD-BC3D-4B93-9232-ACDAC4A7035A}"/>
    <cellStyle name="Normal 11 4 3 2 3" xfId="26826" xr:uid="{3948C471-E643-4DC7-9623-93578761AE36}"/>
    <cellStyle name="Normal 11 4 3 2_EBT" xfId="40469" xr:uid="{4C45E3E7-A007-46BD-8592-166DFC58C5D4}"/>
    <cellStyle name="Normal 11 4 3 3" xfId="12322" xr:uid="{00000000-0005-0000-0000-0000C2340000}"/>
    <cellStyle name="Normal 11 4 3 3 2" xfId="20794" xr:uid="{00000000-0005-0000-0000-0000C3340000}"/>
    <cellStyle name="Normal 11 4 3 3 2 2" xfId="32783" xr:uid="{17405F9A-8089-4BB2-BD25-BF7EEFE666E5}"/>
    <cellStyle name="Normal 11 4 3 3 3" xfId="26827" xr:uid="{4625B923-4A7E-4C7B-80A4-E417D09F89F0}"/>
    <cellStyle name="Normal 11 4 3 3_EBT" xfId="40470" xr:uid="{57EC3AFC-4886-4A09-9D80-AC4E481B67F9}"/>
    <cellStyle name="Normal 11 4 3 4" xfId="20792" xr:uid="{00000000-0005-0000-0000-0000C4340000}"/>
    <cellStyle name="Normal 11 4 3 4 2" xfId="32781" xr:uid="{9FF93D3D-5359-414C-A538-3FAB2BBCBD4A}"/>
    <cellStyle name="Normal 11 4 3 5" xfId="26825" xr:uid="{19F9A64E-7CDB-42EB-9EEF-A3FEE64204E6}"/>
    <cellStyle name="Normal 11 4 3_EBT" xfId="40468" xr:uid="{6C999B73-0381-455D-BA19-5708D323A3A2}"/>
    <cellStyle name="Normal 11 4 4" xfId="12323" xr:uid="{00000000-0005-0000-0000-0000C5340000}"/>
    <cellStyle name="Normal 11 4 4 2" xfId="12324" xr:uid="{00000000-0005-0000-0000-0000C6340000}"/>
    <cellStyle name="Normal 11 4 4 2 2" xfId="20796" xr:uid="{00000000-0005-0000-0000-0000C7340000}"/>
    <cellStyle name="Normal 11 4 4 2 2 2" xfId="32785" xr:uid="{40536E92-CA02-4F0F-A358-2E12DD3532EB}"/>
    <cellStyle name="Normal 11 4 4 2 3" xfId="26829" xr:uid="{E23A1C40-AE36-4D2D-9B80-769B93E3176A}"/>
    <cellStyle name="Normal 11 4 4 2_EBT" xfId="40472" xr:uid="{2F4476EC-8AB0-48CC-AFD9-596E0597C285}"/>
    <cellStyle name="Normal 11 4 4 3" xfId="20795" xr:uid="{00000000-0005-0000-0000-0000C8340000}"/>
    <cellStyle name="Normal 11 4 4 3 2" xfId="32784" xr:uid="{37B89EEC-0798-427E-8EC8-99083DB7A360}"/>
    <cellStyle name="Normal 11 4 4 4" xfId="26828" xr:uid="{DEB899DD-65C6-42A3-B72E-8ED9424FDBC8}"/>
    <cellStyle name="Normal 11 4 4_EBT" xfId="40471" xr:uid="{91AF1813-7F90-4A9C-B261-B68D4616E151}"/>
    <cellStyle name="Normal 11 4 5" xfId="12325" xr:uid="{00000000-0005-0000-0000-0000C9340000}"/>
    <cellStyle name="Normal 11 4 5 2" xfId="20797" xr:uid="{00000000-0005-0000-0000-0000CA340000}"/>
    <cellStyle name="Normal 11 4 5 2 2" xfId="32786" xr:uid="{50FF4828-E065-400D-9072-B3043042CFEA}"/>
    <cellStyle name="Normal 11 4 5 3" xfId="26830" xr:uid="{DB77517B-15F6-4EC4-A69A-915A46D9BCFD}"/>
    <cellStyle name="Normal 11 4 5_EBT" xfId="40473" xr:uid="{376204E9-E5C7-482C-A67C-EE13D7718A92}"/>
    <cellStyle name="Normal 11 4 6" xfId="12326" xr:uid="{00000000-0005-0000-0000-0000CB340000}"/>
    <cellStyle name="Normal 11 4 6 2" xfId="20798" xr:uid="{00000000-0005-0000-0000-0000CC340000}"/>
    <cellStyle name="Normal 11 4 6 2 2" xfId="32787" xr:uid="{88AACFDF-A3D5-441D-BA80-3B21971BAC58}"/>
    <cellStyle name="Normal 11 4 6 3" xfId="26831" xr:uid="{C33F0086-08F5-41D4-91A1-6B0A13E226A0}"/>
    <cellStyle name="Normal 11 4 6_EBT" xfId="40474" xr:uid="{2F5DD7B2-B235-42AD-B278-10D2D6446BD4}"/>
    <cellStyle name="Normal 11 4 7" xfId="12327" xr:uid="{00000000-0005-0000-0000-0000CD340000}"/>
    <cellStyle name="Normal 11 4 7 2" xfId="20799" xr:uid="{00000000-0005-0000-0000-0000CE340000}"/>
    <cellStyle name="Normal 11 4 7 2 2" xfId="32788" xr:uid="{688CE456-C116-46B0-8D4D-F99448847F40}"/>
    <cellStyle name="Normal 11 4 7 3" xfId="26832" xr:uid="{7193745C-B2A1-4855-975F-13CC2D1F34D7}"/>
    <cellStyle name="Normal 11 4 7_EBT" xfId="40475" xr:uid="{E6087CDE-F54A-4E3E-B254-794BEC93C7E4}"/>
    <cellStyle name="Normal 11 4 8" xfId="12328" xr:uid="{00000000-0005-0000-0000-0000CF340000}"/>
    <cellStyle name="Normal 11 4 9" xfId="20785" xr:uid="{00000000-0005-0000-0000-0000D0340000}"/>
    <cellStyle name="Normal 11 4 9 2" xfId="32774" xr:uid="{8A451084-E8C0-42AF-82FF-48BEBCE7A6B3}"/>
    <cellStyle name="Normal 11 4_EBT" xfId="40461" xr:uid="{F5903583-89FD-4717-9CF2-518546CB0B68}"/>
    <cellStyle name="Normal 11 5" xfId="12329" xr:uid="{00000000-0005-0000-0000-0000D1340000}"/>
    <cellStyle name="Normal 11 5 2" xfId="12330" xr:uid="{00000000-0005-0000-0000-0000D2340000}"/>
    <cellStyle name="Normal 11 5 2 2" xfId="12331" xr:uid="{00000000-0005-0000-0000-0000D3340000}"/>
    <cellStyle name="Normal 11 5 2 2 2" xfId="20802" xr:uid="{00000000-0005-0000-0000-0000D4340000}"/>
    <cellStyle name="Normal 11 5 2 2 2 2" xfId="32791" xr:uid="{5A840675-9EF1-4FBA-9619-CBE26933AC4B}"/>
    <cellStyle name="Normal 11 5 2 2 3" xfId="26835" xr:uid="{AE756057-ADD0-4B6B-82FC-57AF63D6FC7C}"/>
    <cellStyle name="Normal 11 5 2 2_EBT" xfId="40478" xr:uid="{840BF019-4291-446B-A9DD-F31A974FC06E}"/>
    <cellStyle name="Normal 11 5 2 3" xfId="12332" xr:uid="{00000000-0005-0000-0000-0000D5340000}"/>
    <cellStyle name="Normal 11 5 2 3 2" xfId="20803" xr:uid="{00000000-0005-0000-0000-0000D6340000}"/>
    <cellStyle name="Normal 11 5 2 3 2 2" xfId="32792" xr:uid="{7C007599-8070-4180-A5E1-8C964A49ED5D}"/>
    <cellStyle name="Normal 11 5 2 3 3" xfId="26836" xr:uid="{7144B78E-7874-4137-971C-8A8D7AB89A83}"/>
    <cellStyle name="Normal 11 5 2 3_EBT" xfId="40479" xr:uid="{2586CE38-F923-4F71-B161-F475EF7E0DFE}"/>
    <cellStyle name="Normal 11 5 2 4" xfId="12333" xr:uid="{00000000-0005-0000-0000-0000D7340000}"/>
    <cellStyle name="Normal 11 5 2 4 2" xfId="20804" xr:uid="{00000000-0005-0000-0000-0000D8340000}"/>
    <cellStyle name="Normal 11 5 2 4 2 2" xfId="32793" xr:uid="{171366E6-41D0-48D7-A86B-D148066ECA24}"/>
    <cellStyle name="Normal 11 5 2 4 3" xfId="26837" xr:uid="{3CDB590E-0BC1-404D-8EE8-6BBCD64E584A}"/>
    <cellStyle name="Normal 11 5 2 4_EBT" xfId="40480" xr:uid="{6674E361-06E4-484F-93C4-85E72643951F}"/>
    <cellStyle name="Normal 11 5 2 5" xfId="12334" xr:uid="{00000000-0005-0000-0000-0000D9340000}"/>
    <cellStyle name="Normal 11 5 2 5 2" xfId="20805" xr:uid="{00000000-0005-0000-0000-0000DA340000}"/>
    <cellStyle name="Normal 11 5 2 5 2 2" xfId="32794" xr:uid="{5FD229A4-CE71-4C08-BCFC-85C9DC03D3FC}"/>
    <cellStyle name="Normal 11 5 2 5 3" xfId="26838" xr:uid="{F791AF76-53E1-42ED-88F7-61B181C0BBCE}"/>
    <cellStyle name="Normal 11 5 2 5_EBT" xfId="40481" xr:uid="{BB4BAFD2-31A5-447B-96DB-824603C45EFB}"/>
    <cellStyle name="Normal 11 5 2 6" xfId="12335" xr:uid="{00000000-0005-0000-0000-0000DB340000}"/>
    <cellStyle name="Normal 11 5 2 6 2" xfId="20806" xr:uid="{00000000-0005-0000-0000-0000DC340000}"/>
    <cellStyle name="Normal 11 5 2 6 2 2" xfId="32795" xr:uid="{C47CFB91-D1C5-4965-B232-7A3B5E73263B}"/>
    <cellStyle name="Normal 11 5 2 6 3" xfId="26839" xr:uid="{06D89956-AFA7-4122-8027-F0DD261C0B28}"/>
    <cellStyle name="Normal 11 5 2 6_EBT" xfId="40482" xr:uid="{B0EFF901-0454-4654-ABBF-1AD637D86CB3}"/>
    <cellStyle name="Normal 11 5 2 7" xfId="20801" xr:uid="{00000000-0005-0000-0000-0000DD340000}"/>
    <cellStyle name="Normal 11 5 2 7 2" xfId="32790" xr:uid="{DCEC7177-A6A0-4F65-9C7B-88F4F86CF6BE}"/>
    <cellStyle name="Normal 11 5 2 8" xfId="26834" xr:uid="{5D2F464B-F771-4911-85D2-DECEF00E2C7D}"/>
    <cellStyle name="Normal 11 5 2_EBT" xfId="40477" xr:uid="{484DD481-A3C6-474C-BE94-490805914711}"/>
    <cellStyle name="Normal 11 5 3" xfId="12336" xr:uid="{00000000-0005-0000-0000-0000DE340000}"/>
    <cellStyle name="Normal 11 5 3 2" xfId="12337" xr:uid="{00000000-0005-0000-0000-0000DF340000}"/>
    <cellStyle name="Normal 11 5 3 2 2" xfId="20808" xr:uid="{00000000-0005-0000-0000-0000E0340000}"/>
    <cellStyle name="Normal 11 5 3 2 2 2" xfId="32797" xr:uid="{501248B5-F823-4780-8EFD-9FDF41216CC3}"/>
    <cellStyle name="Normal 11 5 3 2 3" xfId="26841" xr:uid="{E83886C8-1588-4720-93E9-663358526625}"/>
    <cellStyle name="Normal 11 5 3 2_EBT" xfId="40484" xr:uid="{B2C1A7D5-972B-4B97-BBCA-F75B7DCD35DB}"/>
    <cellStyle name="Normal 11 5 3 3" xfId="20807" xr:uid="{00000000-0005-0000-0000-0000E1340000}"/>
    <cellStyle name="Normal 11 5 3 3 2" xfId="32796" xr:uid="{0C0B1FD3-B468-487A-BCC6-77401F02142F}"/>
    <cellStyle name="Normal 11 5 3 4" xfId="26840" xr:uid="{E8D8BB74-0FC4-4232-AF26-21D920F1EF68}"/>
    <cellStyle name="Normal 11 5 3_EBT" xfId="40483" xr:uid="{CFE594E9-F8E2-42E0-B412-9B7A49739C1C}"/>
    <cellStyle name="Normal 11 5 4" xfId="12338" xr:uid="{00000000-0005-0000-0000-0000E2340000}"/>
    <cellStyle name="Normal 11 5 4 2" xfId="12339" xr:uid="{00000000-0005-0000-0000-0000E3340000}"/>
    <cellStyle name="Normal 11 5 4 2 2" xfId="20810" xr:uid="{00000000-0005-0000-0000-0000E4340000}"/>
    <cellStyle name="Normal 11 5 4 2 2 2" xfId="32799" xr:uid="{3166D6D1-0665-4B4F-9C62-DBA7B427D8C3}"/>
    <cellStyle name="Normal 11 5 4 2 3" xfId="26843" xr:uid="{BE06608F-CB46-4800-B457-A3120B52EE7A}"/>
    <cellStyle name="Normal 11 5 4 2_EBT" xfId="40486" xr:uid="{C7C283F9-26A8-4757-A113-B329BF92ECDD}"/>
    <cellStyle name="Normal 11 5 4 3" xfId="20809" xr:uid="{00000000-0005-0000-0000-0000E5340000}"/>
    <cellStyle name="Normal 11 5 4 3 2" xfId="32798" xr:uid="{079B2699-BB69-473A-9D5B-1DB7C5130922}"/>
    <cellStyle name="Normal 11 5 4 4" xfId="26842" xr:uid="{4EF6AE35-AA03-465D-B456-349F00F3B82E}"/>
    <cellStyle name="Normal 11 5 4_EBT" xfId="40485" xr:uid="{9F7A5889-2713-43A9-B503-79A89663A4B4}"/>
    <cellStyle name="Normal 11 5 5" xfId="12340" xr:uid="{00000000-0005-0000-0000-0000E6340000}"/>
    <cellStyle name="Normal 11 5 5 2" xfId="20811" xr:uid="{00000000-0005-0000-0000-0000E7340000}"/>
    <cellStyle name="Normal 11 5 5 2 2" xfId="32800" xr:uid="{6281D3E6-2B1A-4AB3-818F-7AC0150D84D9}"/>
    <cellStyle name="Normal 11 5 5 3" xfId="26844" xr:uid="{25B1D900-7C67-4F2E-B2F1-740C11816412}"/>
    <cellStyle name="Normal 11 5 5_EBT" xfId="40487" xr:uid="{21FF8D12-8694-4D67-BABC-F685BEF4A2EC}"/>
    <cellStyle name="Normal 11 5 6" xfId="12341" xr:uid="{00000000-0005-0000-0000-0000E8340000}"/>
    <cellStyle name="Normal 11 5 6 2" xfId="20812" xr:uid="{00000000-0005-0000-0000-0000E9340000}"/>
    <cellStyle name="Normal 11 5 6 2 2" xfId="32801" xr:uid="{2DB5AA07-9345-4E40-AD3B-D260ABB9A79D}"/>
    <cellStyle name="Normal 11 5 6 3" xfId="26845" xr:uid="{BD2D4CDC-BFFD-47B6-9FE8-EC5A867DCF52}"/>
    <cellStyle name="Normal 11 5 6_EBT" xfId="40488" xr:uid="{7AB8EA21-3B48-4B97-9ACF-D56C322DA5A9}"/>
    <cellStyle name="Normal 11 5 7" xfId="12342" xr:uid="{00000000-0005-0000-0000-0000EA340000}"/>
    <cellStyle name="Normal 11 5 8" xfId="20800" xr:uid="{00000000-0005-0000-0000-0000EB340000}"/>
    <cellStyle name="Normal 11 5 8 2" xfId="32789" xr:uid="{5B20AC20-4DB8-4F54-94E6-638B67020DB1}"/>
    <cellStyle name="Normal 11 5 9" xfId="26833" xr:uid="{8DC17E2C-4286-43FB-9329-E1C3B3449D57}"/>
    <cellStyle name="Normal 11 5_EBT" xfId="40476" xr:uid="{7D73C592-CEF7-4085-A5B2-9B04DEA8F886}"/>
    <cellStyle name="Normal 11 6" xfId="12343" xr:uid="{00000000-0005-0000-0000-0000EC340000}"/>
    <cellStyle name="Normal 11 6 2" xfId="12344" xr:uid="{00000000-0005-0000-0000-0000ED340000}"/>
    <cellStyle name="Normal 11 6 2 2" xfId="12345" xr:uid="{00000000-0005-0000-0000-0000EE340000}"/>
    <cellStyle name="Normal 11 6 2 2 2" xfId="20815" xr:uid="{00000000-0005-0000-0000-0000EF340000}"/>
    <cellStyle name="Normal 11 6 2 2 2 2" xfId="32804" xr:uid="{C9EAE428-D489-433A-835D-B32269F64C21}"/>
    <cellStyle name="Normal 11 6 2 2 3" xfId="26848" xr:uid="{B5DF6EA2-CE4E-4308-A0A5-89523856A3DB}"/>
    <cellStyle name="Normal 11 6 2 2_EBT" xfId="40491" xr:uid="{69C7B47A-8FF4-4923-A334-7149828934DD}"/>
    <cellStyle name="Normal 11 6 2 3" xfId="20814" xr:uid="{00000000-0005-0000-0000-0000F0340000}"/>
    <cellStyle name="Normal 11 6 2 3 2" xfId="32803" xr:uid="{3FB80521-8BAD-4DA0-B646-D2F137118F43}"/>
    <cellStyle name="Normal 11 6 2 4" xfId="26847" xr:uid="{2340CFC8-CC1D-4B38-80D3-B543156BEAEA}"/>
    <cellStyle name="Normal 11 6 2_EBT" xfId="40490" xr:uid="{980624E8-3B40-45BF-91D3-372B6E34E95E}"/>
    <cellStyle name="Normal 11 6 3" xfId="12346" xr:uid="{00000000-0005-0000-0000-0000F1340000}"/>
    <cellStyle name="Normal 11 6 3 2" xfId="20816" xr:uid="{00000000-0005-0000-0000-0000F2340000}"/>
    <cellStyle name="Normal 11 6 3 2 2" xfId="32805" xr:uid="{27A1C4D4-0EFD-4C89-AD17-7592224B52F8}"/>
    <cellStyle name="Normal 11 6 3 3" xfId="26849" xr:uid="{BA7FCD36-E425-40E1-BDB0-79A20781D395}"/>
    <cellStyle name="Normal 11 6 3_EBT" xfId="40492" xr:uid="{6767CD5F-3BC1-45EE-B7DA-7365150154A9}"/>
    <cellStyle name="Normal 11 6 4" xfId="12347" xr:uid="{00000000-0005-0000-0000-0000F3340000}"/>
    <cellStyle name="Normal 11 6 4 2" xfId="20817" xr:uid="{00000000-0005-0000-0000-0000F4340000}"/>
    <cellStyle name="Normal 11 6 4 2 2" xfId="32806" xr:uid="{FEA47C9F-A8BA-4FD2-BFC1-20DE67C504F2}"/>
    <cellStyle name="Normal 11 6 4 3" xfId="26850" xr:uid="{1FB06662-FF8B-48BA-90A0-A702F2E57B65}"/>
    <cellStyle name="Normal 11 6 4_EBT" xfId="40493" xr:uid="{44046749-3C76-4BD3-A650-AEF964144650}"/>
    <cellStyle name="Normal 11 6 5" xfId="12348" xr:uid="{00000000-0005-0000-0000-0000F5340000}"/>
    <cellStyle name="Normal 11 6 5 2" xfId="20818" xr:uid="{00000000-0005-0000-0000-0000F6340000}"/>
    <cellStyle name="Normal 11 6 5 2 2" xfId="32807" xr:uid="{3A7CB1F9-C6EF-4161-9398-08C0EF2B237E}"/>
    <cellStyle name="Normal 11 6 5 3" xfId="26851" xr:uid="{04550A69-4049-4072-90FD-3484B5AD89C4}"/>
    <cellStyle name="Normal 11 6 5_EBT" xfId="40494" xr:uid="{2A60F825-719F-441B-A30B-515FFF837708}"/>
    <cellStyle name="Normal 11 6 6" xfId="12349" xr:uid="{00000000-0005-0000-0000-0000F7340000}"/>
    <cellStyle name="Normal 11 6 7" xfId="20813" xr:uid="{00000000-0005-0000-0000-0000F8340000}"/>
    <cellStyle name="Normal 11 6 7 2" xfId="32802" xr:uid="{8D7ED59C-9EC6-4D90-9B32-A5925B142A1F}"/>
    <cellStyle name="Normal 11 6 8" xfId="26846" xr:uid="{C15770CF-9904-4BFF-95D6-D8EEC721687D}"/>
    <cellStyle name="Normal 11 6_EBT" xfId="40489" xr:uid="{14AF56FD-C279-4AA8-873D-89FA5C7C2C1F}"/>
    <cellStyle name="Normal 11 7" xfId="12350" xr:uid="{00000000-0005-0000-0000-0000F9340000}"/>
    <cellStyle name="Normal 11 7 2" xfId="12351" xr:uid="{00000000-0005-0000-0000-0000FA340000}"/>
    <cellStyle name="Normal 11 7 2 2" xfId="20820" xr:uid="{00000000-0005-0000-0000-0000FB340000}"/>
    <cellStyle name="Normal 11 7 2 2 2" xfId="32809" xr:uid="{E4E9C0F6-1D40-47F8-B5A7-2ACFB72AD61D}"/>
    <cellStyle name="Normal 11 7 2 3" xfId="26853" xr:uid="{8F29FF38-DF1B-4C3D-AC71-EB324DAF0D80}"/>
    <cellStyle name="Normal 11 7 2_EBT" xfId="40496" xr:uid="{3A414238-EBB8-4334-ACFF-9234A8B6049A}"/>
    <cellStyle name="Normal 11 7 3" xfId="12352" xr:uid="{00000000-0005-0000-0000-0000FC340000}"/>
    <cellStyle name="Normal 11 7 3 2" xfId="20821" xr:uid="{00000000-0005-0000-0000-0000FD340000}"/>
    <cellStyle name="Normal 11 7 3 2 2" xfId="32810" xr:uid="{0E3F1656-4EAB-42FB-BCD4-24B27DDB6DD8}"/>
    <cellStyle name="Normal 11 7 3 3" xfId="26854" xr:uid="{4D056615-51C6-4945-B975-204FC34FFC5D}"/>
    <cellStyle name="Normal 11 7 3_EBT" xfId="40497" xr:uid="{F79F5441-AF4D-43A0-9E7F-738CE8954838}"/>
    <cellStyle name="Normal 11 7 4" xfId="12353" xr:uid="{00000000-0005-0000-0000-0000FE340000}"/>
    <cellStyle name="Normal 11 7 4 2" xfId="20822" xr:uid="{00000000-0005-0000-0000-0000FF340000}"/>
    <cellStyle name="Normal 11 7 4 2 2" xfId="32811" xr:uid="{671FC007-B440-4F69-A548-C3E06AB846B1}"/>
    <cellStyle name="Normal 11 7 4 3" xfId="26855" xr:uid="{D74E56AF-53E5-433F-8E23-BCF62C4087D2}"/>
    <cellStyle name="Normal 11 7 4_EBT" xfId="40498" xr:uid="{71B4F05F-BE24-421B-985F-BFB19B9F7E34}"/>
    <cellStyle name="Normal 11 7 5" xfId="12354" xr:uid="{00000000-0005-0000-0000-000000350000}"/>
    <cellStyle name="Normal 11 7 5 2" xfId="20823" xr:uid="{00000000-0005-0000-0000-000001350000}"/>
    <cellStyle name="Normal 11 7 5 2 2" xfId="32812" xr:uid="{717E49E5-4781-494C-9FF9-6E90E78E8FA2}"/>
    <cellStyle name="Normal 11 7 5 3" xfId="26856" xr:uid="{E260FB67-5E19-4790-B984-89460757E314}"/>
    <cellStyle name="Normal 11 7 5_EBT" xfId="40499" xr:uid="{26A6A89E-5393-4947-AA45-5E52B4AFA250}"/>
    <cellStyle name="Normal 11 7 6" xfId="20819" xr:uid="{00000000-0005-0000-0000-000002350000}"/>
    <cellStyle name="Normal 11 7 6 2" xfId="32808" xr:uid="{2AE15493-49CF-4BBE-928B-824CE42913D5}"/>
    <cellStyle name="Normal 11 7 7" xfId="26852" xr:uid="{AADC5E62-0F2F-4951-B1CF-5C1810D8521E}"/>
    <cellStyle name="Normal 11 7_EBT" xfId="40495" xr:uid="{D19539EF-F582-4AB0-AA86-473CE836D03C}"/>
    <cellStyle name="Normal 11 8" xfId="12355" xr:uid="{00000000-0005-0000-0000-000003350000}"/>
    <cellStyle name="Normal 11 8 2" xfId="12356" xr:uid="{00000000-0005-0000-0000-000004350000}"/>
    <cellStyle name="Normal 11 8 2 2" xfId="20825" xr:uid="{00000000-0005-0000-0000-000005350000}"/>
    <cellStyle name="Normal 11 8 2 2 2" xfId="32814" xr:uid="{DBE225F7-6FB8-4A84-AC4A-14428BBFF203}"/>
    <cellStyle name="Normal 11 8 2 3" xfId="26858" xr:uid="{A8849A49-77B4-481A-A1BE-57B274B872C0}"/>
    <cellStyle name="Normal 11 8 2_EBT" xfId="40501" xr:uid="{222FFBDD-5DBB-4283-9668-E2105EE59E88}"/>
    <cellStyle name="Normal 11 8 3" xfId="12357" xr:uid="{00000000-0005-0000-0000-000006350000}"/>
    <cellStyle name="Normal 11 8 3 2" xfId="20826" xr:uid="{00000000-0005-0000-0000-000007350000}"/>
    <cellStyle name="Normal 11 8 3 2 2" xfId="32815" xr:uid="{47E8D9D6-93DC-4379-AD08-9C754187041B}"/>
    <cellStyle name="Normal 11 8 3 3" xfId="26859" xr:uid="{FA3DC260-BB1F-4BCC-ADED-5D88CF293C08}"/>
    <cellStyle name="Normal 11 8 3_EBT" xfId="40502" xr:uid="{B2A9E750-5280-4054-AC3B-4C22BAD2DB9A}"/>
    <cellStyle name="Normal 11 8 4" xfId="12358" xr:uid="{00000000-0005-0000-0000-000008350000}"/>
    <cellStyle name="Normal 11 8 4 2" xfId="20827" xr:uid="{00000000-0005-0000-0000-000009350000}"/>
    <cellStyle name="Normal 11 8 4 2 2" xfId="32816" xr:uid="{22926BEB-F750-4770-837C-676E507CDCD2}"/>
    <cellStyle name="Normal 11 8 4 3" xfId="26860" xr:uid="{C2CE9854-F2DE-4827-BF4C-1CB2AD6F6948}"/>
    <cellStyle name="Normal 11 8 4_EBT" xfId="40503" xr:uid="{02127AA8-97BA-4676-90EF-4273BDED8987}"/>
    <cellStyle name="Normal 11 8 5" xfId="12359" xr:uid="{00000000-0005-0000-0000-00000A350000}"/>
    <cellStyle name="Normal 11 8 5 2" xfId="20828" xr:uid="{00000000-0005-0000-0000-00000B350000}"/>
    <cellStyle name="Normal 11 8 5 2 2" xfId="32817" xr:uid="{7017661F-FB4C-44CF-83FC-3097D5B6F179}"/>
    <cellStyle name="Normal 11 8 5 3" xfId="26861" xr:uid="{986F06AA-E2BB-415E-84DA-FC5682631A5D}"/>
    <cellStyle name="Normal 11 8 5_EBT" xfId="40504" xr:uid="{75AFF403-5B4A-4B69-8047-F9C434CBB087}"/>
    <cellStyle name="Normal 11 8 6" xfId="20824" xr:uid="{00000000-0005-0000-0000-00000C350000}"/>
    <cellStyle name="Normal 11 8 6 2" xfId="32813" xr:uid="{F1205343-A14B-4D6C-B29D-8FF40C806F08}"/>
    <cellStyle name="Normal 11 8 7" xfId="26857" xr:uid="{662D6C58-1798-4E36-BD65-7AC277CDAC77}"/>
    <cellStyle name="Normal 11 8_EBT" xfId="40500" xr:uid="{F1F8E8C6-8492-4B28-BA15-96EDE96127EA}"/>
    <cellStyle name="Normal 11 9" xfId="12360" xr:uid="{00000000-0005-0000-0000-00000D350000}"/>
    <cellStyle name="Normal 11 9 2" xfId="12361" xr:uid="{00000000-0005-0000-0000-00000E350000}"/>
    <cellStyle name="Normal 11 9 2 2" xfId="20830" xr:uid="{00000000-0005-0000-0000-00000F350000}"/>
    <cellStyle name="Normal 11 9 2 2 2" xfId="32819" xr:uid="{167289AF-C6B5-427F-B676-122165574A0F}"/>
    <cellStyle name="Normal 11 9 2 3" xfId="26863" xr:uid="{8C0ABE26-E20E-4AC7-9355-53669D3BE75A}"/>
    <cellStyle name="Normal 11 9 2_EBT" xfId="40506" xr:uid="{DBF39651-BFCD-4C7C-A634-7547C2DBE929}"/>
    <cellStyle name="Normal 11 9 3" xfId="12362" xr:uid="{00000000-0005-0000-0000-000010350000}"/>
    <cellStyle name="Normal 11 9 3 2" xfId="20831" xr:uid="{00000000-0005-0000-0000-000011350000}"/>
    <cellStyle name="Normal 11 9 3 2 2" xfId="32820" xr:uid="{16F6ED27-FA62-4F1A-AEDA-E0E906D134F0}"/>
    <cellStyle name="Normal 11 9 3 3" xfId="26864" xr:uid="{1279C8C6-EA87-405B-A449-F34CB31AB5D7}"/>
    <cellStyle name="Normal 11 9 3_EBT" xfId="40507" xr:uid="{9FB06D9A-E123-4DDE-8178-63592B692CAF}"/>
    <cellStyle name="Normal 11 9 4" xfId="12363" xr:uid="{00000000-0005-0000-0000-000012350000}"/>
    <cellStyle name="Normal 11 9 4 2" xfId="20832" xr:uid="{00000000-0005-0000-0000-000013350000}"/>
    <cellStyle name="Normal 11 9 4 2 2" xfId="32821" xr:uid="{376A08B1-2BF8-461A-B358-EC972DCB6FE6}"/>
    <cellStyle name="Normal 11 9 4 3" xfId="26865" xr:uid="{B5F7B6CF-25DE-44DA-B3A1-5B422A4A53D6}"/>
    <cellStyle name="Normal 11 9 4_EBT" xfId="40508" xr:uid="{7E688FAE-D0F5-4D49-8E45-9A7FAF0EE2B0}"/>
    <cellStyle name="Normal 11 9 5" xfId="12364" xr:uid="{00000000-0005-0000-0000-000014350000}"/>
    <cellStyle name="Normal 11 9 5 2" xfId="20833" xr:uid="{00000000-0005-0000-0000-000015350000}"/>
    <cellStyle name="Normal 11 9 5 2 2" xfId="32822" xr:uid="{601FB8DC-5A6C-486C-8E1B-4D5A43E0B45A}"/>
    <cellStyle name="Normal 11 9 5 3" xfId="26866" xr:uid="{75F91CB1-4F9A-4AD4-B552-037DFD04B133}"/>
    <cellStyle name="Normal 11 9 5_EBT" xfId="40509" xr:uid="{CF877E04-84EC-41B2-8BEB-CE25553F1BE2}"/>
    <cellStyle name="Normal 11 9 6" xfId="20829" xr:uid="{00000000-0005-0000-0000-000016350000}"/>
    <cellStyle name="Normal 11 9 6 2" xfId="32818" xr:uid="{52BAE8DF-8F56-4B67-9890-D96964D9B17E}"/>
    <cellStyle name="Normal 11 9 7" xfId="26862" xr:uid="{22290EE9-19BC-4137-B077-6AEDD9EE9323}"/>
    <cellStyle name="Normal 11 9_EBT" xfId="40505" xr:uid="{50303911-DDE6-4821-A09A-5A4E6DE902CF}"/>
    <cellStyle name="Normal 11_EBT" xfId="40384" xr:uid="{707315C4-AA1E-4FAC-A5A2-A3B7FAC9FDF0}"/>
    <cellStyle name="Normal 110" xfId="12365" xr:uid="{00000000-0005-0000-0000-000017350000}"/>
    <cellStyle name="Normal 110 2" xfId="12366" xr:uid="{00000000-0005-0000-0000-000018350000}"/>
    <cellStyle name="Normal 110 3" xfId="12367" xr:uid="{00000000-0005-0000-0000-000019350000}"/>
    <cellStyle name="Normal 110 4" xfId="20834" xr:uid="{00000000-0005-0000-0000-00001A350000}"/>
    <cellStyle name="Normal 110 4 2" xfId="32823" xr:uid="{E3D1F6AB-8DFC-4A9C-AF47-BBF7377C8BC9}"/>
    <cellStyle name="Normal 110 5" xfId="26867" xr:uid="{6FCC994E-A91F-4275-8902-CAAE1566B4D4}"/>
    <cellStyle name="Normal 110_EBT" xfId="40510" xr:uid="{01A23545-14FC-4528-ABE5-A64CD18901C9}"/>
    <cellStyle name="Normal 111" xfId="12368" xr:uid="{00000000-0005-0000-0000-00001B350000}"/>
    <cellStyle name="Normal 111 2" xfId="12369" xr:uid="{00000000-0005-0000-0000-00001C350000}"/>
    <cellStyle name="Normal 111 3" xfId="12370" xr:uid="{00000000-0005-0000-0000-00001D350000}"/>
    <cellStyle name="Normal 111 4" xfId="20835" xr:uid="{00000000-0005-0000-0000-00001E350000}"/>
    <cellStyle name="Normal 111 4 2" xfId="32824" xr:uid="{BC9AD8EE-1B16-4CBE-A33B-FA428BBB1C10}"/>
    <cellStyle name="Normal 111 5" xfId="26868" xr:uid="{4370A509-FF0A-44D1-95D5-AB0E2EAF3D26}"/>
    <cellStyle name="Normal 111_EBT" xfId="40511" xr:uid="{19B65E1D-87A2-4BE1-BB36-CB56543B0079}"/>
    <cellStyle name="Normal 112" xfId="12371" xr:uid="{00000000-0005-0000-0000-00001F350000}"/>
    <cellStyle name="Normal 112 2" xfId="12372" xr:uid="{00000000-0005-0000-0000-000020350000}"/>
    <cellStyle name="Normal 112 3" xfId="12373" xr:uid="{00000000-0005-0000-0000-000021350000}"/>
    <cellStyle name="Normal 112 4" xfId="20836" xr:uid="{00000000-0005-0000-0000-000022350000}"/>
    <cellStyle name="Normal 112 4 2" xfId="32825" xr:uid="{FE69C5A2-E8D1-45D0-8655-A41062EBDA6B}"/>
    <cellStyle name="Normal 112 5" xfId="26869" xr:uid="{9F466F59-8C69-4828-BC21-3EB3578FCCD0}"/>
    <cellStyle name="Normal 112_EBT" xfId="40512" xr:uid="{7EEC90F7-9FF0-430F-8BDC-709BB516BE72}"/>
    <cellStyle name="Normal 113" xfId="12374" xr:uid="{00000000-0005-0000-0000-000023350000}"/>
    <cellStyle name="Normal 113 2" xfId="12375" xr:uid="{00000000-0005-0000-0000-000024350000}"/>
    <cellStyle name="Normal 113 3" xfId="12376" xr:uid="{00000000-0005-0000-0000-000025350000}"/>
    <cellStyle name="Normal 113 4" xfId="20837" xr:uid="{00000000-0005-0000-0000-000026350000}"/>
    <cellStyle name="Normal 113 4 2" xfId="32826" xr:uid="{C33193C0-841A-4590-8BA6-C24579C27A36}"/>
    <cellStyle name="Normal 113 5" xfId="26870" xr:uid="{DA156691-EB53-48F1-BCFA-CA672E251634}"/>
    <cellStyle name="Normal 113_EBT" xfId="40513" xr:uid="{5A132563-7E44-4BBE-B1FF-095E2F2AAA20}"/>
    <cellStyle name="Normal 114" xfId="12377" xr:uid="{00000000-0005-0000-0000-000027350000}"/>
    <cellStyle name="Normal 114 2" xfId="12378" xr:uid="{00000000-0005-0000-0000-000028350000}"/>
    <cellStyle name="Normal 114 3" xfId="12379" xr:uid="{00000000-0005-0000-0000-000029350000}"/>
    <cellStyle name="Normal 114 4" xfId="20838" xr:uid="{00000000-0005-0000-0000-00002A350000}"/>
    <cellStyle name="Normal 114 4 2" xfId="32827" xr:uid="{5858FBA8-0903-45E9-843A-6BE410508424}"/>
    <cellStyle name="Normal 114 5" xfId="26871" xr:uid="{5E0984D1-BC8C-4D16-9175-811B38E3DC08}"/>
    <cellStyle name="Normal 114_EBT" xfId="40514" xr:uid="{00CD1BD2-5FDB-4160-A52E-53035447C685}"/>
    <cellStyle name="Normal 115" xfId="12380" xr:uid="{00000000-0005-0000-0000-00002B350000}"/>
    <cellStyle name="Normal 115 2" xfId="12381" xr:uid="{00000000-0005-0000-0000-00002C350000}"/>
    <cellStyle name="Normal 115 3" xfId="12382" xr:uid="{00000000-0005-0000-0000-00002D350000}"/>
    <cellStyle name="Normal 115 4" xfId="20839" xr:uid="{00000000-0005-0000-0000-00002E350000}"/>
    <cellStyle name="Normal 115 4 2" xfId="32828" xr:uid="{FA4D3B4A-3F92-4469-A866-B92193BAEDBD}"/>
    <cellStyle name="Normal 115 5" xfId="26872" xr:uid="{827E1750-B119-4C02-9CAC-53BF0B0B36F9}"/>
    <cellStyle name="Normal 115_EBT" xfId="40515" xr:uid="{B9F699E1-AE36-44A0-BDA8-1D4F6151941C}"/>
    <cellStyle name="Normal 116" xfId="12383" xr:uid="{00000000-0005-0000-0000-00002F350000}"/>
    <cellStyle name="Normal 116 2" xfId="12384" xr:uid="{00000000-0005-0000-0000-000030350000}"/>
    <cellStyle name="Normal 116 3" xfId="12385" xr:uid="{00000000-0005-0000-0000-000031350000}"/>
    <cellStyle name="Normal 116 4" xfId="20840" xr:uid="{00000000-0005-0000-0000-000032350000}"/>
    <cellStyle name="Normal 116 4 2" xfId="32829" xr:uid="{668FCA30-BECD-4ABF-8AAA-445B81E91A52}"/>
    <cellStyle name="Normal 116 5" xfId="26873" xr:uid="{D1E4770A-B667-478D-A32C-2722F6A5B202}"/>
    <cellStyle name="Normal 116_EBT" xfId="40516" xr:uid="{33279647-AD07-4008-A247-0E7FD6C45381}"/>
    <cellStyle name="Normal 117" xfId="12386" xr:uid="{00000000-0005-0000-0000-000033350000}"/>
    <cellStyle name="Normal 117 2" xfId="12387" xr:uid="{00000000-0005-0000-0000-000034350000}"/>
    <cellStyle name="Normal 117 3" xfId="12388" xr:uid="{00000000-0005-0000-0000-000035350000}"/>
    <cellStyle name="Normal 117 4" xfId="20841" xr:uid="{00000000-0005-0000-0000-000036350000}"/>
    <cellStyle name="Normal 117 4 2" xfId="32830" xr:uid="{3ECB1BB2-53B3-455A-A4D1-87D3888BA70D}"/>
    <cellStyle name="Normal 117 5" xfId="26874" xr:uid="{C0D59016-2D74-4911-A374-7E135CBB567A}"/>
    <cellStyle name="Normal 117_EBT" xfId="40517" xr:uid="{88A470A8-0858-4444-A7D4-4E24414D5840}"/>
    <cellStyle name="Normal 118" xfId="12389" xr:uid="{00000000-0005-0000-0000-000037350000}"/>
    <cellStyle name="Normal 118 2" xfId="12390" xr:uid="{00000000-0005-0000-0000-000038350000}"/>
    <cellStyle name="Normal 118 3" xfId="12391" xr:uid="{00000000-0005-0000-0000-000039350000}"/>
    <cellStyle name="Normal 118 4" xfId="20842" xr:uid="{00000000-0005-0000-0000-00003A350000}"/>
    <cellStyle name="Normal 118 4 2" xfId="32831" xr:uid="{19630CA4-561B-498C-98EF-1D3BDA8D9203}"/>
    <cellStyle name="Normal 118 5" xfId="26875" xr:uid="{6DBEF8E2-39D3-4831-AC18-6CE05F9347F3}"/>
    <cellStyle name="Normal 118_EBT" xfId="40518" xr:uid="{0F38160C-60B4-4D1A-A644-CF7FD6D6CA91}"/>
    <cellStyle name="Normal 119" xfId="12392" xr:uid="{00000000-0005-0000-0000-00003B350000}"/>
    <cellStyle name="Normal 119 2" xfId="12393" xr:uid="{00000000-0005-0000-0000-00003C350000}"/>
    <cellStyle name="Normal 119 3" xfId="12394" xr:uid="{00000000-0005-0000-0000-00003D350000}"/>
    <cellStyle name="Normal 119 4" xfId="20843" xr:uid="{00000000-0005-0000-0000-00003E350000}"/>
    <cellStyle name="Normal 119 4 2" xfId="32832" xr:uid="{FEC66F55-1E21-4949-B3DE-A5B67507BD7E}"/>
    <cellStyle name="Normal 119 5" xfId="26876" xr:uid="{A40D15D6-4748-4C7F-A6DB-4D8C681999C6}"/>
    <cellStyle name="Normal 119_EBT" xfId="40519" xr:uid="{86A4B46A-00F3-436A-9C1B-D38EAF4670BE}"/>
    <cellStyle name="Normal 12" xfId="12395" xr:uid="{00000000-0005-0000-0000-00003F350000}"/>
    <cellStyle name="Normal 12 10" xfId="12396" xr:uid="{00000000-0005-0000-0000-000040350000}"/>
    <cellStyle name="Normal 12 10 2" xfId="12397" xr:uid="{00000000-0005-0000-0000-000041350000}"/>
    <cellStyle name="Normal 12 10 2 2" xfId="20845" xr:uid="{00000000-0005-0000-0000-000042350000}"/>
    <cellStyle name="Normal 12 10 2 2 2" xfId="32834" xr:uid="{ED4B54E3-2DDE-42AE-9F52-57E648C124C4}"/>
    <cellStyle name="Normal 12 10 2 3" xfId="26878" xr:uid="{EB5C0176-9F9F-4741-946B-702A12E52DD3}"/>
    <cellStyle name="Normal 12 10 2_EBT" xfId="40522" xr:uid="{FC77FA82-EBE8-4735-BDD4-CB631E059C4D}"/>
    <cellStyle name="Normal 12 10 3" xfId="12398" xr:uid="{00000000-0005-0000-0000-000043350000}"/>
    <cellStyle name="Normal 12 10 3 2" xfId="20846" xr:uid="{00000000-0005-0000-0000-000044350000}"/>
    <cellStyle name="Normal 12 10 3 2 2" xfId="32835" xr:uid="{464D91E4-5968-4E22-9290-24412625BDA5}"/>
    <cellStyle name="Normal 12 10 3 3" xfId="26879" xr:uid="{96DF4290-6EC7-4F41-B002-2EA56506348B}"/>
    <cellStyle name="Normal 12 10 3_EBT" xfId="40523" xr:uid="{547B1798-D955-4DBD-AC2B-799A82E26F20}"/>
    <cellStyle name="Normal 12 10 4" xfId="12399" xr:uid="{00000000-0005-0000-0000-000045350000}"/>
    <cellStyle name="Normal 12 10 4 2" xfId="20847" xr:uid="{00000000-0005-0000-0000-000046350000}"/>
    <cellStyle name="Normal 12 10 4 2 2" xfId="32836" xr:uid="{74D62D97-47BD-49EA-B8A4-477F2F546AE2}"/>
    <cellStyle name="Normal 12 10 4 3" xfId="26880" xr:uid="{899551E9-2479-4128-9E93-84EE2844237E}"/>
    <cellStyle name="Normal 12 10 4_EBT" xfId="40524" xr:uid="{7C02DA08-19AD-43BE-B196-E7FF729E0967}"/>
    <cellStyle name="Normal 12 10 5" xfId="20844" xr:uid="{00000000-0005-0000-0000-000047350000}"/>
    <cellStyle name="Normal 12 10 5 2" xfId="32833" xr:uid="{864518CB-92B6-4E95-861B-AD7A1B9D0882}"/>
    <cellStyle name="Normal 12 10 6" xfId="26877" xr:uid="{5758FF10-F940-4ADA-AFDA-CA2B30D617D0}"/>
    <cellStyle name="Normal 12 10_EBT" xfId="40521" xr:uid="{E069597C-2D8F-4832-9DF8-D61DD57320E9}"/>
    <cellStyle name="Normal 12 11" xfId="12400" xr:uid="{00000000-0005-0000-0000-000048350000}"/>
    <cellStyle name="Normal 12 11 2" xfId="12401" xr:uid="{00000000-0005-0000-0000-000049350000}"/>
    <cellStyle name="Normal 12 11 2 2" xfId="20849" xr:uid="{00000000-0005-0000-0000-00004A350000}"/>
    <cellStyle name="Normal 12 11 2 2 2" xfId="32838" xr:uid="{6340542C-8516-477C-815B-6EA8F59D910B}"/>
    <cellStyle name="Normal 12 11 2 3" xfId="26882" xr:uid="{EAFD0780-AB95-4574-A079-EFE2CEA7E7D5}"/>
    <cellStyle name="Normal 12 11 2_EBT" xfId="40526" xr:uid="{79FD6D8E-E683-4400-B630-F2764EB030D4}"/>
    <cellStyle name="Normal 12 11 3" xfId="12402" xr:uid="{00000000-0005-0000-0000-00004B350000}"/>
    <cellStyle name="Normal 12 11 3 2" xfId="20850" xr:uid="{00000000-0005-0000-0000-00004C350000}"/>
    <cellStyle name="Normal 12 11 3 2 2" xfId="32839" xr:uid="{2DEBEFD1-1F20-4C32-A745-8921A41DE744}"/>
    <cellStyle name="Normal 12 11 3 3" xfId="26883" xr:uid="{3CCF16CF-6624-48BF-9EA7-C1C07FADF30F}"/>
    <cellStyle name="Normal 12 11 3_EBT" xfId="40527" xr:uid="{72139557-C59F-45F7-ABE8-A41DE7AB754D}"/>
    <cellStyle name="Normal 12 11 4" xfId="12403" xr:uid="{00000000-0005-0000-0000-00004D350000}"/>
    <cellStyle name="Normal 12 11 4 2" xfId="20851" xr:uid="{00000000-0005-0000-0000-00004E350000}"/>
    <cellStyle name="Normal 12 11 4 2 2" xfId="32840" xr:uid="{42DE4D12-80CC-4F30-BAC7-127A3FCBB6E0}"/>
    <cellStyle name="Normal 12 11 4 3" xfId="26884" xr:uid="{DA02E006-C2F1-4649-A9A5-DED689B40753}"/>
    <cellStyle name="Normal 12 11 4_EBT" xfId="40528" xr:uid="{327A2A93-59D2-49E6-BA3C-C0254C77BA25}"/>
    <cellStyle name="Normal 12 11 5" xfId="20848" xr:uid="{00000000-0005-0000-0000-00004F350000}"/>
    <cellStyle name="Normal 12 11 5 2" xfId="32837" xr:uid="{875E26E4-FA66-44BE-90E7-13E1BD6671DF}"/>
    <cellStyle name="Normal 12 11 6" xfId="26881" xr:uid="{8775E186-4922-4F06-8D87-DC248A199139}"/>
    <cellStyle name="Normal 12 11_EBT" xfId="40525" xr:uid="{E35073FD-9FFD-40C3-BF45-C90FAF482FFF}"/>
    <cellStyle name="Normal 12 12" xfId="12404" xr:uid="{00000000-0005-0000-0000-000050350000}"/>
    <cellStyle name="Normal 12 12 2" xfId="12405" xr:uid="{00000000-0005-0000-0000-000051350000}"/>
    <cellStyle name="Normal 12 12 2 2" xfId="20853" xr:uid="{00000000-0005-0000-0000-000052350000}"/>
    <cellStyle name="Normal 12 12 2 2 2" xfId="32842" xr:uid="{EE238EBF-690C-41AD-A992-513BF27C6743}"/>
    <cellStyle name="Normal 12 12 2 3" xfId="26886" xr:uid="{87317383-9525-402D-B77C-9DD1551B5409}"/>
    <cellStyle name="Normal 12 12 2_EBT" xfId="40530" xr:uid="{6067D975-5F27-4D4B-B8B3-DFF4D2C6528C}"/>
    <cellStyle name="Normal 12 12 3" xfId="12406" xr:uid="{00000000-0005-0000-0000-000053350000}"/>
    <cellStyle name="Normal 12 12 3 2" xfId="20854" xr:uid="{00000000-0005-0000-0000-000054350000}"/>
    <cellStyle name="Normal 12 12 3 2 2" xfId="32843" xr:uid="{CE951532-2589-4785-A749-959FA06B166E}"/>
    <cellStyle name="Normal 12 12 3 3" xfId="26887" xr:uid="{B81CA3EA-EA15-4542-A186-2EAD33F33719}"/>
    <cellStyle name="Normal 12 12 3_EBT" xfId="40531" xr:uid="{6D20F154-7EB6-4AA8-A6E3-40C11E34B1C1}"/>
    <cellStyle name="Normal 12 12 4" xfId="12407" xr:uid="{00000000-0005-0000-0000-000055350000}"/>
    <cellStyle name="Normal 12 12 4 2" xfId="20855" xr:uid="{00000000-0005-0000-0000-000056350000}"/>
    <cellStyle name="Normal 12 12 4 2 2" xfId="32844" xr:uid="{C9201F51-45BA-4A58-B949-D1559FACE2F1}"/>
    <cellStyle name="Normal 12 12 4 3" xfId="26888" xr:uid="{756BE34F-13F4-4EC6-BB59-E350BAF097DC}"/>
    <cellStyle name="Normal 12 12 4_EBT" xfId="40532" xr:uid="{E3267076-3363-421E-ABF5-97E0781ED8D5}"/>
    <cellStyle name="Normal 12 12 5" xfId="20852" xr:uid="{00000000-0005-0000-0000-000057350000}"/>
    <cellStyle name="Normal 12 12 5 2" xfId="32841" xr:uid="{F6F470EC-D4DC-434A-80FA-09C6AA07537E}"/>
    <cellStyle name="Normal 12 12 6" xfId="26885" xr:uid="{CC744528-B2AD-498D-B34C-0ED75566D90D}"/>
    <cellStyle name="Normal 12 12_EBT" xfId="40529" xr:uid="{8201E886-C204-43CB-A417-A33361350A6A}"/>
    <cellStyle name="Normal 12 13" xfId="12408" xr:uid="{00000000-0005-0000-0000-000058350000}"/>
    <cellStyle name="Normal 12 13 2" xfId="12409" xr:uid="{00000000-0005-0000-0000-000059350000}"/>
    <cellStyle name="Normal 12 13 2 2" xfId="20857" xr:uid="{00000000-0005-0000-0000-00005A350000}"/>
    <cellStyle name="Normal 12 13 2 2 2" xfId="32846" xr:uid="{5ED1C580-CB03-4925-854C-CB180AE1EE76}"/>
    <cellStyle name="Normal 12 13 2 3" xfId="26890" xr:uid="{D76FEC43-C311-4802-A343-7A2C9ED4EFFE}"/>
    <cellStyle name="Normal 12 13 2_EBT" xfId="40534" xr:uid="{EA63837E-BC90-4318-B44C-C61C202A588A}"/>
    <cellStyle name="Normal 12 13 3" xfId="12410" xr:uid="{00000000-0005-0000-0000-00005B350000}"/>
    <cellStyle name="Normal 12 13 3 2" xfId="20858" xr:uid="{00000000-0005-0000-0000-00005C350000}"/>
    <cellStyle name="Normal 12 13 3 2 2" xfId="32847" xr:uid="{44309BCB-6257-465E-AA5E-1C5666F56ED4}"/>
    <cellStyle name="Normal 12 13 3 3" xfId="26891" xr:uid="{F4F0A863-A976-4B5F-B36B-5DA6A96052E4}"/>
    <cellStyle name="Normal 12 13 3_EBT" xfId="40535" xr:uid="{F56276D3-F235-4DA4-BEF9-2B50741432FE}"/>
    <cellStyle name="Normal 12 13 4" xfId="12411" xr:uid="{00000000-0005-0000-0000-00005D350000}"/>
    <cellStyle name="Normal 12 13 4 2" xfId="20859" xr:uid="{00000000-0005-0000-0000-00005E350000}"/>
    <cellStyle name="Normal 12 13 4 2 2" xfId="32848" xr:uid="{19D67DCF-5924-419A-839A-82515FD33A91}"/>
    <cellStyle name="Normal 12 13 4 3" xfId="26892" xr:uid="{E46866B8-5113-414E-95B1-85FF29E60F72}"/>
    <cellStyle name="Normal 12 13 4_EBT" xfId="40536" xr:uid="{AAF1AF0A-EC89-43A3-89B3-DD0CC851BDE8}"/>
    <cellStyle name="Normal 12 13 5" xfId="20856" xr:uid="{00000000-0005-0000-0000-00005F350000}"/>
    <cellStyle name="Normal 12 13 5 2" xfId="32845" xr:uid="{B9EB918C-8E1B-468A-ACE4-E905F3A39DA3}"/>
    <cellStyle name="Normal 12 13 6" xfId="26889" xr:uid="{5EC447E3-F098-41C9-BFDB-4F88B7DD4E42}"/>
    <cellStyle name="Normal 12 13_EBT" xfId="40533" xr:uid="{0F71B63F-E1BD-4C6F-9E63-7E60795D19ED}"/>
    <cellStyle name="Normal 12 14" xfId="12412" xr:uid="{00000000-0005-0000-0000-000060350000}"/>
    <cellStyle name="Normal 12 14 2" xfId="12413" xr:uid="{00000000-0005-0000-0000-000061350000}"/>
    <cellStyle name="Normal 12 14 2 2" xfId="20861" xr:uid="{00000000-0005-0000-0000-000062350000}"/>
    <cellStyle name="Normal 12 14 2 2 2" xfId="32850" xr:uid="{631CE9BE-803F-49BC-A195-F5D2F0F830DC}"/>
    <cellStyle name="Normal 12 14 2 3" xfId="26894" xr:uid="{4D67AC3F-3FB8-47C1-921A-5CE20669C306}"/>
    <cellStyle name="Normal 12 14 2_EBT" xfId="40538" xr:uid="{BB8117DF-AB4F-4D5E-A4E6-EA73C5BA23D7}"/>
    <cellStyle name="Normal 12 14 3" xfId="12414" xr:uid="{00000000-0005-0000-0000-000063350000}"/>
    <cellStyle name="Normal 12 14 3 2" xfId="20862" xr:uid="{00000000-0005-0000-0000-000064350000}"/>
    <cellStyle name="Normal 12 14 3 2 2" xfId="32851" xr:uid="{D1FC49CE-218D-4062-B540-B60C555B03DE}"/>
    <cellStyle name="Normal 12 14 3 3" xfId="26895" xr:uid="{E66B624C-5502-4EFE-8FA9-7A1C1560AE1B}"/>
    <cellStyle name="Normal 12 14 3_EBT" xfId="40539" xr:uid="{942E537D-2282-4311-9EA5-02CD367CC2E6}"/>
    <cellStyle name="Normal 12 14 4" xfId="12415" xr:uid="{00000000-0005-0000-0000-000065350000}"/>
    <cellStyle name="Normal 12 14 4 2" xfId="20863" xr:uid="{00000000-0005-0000-0000-000066350000}"/>
    <cellStyle name="Normal 12 14 4 2 2" xfId="32852" xr:uid="{7C2E9443-EEA8-41EC-B288-8A703E2760A7}"/>
    <cellStyle name="Normal 12 14 4 3" xfId="26896" xr:uid="{99DDE69D-8B41-46F7-9501-F841C750304E}"/>
    <cellStyle name="Normal 12 14 4_EBT" xfId="40540" xr:uid="{F8A8D508-86D1-4E4F-855D-BB4323A225C2}"/>
    <cellStyle name="Normal 12 14 5" xfId="20860" xr:uid="{00000000-0005-0000-0000-000067350000}"/>
    <cellStyle name="Normal 12 14 5 2" xfId="32849" xr:uid="{14D23A5B-9180-4A3E-B29B-6971A41B7B81}"/>
    <cellStyle name="Normal 12 14 6" xfId="26893" xr:uid="{0EB031FF-3147-4569-A9EF-FB8D748614FC}"/>
    <cellStyle name="Normal 12 14_EBT" xfId="40537" xr:uid="{A6966877-03AD-48CB-8F15-60A422CB0E18}"/>
    <cellStyle name="Normal 12 15" xfId="12416" xr:uid="{00000000-0005-0000-0000-000068350000}"/>
    <cellStyle name="Normal 12 15 2" xfId="12417" xr:uid="{00000000-0005-0000-0000-000069350000}"/>
    <cellStyle name="Normal 12 15 2 2" xfId="20865" xr:uid="{00000000-0005-0000-0000-00006A350000}"/>
    <cellStyle name="Normal 12 15 2 2 2" xfId="32854" xr:uid="{A5286946-C29C-4697-83C2-705E7334460E}"/>
    <cellStyle name="Normal 12 15 2 3" xfId="26898" xr:uid="{6F0A258C-1E65-4531-9927-8B1714C40A67}"/>
    <cellStyle name="Normal 12 15 2_EBT" xfId="40542" xr:uid="{E1E2CFB8-0C06-4D70-ABDA-83C39558D052}"/>
    <cellStyle name="Normal 12 15 3" xfId="12418" xr:uid="{00000000-0005-0000-0000-00006B350000}"/>
    <cellStyle name="Normal 12 15 3 2" xfId="20866" xr:uid="{00000000-0005-0000-0000-00006C350000}"/>
    <cellStyle name="Normal 12 15 3 2 2" xfId="32855" xr:uid="{F2A287B9-336B-40DA-9FAA-29469DB4BB04}"/>
    <cellStyle name="Normal 12 15 3 3" xfId="26899" xr:uid="{7088160E-669F-4964-964D-834F4D0D54C8}"/>
    <cellStyle name="Normal 12 15 3_EBT" xfId="40543" xr:uid="{8F9DDE38-8140-4BD9-9347-7DB5EBA22ECC}"/>
    <cellStyle name="Normal 12 15 4" xfId="12419" xr:uid="{00000000-0005-0000-0000-00006D350000}"/>
    <cellStyle name="Normal 12 15 4 2" xfId="20867" xr:uid="{00000000-0005-0000-0000-00006E350000}"/>
    <cellStyle name="Normal 12 15 4 2 2" xfId="32856" xr:uid="{1ACBC046-696E-46C2-B40C-C20AE5E1D89A}"/>
    <cellStyle name="Normal 12 15 4 3" xfId="26900" xr:uid="{D91023A0-D318-4BFC-BA37-A760C8C589B7}"/>
    <cellStyle name="Normal 12 15 4_EBT" xfId="40544" xr:uid="{FDE28E6B-CF7E-47DC-947E-398102988FF3}"/>
    <cellStyle name="Normal 12 15 5" xfId="20864" xr:uid="{00000000-0005-0000-0000-00006F350000}"/>
    <cellStyle name="Normal 12 15 5 2" xfId="32853" xr:uid="{3DC1C197-C9E2-495C-9B5F-B910E6477A92}"/>
    <cellStyle name="Normal 12 15 6" xfId="26897" xr:uid="{80498EBD-24FE-4569-A030-BEB954F9D85D}"/>
    <cellStyle name="Normal 12 15_EBT" xfId="40541" xr:uid="{B1CAAB5C-20B0-4793-A073-53161D366405}"/>
    <cellStyle name="Normal 12 16" xfId="12420" xr:uid="{00000000-0005-0000-0000-000070350000}"/>
    <cellStyle name="Normal 12 16 2" xfId="12421" xr:uid="{00000000-0005-0000-0000-000071350000}"/>
    <cellStyle name="Normal 12 16 2 2" xfId="20869" xr:uid="{00000000-0005-0000-0000-000072350000}"/>
    <cellStyle name="Normal 12 16 2 2 2" xfId="32858" xr:uid="{1D1285CE-28B2-44CC-87B7-DCAE2636E016}"/>
    <cellStyle name="Normal 12 16 2 3" xfId="26902" xr:uid="{D4D8CA12-7AE9-4217-83C1-1FD16B74698B}"/>
    <cellStyle name="Normal 12 16 2_EBT" xfId="40546" xr:uid="{BD074C76-978C-45E2-89B1-FD6AE902A7E7}"/>
    <cellStyle name="Normal 12 16 3" xfId="12422" xr:uid="{00000000-0005-0000-0000-000073350000}"/>
    <cellStyle name="Normal 12 16 3 2" xfId="20870" xr:uid="{00000000-0005-0000-0000-000074350000}"/>
    <cellStyle name="Normal 12 16 3 2 2" xfId="32859" xr:uid="{9AA7FE34-7FA6-46E5-857B-7BA14BE8BA95}"/>
    <cellStyle name="Normal 12 16 3 3" xfId="26903" xr:uid="{D535D6CF-0BBD-4A9F-B02F-68E80A4D8A17}"/>
    <cellStyle name="Normal 12 16 3_EBT" xfId="40547" xr:uid="{55F557C2-F9E9-41FD-8AA2-E00BFD0EAC18}"/>
    <cellStyle name="Normal 12 16 4" xfId="12423" xr:uid="{00000000-0005-0000-0000-000075350000}"/>
    <cellStyle name="Normal 12 16 4 2" xfId="20871" xr:uid="{00000000-0005-0000-0000-000076350000}"/>
    <cellStyle name="Normal 12 16 4 2 2" xfId="32860" xr:uid="{7676AC7A-0FEF-42DC-A10B-466587B9F752}"/>
    <cellStyle name="Normal 12 16 4 3" xfId="26904" xr:uid="{6F533119-8F92-40EB-93F4-8D524206E50F}"/>
    <cellStyle name="Normal 12 16 4_EBT" xfId="40548" xr:uid="{77B30C41-369F-4E12-8708-721A6B4DC1A7}"/>
    <cellStyle name="Normal 12 16 5" xfId="20868" xr:uid="{00000000-0005-0000-0000-000077350000}"/>
    <cellStyle name="Normal 12 16 5 2" xfId="32857" xr:uid="{A38FCD1F-4F21-4B6D-AF3B-9BA426C0035C}"/>
    <cellStyle name="Normal 12 16 6" xfId="26901" xr:uid="{3ED89AA7-7BD1-4545-B8D1-7CBFBBED5D57}"/>
    <cellStyle name="Normal 12 16_EBT" xfId="40545" xr:uid="{25F61890-C5EE-4CCE-93BF-FCF169075009}"/>
    <cellStyle name="Normal 12 17" xfId="12424" xr:uid="{00000000-0005-0000-0000-000078350000}"/>
    <cellStyle name="Normal 12 17 2" xfId="12425" xr:uid="{00000000-0005-0000-0000-000079350000}"/>
    <cellStyle name="Normal 12 17 2 2" xfId="20873" xr:uid="{00000000-0005-0000-0000-00007A350000}"/>
    <cellStyle name="Normal 12 17 2 2 2" xfId="32862" xr:uid="{6E91E6C4-C773-4191-80C6-143F6A40E75C}"/>
    <cellStyle name="Normal 12 17 2 3" xfId="26906" xr:uid="{AC10DBDB-4518-4B40-A9AF-44107550825D}"/>
    <cellStyle name="Normal 12 17 2_EBT" xfId="40550" xr:uid="{EB08748E-B331-40DC-8A4D-DC0F8B1401A2}"/>
    <cellStyle name="Normal 12 17 3" xfId="12426" xr:uid="{00000000-0005-0000-0000-00007B350000}"/>
    <cellStyle name="Normal 12 17 3 2" xfId="20874" xr:uid="{00000000-0005-0000-0000-00007C350000}"/>
    <cellStyle name="Normal 12 17 3 2 2" xfId="32863" xr:uid="{498164AB-3509-4A5F-B590-52C025AF3EFB}"/>
    <cellStyle name="Normal 12 17 3 3" xfId="26907" xr:uid="{DA92A735-0FED-4C61-B52B-A3951D7835D5}"/>
    <cellStyle name="Normal 12 17 3_EBT" xfId="40551" xr:uid="{27805595-5864-4036-A7DB-8E8A64D295B3}"/>
    <cellStyle name="Normal 12 17 4" xfId="12427" xr:uid="{00000000-0005-0000-0000-00007D350000}"/>
    <cellStyle name="Normal 12 17 4 2" xfId="20875" xr:uid="{00000000-0005-0000-0000-00007E350000}"/>
    <cellStyle name="Normal 12 17 4 2 2" xfId="32864" xr:uid="{501FD260-89C0-4D2F-8CD6-D94F4F32148F}"/>
    <cellStyle name="Normal 12 17 4 3" xfId="26908" xr:uid="{1A9BDD08-2D5B-41FF-A138-BD42DE091CEC}"/>
    <cellStyle name="Normal 12 17 4_EBT" xfId="40552" xr:uid="{2C96CD80-10F8-45D1-BB5D-BB42ECD93C09}"/>
    <cellStyle name="Normal 12 17 5" xfId="20872" xr:uid="{00000000-0005-0000-0000-00007F350000}"/>
    <cellStyle name="Normal 12 17 5 2" xfId="32861" xr:uid="{935423C1-DEAE-4053-8752-62AEA97299F1}"/>
    <cellStyle name="Normal 12 17 6" xfId="26905" xr:uid="{A318E24F-53D5-4E7D-B725-66E09BFA3709}"/>
    <cellStyle name="Normal 12 17_EBT" xfId="40549" xr:uid="{793879C5-97DB-4DC1-A1A8-F9C60698341A}"/>
    <cellStyle name="Normal 12 18" xfId="12428" xr:uid="{00000000-0005-0000-0000-000080350000}"/>
    <cellStyle name="Normal 12 18 2" xfId="12429" xr:uid="{00000000-0005-0000-0000-000081350000}"/>
    <cellStyle name="Normal 12 18 2 2" xfId="12430" xr:uid="{00000000-0005-0000-0000-000082350000}"/>
    <cellStyle name="Normal 12 18 2 2 2" xfId="12431" xr:uid="{00000000-0005-0000-0000-000083350000}"/>
    <cellStyle name="Normal 12 18 2 2 2 2" xfId="20879" xr:uid="{00000000-0005-0000-0000-000084350000}"/>
    <cellStyle name="Normal 12 18 2 2 2 2 2" xfId="32868" xr:uid="{46369FBD-3D1B-4432-B61B-5CBFB0652E8D}"/>
    <cellStyle name="Normal 12 18 2 2 2 3" xfId="26912" xr:uid="{AB9C662A-8063-4317-833C-2075A902EB71}"/>
    <cellStyle name="Normal 12 18 2 2 2_EBT" xfId="40556" xr:uid="{DFA82A37-A637-4C12-9B47-2A2C2AFEFCD2}"/>
    <cellStyle name="Normal 12 18 2 2 3" xfId="20878" xr:uid="{00000000-0005-0000-0000-000085350000}"/>
    <cellStyle name="Normal 12 18 2 2 3 2" xfId="32867" xr:uid="{87EC8FAF-93E8-4ADD-8B8D-52C1F4082C68}"/>
    <cellStyle name="Normal 12 18 2 2 4" xfId="26911" xr:uid="{9EC027CF-4E6F-47A7-B291-014B2843F782}"/>
    <cellStyle name="Normal 12 18 2 2_EBT" xfId="40555" xr:uid="{C94A3F73-0572-438A-842A-B2032FC78CD2}"/>
    <cellStyle name="Normal 12 18 2 3" xfId="12432" xr:uid="{00000000-0005-0000-0000-000086350000}"/>
    <cellStyle name="Normal 12 18 2 3 2" xfId="20880" xr:uid="{00000000-0005-0000-0000-000087350000}"/>
    <cellStyle name="Normal 12 18 2 3 2 2" xfId="32869" xr:uid="{5946AC8C-D046-4809-95D7-D6A7A695E493}"/>
    <cellStyle name="Normal 12 18 2 3 3" xfId="26913" xr:uid="{2871B2EB-9E29-4F8A-BA6C-48630CDE5CC5}"/>
    <cellStyle name="Normal 12 18 2 3_EBT" xfId="40557" xr:uid="{BBC5E508-6B4D-417A-B71A-890E61D6594D}"/>
    <cellStyle name="Normal 12 18 2 4" xfId="20877" xr:uid="{00000000-0005-0000-0000-000088350000}"/>
    <cellStyle name="Normal 12 18 2 4 2" xfId="32866" xr:uid="{E36E5B15-74A5-4FF0-841D-4A33FAE33F9B}"/>
    <cellStyle name="Normal 12 18 2 5" xfId="26910" xr:uid="{CBD687D4-BFA7-435E-A62D-0ADA3A00D3E6}"/>
    <cellStyle name="Normal 12 18 2_EBT" xfId="40554" xr:uid="{09ED6922-8303-4621-98B0-87854D7D8B70}"/>
    <cellStyle name="Normal 12 18 3" xfId="12433" xr:uid="{00000000-0005-0000-0000-000089350000}"/>
    <cellStyle name="Normal 12 18 3 2" xfId="12434" xr:uid="{00000000-0005-0000-0000-00008A350000}"/>
    <cellStyle name="Normal 12 18 3 2 2" xfId="20882" xr:uid="{00000000-0005-0000-0000-00008B350000}"/>
    <cellStyle name="Normal 12 18 3 2 2 2" xfId="32871" xr:uid="{155161E9-E9D1-44DD-AECB-269A9037CD3B}"/>
    <cellStyle name="Normal 12 18 3 2 3" xfId="26915" xr:uid="{FF52163E-1B31-4DD3-A7AC-835EFFD46D6D}"/>
    <cellStyle name="Normal 12 18 3 2_EBT" xfId="40559" xr:uid="{6148A65C-EB5A-4A20-A99E-7357696E6EB7}"/>
    <cellStyle name="Normal 12 18 3 3" xfId="20881" xr:uid="{00000000-0005-0000-0000-00008C350000}"/>
    <cellStyle name="Normal 12 18 3 3 2" xfId="32870" xr:uid="{8AD52B25-A6F5-4B91-A4CC-0738E6E463FD}"/>
    <cellStyle name="Normal 12 18 3 4" xfId="26914" xr:uid="{B4C5103E-E244-433A-A789-1120027E9334}"/>
    <cellStyle name="Normal 12 18 3_EBT" xfId="40558" xr:uid="{72014304-AF80-4B03-94FD-306323C896DD}"/>
    <cellStyle name="Normal 12 18 4" xfId="12435" xr:uid="{00000000-0005-0000-0000-00008D350000}"/>
    <cellStyle name="Normal 12 18 4 2" xfId="20883" xr:uid="{00000000-0005-0000-0000-00008E350000}"/>
    <cellStyle name="Normal 12 18 4 2 2" xfId="32872" xr:uid="{68299BD8-0499-4737-9965-80FA04B490B9}"/>
    <cellStyle name="Normal 12 18 4 3" xfId="26916" xr:uid="{C0770D3C-51F4-42BC-8A29-6903FC5F5EE7}"/>
    <cellStyle name="Normal 12 18 4_EBT" xfId="40560" xr:uid="{580C6DCC-45E1-4C89-A5CF-1A582D5E1567}"/>
    <cellStyle name="Normal 12 18 5" xfId="20876" xr:uid="{00000000-0005-0000-0000-00008F350000}"/>
    <cellStyle name="Normal 12 18 5 2" xfId="32865" xr:uid="{C8B2C2C6-EA4A-4ECA-BF44-F596DC0B52E0}"/>
    <cellStyle name="Normal 12 18 6" xfId="26909" xr:uid="{42F0637A-F715-4DE2-89D0-03B2951D1403}"/>
    <cellStyle name="Normal 12 18_EBT" xfId="40553" xr:uid="{5D351B10-7F4E-4D47-B55F-79A9830E6B2D}"/>
    <cellStyle name="Normal 12 19" xfId="12436" xr:uid="{00000000-0005-0000-0000-000090350000}"/>
    <cellStyle name="Normal 12 19 2" xfId="20884" xr:uid="{00000000-0005-0000-0000-000091350000}"/>
    <cellStyle name="Normal 12 19 2 2" xfId="32873" xr:uid="{26425A57-98AE-4B2F-B2D9-1EA9CC578DE9}"/>
    <cellStyle name="Normal 12 19 3" xfId="26917" xr:uid="{C289E24F-AF95-443F-8906-5B3269AC7139}"/>
    <cellStyle name="Normal 12 19_EBT" xfId="40561" xr:uid="{2E396538-7ED5-44CD-AC98-FBD16F6ADC92}"/>
    <cellStyle name="Normal 12 2" xfId="12437" xr:uid="{00000000-0005-0000-0000-000092350000}"/>
    <cellStyle name="Normal 12 2 10" xfId="26918" xr:uid="{ED32B0CC-9E03-4038-86F3-A6B6872D0C5A}"/>
    <cellStyle name="Normal 12 2 2" xfId="12438" xr:uid="{00000000-0005-0000-0000-000093350000}"/>
    <cellStyle name="Normal 12 2 2 2" xfId="12439" xr:uid="{00000000-0005-0000-0000-000094350000}"/>
    <cellStyle name="Normal 12 2 2 2 2" xfId="12440" xr:uid="{00000000-0005-0000-0000-000095350000}"/>
    <cellStyle name="Normal 12 2 2 2 2 2" xfId="20888" xr:uid="{00000000-0005-0000-0000-000096350000}"/>
    <cellStyle name="Normal 12 2 2 2 2 2 2" xfId="32877" xr:uid="{CDC6B76E-075B-4C5A-819E-9D9F2A0BBEAE}"/>
    <cellStyle name="Normal 12 2 2 2 2 3" xfId="26921" xr:uid="{4B04BB2F-3164-4F96-BC99-4ED5974B19CE}"/>
    <cellStyle name="Normal 12 2 2 2 2_EBT" xfId="40565" xr:uid="{1BD2C177-4F7D-4126-AAB3-E44F922BA1BD}"/>
    <cellStyle name="Normal 12 2 2 2 3" xfId="12441" xr:uid="{00000000-0005-0000-0000-000097350000}"/>
    <cellStyle name="Normal 12 2 2 2 3 2" xfId="20889" xr:uid="{00000000-0005-0000-0000-000098350000}"/>
    <cellStyle name="Normal 12 2 2 2 3 2 2" xfId="32878" xr:uid="{2F6F2620-97A1-4499-A7D7-CEC9D583EA8D}"/>
    <cellStyle name="Normal 12 2 2 2 3 3" xfId="26922" xr:uid="{AAEBDA0D-635E-4CC9-B1F5-7EF1CB4A4D10}"/>
    <cellStyle name="Normal 12 2 2 2 3_EBT" xfId="40566" xr:uid="{6CEDAC75-7F1E-49D3-9881-F4DD4B603818}"/>
    <cellStyle name="Normal 12 2 2 2 4" xfId="20887" xr:uid="{00000000-0005-0000-0000-000099350000}"/>
    <cellStyle name="Normal 12 2 2 2 4 2" xfId="32876" xr:uid="{DDE2903A-6BED-4F41-BAD4-D9601D09A6FC}"/>
    <cellStyle name="Normal 12 2 2 2 5" xfId="26920" xr:uid="{077B1B35-2D7E-4746-A8CD-1B5C575F1FFB}"/>
    <cellStyle name="Normal 12 2 2 2_EBT" xfId="40564" xr:uid="{2BED0339-0BE5-4859-9C9A-5758F0981197}"/>
    <cellStyle name="Normal 12 2 2 3" xfId="12442" xr:uid="{00000000-0005-0000-0000-00009A350000}"/>
    <cellStyle name="Normal 12 2 2 3 2" xfId="12443" xr:uid="{00000000-0005-0000-0000-00009B350000}"/>
    <cellStyle name="Normal 12 2 2 3 2 2" xfId="20891" xr:uid="{00000000-0005-0000-0000-00009C350000}"/>
    <cellStyle name="Normal 12 2 2 3 2 2 2" xfId="32880" xr:uid="{CB06877D-5909-4719-A419-8A4567CD0C27}"/>
    <cellStyle name="Normal 12 2 2 3 2 3" xfId="26924" xr:uid="{D4DD1A60-A127-4251-8345-2AB86647628A}"/>
    <cellStyle name="Normal 12 2 2 3 2_EBT" xfId="40568" xr:uid="{27C7627F-D65B-46B3-A6B1-227F8C943F85}"/>
    <cellStyle name="Normal 12 2 2 3 3" xfId="20890" xr:uid="{00000000-0005-0000-0000-00009D350000}"/>
    <cellStyle name="Normal 12 2 2 3 3 2" xfId="32879" xr:uid="{62367446-1420-4551-A153-B48FB983031D}"/>
    <cellStyle name="Normal 12 2 2 3 4" xfId="26923" xr:uid="{5E23DB72-94BC-46B6-8E40-014AD157E0A4}"/>
    <cellStyle name="Normal 12 2 2 3_EBT" xfId="40567" xr:uid="{EA6F3B9F-0DC1-45FF-A152-6FECB434DE4D}"/>
    <cellStyle name="Normal 12 2 2 4" xfId="12444" xr:uid="{00000000-0005-0000-0000-00009E350000}"/>
    <cellStyle name="Normal 12 2 2 4 2" xfId="20892" xr:uid="{00000000-0005-0000-0000-00009F350000}"/>
    <cellStyle name="Normal 12 2 2 4 2 2" xfId="32881" xr:uid="{A8F2E8EF-865D-4737-80EF-89302AB7154A}"/>
    <cellStyle name="Normal 12 2 2 4 3" xfId="26925" xr:uid="{440B29E6-D568-4FA7-8BC3-334407651275}"/>
    <cellStyle name="Normal 12 2 2 4_EBT" xfId="40569" xr:uid="{8E506FCE-3484-41C9-A9FD-CDB084CDCBB4}"/>
    <cellStyle name="Normal 12 2 2 5" xfId="12445" xr:uid="{00000000-0005-0000-0000-0000A0350000}"/>
    <cellStyle name="Normal 12 2 2 5 2" xfId="20893" xr:uid="{00000000-0005-0000-0000-0000A1350000}"/>
    <cellStyle name="Normal 12 2 2 5 2 2" xfId="32882" xr:uid="{1F456D96-6C4A-4DB7-A91D-DB5EC41B491A}"/>
    <cellStyle name="Normal 12 2 2 5 3" xfId="26926" xr:uid="{CEEBE103-0ED8-4751-9BB5-FD9AF406E8C3}"/>
    <cellStyle name="Normal 12 2 2 5_EBT" xfId="40570" xr:uid="{483728D7-726A-4541-AED8-C415092B02B2}"/>
    <cellStyle name="Normal 12 2 2 6" xfId="12446" xr:uid="{00000000-0005-0000-0000-0000A2350000}"/>
    <cellStyle name="Normal 12 2 2 6 2" xfId="20894" xr:uid="{00000000-0005-0000-0000-0000A3350000}"/>
    <cellStyle name="Normal 12 2 2 6 2 2" xfId="32883" xr:uid="{D25640E8-729C-4F84-81C4-897A578D8ED6}"/>
    <cellStyle name="Normal 12 2 2 6 3" xfId="26927" xr:uid="{EAAF7874-9DB2-4019-9137-6B1A25D67FFB}"/>
    <cellStyle name="Normal 12 2 2 6_EBT" xfId="40571" xr:uid="{19EF153E-044C-4A7F-838F-BDCB6C7C10F6}"/>
    <cellStyle name="Normal 12 2 2 7" xfId="12447" xr:uid="{00000000-0005-0000-0000-0000A4350000}"/>
    <cellStyle name="Normal 12 2 2 7 2" xfId="20895" xr:uid="{00000000-0005-0000-0000-0000A5350000}"/>
    <cellStyle name="Normal 12 2 2 7 2 2" xfId="32884" xr:uid="{72DC7E31-638B-44AE-8165-C4A8CDA2C0F7}"/>
    <cellStyle name="Normal 12 2 2 7 3" xfId="26928" xr:uid="{F12FF58A-C7C8-4653-946E-07700A41C8A6}"/>
    <cellStyle name="Normal 12 2 2 7_EBT" xfId="40572" xr:uid="{8F3D7A05-57A9-4D3E-88DA-41DD855C54FA}"/>
    <cellStyle name="Normal 12 2 2 8" xfId="20886" xr:uid="{00000000-0005-0000-0000-0000A6350000}"/>
    <cellStyle name="Normal 12 2 2 8 2" xfId="32875" xr:uid="{FC8C2847-9080-4E3B-84BD-E811FC073FF5}"/>
    <cellStyle name="Normal 12 2 2 9" xfId="26919" xr:uid="{7F29DE4A-C93E-444E-9CDB-24682D37A56C}"/>
    <cellStyle name="Normal 12 2 2_EBT" xfId="40563" xr:uid="{B28C97F6-0CAA-4E60-9414-9256E1B9958D}"/>
    <cellStyle name="Normal 12 2 3" xfId="12448" xr:uid="{00000000-0005-0000-0000-0000A7350000}"/>
    <cellStyle name="Normal 12 2 3 2" xfId="12449" xr:uid="{00000000-0005-0000-0000-0000A8350000}"/>
    <cellStyle name="Normal 12 2 3 2 2" xfId="12450" xr:uid="{00000000-0005-0000-0000-0000A9350000}"/>
    <cellStyle name="Normal 12 2 3 2 2 2" xfId="12451" xr:uid="{00000000-0005-0000-0000-0000AA350000}"/>
    <cellStyle name="Normal 12 2 3 2 2 3" xfId="20898" xr:uid="{00000000-0005-0000-0000-0000AB350000}"/>
    <cellStyle name="Normal 12 2 3 2 2 3 2" xfId="32887" xr:uid="{FDF45491-D3D4-40F7-A791-75B9ABC5AB6F}"/>
    <cellStyle name="Normal 12 2 3 2 2 4" xfId="26931" xr:uid="{611E9DE7-0DB4-4B49-840B-9CC82FD3C49F}"/>
    <cellStyle name="Normal 12 2 3 2 2_EBT" xfId="40575" xr:uid="{B73C1D47-D7CA-4A8A-82BA-6382E450A94F}"/>
    <cellStyle name="Normal 12 2 3 2 3" xfId="12452" xr:uid="{00000000-0005-0000-0000-0000AC350000}"/>
    <cellStyle name="Normal 12 2 3 2 4" xfId="12453" xr:uid="{00000000-0005-0000-0000-0000AD350000}"/>
    <cellStyle name="Normal 12 2 3 2 5" xfId="20897" xr:uid="{00000000-0005-0000-0000-0000AE350000}"/>
    <cellStyle name="Normal 12 2 3 2 5 2" xfId="32886" xr:uid="{F67A8D55-F8AD-4CCA-A40C-B69DCF7B0AFC}"/>
    <cellStyle name="Normal 12 2 3 2 6" xfId="26930" xr:uid="{991A798A-73B2-45CE-85D8-77AE50116B24}"/>
    <cellStyle name="Normal 12 2 3 2_EBT" xfId="40574" xr:uid="{ACC6D93D-09A0-4B91-8AB3-B818B987F96F}"/>
    <cellStyle name="Normal 12 2 3 3" xfId="12454" xr:uid="{00000000-0005-0000-0000-0000AF350000}"/>
    <cellStyle name="Normal 12 2 3 3 2" xfId="12455" xr:uid="{00000000-0005-0000-0000-0000B0350000}"/>
    <cellStyle name="Normal 12 2 3 3 3" xfId="20899" xr:uid="{00000000-0005-0000-0000-0000B1350000}"/>
    <cellStyle name="Normal 12 2 3 3 3 2" xfId="32888" xr:uid="{3ED2BD3A-401F-463C-9045-337F896C46D1}"/>
    <cellStyle name="Normal 12 2 3 3 4" xfId="26932" xr:uid="{5D202513-44FE-48E8-B39C-AB1BB325F71C}"/>
    <cellStyle name="Normal 12 2 3 3_EBT" xfId="40576" xr:uid="{C4C20EEA-09A9-4D66-AB9A-2BAACA1A174C}"/>
    <cellStyle name="Normal 12 2 3 4" xfId="12456" xr:uid="{00000000-0005-0000-0000-0000B2350000}"/>
    <cellStyle name="Normal 12 2 3 4 2" xfId="12457" xr:uid="{00000000-0005-0000-0000-0000B3350000}"/>
    <cellStyle name="Normal 12 2 3 4 3" xfId="20900" xr:uid="{00000000-0005-0000-0000-0000B4350000}"/>
    <cellStyle name="Normal 12 2 3 4 3 2" xfId="32889" xr:uid="{F7F33CC7-3C1F-43FE-A887-1D8754548F6D}"/>
    <cellStyle name="Normal 12 2 3 4 4" xfId="26933" xr:uid="{CD6B76CA-A053-4FDF-8CD6-104FB3CD6DCF}"/>
    <cellStyle name="Normal 12 2 3 4_EBT" xfId="40577" xr:uid="{ED05D2BE-74B7-4DAB-8187-5A9A442834A2}"/>
    <cellStyle name="Normal 12 2 3 5" xfId="12458" xr:uid="{00000000-0005-0000-0000-0000B5350000}"/>
    <cellStyle name="Normal 12 2 3 6" xfId="20896" xr:uid="{00000000-0005-0000-0000-0000B6350000}"/>
    <cellStyle name="Normal 12 2 3 6 2" xfId="32885" xr:uid="{B5819BE7-AB30-43E4-80D6-607613FA2CBB}"/>
    <cellStyle name="Normal 12 2 3 7" xfId="26929" xr:uid="{A113732B-5F0E-466A-926D-119977466657}"/>
    <cellStyle name="Normal 12 2 3_EBT" xfId="40573" xr:uid="{14F8D778-9AE6-4CC0-A17A-DD1EEC9CC311}"/>
    <cellStyle name="Normal 12 2 4" xfId="12459" xr:uid="{00000000-0005-0000-0000-0000B7350000}"/>
    <cellStyle name="Normal 12 2 4 2" xfId="12460" xr:uid="{00000000-0005-0000-0000-0000B8350000}"/>
    <cellStyle name="Normal 12 2 4 2 2" xfId="20902" xr:uid="{00000000-0005-0000-0000-0000B9350000}"/>
    <cellStyle name="Normal 12 2 4 2 2 2" xfId="32891" xr:uid="{D606FD48-92BF-4471-83E6-41CBD2E0E7BF}"/>
    <cellStyle name="Normal 12 2 4 2 3" xfId="26935" xr:uid="{788E14EA-0945-4D1D-B5B7-7E0F969DA819}"/>
    <cellStyle name="Normal 12 2 4 2_EBT" xfId="40579" xr:uid="{D7E93DD3-5565-4EC8-964E-0C62C556DF6B}"/>
    <cellStyle name="Normal 12 2 4 3" xfId="12461" xr:uid="{00000000-0005-0000-0000-0000BA350000}"/>
    <cellStyle name="Normal 12 2 4 3 2" xfId="20903" xr:uid="{00000000-0005-0000-0000-0000BB350000}"/>
    <cellStyle name="Normal 12 2 4 3 2 2" xfId="32892" xr:uid="{4575E099-2EC5-46DB-B15B-B61DB37142EC}"/>
    <cellStyle name="Normal 12 2 4 3 3" xfId="26936" xr:uid="{A7AF3186-7381-42A2-8EB0-D7D1BF4C1C8C}"/>
    <cellStyle name="Normal 12 2 4 3_EBT" xfId="40580" xr:uid="{6587485D-C341-46E9-8C39-6343343C01FC}"/>
    <cellStyle name="Normal 12 2 4 4" xfId="20901" xr:uid="{00000000-0005-0000-0000-0000BC350000}"/>
    <cellStyle name="Normal 12 2 4 4 2" xfId="32890" xr:uid="{1D17C730-5D0C-425D-9C11-0D242576A997}"/>
    <cellStyle name="Normal 12 2 4 5" xfId="26934" xr:uid="{AB4455C6-8103-4249-A100-A798A8B65B54}"/>
    <cellStyle name="Normal 12 2 4_EBT" xfId="40578" xr:uid="{9B1471BD-5056-42E1-9602-4F026BB9748D}"/>
    <cellStyle name="Normal 12 2 5" xfId="12462" xr:uid="{00000000-0005-0000-0000-0000BD350000}"/>
    <cellStyle name="Normal 12 2 5 2" xfId="12463" xr:uid="{00000000-0005-0000-0000-0000BE350000}"/>
    <cellStyle name="Normal 12 2 5 3" xfId="20904" xr:uid="{00000000-0005-0000-0000-0000BF350000}"/>
    <cellStyle name="Normal 12 2 5 3 2" xfId="32893" xr:uid="{E183CCA0-4AC0-4A30-817F-7A6111EADB5F}"/>
    <cellStyle name="Normal 12 2 5 4" xfId="26937" xr:uid="{5B187B2C-3704-4447-85CD-8082EC1BD5FF}"/>
    <cellStyle name="Normal 12 2 5_EBT" xfId="40581" xr:uid="{C26D7C39-66E7-4BAD-9247-9D52B5479C53}"/>
    <cellStyle name="Normal 12 2 6" xfId="12464" xr:uid="{00000000-0005-0000-0000-0000C0350000}"/>
    <cellStyle name="Normal 12 2 6 2" xfId="12465" xr:uid="{00000000-0005-0000-0000-0000C1350000}"/>
    <cellStyle name="Normal 12 2 6 3" xfId="20905" xr:uid="{00000000-0005-0000-0000-0000C2350000}"/>
    <cellStyle name="Normal 12 2 6 3 2" xfId="32894" xr:uid="{B2C8417F-85AC-4147-9AAB-ECB42D11E1D4}"/>
    <cellStyle name="Normal 12 2 6 4" xfId="26938" xr:uid="{6CD9B965-3778-45C5-B163-40CCF270B6EA}"/>
    <cellStyle name="Normal 12 2 6_EBT" xfId="40582" xr:uid="{7E0E3FFB-A3C7-4232-B58A-A854897FC466}"/>
    <cellStyle name="Normal 12 2 7" xfId="12466" xr:uid="{00000000-0005-0000-0000-0000C3350000}"/>
    <cellStyle name="Normal 12 2 7 2" xfId="20906" xr:uid="{00000000-0005-0000-0000-0000C4350000}"/>
    <cellStyle name="Normal 12 2 7 2 2" xfId="32895" xr:uid="{9FE7088D-7C6A-443C-8A4D-282A928E2123}"/>
    <cellStyle name="Normal 12 2 7 3" xfId="26939" xr:uid="{A04CF9CC-BE0E-4479-B17B-39084C1AC839}"/>
    <cellStyle name="Normal 12 2 7_EBT" xfId="40583" xr:uid="{22E0BE9C-BC9B-4DBD-894C-700DFDEC4D1F}"/>
    <cellStyle name="Normal 12 2 8" xfId="12467" xr:uid="{00000000-0005-0000-0000-0000C5350000}"/>
    <cellStyle name="Normal 12 2 8 2" xfId="20907" xr:uid="{00000000-0005-0000-0000-0000C6350000}"/>
    <cellStyle name="Normal 12 2 8 2 2" xfId="32896" xr:uid="{DCD71D43-6A55-4E27-A621-E0C8FE688986}"/>
    <cellStyle name="Normal 12 2 8 3" xfId="26940" xr:uid="{C0FEA6EF-20B9-4E55-9F12-CC24155C9213}"/>
    <cellStyle name="Normal 12 2 8_EBT" xfId="40584" xr:uid="{15172EC7-E0B9-4688-AEF7-1A5EED1152C6}"/>
    <cellStyle name="Normal 12 2 9" xfId="20885" xr:uid="{00000000-0005-0000-0000-0000C7350000}"/>
    <cellStyle name="Normal 12 2 9 2" xfId="32874" xr:uid="{D9588DB9-4713-4A7C-B20F-6D5D2F8A98DF}"/>
    <cellStyle name="Normal 12 2_EBT" xfId="40562" xr:uid="{DD4FCE44-AF76-4A1D-A89F-5F3E52D66EDE}"/>
    <cellStyle name="Normal 12 20" xfId="12468" xr:uid="{00000000-0005-0000-0000-0000C8350000}"/>
    <cellStyle name="Normal 12 20 2" xfId="20908" xr:uid="{00000000-0005-0000-0000-0000C9350000}"/>
    <cellStyle name="Normal 12 20 2 2" xfId="32897" xr:uid="{C84ED885-6E7C-4CD6-8BDB-C9B70E850C95}"/>
    <cellStyle name="Normal 12 20 3" xfId="26941" xr:uid="{E146A5B9-B02E-4A39-A9B5-51BB5846F25D}"/>
    <cellStyle name="Normal 12 20_EBT" xfId="40585" xr:uid="{CE6CCB0F-E0FB-42C8-A99E-C397FE2DA8B8}"/>
    <cellStyle name="Normal 12 21" xfId="12469" xr:uid="{00000000-0005-0000-0000-0000CA350000}"/>
    <cellStyle name="Normal 12 21 2" xfId="20909" xr:uid="{00000000-0005-0000-0000-0000CB350000}"/>
    <cellStyle name="Normal 12 21 2 2" xfId="32898" xr:uid="{68B85B44-BAAA-4FFC-AFFC-EB051888FF10}"/>
    <cellStyle name="Normal 12 21 3" xfId="26942" xr:uid="{1AD996CE-BD07-443F-99C2-475427714971}"/>
    <cellStyle name="Normal 12 21_EBT" xfId="40586" xr:uid="{77B399DF-845E-4A3E-9394-E1323E50B6BF}"/>
    <cellStyle name="Normal 12 3" xfId="12470" xr:uid="{00000000-0005-0000-0000-0000CC350000}"/>
    <cellStyle name="Normal 12 3 2" xfId="12471" xr:uid="{00000000-0005-0000-0000-0000CD350000}"/>
    <cellStyle name="Normal 12 3 2 2" xfId="12472" xr:uid="{00000000-0005-0000-0000-0000CE350000}"/>
    <cellStyle name="Normal 12 3 2 2 2" xfId="20912" xr:uid="{00000000-0005-0000-0000-0000CF350000}"/>
    <cellStyle name="Normal 12 3 2 2 2 2" xfId="32901" xr:uid="{E0FB9275-C11E-4FD2-B539-D5C8318C4BE5}"/>
    <cellStyle name="Normal 12 3 2 2 3" xfId="26945" xr:uid="{19F44C1B-A50B-4FEB-94A1-230AB92846ED}"/>
    <cellStyle name="Normal 12 3 2 2_EBT" xfId="40589" xr:uid="{53198B30-7063-44E8-BC1C-E01C74694035}"/>
    <cellStyle name="Normal 12 3 2 3" xfId="12473" xr:uid="{00000000-0005-0000-0000-0000D0350000}"/>
    <cellStyle name="Normal 12 3 2 3 2" xfId="20913" xr:uid="{00000000-0005-0000-0000-0000D1350000}"/>
    <cellStyle name="Normal 12 3 2 3 2 2" xfId="32902" xr:uid="{4D05DE04-75EE-4365-81DC-68DCDD8FBF00}"/>
    <cellStyle name="Normal 12 3 2 3 3" xfId="26946" xr:uid="{7E4A1DF2-0E54-4DD2-8123-919F40F86764}"/>
    <cellStyle name="Normal 12 3 2 3_EBT" xfId="40590" xr:uid="{42B5F36B-D562-4C07-B806-6429E92EC92A}"/>
    <cellStyle name="Normal 12 3 2 4" xfId="12474" xr:uid="{00000000-0005-0000-0000-0000D2350000}"/>
    <cellStyle name="Normal 12 3 2 4 2" xfId="20914" xr:uid="{00000000-0005-0000-0000-0000D3350000}"/>
    <cellStyle name="Normal 12 3 2 4 2 2" xfId="32903" xr:uid="{02276385-FFD9-413E-9E7B-ECBAADC6F8F2}"/>
    <cellStyle name="Normal 12 3 2 4 3" xfId="26947" xr:uid="{4DFC9A80-5833-459A-B963-2D9A657CEE75}"/>
    <cellStyle name="Normal 12 3 2 4_EBT" xfId="40591" xr:uid="{EA364B84-07D1-4976-B5F2-6ABABB0632EA}"/>
    <cellStyle name="Normal 12 3 2 5" xfId="12475" xr:uid="{00000000-0005-0000-0000-0000D4350000}"/>
    <cellStyle name="Normal 12 3 2 5 2" xfId="20915" xr:uid="{00000000-0005-0000-0000-0000D5350000}"/>
    <cellStyle name="Normal 12 3 2 5 2 2" xfId="32904" xr:uid="{DDF88135-C87F-4B15-975C-4384184400B3}"/>
    <cellStyle name="Normal 12 3 2 5 3" xfId="26948" xr:uid="{D97FB2A4-7E4A-42C0-AB14-B07364A32B18}"/>
    <cellStyle name="Normal 12 3 2 5_EBT" xfId="40592" xr:uid="{63B5843D-2DDB-4141-8C36-C9C5B730AD5B}"/>
    <cellStyle name="Normal 12 3 2 6" xfId="12476" xr:uid="{00000000-0005-0000-0000-0000D6350000}"/>
    <cellStyle name="Normal 12 3 2 6 2" xfId="20916" xr:uid="{00000000-0005-0000-0000-0000D7350000}"/>
    <cellStyle name="Normal 12 3 2 6 2 2" xfId="32905" xr:uid="{13D8D381-0B2A-4D10-B622-EBE4A56908E9}"/>
    <cellStyle name="Normal 12 3 2 6 3" xfId="26949" xr:uid="{16F84EF0-861D-4F65-A642-69C1F289384C}"/>
    <cellStyle name="Normal 12 3 2 6_EBT" xfId="40593" xr:uid="{43451D3E-C426-4360-9E32-300E937AB206}"/>
    <cellStyle name="Normal 12 3 2 7" xfId="20911" xr:uid="{00000000-0005-0000-0000-0000D8350000}"/>
    <cellStyle name="Normal 12 3 2 7 2" xfId="32900" xr:uid="{0CD682F3-7EC8-4812-8395-B5D47E909E23}"/>
    <cellStyle name="Normal 12 3 2 8" xfId="26944" xr:uid="{3059F5C6-7F90-482F-BF32-19A305B75084}"/>
    <cellStyle name="Normal 12 3 2_EBT" xfId="40588" xr:uid="{F5AFE95B-92C5-4D22-B823-24B0A0DB7A66}"/>
    <cellStyle name="Normal 12 3 3" xfId="12477" xr:uid="{00000000-0005-0000-0000-0000D9350000}"/>
    <cellStyle name="Normal 12 3 3 2" xfId="12478" xr:uid="{00000000-0005-0000-0000-0000DA350000}"/>
    <cellStyle name="Normal 12 3 3 2 2" xfId="20918" xr:uid="{00000000-0005-0000-0000-0000DB350000}"/>
    <cellStyle name="Normal 12 3 3 2 2 2" xfId="32907" xr:uid="{F6FCAB22-3E76-4014-ACBF-2FEB006A4940}"/>
    <cellStyle name="Normal 12 3 3 2 3" xfId="26951" xr:uid="{62AC116F-95A7-4753-A70C-7EA152399D6A}"/>
    <cellStyle name="Normal 12 3 3 2_EBT" xfId="40595" xr:uid="{DD1244A4-CF3C-4F01-9242-E49D12CBE274}"/>
    <cellStyle name="Normal 12 3 3 3" xfId="12479" xr:uid="{00000000-0005-0000-0000-0000DC350000}"/>
    <cellStyle name="Normal 12 3 3 3 2" xfId="20919" xr:uid="{00000000-0005-0000-0000-0000DD350000}"/>
    <cellStyle name="Normal 12 3 3 3 2 2" xfId="32908" xr:uid="{89DCDCB9-E4C8-4D77-A51A-AC5624C6C918}"/>
    <cellStyle name="Normal 12 3 3 3 3" xfId="26952" xr:uid="{6DBE39AF-110E-4DD8-BFAE-C4FDDEDC6DE0}"/>
    <cellStyle name="Normal 12 3 3 3_EBT" xfId="40596" xr:uid="{92C0C528-6F57-4295-89CE-3EB1F237E718}"/>
    <cellStyle name="Normal 12 3 3 4" xfId="20917" xr:uid="{00000000-0005-0000-0000-0000DE350000}"/>
    <cellStyle name="Normal 12 3 3 4 2" xfId="32906" xr:uid="{BE5DB5D8-488B-470B-A018-5BA4CC19580A}"/>
    <cellStyle name="Normal 12 3 3 5" xfId="26950" xr:uid="{F38D5D2A-86CB-4779-8936-4BDFD7BC34FA}"/>
    <cellStyle name="Normal 12 3 3_EBT" xfId="40594" xr:uid="{D3FF1278-7723-4EAA-AF26-0D032FCDBB62}"/>
    <cellStyle name="Normal 12 3 4" xfId="12480" xr:uid="{00000000-0005-0000-0000-0000DF350000}"/>
    <cellStyle name="Normal 12 3 4 2" xfId="12481" xr:uid="{00000000-0005-0000-0000-0000E0350000}"/>
    <cellStyle name="Normal 12 3 4 2 2" xfId="20921" xr:uid="{00000000-0005-0000-0000-0000E1350000}"/>
    <cellStyle name="Normal 12 3 4 2 2 2" xfId="32910" xr:uid="{82FE04CA-A0B6-4D82-AAF6-9E2C8FCDACBF}"/>
    <cellStyle name="Normal 12 3 4 2 3" xfId="26954" xr:uid="{C2D28E53-C084-410E-865F-3C372D14FF91}"/>
    <cellStyle name="Normal 12 3 4 2_EBT" xfId="40598" xr:uid="{C7D538CC-5FCB-4F65-A71C-25BC885DA3B8}"/>
    <cellStyle name="Normal 12 3 4 3" xfId="20920" xr:uid="{00000000-0005-0000-0000-0000E2350000}"/>
    <cellStyle name="Normal 12 3 4 3 2" xfId="32909" xr:uid="{F22F1B3D-79B0-4C95-9330-213755D16DA1}"/>
    <cellStyle name="Normal 12 3 4 4" xfId="26953" xr:uid="{47B6CA80-F59F-4C77-AEFF-A576D6652279}"/>
    <cellStyle name="Normal 12 3 4_EBT" xfId="40597" xr:uid="{700713C1-2C6F-4017-A6BE-5A968BD37BF8}"/>
    <cellStyle name="Normal 12 3 5" xfId="12482" xr:uid="{00000000-0005-0000-0000-0000E3350000}"/>
    <cellStyle name="Normal 12 3 5 2" xfId="20922" xr:uid="{00000000-0005-0000-0000-0000E4350000}"/>
    <cellStyle name="Normal 12 3 5 2 2" xfId="32911" xr:uid="{144DB7C1-810B-4962-86F2-299760274C0A}"/>
    <cellStyle name="Normal 12 3 5 3" xfId="26955" xr:uid="{88F0796C-3BBF-4BF9-9B36-D14D93508012}"/>
    <cellStyle name="Normal 12 3 5_EBT" xfId="40599" xr:uid="{98E23EA6-E273-429E-9515-886450043E36}"/>
    <cellStyle name="Normal 12 3 6" xfId="12483" xr:uid="{00000000-0005-0000-0000-0000E5350000}"/>
    <cellStyle name="Normal 12 3 6 2" xfId="20923" xr:uid="{00000000-0005-0000-0000-0000E6350000}"/>
    <cellStyle name="Normal 12 3 6 2 2" xfId="32912" xr:uid="{DF0961B8-B396-4DB0-8205-B07CB27B6894}"/>
    <cellStyle name="Normal 12 3 6 3" xfId="26956" xr:uid="{4A818A13-B824-4BF5-B61E-7EE35264C271}"/>
    <cellStyle name="Normal 12 3 6_EBT" xfId="40600" xr:uid="{A8390333-DA3C-43DB-8A78-45A6A368C707}"/>
    <cellStyle name="Normal 12 3 7" xfId="12484" xr:uid="{00000000-0005-0000-0000-0000E7350000}"/>
    <cellStyle name="Normal 12 3 7 2" xfId="20924" xr:uid="{00000000-0005-0000-0000-0000E8350000}"/>
    <cellStyle name="Normal 12 3 7 2 2" xfId="32913" xr:uid="{2BA7B329-549B-49E5-A17B-5AE8D756E947}"/>
    <cellStyle name="Normal 12 3 7 3" xfId="26957" xr:uid="{7D9FC524-9B31-456A-A5A6-850F0EACD833}"/>
    <cellStyle name="Normal 12 3 7_EBT" xfId="40601" xr:uid="{AE77DBF5-A9A4-4558-BAFE-3B56AD272F81}"/>
    <cellStyle name="Normal 12 3 8" xfId="20910" xr:uid="{00000000-0005-0000-0000-0000E9350000}"/>
    <cellStyle name="Normal 12 3 8 2" xfId="32899" xr:uid="{51E74FE2-B98C-4AB9-BE04-928A3ED498E8}"/>
    <cellStyle name="Normal 12 3 9" xfId="26943" xr:uid="{23EF8351-BE59-469E-AC2D-6E6A2CE5BAA0}"/>
    <cellStyle name="Normal 12 3_EBT" xfId="40587" xr:uid="{265DBAAB-F169-46C9-B4FF-CD69165B346F}"/>
    <cellStyle name="Normal 12 4" xfId="12485" xr:uid="{00000000-0005-0000-0000-0000EA350000}"/>
    <cellStyle name="Normal 12 4 2" xfId="12486" xr:uid="{00000000-0005-0000-0000-0000EB350000}"/>
    <cellStyle name="Normal 12 4 2 2" xfId="12487" xr:uid="{00000000-0005-0000-0000-0000EC350000}"/>
    <cellStyle name="Normal 12 4 2 2 2" xfId="12488" xr:uid="{00000000-0005-0000-0000-0000ED350000}"/>
    <cellStyle name="Normal 12 4 2 2 3" xfId="20927" xr:uid="{00000000-0005-0000-0000-0000EE350000}"/>
    <cellStyle name="Normal 12 4 2 2 3 2" xfId="32916" xr:uid="{0879B9FC-F618-4D4F-8015-ECBDBD909167}"/>
    <cellStyle name="Normal 12 4 2 2 4" xfId="26960" xr:uid="{1BAAD0FF-D0A9-4E98-A3EF-6A01CC30C865}"/>
    <cellStyle name="Normal 12 4 2 2_EBT" xfId="40604" xr:uid="{EC8775D3-B32A-4BD8-A371-8089A7A5D8DD}"/>
    <cellStyle name="Normal 12 4 2 3" xfId="12489" xr:uid="{00000000-0005-0000-0000-0000EF350000}"/>
    <cellStyle name="Normal 12 4 2 3 2" xfId="12490" xr:uid="{00000000-0005-0000-0000-0000F0350000}"/>
    <cellStyle name="Normal 12 4 2 3 3" xfId="20928" xr:uid="{00000000-0005-0000-0000-0000F1350000}"/>
    <cellStyle name="Normal 12 4 2 3 3 2" xfId="32917" xr:uid="{A89C4F6F-7368-4DB2-B51E-739C635FC7B9}"/>
    <cellStyle name="Normal 12 4 2 3 4" xfId="26961" xr:uid="{2FC2E3DD-FDA0-40BF-B47A-00E2F2893583}"/>
    <cellStyle name="Normal 12 4 2 3_EBT" xfId="40605" xr:uid="{1D0A8A28-FC7A-4C1C-BDAF-642ACA402648}"/>
    <cellStyle name="Normal 12 4 2 4" xfId="12491" xr:uid="{00000000-0005-0000-0000-0000F2350000}"/>
    <cellStyle name="Normal 12 4 2 4 2" xfId="20929" xr:uid="{00000000-0005-0000-0000-0000F3350000}"/>
    <cellStyle name="Normal 12 4 2 4 2 2" xfId="32918" xr:uid="{94EC13E8-B3A1-46FA-AE8C-4E83A645D647}"/>
    <cellStyle name="Normal 12 4 2 4 3" xfId="26962" xr:uid="{E0CFD4AF-D7FB-44B7-B8D5-A8A837A1BA2D}"/>
    <cellStyle name="Normal 12 4 2 4_EBT" xfId="40606" xr:uid="{1BF9E1DF-1877-4953-A53D-D7C7086C97BA}"/>
    <cellStyle name="Normal 12 4 2 5" xfId="12492" xr:uid="{00000000-0005-0000-0000-0000F4350000}"/>
    <cellStyle name="Normal 12 4 2 5 2" xfId="20930" xr:uid="{00000000-0005-0000-0000-0000F5350000}"/>
    <cellStyle name="Normal 12 4 2 5 2 2" xfId="32919" xr:uid="{39AAAAAD-80AC-46C4-8176-0C3CF3D47B3F}"/>
    <cellStyle name="Normal 12 4 2 5 3" xfId="26963" xr:uid="{B5A739DF-770F-4628-A7EE-6157FD12C1CE}"/>
    <cellStyle name="Normal 12 4 2 5_EBT" xfId="40607" xr:uid="{5952B997-B98C-4EB1-B4E8-3B3F5C84A850}"/>
    <cellStyle name="Normal 12 4 2 6" xfId="12493" xr:uid="{00000000-0005-0000-0000-0000F6350000}"/>
    <cellStyle name="Normal 12 4 2 6 2" xfId="20931" xr:uid="{00000000-0005-0000-0000-0000F7350000}"/>
    <cellStyle name="Normal 12 4 2 6 2 2" xfId="32920" xr:uid="{E0D9B96D-4538-485B-A348-AEC23EC2F01C}"/>
    <cellStyle name="Normal 12 4 2 6 3" xfId="26964" xr:uid="{5F948675-CF7A-415B-BCD6-A9A03BC67519}"/>
    <cellStyle name="Normal 12 4 2 6_EBT" xfId="40608" xr:uid="{5C1E80D4-B65B-47DD-9732-317D58F078CC}"/>
    <cellStyle name="Normal 12 4 2 7" xfId="12494" xr:uid="{00000000-0005-0000-0000-0000F8350000}"/>
    <cellStyle name="Normal 12 4 2 8" xfId="20926" xr:uid="{00000000-0005-0000-0000-0000F9350000}"/>
    <cellStyle name="Normal 12 4 2 8 2" xfId="32915" xr:uid="{68343040-F84D-4204-9566-E93C2031442D}"/>
    <cellStyle name="Normal 12 4 2 9" xfId="26959" xr:uid="{0EA3D5D7-34F4-4391-A3E3-CBE8DDF7192A}"/>
    <cellStyle name="Normal 12 4 2_EBT" xfId="40603" xr:uid="{584846D4-0736-4D24-BFBF-6EBEE77AC384}"/>
    <cellStyle name="Normal 12 4 3" xfId="12495" xr:uid="{00000000-0005-0000-0000-0000FA350000}"/>
    <cellStyle name="Normal 12 4 3 2" xfId="12496" xr:uid="{00000000-0005-0000-0000-0000FB350000}"/>
    <cellStyle name="Normal 12 4 3 2 2" xfId="20933" xr:uid="{00000000-0005-0000-0000-0000FC350000}"/>
    <cellStyle name="Normal 12 4 3 2 2 2" xfId="32922" xr:uid="{2906E677-D15B-4651-A20D-218CAB2FDDAB}"/>
    <cellStyle name="Normal 12 4 3 2 3" xfId="26966" xr:uid="{5E82DDB8-132E-4C5F-8648-80350513680A}"/>
    <cellStyle name="Normal 12 4 3 2_EBT" xfId="40610" xr:uid="{ED245C29-CD05-4795-8673-388F01E17087}"/>
    <cellStyle name="Normal 12 4 3 3" xfId="12497" xr:uid="{00000000-0005-0000-0000-0000FD350000}"/>
    <cellStyle name="Normal 12 4 3 4" xfId="20932" xr:uid="{00000000-0005-0000-0000-0000FE350000}"/>
    <cellStyle name="Normal 12 4 3 4 2" xfId="32921" xr:uid="{EB3DD640-8769-4A58-BED1-9F765248FF28}"/>
    <cellStyle name="Normal 12 4 3 5" xfId="26965" xr:uid="{EA3B57B1-A4AA-4DDA-B1BA-B100E80F4A29}"/>
    <cellStyle name="Normal 12 4 3_EBT" xfId="40609" xr:uid="{47B66829-A4A3-4BAF-99E5-BC93AF5280CA}"/>
    <cellStyle name="Normal 12 4 4" xfId="12498" xr:uid="{00000000-0005-0000-0000-0000FF350000}"/>
    <cellStyle name="Normal 12 4 4 2" xfId="12499" xr:uid="{00000000-0005-0000-0000-000000360000}"/>
    <cellStyle name="Normal 12 4 4 2 2" xfId="20935" xr:uid="{00000000-0005-0000-0000-000001360000}"/>
    <cellStyle name="Normal 12 4 4 2 2 2" xfId="32924" xr:uid="{60190AB2-0286-4E1E-BEBF-A90263EF858F}"/>
    <cellStyle name="Normal 12 4 4 2 3" xfId="26968" xr:uid="{5AD418FD-C98F-4FCE-AE99-0B7F5454E6A7}"/>
    <cellStyle name="Normal 12 4 4 2_EBT" xfId="40612" xr:uid="{EEAA769D-20FA-4F23-94C2-19D5DDDA6FC2}"/>
    <cellStyle name="Normal 12 4 4 3" xfId="12500" xr:uid="{00000000-0005-0000-0000-000002360000}"/>
    <cellStyle name="Normal 12 4 4 4" xfId="20934" xr:uid="{00000000-0005-0000-0000-000003360000}"/>
    <cellStyle name="Normal 12 4 4 4 2" xfId="32923" xr:uid="{12BF119E-389D-4BE8-A1F9-A35A488A5817}"/>
    <cellStyle name="Normal 12 4 4 5" xfId="26967" xr:uid="{7FAEB75B-469E-4344-9E91-7927807E9A11}"/>
    <cellStyle name="Normal 12 4 4_EBT" xfId="40611" xr:uid="{5A99334E-6843-4DD5-BB1B-096619B36FE7}"/>
    <cellStyle name="Normal 12 4 5" xfId="12501" xr:uid="{00000000-0005-0000-0000-000004360000}"/>
    <cellStyle name="Normal 12 4 5 2" xfId="20936" xr:uid="{00000000-0005-0000-0000-000005360000}"/>
    <cellStyle name="Normal 12 4 5 2 2" xfId="32925" xr:uid="{37FD0E37-7BEA-4DBD-97C2-461B96FED21B}"/>
    <cellStyle name="Normal 12 4 5 3" xfId="26969" xr:uid="{680D9203-E353-4B63-BC03-AF758F459C04}"/>
    <cellStyle name="Normal 12 4 5_EBT" xfId="40613" xr:uid="{0B979F1F-86DE-4DF9-A98E-7D778C4B6C8F}"/>
    <cellStyle name="Normal 12 4 6" xfId="12502" xr:uid="{00000000-0005-0000-0000-000006360000}"/>
    <cellStyle name="Normal 12 4 6 2" xfId="20937" xr:uid="{00000000-0005-0000-0000-000007360000}"/>
    <cellStyle name="Normal 12 4 6 2 2" xfId="32926" xr:uid="{EC51187C-591F-4D24-8298-4C80EC82AB27}"/>
    <cellStyle name="Normal 12 4 6 3" xfId="26970" xr:uid="{C648F8A3-D203-4502-9605-4A964160683C}"/>
    <cellStyle name="Normal 12 4 6_EBT" xfId="40614" xr:uid="{A0ED07FD-4278-41B3-BB0C-F09F2E41E0D2}"/>
    <cellStyle name="Normal 12 4 7" xfId="12503" xr:uid="{00000000-0005-0000-0000-000008360000}"/>
    <cellStyle name="Normal 12 4 8" xfId="20925" xr:uid="{00000000-0005-0000-0000-000009360000}"/>
    <cellStyle name="Normal 12 4 8 2" xfId="32914" xr:uid="{661CA15D-1DFB-49C3-AA9F-C2C04348DC93}"/>
    <cellStyle name="Normal 12 4 9" xfId="26958" xr:uid="{0B03D7BF-E446-4658-95A4-216FC128881A}"/>
    <cellStyle name="Normal 12 4_EBT" xfId="40602" xr:uid="{86AB94C0-F5B3-4AA1-9342-22CDE846B6EC}"/>
    <cellStyle name="Normal 12 5" xfId="12504" xr:uid="{00000000-0005-0000-0000-00000A360000}"/>
    <cellStyle name="Normal 12 5 2" xfId="12505" xr:uid="{00000000-0005-0000-0000-00000B360000}"/>
    <cellStyle name="Normal 12 5 2 2" xfId="12506" xr:uid="{00000000-0005-0000-0000-00000C360000}"/>
    <cellStyle name="Normal 12 5 2 2 2" xfId="20940" xr:uid="{00000000-0005-0000-0000-00000D360000}"/>
    <cellStyle name="Normal 12 5 2 2 2 2" xfId="32929" xr:uid="{CBFC2CFA-8701-4234-9073-B6BAA8C9DA28}"/>
    <cellStyle name="Normal 12 5 2 2 3" xfId="26973" xr:uid="{5DD2FD9B-5BA2-437C-A437-9A6E2981B485}"/>
    <cellStyle name="Normal 12 5 2 2_EBT" xfId="40617" xr:uid="{82AB04E2-F565-4DF8-B7F5-4415693A3BA8}"/>
    <cellStyle name="Normal 12 5 2 3" xfId="12507" xr:uid="{00000000-0005-0000-0000-00000E360000}"/>
    <cellStyle name="Normal 12 5 2 3 2" xfId="20941" xr:uid="{00000000-0005-0000-0000-00000F360000}"/>
    <cellStyle name="Normal 12 5 2 3 2 2" xfId="32930" xr:uid="{EABF1F7C-FF78-402A-8D09-0945F4639FF6}"/>
    <cellStyle name="Normal 12 5 2 3 3" xfId="26974" xr:uid="{815A62D0-049D-48F2-A1E0-1447B57200E4}"/>
    <cellStyle name="Normal 12 5 2 3_EBT" xfId="40618" xr:uid="{729603D3-5B15-43D1-B3B1-CCA44F0EF772}"/>
    <cellStyle name="Normal 12 5 2 4" xfId="12508" xr:uid="{00000000-0005-0000-0000-000010360000}"/>
    <cellStyle name="Normal 12 5 2 4 2" xfId="20942" xr:uid="{00000000-0005-0000-0000-000011360000}"/>
    <cellStyle name="Normal 12 5 2 4 2 2" xfId="32931" xr:uid="{F218B0BA-FA87-4E0C-AB03-7E419808735D}"/>
    <cellStyle name="Normal 12 5 2 4 3" xfId="26975" xr:uid="{7C13EFBB-B376-4F31-BF78-51CE46DCCF09}"/>
    <cellStyle name="Normal 12 5 2 4_EBT" xfId="40619" xr:uid="{B99443C8-84FF-4938-ABD5-3BF2407D2571}"/>
    <cellStyle name="Normal 12 5 2 5" xfId="12509" xr:uid="{00000000-0005-0000-0000-000012360000}"/>
    <cellStyle name="Normal 12 5 2 5 2" xfId="20943" xr:uid="{00000000-0005-0000-0000-000013360000}"/>
    <cellStyle name="Normal 12 5 2 5 2 2" xfId="32932" xr:uid="{BC68A984-2C3C-43AC-8D06-99B104A4BC78}"/>
    <cellStyle name="Normal 12 5 2 5 3" xfId="26976" xr:uid="{12925231-DD89-46FC-9131-3D4BFDDCFBE2}"/>
    <cellStyle name="Normal 12 5 2 5_EBT" xfId="40620" xr:uid="{10912732-78C9-4C5C-AFB7-30A8B6F1948E}"/>
    <cellStyle name="Normal 12 5 2 6" xfId="20939" xr:uid="{00000000-0005-0000-0000-000014360000}"/>
    <cellStyle name="Normal 12 5 2 6 2" xfId="32928" xr:uid="{60617C72-F486-43F6-8C09-62643A2AB714}"/>
    <cellStyle name="Normal 12 5 2 7" xfId="26972" xr:uid="{D9534A88-4047-4227-9D03-A6BF2A05ED96}"/>
    <cellStyle name="Normal 12 5 2_EBT" xfId="40616" xr:uid="{964928EC-6937-48A0-BF50-6041AB83F78F}"/>
    <cellStyle name="Normal 12 5 3" xfId="12510" xr:uid="{00000000-0005-0000-0000-000015360000}"/>
    <cellStyle name="Normal 12 5 3 2" xfId="12511" xr:uid="{00000000-0005-0000-0000-000016360000}"/>
    <cellStyle name="Normal 12 5 3 2 2" xfId="20945" xr:uid="{00000000-0005-0000-0000-000017360000}"/>
    <cellStyle name="Normal 12 5 3 2 2 2" xfId="32934" xr:uid="{E7E85C9B-1B1F-47BC-8B84-1DE0339267C9}"/>
    <cellStyle name="Normal 12 5 3 2 3" xfId="26978" xr:uid="{9C75D6DC-E65F-4B6C-A16D-361794CA7855}"/>
    <cellStyle name="Normal 12 5 3 2_EBT" xfId="40622" xr:uid="{52BAC82A-94FB-446F-B6AC-C6D5D2673BF2}"/>
    <cellStyle name="Normal 12 5 3 3" xfId="20944" xr:uid="{00000000-0005-0000-0000-000018360000}"/>
    <cellStyle name="Normal 12 5 3 3 2" xfId="32933" xr:uid="{4885E90F-A26A-4171-9B85-1A447908ECEA}"/>
    <cellStyle name="Normal 12 5 3 4" xfId="26977" xr:uid="{3C7E403A-DA44-48EC-B6FB-E2633538EA71}"/>
    <cellStyle name="Normal 12 5 3_EBT" xfId="40621" xr:uid="{C25BCAD2-77E8-4E11-8F41-2BB4F630D05D}"/>
    <cellStyle name="Normal 12 5 4" xfId="12512" xr:uid="{00000000-0005-0000-0000-000019360000}"/>
    <cellStyle name="Normal 12 5 4 2" xfId="12513" xr:uid="{00000000-0005-0000-0000-00001A360000}"/>
    <cellStyle name="Normal 12 5 4 2 2" xfId="20947" xr:uid="{00000000-0005-0000-0000-00001B360000}"/>
    <cellStyle name="Normal 12 5 4 2 2 2" xfId="32936" xr:uid="{BA5C79E7-E957-4FED-9AED-AB91F7B223CB}"/>
    <cellStyle name="Normal 12 5 4 2 3" xfId="26980" xr:uid="{9E162E3F-922B-4085-B485-B2E4793CE6D9}"/>
    <cellStyle name="Normal 12 5 4 2_EBT" xfId="40624" xr:uid="{8EB20E28-3632-474A-B8A3-E253F1E35AA2}"/>
    <cellStyle name="Normal 12 5 4 3" xfId="20946" xr:uid="{00000000-0005-0000-0000-00001C360000}"/>
    <cellStyle name="Normal 12 5 4 3 2" xfId="32935" xr:uid="{D13C3AB9-A18C-44A8-9228-0AFDFC7DCEC5}"/>
    <cellStyle name="Normal 12 5 4 4" xfId="26979" xr:uid="{45300610-4B20-4616-9ADB-A59264D9ED9D}"/>
    <cellStyle name="Normal 12 5 4_EBT" xfId="40623" xr:uid="{DDB0C6FB-318D-455C-BF95-5F2F6A91A588}"/>
    <cellStyle name="Normal 12 5 5" xfId="12514" xr:uid="{00000000-0005-0000-0000-00001D360000}"/>
    <cellStyle name="Normal 12 5 5 2" xfId="20948" xr:uid="{00000000-0005-0000-0000-00001E360000}"/>
    <cellStyle name="Normal 12 5 5 2 2" xfId="32937" xr:uid="{24E2FF73-0FD3-481C-8A66-3501AE2FE31B}"/>
    <cellStyle name="Normal 12 5 5 3" xfId="26981" xr:uid="{90708384-74B4-4A70-8545-FFF6495EF7E1}"/>
    <cellStyle name="Normal 12 5 5_EBT" xfId="40625" xr:uid="{ABD2C8ED-4F30-4544-8574-7BE245632E68}"/>
    <cellStyle name="Normal 12 5 6" xfId="12515" xr:uid="{00000000-0005-0000-0000-00001F360000}"/>
    <cellStyle name="Normal 12 5 6 2" xfId="20949" xr:uid="{00000000-0005-0000-0000-000020360000}"/>
    <cellStyle name="Normal 12 5 6 2 2" xfId="32938" xr:uid="{C0366997-0AC0-4D6F-BE86-A958315989C5}"/>
    <cellStyle name="Normal 12 5 6 3" xfId="26982" xr:uid="{34CFBED1-3847-4194-816B-8000D502F2CA}"/>
    <cellStyle name="Normal 12 5 6_EBT" xfId="40626" xr:uid="{3D64FBEF-FA4F-45DD-BD2F-1297FB9704A9}"/>
    <cellStyle name="Normal 12 5 7" xfId="20938" xr:uid="{00000000-0005-0000-0000-000021360000}"/>
    <cellStyle name="Normal 12 5 7 2" xfId="32927" xr:uid="{FA959EC2-0791-4CC9-ACC3-36516968A84B}"/>
    <cellStyle name="Normal 12 5 8" xfId="26971" xr:uid="{2F823A6B-C5C0-4FF7-B587-6FF50A20903D}"/>
    <cellStyle name="Normal 12 5_EBT" xfId="40615" xr:uid="{693C1809-6D41-430C-B5F1-BCCAAC9A478B}"/>
    <cellStyle name="Normal 12 6" xfId="12516" xr:uid="{00000000-0005-0000-0000-000022360000}"/>
    <cellStyle name="Normal 12 6 2" xfId="12517" xr:uid="{00000000-0005-0000-0000-000023360000}"/>
    <cellStyle name="Normal 12 6 2 2" xfId="20951" xr:uid="{00000000-0005-0000-0000-000024360000}"/>
    <cellStyle name="Normal 12 6 2 2 2" xfId="32940" xr:uid="{ABE12F3F-A003-49A6-B821-8DC7BACE09F6}"/>
    <cellStyle name="Normal 12 6 2 3" xfId="26984" xr:uid="{20505DCD-EB90-4CAE-9842-E50341109E48}"/>
    <cellStyle name="Normal 12 6 2_EBT" xfId="40628" xr:uid="{59684062-A964-4856-833D-1CF87263EEB9}"/>
    <cellStyle name="Normal 12 6 3" xfId="12518" xr:uid="{00000000-0005-0000-0000-000025360000}"/>
    <cellStyle name="Normal 12 6 3 2" xfId="20952" xr:uid="{00000000-0005-0000-0000-000026360000}"/>
    <cellStyle name="Normal 12 6 3 2 2" xfId="32941" xr:uid="{3AFFA0CD-B281-44C9-8087-B94632CF15A5}"/>
    <cellStyle name="Normal 12 6 3 3" xfId="26985" xr:uid="{D90DEC15-6E18-4E49-924D-CF65AB6E3560}"/>
    <cellStyle name="Normal 12 6 3_EBT" xfId="40629" xr:uid="{992F0F65-1358-4969-B5D7-7418198EED0F}"/>
    <cellStyle name="Normal 12 6 4" xfId="12519" xr:uid="{00000000-0005-0000-0000-000027360000}"/>
    <cellStyle name="Normal 12 6 4 2" xfId="20953" xr:uid="{00000000-0005-0000-0000-000028360000}"/>
    <cellStyle name="Normal 12 6 4 2 2" xfId="32942" xr:uid="{21DAC7E3-68A3-4C03-BEBD-D8BDA960D2A6}"/>
    <cellStyle name="Normal 12 6 4 3" xfId="26986" xr:uid="{7B0670E4-855D-4B2B-A3A4-F37FE240C55D}"/>
    <cellStyle name="Normal 12 6 4_EBT" xfId="40630" xr:uid="{11A4B445-E8EF-4822-81CB-D0BC363CCE77}"/>
    <cellStyle name="Normal 12 6 5" xfId="12520" xr:uid="{00000000-0005-0000-0000-000029360000}"/>
    <cellStyle name="Normal 12 6 5 2" xfId="20954" xr:uid="{00000000-0005-0000-0000-00002A360000}"/>
    <cellStyle name="Normal 12 6 5 2 2" xfId="32943" xr:uid="{C2671FCB-02C2-4F01-A724-45CD77897DFA}"/>
    <cellStyle name="Normal 12 6 5 3" xfId="26987" xr:uid="{7096B332-FDDE-4F1D-B4BD-3653CB22CC1E}"/>
    <cellStyle name="Normal 12 6 5_EBT" xfId="40631" xr:uid="{11487AE9-0545-4E09-BE7D-2F82EB5E680E}"/>
    <cellStyle name="Normal 12 6 6" xfId="12521" xr:uid="{00000000-0005-0000-0000-00002B360000}"/>
    <cellStyle name="Normal 12 6 7" xfId="20950" xr:uid="{00000000-0005-0000-0000-00002C360000}"/>
    <cellStyle name="Normal 12 6 7 2" xfId="32939" xr:uid="{354372E3-EEBF-4E15-BEBC-64773D376BDC}"/>
    <cellStyle name="Normal 12 6 8" xfId="26983" xr:uid="{D1CBFA65-1533-4DEB-B512-10F13142D013}"/>
    <cellStyle name="Normal 12 6_EBT" xfId="40627" xr:uid="{9704A113-D303-45E7-B4EC-9E8F02B15BCC}"/>
    <cellStyle name="Normal 12 7" xfId="12522" xr:uid="{00000000-0005-0000-0000-00002D360000}"/>
    <cellStyle name="Normal 12 7 2" xfId="12523" xr:uid="{00000000-0005-0000-0000-00002E360000}"/>
    <cellStyle name="Normal 12 7 2 2" xfId="20956" xr:uid="{00000000-0005-0000-0000-00002F360000}"/>
    <cellStyle name="Normal 12 7 2 2 2" xfId="32945" xr:uid="{5C3228E6-7FC1-4B9B-AB17-4D5A0000BC7C}"/>
    <cellStyle name="Normal 12 7 2 3" xfId="26989" xr:uid="{AFE717CE-A39A-4D7E-9C80-AE8D89826C6F}"/>
    <cellStyle name="Normal 12 7 2_EBT" xfId="40633" xr:uid="{333B85BF-7DB7-4310-B952-6BCFB065BD0C}"/>
    <cellStyle name="Normal 12 7 3" xfId="12524" xr:uid="{00000000-0005-0000-0000-000030360000}"/>
    <cellStyle name="Normal 12 7 3 2" xfId="20957" xr:uid="{00000000-0005-0000-0000-000031360000}"/>
    <cellStyle name="Normal 12 7 3 2 2" xfId="32946" xr:uid="{47D4AF42-FAA2-4FD3-B6D3-9693E3BCE975}"/>
    <cellStyle name="Normal 12 7 3 3" xfId="26990" xr:uid="{3B85FB0A-61A5-4F87-9F2D-3B86E7CFBF4A}"/>
    <cellStyle name="Normal 12 7 3_EBT" xfId="40634" xr:uid="{DAACCF49-61C6-49C1-AE8E-3D0FCC7E2A52}"/>
    <cellStyle name="Normal 12 7 4" xfId="12525" xr:uid="{00000000-0005-0000-0000-000032360000}"/>
    <cellStyle name="Normal 12 7 4 2" xfId="20958" xr:uid="{00000000-0005-0000-0000-000033360000}"/>
    <cellStyle name="Normal 12 7 4 2 2" xfId="32947" xr:uid="{75386733-D095-433E-BFA2-12780B8CBC67}"/>
    <cellStyle name="Normal 12 7 4 3" xfId="26991" xr:uid="{5165402D-2DC8-4455-BFCD-F581C81ECA43}"/>
    <cellStyle name="Normal 12 7 4_EBT" xfId="40635" xr:uid="{DA6F7D5B-08C9-4F99-AD13-407852CB7EB1}"/>
    <cellStyle name="Normal 12 7 5" xfId="12526" xr:uid="{00000000-0005-0000-0000-000034360000}"/>
    <cellStyle name="Normal 12 7 5 2" xfId="20959" xr:uid="{00000000-0005-0000-0000-000035360000}"/>
    <cellStyle name="Normal 12 7 5 2 2" xfId="32948" xr:uid="{70E0908D-5736-4433-A8CD-DE866C2D4F22}"/>
    <cellStyle name="Normal 12 7 5 3" xfId="26992" xr:uid="{457506EB-0180-4389-9151-E3B1D393B7EB}"/>
    <cellStyle name="Normal 12 7 5_EBT" xfId="40636" xr:uid="{6DB40B74-E015-4CB0-8A48-A2C07EEA4195}"/>
    <cellStyle name="Normal 12 7 6" xfId="12527" xr:uid="{00000000-0005-0000-0000-000036360000}"/>
    <cellStyle name="Normal 12 7 7" xfId="20955" xr:uid="{00000000-0005-0000-0000-000037360000}"/>
    <cellStyle name="Normal 12 7 7 2" xfId="32944" xr:uid="{C468B15F-660B-4D98-A65B-CC7310D8EFCA}"/>
    <cellStyle name="Normal 12 7 8" xfId="26988" xr:uid="{371F9823-8250-47A2-BF34-B86656C19CC5}"/>
    <cellStyle name="Normal 12 7_EBT" xfId="40632" xr:uid="{751ACC5C-3020-4B5D-8D6D-55ADC49DF9F3}"/>
    <cellStyle name="Normal 12 8" xfId="12528" xr:uid="{00000000-0005-0000-0000-000038360000}"/>
    <cellStyle name="Normal 12 8 2" xfId="12529" xr:uid="{00000000-0005-0000-0000-000039360000}"/>
    <cellStyle name="Normal 12 8 2 2" xfId="20961" xr:uid="{00000000-0005-0000-0000-00003A360000}"/>
    <cellStyle name="Normal 12 8 2 2 2" xfId="32950" xr:uid="{0D67D08F-27F3-4D2D-B576-F6DF67554E82}"/>
    <cellStyle name="Normal 12 8 2 3" xfId="26994" xr:uid="{22E19D3E-675E-4512-BE71-99E2205489DC}"/>
    <cellStyle name="Normal 12 8 2_EBT" xfId="40638" xr:uid="{DAF5B9BC-F87C-41DD-B281-8B157541A08D}"/>
    <cellStyle name="Normal 12 8 3" xfId="12530" xr:uid="{00000000-0005-0000-0000-00003B360000}"/>
    <cellStyle name="Normal 12 8 3 2" xfId="20962" xr:uid="{00000000-0005-0000-0000-00003C360000}"/>
    <cellStyle name="Normal 12 8 3 2 2" xfId="32951" xr:uid="{A33088EC-BAAE-41AD-9888-AC287DF21627}"/>
    <cellStyle name="Normal 12 8 3 3" xfId="26995" xr:uid="{2F9E2E89-8B7F-4860-98B5-33F58EA33D11}"/>
    <cellStyle name="Normal 12 8 3_EBT" xfId="40639" xr:uid="{DF9CF4FF-21E1-457B-8B8F-C0A5017451E3}"/>
    <cellStyle name="Normal 12 8 4" xfId="12531" xr:uid="{00000000-0005-0000-0000-00003D360000}"/>
    <cellStyle name="Normal 12 8 4 2" xfId="20963" xr:uid="{00000000-0005-0000-0000-00003E360000}"/>
    <cellStyle name="Normal 12 8 4 2 2" xfId="32952" xr:uid="{80004E12-3996-4DB2-9011-1D63D7B0ED4A}"/>
    <cellStyle name="Normal 12 8 4 3" xfId="26996" xr:uid="{312F902D-A8BE-4BF6-8C46-72DA2098D87B}"/>
    <cellStyle name="Normal 12 8 4_EBT" xfId="40640" xr:uid="{726295F5-BCD3-41D2-A7DE-C141D8064A49}"/>
    <cellStyle name="Normal 12 8 5" xfId="20960" xr:uid="{00000000-0005-0000-0000-00003F360000}"/>
    <cellStyle name="Normal 12 8 5 2" xfId="32949" xr:uid="{90CCB249-7CC6-4B88-ABCF-0A66FD11C1C5}"/>
    <cellStyle name="Normal 12 8 6" xfId="26993" xr:uid="{A9423E63-6745-4EE9-A8AC-DB5E8A5A0985}"/>
    <cellStyle name="Normal 12 8_EBT" xfId="40637" xr:uid="{FD0FCF07-740F-4613-836B-13180E88BE78}"/>
    <cellStyle name="Normal 12 9" xfId="12532" xr:uid="{00000000-0005-0000-0000-000040360000}"/>
    <cellStyle name="Normal 12 9 2" xfId="12533" xr:uid="{00000000-0005-0000-0000-000041360000}"/>
    <cellStyle name="Normal 12 9 2 2" xfId="20965" xr:uid="{00000000-0005-0000-0000-000042360000}"/>
    <cellStyle name="Normal 12 9 2 2 2" xfId="32954" xr:uid="{3EFFCDB8-BF3A-4930-9F1A-633EF121DC8A}"/>
    <cellStyle name="Normal 12 9 2 3" xfId="26998" xr:uid="{14ABC352-69BB-4BD9-8F7C-041EC8989DC6}"/>
    <cellStyle name="Normal 12 9 2_EBT" xfId="40642" xr:uid="{F8BC01AD-8365-4E49-956B-51D77B70F1CB}"/>
    <cellStyle name="Normal 12 9 3" xfId="12534" xr:uid="{00000000-0005-0000-0000-000043360000}"/>
    <cellStyle name="Normal 12 9 3 2" xfId="20966" xr:uid="{00000000-0005-0000-0000-000044360000}"/>
    <cellStyle name="Normal 12 9 3 2 2" xfId="32955" xr:uid="{7C84FC5D-15A7-42C9-80DD-ADE5999CB9A0}"/>
    <cellStyle name="Normal 12 9 3 3" xfId="26999" xr:uid="{68369251-EF47-419C-ACD0-C7F98814C83B}"/>
    <cellStyle name="Normal 12 9 3_EBT" xfId="40643" xr:uid="{A60369C2-0BAB-4D05-B0A2-2C7E47F59ACC}"/>
    <cellStyle name="Normal 12 9 4" xfId="12535" xr:uid="{00000000-0005-0000-0000-000045360000}"/>
    <cellStyle name="Normal 12 9 4 2" xfId="20967" xr:uid="{00000000-0005-0000-0000-000046360000}"/>
    <cellStyle name="Normal 12 9 4 2 2" xfId="32956" xr:uid="{AEF55C4F-A71F-4937-82E0-909ED7C5E3F1}"/>
    <cellStyle name="Normal 12 9 4 3" xfId="27000" xr:uid="{BEF0C072-6BD1-4D84-9960-AA2C3B0015AC}"/>
    <cellStyle name="Normal 12 9 4_EBT" xfId="40644" xr:uid="{D7BE1B15-C3F1-40EC-9C6D-54DF26B39044}"/>
    <cellStyle name="Normal 12 9 5" xfId="20964" xr:uid="{00000000-0005-0000-0000-000047360000}"/>
    <cellStyle name="Normal 12 9 5 2" xfId="32953" xr:uid="{FDC419D2-60BB-4F6F-A3E3-B63314A9E6B0}"/>
    <cellStyle name="Normal 12 9 6" xfId="26997" xr:uid="{DA165576-6AFE-43AB-8314-68AB0B2EE315}"/>
    <cellStyle name="Normal 12 9_EBT" xfId="40641" xr:uid="{D5DE24EA-6F7F-488A-85AE-0FA540C91155}"/>
    <cellStyle name="Normal 12_EBT" xfId="40520" xr:uid="{06ABDB5D-1C17-4367-B9D8-92263C10EA98}"/>
    <cellStyle name="Normal 120" xfId="12536" xr:uid="{00000000-0005-0000-0000-000048360000}"/>
    <cellStyle name="Normal 120 2" xfId="12537" xr:uid="{00000000-0005-0000-0000-000049360000}"/>
    <cellStyle name="Normal 120 3" xfId="12538" xr:uid="{00000000-0005-0000-0000-00004A360000}"/>
    <cellStyle name="Normal 120 4" xfId="20968" xr:uid="{00000000-0005-0000-0000-00004B360000}"/>
    <cellStyle name="Normal 120 4 2" xfId="32957" xr:uid="{DD14457C-9D5F-4E3F-BAF6-0350568CB654}"/>
    <cellStyle name="Normal 120 5" xfId="27001" xr:uid="{1A7DC2ED-5606-4922-BB89-562BF61ADFE2}"/>
    <cellStyle name="Normal 120_EBT" xfId="40645" xr:uid="{D3789DFB-0AD8-4791-888E-25E553AD1F26}"/>
    <cellStyle name="Normal 121" xfId="12539" xr:uid="{00000000-0005-0000-0000-00004C360000}"/>
    <cellStyle name="Normal 121 2" xfId="12540" xr:uid="{00000000-0005-0000-0000-00004D360000}"/>
    <cellStyle name="Normal 121 3" xfId="12541" xr:uid="{00000000-0005-0000-0000-00004E360000}"/>
    <cellStyle name="Normal 121 4" xfId="20969" xr:uid="{00000000-0005-0000-0000-00004F360000}"/>
    <cellStyle name="Normal 121 4 2" xfId="32958" xr:uid="{2E7BFBEB-33A9-476F-A1C0-35E27524B232}"/>
    <cellStyle name="Normal 121 5" xfId="27002" xr:uid="{0430E313-635F-4460-A3E9-D23407F1F7E9}"/>
    <cellStyle name="Normal 121_EBT" xfId="40646" xr:uid="{5DCE24C7-95E5-4B6D-B7D9-B3B68526A731}"/>
    <cellStyle name="Normal 122" xfId="12542" xr:uid="{00000000-0005-0000-0000-000050360000}"/>
    <cellStyle name="Normal 122 2" xfId="12543" xr:uid="{00000000-0005-0000-0000-000051360000}"/>
    <cellStyle name="Normal 122 3" xfId="12544" xr:uid="{00000000-0005-0000-0000-000052360000}"/>
    <cellStyle name="Normal 122 4" xfId="20970" xr:uid="{00000000-0005-0000-0000-000053360000}"/>
    <cellStyle name="Normal 122 4 2" xfId="32959" xr:uid="{D9F0AB28-DBB5-4A36-8563-3DB6EE398E76}"/>
    <cellStyle name="Normal 122 5" xfId="27003" xr:uid="{BB4BDA5A-0777-4188-BF40-8A1457336799}"/>
    <cellStyle name="Normal 122_EBT" xfId="40647" xr:uid="{2B0561E5-E97B-4FFB-878A-81CE94DBD6DF}"/>
    <cellStyle name="Normal 123" xfId="12545" xr:uid="{00000000-0005-0000-0000-000054360000}"/>
    <cellStyle name="Normal 123 2" xfId="12546" xr:uid="{00000000-0005-0000-0000-000055360000}"/>
    <cellStyle name="Normal 123 3" xfId="12547" xr:uid="{00000000-0005-0000-0000-000056360000}"/>
    <cellStyle name="Normal 123 4" xfId="20971" xr:uid="{00000000-0005-0000-0000-000057360000}"/>
    <cellStyle name="Normal 123 4 2" xfId="32960" xr:uid="{C714E147-3224-403F-8CD9-1169BBC68E6A}"/>
    <cellStyle name="Normal 123 5" xfId="27004" xr:uid="{EE6590C8-A81C-46A8-A8AB-60FAFC1F5BB9}"/>
    <cellStyle name="Normal 123_EBT" xfId="40648" xr:uid="{7B151EAE-45C5-4F7B-B0C2-1156B82F7B61}"/>
    <cellStyle name="Normal 124" xfId="12548" xr:uid="{00000000-0005-0000-0000-000058360000}"/>
    <cellStyle name="Normal 124 2" xfId="12549" xr:uid="{00000000-0005-0000-0000-000059360000}"/>
    <cellStyle name="Normal 124 3" xfId="12550" xr:uid="{00000000-0005-0000-0000-00005A360000}"/>
    <cellStyle name="Normal 124 4" xfId="20972" xr:uid="{00000000-0005-0000-0000-00005B360000}"/>
    <cellStyle name="Normal 124 4 2" xfId="32961" xr:uid="{965EED8B-3D17-4CE8-BA04-FED086EF8E7A}"/>
    <cellStyle name="Normal 124 5" xfId="27005" xr:uid="{6B01CDA7-BC4A-42EE-96CA-35714CA8FE40}"/>
    <cellStyle name="Normal 124_EBT" xfId="40649" xr:uid="{ECAAF251-7F28-4A61-BB08-F8228BADCEFD}"/>
    <cellStyle name="Normal 125" xfId="12551" xr:uid="{00000000-0005-0000-0000-00005C360000}"/>
    <cellStyle name="Normal 125 2" xfId="12552" xr:uid="{00000000-0005-0000-0000-00005D360000}"/>
    <cellStyle name="Normal 125 3" xfId="12553" xr:uid="{00000000-0005-0000-0000-00005E360000}"/>
    <cellStyle name="Normal 125 4" xfId="20973" xr:uid="{00000000-0005-0000-0000-00005F360000}"/>
    <cellStyle name="Normal 125 4 2" xfId="32962" xr:uid="{61DB6F65-75AC-4FBC-B03A-E7E02C01366F}"/>
    <cellStyle name="Normal 125 5" xfId="27006" xr:uid="{B59CF8BE-8773-4287-8FFE-DDF785565455}"/>
    <cellStyle name="Normal 125_EBT" xfId="40650" xr:uid="{73B56712-4BF5-4009-BDBE-78907B14B7BE}"/>
    <cellStyle name="Normal 126" xfId="12554" xr:uid="{00000000-0005-0000-0000-000060360000}"/>
    <cellStyle name="Normal 126 2" xfId="12555" xr:uid="{00000000-0005-0000-0000-000061360000}"/>
    <cellStyle name="Normal 126 3" xfId="12556" xr:uid="{00000000-0005-0000-0000-000062360000}"/>
    <cellStyle name="Normal 126 4" xfId="20974" xr:uid="{00000000-0005-0000-0000-000063360000}"/>
    <cellStyle name="Normal 126 4 2" xfId="32963" xr:uid="{F48451B2-4EA5-499D-A917-56B804BFD8BA}"/>
    <cellStyle name="Normal 126 5" xfId="27007" xr:uid="{BB95D701-BB0B-4208-B4C2-C0BEFFBB3566}"/>
    <cellStyle name="Normal 126_EBT" xfId="40651" xr:uid="{F17370E1-346C-4E9D-BBB8-B25EFEA795AF}"/>
    <cellStyle name="Normal 127" xfId="12557" xr:uid="{00000000-0005-0000-0000-000064360000}"/>
    <cellStyle name="Normal 127 2" xfId="12558" xr:uid="{00000000-0005-0000-0000-000065360000}"/>
    <cellStyle name="Normal 127 3" xfId="12559" xr:uid="{00000000-0005-0000-0000-000066360000}"/>
    <cellStyle name="Normal 127 4" xfId="20975" xr:uid="{00000000-0005-0000-0000-000067360000}"/>
    <cellStyle name="Normal 127 4 2" xfId="32964" xr:uid="{6D62086B-4EE7-4742-8406-75A4980B9804}"/>
    <cellStyle name="Normal 127 5" xfId="27008" xr:uid="{6315B476-1366-43CE-AD4B-15B280D9D7F1}"/>
    <cellStyle name="Normal 127_EBT" xfId="40652" xr:uid="{A27B4E93-DEBF-4965-BEA3-F5E4D61082CE}"/>
    <cellStyle name="Normal 128" xfId="12560" xr:uid="{00000000-0005-0000-0000-000068360000}"/>
    <cellStyle name="Normal 128 2" xfId="12561" xr:uid="{00000000-0005-0000-0000-000069360000}"/>
    <cellStyle name="Normal 128 3" xfId="12562" xr:uid="{00000000-0005-0000-0000-00006A360000}"/>
    <cellStyle name="Normal 128 4" xfId="20976" xr:uid="{00000000-0005-0000-0000-00006B360000}"/>
    <cellStyle name="Normal 128 4 2" xfId="32965" xr:uid="{36BD8462-B8A3-4484-9A8E-BF679C92ABA9}"/>
    <cellStyle name="Normal 128 5" xfId="27009" xr:uid="{4A98FFD8-A069-4B5D-951D-0A6E818F83F7}"/>
    <cellStyle name="Normal 128_EBT" xfId="40653" xr:uid="{A1FD2ABB-830F-4BC4-A393-FB5678FE2DC5}"/>
    <cellStyle name="Normal 129" xfId="12563" xr:uid="{00000000-0005-0000-0000-00006C360000}"/>
    <cellStyle name="Normal 129 2" xfId="12564" xr:uid="{00000000-0005-0000-0000-00006D360000}"/>
    <cellStyle name="Normal 129 3" xfId="12565" xr:uid="{00000000-0005-0000-0000-00006E360000}"/>
    <cellStyle name="Normal 129 4" xfId="20977" xr:uid="{00000000-0005-0000-0000-00006F360000}"/>
    <cellStyle name="Normal 129 4 2" xfId="32966" xr:uid="{701D5970-F28B-4B01-AF4A-BAA8502507F2}"/>
    <cellStyle name="Normal 129 5" xfId="27010" xr:uid="{F225884B-687E-4B42-8635-78B99B7A415E}"/>
    <cellStyle name="Normal 129_EBT" xfId="40654" xr:uid="{F2195BEB-FC06-4D20-91C0-C4428F0BB9B8}"/>
    <cellStyle name="Normal 13" xfId="12566" xr:uid="{00000000-0005-0000-0000-000070360000}"/>
    <cellStyle name="Normal 13 10" xfId="12567" xr:uid="{00000000-0005-0000-0000-000071360000}"/>
    <cellStyle name="Normal 13 10 2" xfId="12568" xr:uid="{00000000-0005-0000-0000-000072360000}"/>
    <cellStyle name="Normal 13 10 2 2" xfId="20979" xr:uid="{00000000-0005-0000-0000-000073360000}"/>
    <cellStyle name="Normal 13 10 2 2 2" xfId="32968" xr:uid="{021DD9D7-E64A-4FC4-85D4-150A38820A46}"/>
    <cellStyle name="Normal 13 10 2 3" xfId="27012" xr:uid="{EEED0334-DAFB-4B6E-934D-751A1513A4B2}"/>
    <cellStyle name="Normal 13 10 2_EBT" xfId="40657" xr:uid="{A3347F6E-907E-4153-872D-8FF1AEF23747}"/>
    <cellStyle name="Normal 13 10 3" xfId="12569" xr:uid="{00000000-0005-0000-0000-000074360000}"/>
    <cellStyle name="Normal 13 10 3 2" xfId="20980" xr:uid="{00000000-0005-0000-0000-000075360000}"/>
    <cellStyle name="Normal 13 10 3 2 2" xfId="32969" xr:uid="{DF1F444D-59C5-4A7E-ADAE-699D1CD23665}"/>
    <cellStyle name="Normal 13 10 3 3" xfId="27013" xr:uid="{81F1FB7C-8C3B-44B8-8A22-DFE4D028554D}"/>
    <cellStyle name="Normal 13 10 3_EBT" xfId="40658" xr:uid="{D5006727-4BAD-4149-88FE-29C4AE3D1AAA}"/>
    <cellStyle name="Normal 13 10 4" xfId="12570" xr:uid="{00000000-0005-0000-0000-000076360000}"/>
    <cellStyle name="Normal 13 10 4 2" xfId="20981" xr:uid="{00000000-0005-0000-0000-000077360000}"/>
    <cellStyle name="Normal 13 10 4 2 2" xfId="32970" xr:uid="{832BD683-A2D3-403C-9D4D-3CB740DA615E}"/>
    <cellStyle name="Normal 13 10 4 3" xfId="27014" xr:uid="{025F645B-387A-4286-9B61-D355D6342157}"/>
    <cellStyle name="Normal 13 10 4_EBT" xfId="40659" xr:uid="{4AD62D4B-0C1D-4A6C-8CD4-5DF4C97CB1A2}"/>
    <cellStyle name="Normal 13 10 5" xfId="20978" xr:uid="{00000000-0005-0000-0000-000078360000}"/>
    <cellStyle name="Normal 13 10 5 2" xfId="32967" xr:uid="{A950EC1B-2B3E-48BE-80AE-730BC3BA962C}"/>
    <cellStyle name="Normal 13 10 6" xfId="27011" xr:uid="{02383E17-71F1-41E9-A36F-B973ECF658E8}"/>
    <cellStyle name="Normal 13 10_EBT" xfId="40656" xr:uid="{E6D1017C-0EFE-467E-AFD9-DAF21C0CC191}"/>
    <cellStyle name="Normal 13 11" xfId="12571" xr:uid="{00000000-0005-0000-0000-000079360000}"/>
    <cellStyle name="Normal 13 11 2" xfId="12572" xr:uid="{00000000-0005-0000-0000-00007A360000}"/>
    <cellStyle name="Normal 13 11 2 2" xfId="20983" xr:uid="{00000000-0005-0000-0000-00007B360000}"/>
    <cellStyle name="Normal 13 11 2 2 2" xfId="32972" xr:uid="{CF1C2CCD-8C41-485C-95E9-4B428F2942CB}"/>
    <cellStyle name="Normal 13 11 2 3" xfId="27016" xr:uid="{08B02795-0AD5-4E4B-A5C5-48DC5D7FFF77}"/>
    <cellStyle name="Normal 13 11 2_EBT" xfId="40661" xr:uid="{F5F9AF36-50D7-4703-A63D-546D16C83BC1}"/>
    <cellStyle name="Normal 13 11 3" xfId="12573" xr:uid="{00000000-0005-0000-0000-00007C360000}"/>
    <cellStyle name="Normal 13 11 3 2" xfId="20984" xr:uid="{00000000-0005-0000-0000-00007D360000}"/>
    <cellStyle name="Normal 13 11 3 2 2" xfId="32973" xr:uid="{E9391F39-5E31-4657-8708-3BA5196C0CFA}"/>
    <cellStyle name="Normal 13 11 3 3" xfId="27017" xr:uid="{198B388B-EAAD-4AE4-B9E1-8B8F65EEDD17}"/>
    <cellStyle name="Normal 13 11 3_EBT" xfId="40662" xr:uid="{1FB093F2-DC8F-4AF3-95DB-4928752FC2D2}"/>
    <cellStyle name="Normal 13 11 4" xfId="12574" xr:uid="{00000000-0005-0000-0000-00007E360000}"/>
    <cellStyle name="Normal 13 11 4 2" xfId="20985" xr:uid="{00000000-0005-0000-0000-00007F360000}"/>
    <cellStyle name="Normal 13 11 4 2 2" xfId="32974" xr:uid="{65DC9B6B-503C-4E4A-9620-2912CE992D48}"/>
    <cellStyle name="Normal 13 11 4 3" xfId="27018" xr:uid="{EE6D0323-242B-44F6-8FFB-BD4A03A8C70C}"/>
    <cellStyle name="Normal 13 11 4_EBT" xfId="40663" xr:uid="{BEFB9B7D-A51C-4408-802F-DE4A4A91194F}"/>
    <cellStyle name="Normal 13 11 5" xfId="20982" xr:uid="{00000000-0005-0000-0000-000080360000}"/>
    <cellStyle name="Normal 13 11 5 2" xfId="32971" xr:uid="{B00C1636-5DAE-4A60-8BD4-C8833CF2D1A1}"/>
    <cellStyle name="Normal 13 11 6" xfId="27015" xr:uid="{5895656E-4AE9-4062-A86D-A826786E932C}"/>
    <cellStyle name="Normal 13 11_EBT" xfId="40660" xr:uid="{0729823F-5F69-4CA4-9459-E30D679269D7}"/>
    <cellStyle name="Normal 13 12" xfId="12575" xr:uid="{00000000-0005-0000-0000-000081360000}"/>
    <cellStyle name="Normal 13 12 2" xfId="12576" xr:uid="{00000000-0005-0000-0000-000082360000}"/>
    <cellStyle name="Normal 13 12 2 2" xfId="20987" xr:uid="{00000000-0005-0000-0000-000083360000}"/>
    <cellStyle name="Normal 13 12 2 2 2" xfId="32976" xr:uid="{65255685-A553-4549-AD6E-38F5E60663FE}"/>
    <cellStyle name="Normal 13 12 2 3" xfId="27020" xr:uid="{05041045-B3C3-4C8E-A2A9-2F3D929B5651}"/>
    <cellStyle name="Normal 13 12 2_EBT" xfId="40665" xr:uid="{54604D93-69B1-4AE8-9C6F-2961612F2A12}"/>
    <cellStyle name="Normal 13 12 3" xfId="12577" xr:uid="{00000000-0005-0000-0000-000084360000}"/>
    <cellStyle name="Normal 13 12 3 2" xfId="20988" xr:uid="{00000000-0005-0000-0000-000085360000}"/>
    <cellStyle name="Normal 13 12 3 2 2" xfId="32977" xr:uid="{DA65A4BD-56F8-411D-A21B-BC0E6DC950EF}"/>
    <cellStyle name="Normal 13 12 3 3" xfId="27021" xr:uid="{E3677409-5BAB-490E-B1A4-AC92CC9BB944}"/>
    <cellStyle name="Normal 13 12 3_EBT" xfId="40666" xr:uid="{AE22ED37-C64C-401A-A92E-F7AE69C2DA62}"/>
    <cellStyle name="Normal 13 12 4" xfId="12578" xr:uid="{00000000-0005-0000-0000-000086360000}"/>
    <cellStyle name="Normal 13 12 4 2" xfId="20989" xr:uid="{00000000-0005-0000-0000-000087360000}"/>
    <cellStyle name="Normal 13 12 4 2 2" xfId="32978" xr:uid="{83351E15-E73F-4A4F-9B96-20EF66FC73D9}"/>
    <cellStyle name="Normal 13 12 4 3" xfId="27022" xr:uid="{57E2F161-0E09-4061-B8E1-C069E72A2639}"/>
    <cellStyle name="Normal 13 12 4_EBT" xfId="40667" xr:uid="{64150A5F-571F-40B9-A878-FA7A595310E5}"/>
    <cellStyle name="Normal 13 12 5" xfId="20986" xr:uid="{00000000-0005-0000-0000-000088360000}"/>
    <cellStyle name="Normal 13 12 5 2" xfId="32975" xr:uid="{FE120E7D-178B-43FB-806B-426D763F8095}"/>
    <cellStyle name="Normal 13 12 6" xfId="27019" xr:uid="{2939E162-429B-42BE-84E8-0C555299784E}"/>
    <cellStyle name="Normal 13 12_EBT" xfId="40664" xr:uid="{9E2BAFEF-6A4C-4A63-8337-CAF909A3800F}"/>
    <cellStyle name="Normal 13 13" xfId="12579" xr:uid="{00000000-0005-0000-0000-000089360000}"/>
    <cellStyle name="Normal 13 13 2" xfId="12580" xr:uid="{00000000-0005-0000-0000-00008A360000}"/>
    <cellStyle name="Normal 13 13 2 2" xfId="20991" xr:uid="{00000000-0005-0000-0000-00008B360000}"/>
    <cellStyle name="Normal 13 13 2 2 2" xfId="32980" xr:uid="{424AF446-84A1-4640-B2C0-AE15F6FE86A3}"/>
    <cellStyle name="Normal 13 13 2 3" xfId="27024" xr:uid="{B28B36A5-D789-482A-A8D9-043234E210A3}"/>
    <cellStyle name="Normal 13 13 2_EBT" xfId="40669" xr:uid="{7916C3D5-4116-4F8F-A173-8AFE1B88670A}"/>
    <cellStyle name="Normal 13 13 3" xfId="12581" xr:uid="{00000000-0005-0000-0000-00008C360000}"/>
    <cellStyle name="Normal 13 13 3 2" xfId="20992" xr:uid="{00000000-0005-0000-0000-00008D360000}"/>
    <cellStyle name="Normal 13 13 3 2 2" xfId="32981" xr:uid="{5CA57108-7165-4AA7-9C23-5C99389116B2}"/>
    <cellStyle name="Normal 13 13 3 3" xfId="27025" xr:uid="{EF5DCD45-7216-4508-9253-EF9AD89031A2}"/>
    <cellStyle name="Normal 13 13 3_EBT" xfId="40670" xr:uid="{861768E1-0B71-43B0-AE75-11524CF3459B}"/>
    <cellStyle name="Normal 13 13 4" xfId="12582" xr:uid="{00000000-0005-0000-0000-00008E360000}"/>
    <cellStyle name="Normal 13 13 4 2" xfId="20993" xr:uid="{00000000-0005-0000-0000-00008F360000}"/>
    <cellStyle name="Normal 13 13 4 2 2" xfId="32982" xr:uid="{802B5DFE-8BDD-41D7-B81D-D7F214EB37D2}"/>
    <cellStyle name="Normal 13 13 4 3" xfId="27026" xr:uid="{5C926C7F-08DB-4EED-8688-24C21BD0CD92}"/>
    <cellStyle name="Normal 13 13 4_EBT" xfId="40671" xr:uid="{A8853561-FA80-4E2B-8D26-8B55778AE653}"/>
    <cellStyle name="Normal 13 13 5" xfId="20990" xr:uid="{00000000-0005-0000-0000-000090360000}"/>
    <cellStyle name="Normal 13 13 5 2" xfId="32979" xr:uid="{BDA50848-4D93-4765-A23B-E724E1881533}"/>
    <cellStyle name="Normal 13 13 6" xfId="27023" xr:uid="{395D0C83-B67D-47C0-998E-8047317BD8DC}"/>
    <cellStyle name="Normal 13 13_EBT" xfId="40668" xr:uid="{E1ACE412-FF0B-4ABA-889A-AAAE9DBB8230}"/>
    <cellStyle name="Normal 13 14" xfId="12583" xr:uid="{00000000-0005-0000-0000-000091360000}"/>
    <cellStyle name="Normal 13 14 2" xfId="12584" xr:uid="{00000000-0005-0000-0000-000092360000}"/>
    <cellStyle name="Normal 13 14 2 2" xfId="20995" xr:uid="{00000000-0005-0000-0000-000093360000}"/>
    <cellStyle name="Normal 13 14 2 2 2" xfId="32984" xr:uid="{A00E325D-03F6-4208-A8FF-C967CE8AC425}"/>
    <cellStyle name="Normal 13 14 2 3" xfId="27028" xr:uid="{73FE0874-94ED-44EB-B706-A9F496D5C129}"/>
    <cellStyle name="Normal 13 14 2_EBT" xfId="40673" xr:uid="{61B7B6FA-4465-4DE6-B19E-ABC72D749475}"/>
    <cellStyle name="Normal 13 14 3" xfId="12585" xr:uid="{00000000-0005-0000-0000-000094360000}"/>
    <cellStyle name="Normal 13 14 3 2" xfId="20996" xr:uid="{00000000-0005-0000-0000-000095360000}"/>
    <cellStyle name="Normal 13 14 3 2 2" xfId="32985" xr:uid="{1E70F511-4ACD-4005-B061-78B9006CAC2E}"/>
    <cellStyle name="Normal 13 14 3 3" xfId="27029" xr:uid="{0E021964-A21B-482F-9402-2D5E735D4E9B}"/>
    <cellStyle name="Normal 13 14 3_EBT" xfId="40674" xr:uid="{81BE45EC-3574-4CE4-8547-85AE53B5B473}"/>
    <cellStyle name="Normal 13 14 4" xfId="12586" xr:uid="{00000000-0005-0000-0000-000096360000}"/>
    <cellStyle name="Normal 13 14 4 2" xfId="20997" xr:uid="{00000000-0005-0000-0000-000097360000}"/>
    <cellStyle name="Normal 13 14 4 2 2" xfId="32986" xr:uid="{98A8C67D-BEAF-4DBE-BA52-E514DAE42F16}"/>
    <cellStyle name="Normal 13 14 4 3" xfId="27030" xr:uid="{76C0079E-761F-4CD6-87EF-4DBCE93F5D2B}"/>
    <cellStyle name="Normal 13 14 4_EBT" xfId="40675" xr:uid="{21CB094B-53E8-4EE3-9B99-0FE09B964EE1}"/>
    <cellStyle name="Normal 13 14 5" xfId="20994" xr:uid="{00000000-0005-0000-0000-000098360000}"/>
    <cellStyle name="Normal 13 14 5 2" xfId="32983" xr:uid="{07D8E76F-60D1-4FFD-9591-98A569669F4F}"/>
    <cellStyle name="Normal 13 14 6" xfId="27027" xr:uid="{68131914-78A4-44D2-8409-36AA758772F5}"/>
    <cellStyle name="Normal 13 14_EBT" xfId="40672" xr:uid="{6A032231-9118-4D22-8CA7-53AE76F4B57A}"/>
    <cellStyle name="Normal 13 15" xfId="12587" xr:uid="{00000000-0005-0000-0000-000099360000}"/>
    <cellStyle name="Normal 13 15 2" xfId="12588" xr:uid="{00000000-0005-0000-0000-00009A360000}"/>
    <cellStyle name="Normal 13 15 2 2" xfId="20999" xr:uid="{00000000-0005-0000-0000-00009B360000}"/>
    <cellStyle name="Normal 13 15 2 2 2" xfId="32988" xr:uid="{DF84B7D6-4DAA-436B-9721-A88921C6AB09}"/>
    <cellStyle name="Normal 13 15 2 3" xfId="27032" xr:uid="{1E88E4CC-3AF1-4F47-9468-7F8C9FEFC830}"/>
    <cellStyle name="Normal 13 15 2_EBT" xfId="40677" xr:uid="{23AD75F9-7DFA-4F9B-8BF1-BA157D041400}"/>
    <cellStyle name="Normal 13 15 3" xfId="12589" xr:uid="{00000000-0005-0000-0000-00009C360000}"/>
    <cellStyle name="Normal 13 15 3 2" xfId="21000" xr:uid="{00000000-0005-0000-0000-00009D360000}"/>
    <cellStyle name="Normal 13 15 3 2 2" xfId="32989" xr:uid="{D129A434-F2DF-4FB0-B788-60C8338C35AD}"/>
    <cellStyle name="Normal 13 15 3 3" xfId="27033" xr:uid="{8395FF9E-8CF1-48C4-833F-4E4A9E3933B0}"/>
    <cellStyle name="Normal 13 15 3_EBT" xfId="40678" xr:uid="{B79483EA-5BC2-4A6A-A59D-1EA6D78E3D79}"/>
    <cellStyle name="Normal 13 15 4" xfId="12590" xr:uid="{00000000-0005-0000-0000-00009E360000}"/>
    <cellStyle name="Normal 13 15 4 2" xfId="21001" xr:uid="{00000000-0005-0000-0000-00009F360000}"/>
    <cellStyle name="Normal 13 15 4 2 2" xfId="32990" xr:uid="{1A81F7C2-C812-48AE-9D9A-398CFD74DDD1}"/>
    <cellStyle name="Normal 13 15 4 3" xfId="27034" xr:uid="{AC6E11CA-CC31-4AB8-97DA-6DA14118397F}"/>
    <cellStyle name="Normal 13 15 4_EBT" xfId="40679" xr:uid="{8F483483-C671-4EA9-A1B9-48C4918E56AB}"/>
    <cellStyle name="Normal 13 15 5" xfId="20998" xr:uid="{00000000-0005-0000-0000-0000A0360000}"/>
    <cellStyle name="Normal 13 15 5 2" xfId="32987" xr:uid="{4A91B65B-6FC6-416C-86D6-F529678ABA4F}"/>
    <cellStyle name="Normal 13 15 6" xfId="27031" xr:uid="{09934BD3-6DB4-482B-88B0-43FA86AEB92D}"/>
    <cellStyle name="Normal 13 15_EBT" xfId="40676" xr:uid="{CC217CEE-6D65-41DA-9B8E-094F33681971}"/>
    <cellStyle name="Normal 13 16" xfId="12591" xr:uid="{00000000-0005-0000-0000-0000A1360000}"/>
    <cellStyle name="Normal 13 16 2" xfId="12592" xr:uid="{00000000-0005-0000-0000-0000A2360000}"/>
    <cellStyle name="Normal 13 16 2 2" xfId="21003" xr:uid="{00000000-0005-0000-0000-0000A3360000}"/>
    <cellStyle name="Normal 13 16 2 2 2" xfId="32992" xr:uid="{967C424F-7E5A-475E-9056-DA712747A31D}"/>
    <cellStyle name="Normal 13 16 2 3" xfId="27036" xr:uid="{9F81FA8F-5FC1-4E1D-9AA9-8D7388F6D8E3}"/>
    <cellStyle name="Normal 13 16 2_EBT" xfId="40681" xr:uid="{2BC074F4-7AAD-4008-89C6-DFAABFED144F}"/>
    <cellStyle name="Normal 13 16 3" xfId="12593" xr:uid="{00000000-0005-0000-0000-0000A4360000}"/>
    <cellStyle name="Normal 13 16 3 2" xfId="21004" xr:uid="{00000000-0005-0000-0000-0000A5360000}"/>
    <cellStyle name="Normal 13 16 3 2 2" xfId="32993" xr:uid="{7E6383CE-6577-4172-BBCD-828185BBBC39}"/>
    <cellStyle name="Normal 13 16 3 3" xfId="27037" xr:uid="{ABC98BD4-DF8F-46B9-A03D-1CDAB1B38F82}"/>
    <cellStyle name="Normal 13 16 3_EBT" xfId="40682" xr:uid="{B60B592A-FB2A-4D98-8EA7-BE744319ED13}"/>
    <cellStyle name="Normal 13 16 4" xfId="12594" xr:uid="{00000000-0005-0000-0000-0000A6360000}"/>
    <cellStyle name="Normal 13 16 4 2" xfId="21005" xr:uid="{00000000-0005-0000-0000-0000A7360000}"/>
    <cellStyle name="Normal 13 16 4 2 2" xfId="32994" xr:uid="{36A5C738-7763-416C-9096-56AB0FA98626}"/>
    <cellStyle name="Normal 13 16 4 3" xfId="27038" xr:uid="{C025703F-D874-46B8-A2B1-BE9090C0E544}"/>
    <cellStyle name="Normal 13 16 4_EBT" xfId="40683" xr:uid="{C735903D-C235-4100-B666-1C4841EF35D2}"/>
    <cellStyle name="Normal 13 16 5" xfId="21002" xr:uid="{00000000-0005-0000-0000-0000A8360000}"/>
    <cellStyle name="Normal 13 16 5 2" xfId="32991" xr:uid="{6B0D3A4E-A07C-4267-A60B-2AC9E68417A8}"/>
    <cellStyle name="Normal 13 16 6" xfId="27035" xr:uid="{228010FD-D909-444C-AF4A-FF0D952DABE4}"/>
    <cellStyle name="Normal 13 16_EBT" xfId="40680" xr:uid="{D18BCF96-822B-4162-8589-B68A045CC000}"/>
    <cellStyle name="Normal 13 17" xfId="12595" xr:uid="{00000000-0005-0000-0000-0000A9360000}"/>
    <cellStyle name="Normal 13 17 2" xfId="12596" xr:uid="{00000000-0005-0000-0000-0000AA360000}"/>
    <cellStyle name="Normal 13 17 2 2" xfId="21007" xr:uid="{00000000-0005-0000-0000-0000AB360000}"/>
    <cellStyle name="Normal 13 17 2 2 2" xfId="32996" xr:uid="{B0B4B7B8-8889-438F-A3EB-A9EF5D904F75}"/>
    <cellStyle name="Normal 13 17 2 3" xfId="27040" xr:uid="{91069E25-8B9D-4B90-A6F8-E06A402C7130}"/>
    <cellStyle name="Normal 13 17 2_EBT" xfId="40685" xr:uid="{E6544576-ABF2-4C46-820B-087AD051D48E}"/>
    <cellStyle name="Normal 13 17 3" xfId="12597" xr:uid="{00000000-0005-0000-0000-0000AC360000}"/>
    <cellStyle name="Normal 13 17 3 2" xfId="21008" xr:uid="{00000000-0005-0000-0000-0000AD360000}"/>
    <cellStyle name="Normal 13 17 3 2 2" xfId="32997" xr:uid="{799FD1D7-DEE1-488B-A6D4-3338371AB949}"/>
    <cellStyle name="Normal 13 17 3 3" xfId="27041" xr:uid="{176B78C7-48E6-4E53-8913-627AA3741FF6}"/>
    <cellStyle name="Normal 13 17 3_EBT" xfId="40686" xr:uid="{E9C9A0F4-7EA2-41EC-9B42-A0F7892B4082}"/>
    <cellStyle name="Normal 13 17 4" xfId="12598" xr:uid="{00000000-0005-0000-0000-0000AE360000}"/>
    <cellStyle name="Normal 13 17 4 2" xfId="21009" xr:uid="{00000000-0005-0000-0000-0000AF360000}"/>
    <cellStyle name="Normal 13 17 4 2 2" xfId="32998" xr:uid="{F2E0CA81-DED0-41E2-87DE-A7996F30BB5F}"/>
    <cellStyle name="Normal 13 17 4 3" xfId="27042" xr:uid="{6796E13C-F4C8-46F5-BBE3-CA6BD890E2B8}"/>
    <cellStyle name="Normal 13 17 4_EBT" xfId="40687" xr:uid="{B665995C-0227-4802-8218-CF9240A74678}"/>
    <cellStyle name="Normal 13 17 5" xfId="21006" xr:uid="{00000000-0005-0000-0000-0000B0360000}"/>
    <cellStyle name="Normal 13 17 5 2" xfId="32995" xr:uid="{54000052-E603-4AA7-8310-81DFFCB14123}"/>
    <cellStyle name="Normal 13 17 6" xfId="27039" xr:uid="{89279E4C-3C52-4E96-91A5-3F8A7EA7CB0B}"/>
    <cellStyle name="Normal 13 17_EBT" xfId="40684" xr:uid="{3D212C70-A6F8-4B3E-88DB-59B5BC116D0B}"/>
    <cellStyle name="Normal 13 18" xfId="12599" xr:uid="{00000000-0005-0000-0000-0000B1360000}"/>
    <cellStyle name="Normal 13 18 2" xfId="12600" xr:uid="{00000000-0005-0000-0000-0000B2360000}"/>
    <cellStyle name="Normal 13 18 2 2" xfId="12601" xr:uid="{00000000-0005-0000-0000-0000B3360000}"/>
    <cellStyle name="Normal 13 18 2 2 2" xfId="12602" xr:uid="{00000000-0005-0000-0000-0000B4360000}"/>
    <cellStyle name="Normal 13 18 2 2 2 2" xfId="21013" xr:uid="{00000000-0005-0000-0000-0000B5360000}"/>
    <cellStyle name="Normal 13 18 2 2 2 2 2" xfId="33002" xr:uid="{E41207DC-D1EE-4C2D-AA0D-B038ED9ACDF4}"/>
    <cellStyle name="Normal 13 18 2 2 2 3" xfId="27046" xr:uid="{45F46FB3-3B7D-43C9-9766-6C15F4F34BC6}"/>
    <cellStyle name="Normal 13 18 2 2 2_EBT" xfId="40691" xr:uid="{F80FCA06-DC3A-4526-9795-698D603104AB}"/>
    <cellStyle name="Normal 13 18 2 2 3" xfId="21012" xr:uid="{00000000-0005-0000-0000-0000B6360000}"/>
    <cellStyle name="Normal 13 18 2 2 3 2" xfId="33001" xr:uid="{5ED00748-E4E1-46C3-9BF1-925964CEBB74}"/>
    <cellStyle name="Normal 13 18 2 2 4" xfId="27045" xr:uid="{0486DBCF-D19A-43F9-86E3-5A7C275A2202}"/>
    <cellStyle name="Normal 13 18 2 2_EBT" xfId="40690" xr:uid="{706E049E-C25F-46B2-9BC6-35B5A4227820}"/>
    <cellStyle name="Normal 13 18 2 3" xfId="12603" xr:uid="{00000000-0005-0000-0000-0000B7360000}"/>
    <cellStyle name="Normal 13 18 2 3 2" xfId="21014" xr:uid="{00000000-0005-0000-0000-0000B8360000}"/>
    <cellStyle name="Normal 13 18 2 3 2 2" xfId="33003" xr:uid="{A56C5557-6A21-427E-A706-311D604A53DF}"/>
    <cellStyle name="Normal 13 18 2 3 3" xfId="27047" xr:uid="{352C6E9C-464F-49DC-B418-43F5DFF7EDB3}"/>
    <cellStyle name="Normal 13 18 2 3_EBT" xfId="40692" xr:uid="{1FAB84B2-F6B7-405A-AE16-B98AE08E119E}"/>
    <cellStyle name="Normal 13 18 2 4" xfId="21011" xr:uid="{00000000-0005-0000-0000-0000B9360000}"/>
    <cellStyle name="Normal 13 18 2 4 2" xfId="33000" xr:uid="{EE256A71-38D3-4A8E-BEE9-9735320269F2}"/>
    <cellStyle name="Normal 13 18 2 5" xfId="27044" xr:uid="{5BD1585A-2F34-414C-AF8F-F7C7182E3351}"/>
    <cellStyle name="Normal 13 18 2_EBT" xfId="40689" xr:uid="{A48BE052-869E-4947-834B-F04414A0A6F4}"/>
    <cellStyle name="Normal 13 18 3" xfId="12604" xr:uid="{00000000-0005-0000-0000-0000BA360000}"/>
    <cellStyle name="Normal 13 18 3 2" xfId="12605" xr:uid="{00000000-0005-0000-0000-0000BB360000}"/>
    <cellStyle name="Normal 13 18 3 2 2" xfId="21016" xr:uid="{00000000-0005-0000-0000-0000BC360000}"/>
    <cellStyle name="Normal 13 18 3 2 2 2" xfId="33005" xr:uid="{028EF220-FFBD-4CFC-9C0F-1B0CCEFF9226}"/>
    <cellStyle name="Normal 13 18 3 2 3" xfId="27049" xr:uid="{A3123A14-BFE4-4CE4-ACF1-B37AE9E587AC}"/>
    <cellStyle name="Normal 13 18 3 2_EBT" xfId="40694" xr:uid="{20076060-6DCA-4B4D-9660-CAAED14A6059}"/>
    <cellStyle name="Normal 13 18 3 3" xfId="21015" xr:uid="{00000000-0005-0000-0000-0000BD360000}"/>
    <cellStyle name="Normal 13 18 3 3 2" xfId="33004" xr:uid="{3DDB0B83-BDF5-4FD6-B8BC-18FAA2A793B9}"/>
    <cellStyle name="Normal 13 18 3 4" xfId="27048" xr:uid="{827B559D-F816-47D1-B5D2-E8C09720EEE4}"/>
    <cellStyle name="Normal 13 18 3_EBT" xfId="40693" xr:uid="{E18782B6-4C9B-4D7F-ACE9-A0E4FEF347BC}"/>
    <cellStyle name="Normal 13 18 4" xfId="12606" xr:uid="{00000000-0005-0000-0000-0000BE360000}"/>
    <cellStyle name="Normal 13 18 4 2" xfId="21017" xr:uid="{00000000-0005-0000-0000-0000BF360000}"/>
    <cellStyle name="Normal 13 18 4 2 2" xfId="33006" xr:uid="{BF0F882B-2EC0-4DCD-8089-633E37251463}"/>
    <cellStyle name="Normal 13 18 4 3" xfId="27050" xr:uid="{849C5EBD-D312-46B1-9971-A382077AC027}"/>
    <cellStyle name="Normal 13 18 4_EBT" xfId="40695" xr:uid="{9E07F2EE-2561-4ED0-80AC-3E822B70B4DA}"/>
    <cellStyle name="Normal 13 18 5" xfId="21010" xr:uid="{00000000-0005-0000-0000-0000C0360000}"/>
    <cellStyle name="Normal 13 18 5 2" xfId="32999" xr:uid="{B5A2CA31-D4D0-4610-864B-33D601F1FFBB}"/>
    <cellStyle name="Normal 13 18 6" xfId="27043" xr:uid="{0B77FF9D-3C67-477D-B56A-4A0DB86F5E8E}"/>
    <cellStyle name="Normal 13 18_EBT" xfId="40688" xr:uid="{36BE782E-5318-4B81-8E41-178A0B906ADF}"/>
    <cellStyle name="Normal 13 19" xfId="12607" xr:uid="{00000000-0005-0000-0000-0000C1360000}"/>
    <cellStyle name="Normal 13 19 2" xfId="21018" xr:uid="{00000000-0005-0000-0000-0000C2360000}"/>
    <cellStyle name="Normal 13 19 2 2" xfId="33007" xr:uid="{A7313A93-F688-4C9E-B071-81A666EC2119}"/>
    <cellStyle name="Normal 13 19 3" xfId="27051" xr:uid="{E2F7A9E4-6D0B-4559-A002-29117BBE0089}"/>
    <cellStyle name="Normal 13 19_EBT" xfId="40696" xr:uid="{9D50525E-AD7E-4109-9D1D-6E93C884F862}"/>
    <cellStyle name="Normal 13 2" xfId="12608" xr:uid="{00000000-0005-0000-0000-0000C3360000}"/>
    <cellStyle name="Normal 13 2 2" xfId="12609" xr:uid="{00000000-0005-0000-0000-0000C4360000}"/>
    <cellStyle name="Normal 13 2 2 2" xfId="12610" xr:uid="{00000000-0005-0000-0000-0000C5360000}"/>
    <cellStyle name="Normal 13 2 2 2 2" xfId="12611" xr:uid="{00000000-0005-0000-0000-0000C6360000}"/>
    <cellStyle name="Normal 13 2 2 2 2 2" xfId="21022" xr:uid="{00000000-0005-0000-0000-0000C7360000}"/>
    <cellStyle name="Normal 13 2 2 2 2 2 2" xfId="33011" xr:uid="{FD6F837E-E498-4D7D-BFBD-DF6E395BAC86}"/>
    <cellStyle name="Normal 13 2 2 2 2 3" xfId="27055" xr:uid="{2B86A22E-4F6D-4CD3-A948-66D4B87467B7}"/>
    <cellStyle name="Normal 13 2 2 2 2_EBT" xfId="40700" xr:uid="{DD3F4B16-0741-41E5-9392-95C96E84E04C}"/>
    <cellStyle name="Normal 13 2 2 2 3" xfId="12612" xr:uid="{00000000-0005-0000-0000-0000C8360000}"/>
    <cellStyle name="Normal 13 2 2 2 3 2" xfId="21023" xr:uid="{00000000-0005-0000-0000-0000C9360000}"/>
    <cellStyle name="Normal 13 2 2 2 3 2 2" xfId="33012" xr:uid="{53570591-7882-4CCF-9C8D-EC922A802955}"/>
    <cellStyle name="Normal 13 2 2 2 3 3" xfId="27056" xr:uid="{1BDDDC4C-CB56-4B03-9651-C0E16FAC763A}"/>
    <cellStyle name="Normal 13 2 2 2 3_EBT" xfId="40701" xr:uid="{1F942D3C-1EB1-4A05-8BAB-C3972C0FFCFD}"/>
    <cellStyle name="Normal 13 2 2 2 4" xfId="21021" xr:uid="{00000000-0005-0000-0000-0000CA360000}"/>
    <cellStyle name="Normal 13 2 2 2 4 2" xfId="33010" xr:uid="{B4A12CAC-D410-4A00-91E9-BFAFB631EEA6}"/>
    <cellStyle name="Normal 13 2 2 2 5" xfId="27054" xr:uid="{3A01BA38-F547-48E8-BDE7-7A5D62F6DC95}"/>
    <cellStyle name="Normal 13 2 2 2_EBT" xfId="40699" xr:uid="{4B601B4D-C806-4DC5-A7A2-EF160FC0926B}"/>
    <cellStyle name="Normal 13 2 2 3" xfId="12613" xr:uid="{00000000-0005-0000-0000-0000CB360000}"/>
    <cellStyle name="Normal 13 2 2 3 2" xfId="12614" xr:uid="{00000000-0005-0000-0000-0000CC360000}"/>
    <cellStyle name="Normal 13 2 2 3 2 2" xfId="21025" xr:uid="{00000000-0005-0000-0000-0000CD360000}"/>
    <cellStyle name="Normal 13 2 2 3 2 2 2" xfId="33014" xr:uid="{C4CD315F-3EA5-48A7-A956-9FE58F4197F1}"/>
    <cellStyle name="Normal 13 2 2 3 2 3" xfId="27058" xr:uid="{96C459DB-F764-4A7E-B576-7CCF14AC3136}"/>
    <cellStyle name="Normal 13 2 2 3 2_EBT" xfId="40703" xr:uid="{ED072DB5-4957-4F10-8446-2E8E03F094AA}"/>
    <cellStyle name="Normal 13 2 2 3 3" xfId="21024" xr:uid="{00000000-0005-0000-0000-0000CE360000}"/>
    <cellStyle name="Normal 13 2 2 3 3 2" xfId="33013" xr:uid="{5835C6CB-2504-456A-806E-E3F5575ABC61}"/>
    <cellStyle name="Normal 13 2 2 3 4" xfId="27057" xr:uid="{249FF58E-1800-4EF9-ACDB-ADDFE127039C}"/>
    <cellStyle name="Normal 13 2 2 3_EBT" xfId="40702" xr:uid="{0A4A86AE-0463-4FDD-945E-CD03F2B2DC31}"/>
    <cellStyle name="Normal 13 2 2 4" xfId="12615" xr:uid="{00000000-0005-0000-0000-0000CF360000}"/>
    <cellStyle name="Normal 13 2 2 4 2" xfId="21026" xr:uid="{00000000-0005-0000-0000-0000D0360000}"/>
    <cellStyle name="Normal 13 2 2 4 2 2" xfId="33015" xr:uid="{BAA0F1B7-C8FC-4D7E-B9BF-D683FE4422F7}"/>
    <cellStyle name="Normal 13 2 2 4 3" xfId="27059" xr:uid="{F0FDE560-D2AF-4309-94C5-C02F0A82EEEA}"/>
    <cellStyle name="Normal 13 2 2 4_EBT" xfId="40704" xr:uid="{62ED714C-47A6-400E-88BB-94BBA4E3D4D4}"/>
    <cellStyle name="Normal 13 2 2 5" xfId="12616" xr:uid="{00000000-0005-0000-0000-0000D1360000}"/>
    <cellStyle name="Normal 13 2 2 5 2" xfId="21027" xr:uid="{00000000-0005-0000-0000-0000D2360000}"/>
    <cellStyle name="Normal 13 2 2 5 2 2" xfId="33016" xr:uid="{4BA17749-CC83-4E91-B835-D3F7E156446E}"/>
    <cellStyle name="Normal 13 2 2 5 3" xfId="27060" xr:uid="{7E8FB9C7-A51F-4B4E-ACC9-C48981E09B6B}"/>
    <cellStyle name="Normal 13 2 2 5_EBT" xfId="40705" xr:uid="{645BE79C-22BE-4F11-A8D5-3ABF86929F60}"/>
    <cellStyle name="Normal 13 2 2 6" xfId="21020" xr:uid="{00000000-0005-0000-0000-0000D3360000}"/>
    <cellStyle name="Normal 13 2 2 6 2" xfId="33009" xr:uid="{157549FD-BE86-4E31-9B24-F770871C2B4B}"/>
    <cellStyle name="Normal 13 2 2 7" xfId="27053" xr:uid="{2DD4255E-306D-4B29-8928-0C6F3DAB9726}"/>
    <cellStyle name="Normal 13 2 2_EBT" xfId="40698" xr:uid="{34924B0A-0288-4C4A-95BE-00236BB7F6E7}"/>
    <cellStyle name="Normal 13 2 3" xfId="12617" xr:uid="{00000000-0005-0000-0000-0000D4360000}"/>
    <cellStyle name="Normal 13 2 3 2" xfId="12618" xr:uid="{00000000-0005-0000-0000-0000D5360000}"/>
    <cellStyle name="Normal 13 2 3 2 2" xfId="12619" xr:uid="{00000000-0005-0000-0000-0000D6360000}"/>
    <cellStyle name="Normal 13 2 3 2 2 2" xfId="21030" xr:uid="{00000000-0005-0000-0000-0000D7360000}"/>
    <cellStyle name="Normal 13 2 3 2 2 2 2" xfId="33019" xr:uid="{8B2DE6A4-B5B9-477F-A1CC-4987194CE4F1}"/>
    <cellStyle name="Normal 13 2 3 2 2 3" xfId="27063" xr:uid="{8F6972C7-CDFC-4968-92EA-7BC44A6D3B59}"/>
    <cellStyle name="Normal 13 2 3 2 2_EBT" xfId="40708" xr:uid="{C40216A9-CFF4-4E09-A1FE-850E310191E2}"/>
    <cellStyle name="Normal 13 2 3 2 3" xfId="21029" xr:uid="{00000000-0005-0000-0000-0000D8360000}"/>
    <cellStyle name="Normal 13 2 3 2 3 2" xfId="33018" xr:uid="{5016655E-37BC-4316-B142-14AFE66E7482}"/>
    <cellStyle name="Normal 13 2 3 2 4" xfId="27062" xr:uid="{2665A8CC-EC1F-4243-AB06-5F9360416A37}"/>
    <cellStyle name="Normal 13 2 3 2_EBT" xfId="40707" xr:uid="{6BAB84AD-9D5D-491B-BE36-F402255D0576}"/>
    <cellStyle name="Normal 13 2 3 3" xfId="12620" xr:uid="{00000000-0005-0000-0000-0000D9360000}"/>
    <cellStyle name="Normal 13 2 3 3 2" xfId="21031" xr:uid="{00000000-0005-0000-0000-0000DA360000}"/>
    <cellStyle name="Normal 13 2 3 3 2 2" xfId="33020" xr:uid="{67974C94-D1B2-48EF-B879-A87104C1EEA7}"/>
    <cellStyle name="Normal 13 2 3 3 3" xfId="27064" xr:uid="{53780023-9556-4CC5-BF54-10415255596D}"/>
    <cellStyle name="Normal 13 2 3 3_EBT" xfId="40709" xr:uid="{7342BF06-DB0A-4546-94FD-A7024AF39B24}"/>
    <cellStyle name="Normal 13 2 3 4" xfId="12621" xr:uid="{00000000-0005-0000-0000-0000DB360000}"/>
    <cellStyle name="Normal 13 2 3 4 2" xfId="21032" xr:uid="{00000000-0005-0000-0000-0000DC360000}"/>
    <cellStyle name="Normal 13 2 3 4 2 2" xfId="33021" xr:uid="{F0BDF3D2-AF9C-478D-A425-1DD4F9504F95}"/>
    <cellStyle name="Normal 13 2 3 4 3" xfId="27065" xr:uid="{7354ABB1-E476-40F2-8062-1F952F69A973}"/>
    <cellStyle name="Normal 13 2 3 4_EBT" xfId="40710" xr:uid="{9397B082-18CE-42D6-9CEE-A2BDC17A073C}"/>
    <cellStyle name="Normal 13 2 3 5" xfId="21028" xr:uid="{00000000-0005-0000-0000-0000DD360000}"/>
    <cellStyle name="Normal 13 2 3 5 2" xfId="33017" xr:uid="{FB6D5D0C-A7CD-41E7-86E9-630BE05EB5DA}"/>
    <cellStyle name="Normal 13 2 3 6" xfId="27061" xr:uid="{E49570E7-AC70-4A3D-8B38-B244848F5999}"/>
    <cellStyle name="Normal 13 2 3_EBT" xfId="40706" xr:uid="{2A2ACF12-9E0B-4700-8D38-3E0A5C35B38F}"/>
    <cellStyle name="Normal 13 2 4" xfId="12622" xr:uid="{00000000-0005-0000-0000-0000DE360000}"/>
    <cellStyle name="Normal 13 2 4 2" xfId="12623" xr:uid="{00000000-0005-0000-0000-0000DF360000}"/>
    <cellStyle name="Normal 13 2 4 2 2" xfId="21034" xr:uid="{00000000-0005-0000-0000-0000E0360000}"/>
    <cellStyle name="Normal 13 2 4 2 2 2" xfId="33023" xr:uid="{E36B9153-9B13-4A88-BD2D-EBE954B6EB95}"/>
    <cellStyle name="Normal 13 2 4 2 3" xfId="27067" xr:uid="{2251A6B1-AA47-47DD-81CF-AAB575019CDF}"/>
    <cellStyle name="Normal 13 2 4 2_EBT" xfId="40712" xr:uid="{AE358761-C6C2-4271-9834-8C00A9CB942F}"/>
    <cellStyle name="Normal 13 2 4 3" xfId="12624" xr:uid="{00000000-0005-0000-0000-0000E1360000}"/>
    <cellStyle name="Normal 13 2 4 3 2" xfId="21035" xr:uid="{00000000-0005-0000-0000-0000E2360000}"/>
    <cellStyle name="Normal 13 2 4 3 2 2" xfId="33024" xr:uid="{15FEC25F-FE2C-46FB-82D9-711D2D91B1CB}"/>
    <cellStyle name="Normal 13 2 4 3 3" xfId="27068" xr:uid="{8C569694-6215-45DD-8721-3B1E165D2A61}"/>
    <cellStyle name="Normal 13 2 4 3_EBT" xfId="40713" xr:uid="{3CDA1388-1C67-48FF-BC9A-DD40701FC30D}"/>
    <cellStyle name="Normal 13 2 4 4" xfId="21033" xr:uid="{00000000-0005-0000-0000-0000E3360000}"/>
    <cellStyle name="Normal 13 2 4 4 2" xfId="33022" xr:uid="{7A0DB4E1-1A48-46B3-8CB7-4347C4458D39}"/>
    <cellStyle name="Normal 13 2 4 5" xfId="27066" xr:uid="{CA2CCAC0-7DC3-4866-AABC-5DC539B23C0A}"/>
    <cellStyle name="Normal 13 2 4_EBT" xfId="40711" xr:uid="{B9E95A26-50D5-4539-A32E-34F28AD97AB5}"/>
    <cellStyle name="Normal 13 2 5" xfId="12625" xr:uid="{00000000-0005-0000-0000-0000E4360000}"/>
    <cellStyle name="Normal 13 2 5 2" xfId="21036" xr:uid="{00000000-0005-0000-0000-0000E5360000}"/>
    <cellStyle name="Normal 13 2 5 2 2" xfId="33025" xr:uid="{8092C6E5-A710-4E85-98A4-A8A79C66E2C7}"/>
    <cellStyle name="Normal 13 2 5 3" xfId="27069" xr:uid="{C815FDB3-30AF-4CB3-96FF-017E9CEDA7A7}"/>
    <cellStyle name="Normal 13 2 5_EBT" xfId="40714" xr:uid="{CB1E9F80-EBDA-4BF1-98A7-0C12F7FD3507}"/>
    <cellStyle name="Normal 13 2 6" xfId="12626" xr:uid="{00000000-0005-0000-0000-0000E6360000}"/>
    <cellStyle name="Normal 13 2 6 2" xfId="21037" xr:uid="{00000000-0005-0000-0000-0000E7360000}"/>
    <cellStyle name="Normal 13 2 6 2 2" xfId="33026" xr:uid="{24E2218A-FCE5-496C-BDE7-5E90C0EBE1BE}"/>
    <cellStyle name="Normal 13 2 6 3" xfId="27070" xr:uid="{8DC908E1-5C8C-42A1-9AFC-EA180A8C2BE0}"/>
    <cellStyle name="Normal 13 2 6_EBT" xfId="40715" xr:uid="{A827400F-82EE-4E0C-818C-A932587C9394}"/>
    <cellStyle name="Normal 13 2 7" xfId="12627" xr:uid="{00000000-0005-0000-0000-0000E8360000}"/>
    <cellStyle name="Normal 13 2 8" xfId="21019" xr:uid="{00000000-0005-0000-0000-0000E9360000}"/>
    <cellStyle name="Normal 13 2 8 2" xfId="33008" xr:uid="{0F9BBDAE-AF8A-4E29-BD71-4BEE08A14660}"/>
    <cellStyle name="Normal 13 2 9" xfId="27052" xr:uid="{6EC99EF2-B844-4417-BD95-91EBDFB43247}"/>
    <cellStyle name="Normal 13 2_EBT" xfId="40697" xr:uid="{C26EFF56-EE7B-4856-858B-625AD0F0BB88}"/>
    <cellStyle name="Normal 13 20" xfId="12628" xr:uid="{00000000-0005-0000-0000-0000EA360000}"/>
    <cellStyle name="Normal 13 20 2" xfId="21038" xr:uid="{00000000-0005-0000-0000-0000EB360000}"/>
    <cellStyle name="Normal 13 20 2 2" xfId="33027" xr:uid="{FF8962CA-B22F-4452-AB19-AF8DF00FA58E}"/>
    <cellStyle name="Normal 13 20 3" xfId="27071" xr:uid="{49036051-22AF-436B-8AFA-540961E9674B}"/>
    <cellStyle name="Normal 13 20_EBT" xfId="40716" xr:uid="{0C8BB302-6667-4123-AB40-2422A5A21758}"/>
    <cellStyle name="Normal 13 21" xfId="12629" xr:uid="{00000000-0005-0000-0000-0000EC360000}"/>
    <cellStyle name="Normal 13 21 2" xfId="21039" xr:uid="{00000000-0005-0000-0000-0000ED360000}"/>
    <cellStyle name="Normal 13 21 2 2" xfId="33028" xr:uid="{1B76CE71-0C1F-48F0-B87C-9C31D1D606E1}"/>
    <cellStyle name="Normal 13 21 3" xfId="27072" xr:uid="{AD3C7C6F-21CF-4F85-B3E5-AC76A0F94197}"/>
    <cellStyle name="Normal 13 21_EBT" xfId="40717" xr:uid="{C68A9086-B985-4429-8EF7-A291DD1DA55E}"/>
    <cellStyle name="Normal 13 3" xfId="12630" xr:uid="{00000000-0005-0000-0000-0000EE360000}"/>
    <cellStyle name="Normal 13 3 2" xfId="12631" xr:uid="{00000000-0005-0000-0000-0000EF360000}"/>
    <cellStyle name="Normal 13 3 2 2" xfId="12632" xr:uid="{00000000-0005-0000-0000-0000F0360000}"/>
    <cellStyle name="Normal 13 3 2 2 2" xfId="21042" xr:uid="{00000000-0005-0000-0000-0000F1360000}"/>
    <cellStyle name="Normal 13 3 2 2 2 2" xfId="33031" xr:uid="{0232EDB4-5A68-47A4-923C-ABA89749E9D3}"/>
    <cellStyle name="Normal 13 3 2 2 3" xfId="27075" xr:uid="{53C8A304-3D7E-42E3-9274-762F63BC7D5C}"/>
    <cellStyle name="Normal 13 3 2 2_EBT" xfId="40720" xr:uid="{08CF2D53-666B-4A5F-B317-3C8E5BDE15FD}"/>
    <cellStyle name="Normal 13 3 2 3" xfId="12633" xr:uid="{00000000-0005-0000-0000-0000F2360000}"/>
    <cellStyle name="Normal 13 3 2 3 2" xfId="21043" xr:uid="{00000000-0005-0000-0000-0000F3360000}"/>
    <cellStyle name="Normal 13 3 2 3 2 2" xfId="33032" xr:uid="{42E3A861-AF70-4E30-AACB-ACC2CC147EA2}"/>
    <cellStyle name="Normal 13 3 2 3 3" xfId="27076" xr:uid="{F084E431-CC29-4DFA-B2B1-2A8A9169214D}"/>
    <cellStyle name="Normal 13 3 2 3_EBT" xfId="40721" xr:uid="{FB179935-209C-4525-BAE4-196F0DEFCE12}"/>
    <cellStyle name="Normal 13 3 2 4" xfId="12634" xr:uid="{00000000-0005-0000-0000-0000F4360000}"/>
    <cellStyle name="Normal 13 3 2 4 2" xfId="21044" xr:uid="{00000000-0005-0000-0000-0000F5360000}"/>
    <cellStyle name="Normal 13 3 2 4 2 2" xfId="33033" xr:uid="{C704B254-E7EF-4FB0-8763-C79790F149CD}"/>
    <cellStyle name="Normal 13 3 2 4 3" xfId="27077" xr:uid="{2F12776C-6D0F-46FC-8AB7-DDAAD9B7A395}"/>
    <cellStyle name="Normal 13 3 2 4_EBT" xfId="40722" xr:uid="{146EBC18-DA22-4CD6-996D-BC1102ECA24D}"/>
    <cellStyle name="Normal 13 3 2 5" xfId="12635" xr:uid="{00000000-0005-0000-0000-0000F6360000}"/>
    <cellStyle name="Normal 13 3 2 6" xfId="21041" xr:uid="{00000000-0005-0000-0000-0000F7360000}"/>
    <cellStyle name="Normal 13 3 2 6 2" xfId="33030" xr:uid="{D8973908-57EE-432A-B4BB-6F527F9398D8}"/>
    <cellStyle name="Normal 13 3 2 7" xfId="27074" xr:uid="{23EA12B4-6CCE-4A46-AC8B-08CBD7E3430B}"/>
    <cellStyle name="Normal 13 3 2_EBT" xfId="40719" xr:uid="{A17373A2-5AA4-4DF1-923E-5899BD17C2C8}"/>
    <cellStyle name="Normal 13 3 3" xfId="12636" xr:uid="{00000000-0005-0000-0000-0000F8360000}"/>
    <cellStyle name="Normal 13 3 3 2" xfId="12637" xr:uid="{00000000-0005-0000-0000-0000F9360000}"/>
    <cellStyle name="Normal 13 3 3 2 2" xfId="12638" xr:uid="{00000000-0005-0000-0000-0000FA360000}"/>
    <cellStyle name="Normal 13 3 3 2 3" xfId="21046" xr:uid="{00000000-0005-0000-0000-0000FB360000}"/>
    <cellStyle name="Normal 13 3 3 2 3 2" xfId="33035" xr:uid="{49F930D9-7EB2-44BB-9003-6DE54541EE6E}"/>
    <cellStyle name="Normal 13 3 3 2 4" xfId="27079" xr:uid="{DCABEF8B-906F-4B3C-8440-FABCC83132F7}"/>
    <cellStyle name="Normal 13 3 3 2_EBT" xfId="40724" xr:uid="{2A719C76-4F61-488A-89D4-C411C62BD094}"/>
    <cellStyle name="Normal 13 3 3 3" xfId="12639" xr:uid="{00000000-0005-0000-0000-0000FC360000}"/>
    <cellStyle name="Normal 13 3 3 3 2" xfId="12640" xr:uid="{00000000-0005-0000-0000-0000FD360000}"/>
    <cellStyle name="Normal 13 3 3 3 3" xfId="21047" xr:uid="{00000000-0005-0000-0000-0000FE360000}"/>
    <cellStyle name="Normal 13 3 3 3 3 2" xfId="33036" xr:uid="{E40B551F-1126-43DD-B87D-DA39AC22E03A}"/>
    <cellStyle name="Normal 13 3 3 3 4" xfId="27080" xr:uid="{7FB94CF6-7725-46A8-A27D-04F57F241162}"/>
    <cellStyle name="Normal 13 3 3 3_EBT" xfId="40725" xr:uid="{19653BA3-4564-41A6-A6EA-13B35E79FFBA}"/>
    <cellStyle name="Normal 13 3 3 4" xfId="12641" xr:uid="{00000000-0005-0000-0000-0000FF360000}"/>
    <cellStyle name="Normal 13 3 3 5" xfId="21045" xr:uid="{00000000-0005-0000-0000-000000370000}"/>
    <cellStyle name="Normal 13 3 3 5 2" xfId="33034" xr:uid="{CCF7B47A-5787-49C6-9A43-7E5981A265B6}"/>
    <cellStyle name="Normal 13 3 3 6" xfId="27078" xr:uid="{A3E9E8DE-AB48-43F2-AD9A-0C0E0084F0C5}"/>
    <cellStyle name="Normal 13 3 3_EBT" xfId="40723" xr:uid="{381F5191-84F8-4552-9B23-09AA9AE6B829}"/>
    <cellStyle name="Normal 13 3 4" xfId="12642" xr:uid="{00000000-0005-0000-0000-000001370000}"/>
    <cellStyle name="Normal 13 3 4 2" xfId="12643" xr:uid="{00000000-0005-0000-0000-000002370000}"/>
    <cellStyle name="Normal 13 3 4 2 2" xfId="21049" xr:uid="{00000000-0005-0000-0000-000003370000}"/>
    <cellStyle name="Normal 13 3 4 2 2 2" xfId="33038" xr:uid="{C492A316-7871-4589-876A-A0F715913D1A}"/>
    <cellStyle name="Normal 13 3 4 2 3" xfId="27082" xr:uid="{0B5BE407-DFDE-4B7B-85DD-18975367EA26}"/>
    <cellStyle name="Normal 13 3 4 2_EBT" xfId="40727" xr:uid="{CB75DD43-A990-4B56-B53D-96257C582E6D}"/>
    <cellStyle name="Normal 13 3 4 3" xfId="12644" xr:uid="{00000000-0005-0000-0000-000004370000}"/>
    <cellStyle name="Normal 13 3 4 4" xfId="21048" xr:uid="{00000000-0005-0000-0000-000005370000}"/>
    <cellStyle name="Normal 13 3 4 4 2" xfId="33037" xr:uid="{244CCD18-C4B2-44F0-8763-66D6EAB0175A}"/>
    <cellStyle name="Normal 13 3 4 5" xfId="27081" xr:uid="{EC6786C3-AF1E-4CA1-847D-605FA5026184}"/>
    <cellStyle name="Normal 13 3 4_EBT" xfId="40726" xr:uid="{0BD9482D-B152-4178-8DC4-77BCB1FD2BBC}"/>
    <cellStyle name="Normal 13 3 5" xfId="12645" xr:uid="{00000000-0005-0000-0000-000006370000}"/>
    <cellStyle name="Normal 13 3 5 2" xfId="12646" xr:uid="{00000000-0005-0000-0000-000007370000}"/>
    <cellStyle name="Normal 13 3 5 3" xfId="21050" xr:uid="{00000000-0005-0000-0000-000008370000}"/>
    <cellStyle name="Normal 13 3 5 3 2" xfId="33039" xr:uid="{F6D8D624-2AAD-4542-9F5B-DDE045833EBE}"/>
    <cellStyle name="Normal 13 3 5 4" xfId="27083" xr:uid="{C2B1C6E2-D748-4CA3-AB91-7D14CBF3C886}"/>
    <cellStyle name="Normal 13 3 5_EBT" xfId="40728" xr:uid="{51273B4E-576B-4B80-9CF7-E866DA54391B}"/>
    <cellStyle name="Normal 13 3 6" xfId="12647" xr:uid="{00000000-0005-0000-0000-000009370000}"/>
    <cellStyle name="Normal 13 3 7" xfId="12648" xr:uid="{00000000-0005-0000-0000-00000A370000}"/>
    <cellStyle name="Normal 13 3 8" xfId="21040" xr:uid="{00000000-0005-0000-0000-00000B370000}"/>
    <cellStyle name="Normal 13 3 8 2" xfId="33029" xr:uid="{44614F55-831E-4704-AF39-E65A728F2B9F}"/>
    <cellStyle name="Normal 13 3 9" xfId="27073" xr:uid="{A13A0E29-222B-4AF4-B1AD-A89FCA4AC8A6}"/>
    <cellStyle name="Normal 13 3_EBT" xfId="40718" xr:uid="{B0FC587C-5F30-4B64-8B0D-0367158DAEED}"/>
    <cellStyle name="Normal 13 4" xfId="12649" xr:uid="{00000000-0005-0000-0000-00000C370000}"/>
    <cellStyle name="Normal 13 4 2" xfId="12650" xr:uid="{00000000-0005-0000-0000-00000D370000}"/>
    <cellStyle name="Normal 13 4 2 2" xfId="12651" xr:uid="{00000000-0005-0000-0000-00000E370000}"/>
    <cellStyle name="Normal 13 4 2 2 2" xfId="21053" xr:uid="{00000000-0005-0000-0000-00000F370000}"/>
    <cellStyle name="Normal 13 4 2 2 2 2" xfId="33042" xr:uid="{5BA39FAD-A246-4309-95F4-F6ED3E4473A9}"/>
    <cellStyle name="Normal 13 4 2 2 3" xfId="27086" xr:uid="{8C90418E-3DAA-4B34-8FFB-187E3AECC8D1}"/>
    <cellStyle name="Normal 13 4 2 2_EBT" xfId="40731" xr:uid="{2F3A6E8A-D111-4639-9E5D-BCB434442AC0}"/>
    <cellStyle name="Normal 13 4 2 3" xfId="12652" xr:uid="{00000000-0005-0000-0000-000010370000}"/>
    <cellStyle name="Normal 13 4 2 3 2" xfId="21054" xr:uid="{00000000-0005-0000-0000-000011370000}"/>
    <cellStyle name="Normal 13 4 2 3 2 2" xfId="33043" xr:uid="{D69048F0-BB5B-4F90-AE95-AF1A7DA9FC89}"/>
    <cellStyle name="Normal 13 4 2 3 3" xfId="27087" xr:uid="{DE471E56-7274-4402-9FE5-5FFDB191E232}"/>
    <cellStyle name="Normal 13 4 2 3_EBT" xfId="40732" xr:uid="{B40B929A-CCC9-432D-B390-5042CB35D8BF}"/>
    <cellStyle name="Normal 13 4 2 4" xfId="21052" xr:uid="{00000000-0005-0000-0000-000012370000}"/>
    <cellStyle name="Normal 13 4 2 4 2" xfId="33041" xr:uid="{07FCC78C-4766-4404-B17B-FE8EA94F9241}"/>
    <cellStyle name="Normal 13 4 2 5" xfId="27085" xr:uid="{DA764109-3A52-4E58-AD59-B46B81201F77}"/>
    <cellStyle name="Normal 13 4 2_EBT" xfId="40730" xr:uid="{AD07AD17-8385-45A4-AD59-F9343EA894AF}"/>
    <cellStyle name="Normal 13 4 3" xfId="12653" xr:uid="{00000000-0005-0000-0000-000013370000}"/>
    <cellStyle name="Normal 13 4 3 2" xfId="12654" xr:uid="{00000000-0005-0000-0000-000014370000}"/>
    <cellStyle name="Normal 13 4 3 2 2" xfId="21056" xr:uid="{00000000-0005-0000-0000-000015370000}"/>
    <cellStyle name="Normal 13 4 3 2 2 2" xfId="33045" xr:uid="{CC4D9207-332B-47DA-8DB4-CB53C89720D1}"/>
    <cellStyle name="Normal 13 4 3 2 3" xfId="27089" xr:uid="{F5F9A827-B836-41CB-A398-73E474837A82}"/>
    <cellStyle name="Normal 13 4 3 2_EBT" xfId="40734" xr:uid="{FFFF80ED-72E9-4B3E-A94A-45EE1AA5C57E}"/>
    <cellStyle name="Normal 13 4 3 3" xfId="21055" xr:uid="{00000000-0005-0000-0000-000016370000}"/>
    <cellStyle name="Normal 13 4 3 3 2" xfId="33044" xr:uid="{77F93BF8-265B-406B-8D44-A5F62C83EF50}"/>
    <cellStyle name="Normal 13 4 3 4" xfId="27088" xr:uid="{E208A094-DCBB-4275-9CC6-B9A9FBC939C3}"/>
    <cellStyle name="Normal 13 4 3_EBT" xfId="40733" xr:uid="{F4A43FC8-BF85-4CBA-A23F-5E40438254B6}"/>
    <cellStyle name="Normal 13 4 4" xfId="12655" xr:uid="{00000000-0005-0000-0000-000017370000}"/>
    <cellStyle name="Normal 13 4 4 2" xfId="21057" xr:uid="{00000000-0005-0000-0000-000018370000}"/>
    <cellStyle name="Normal 13 4 4 2 2" xfId="33046" xr:uid="{E50E6FFC-7D58-4501-A213-BE189C5F1B47}"/>
    <cellStyle name="Normal 13 4 4 3" xfId="27090" xr:uid="{E95889AC-4289-4E66-BCC0-9EEE852C9CDB}"/>
    <cellStyle name="Normal 13 4 4_EBT" xfId="40735" xr:uid="{E435030C-AE0E-42CD-BE6C-5046F9E3DD6D}"/>
    <cellStyle name="Normal 13 4 5" xfId="12656" xr:uid="{00000000-0005-0000-0000-000019370000}"/>
    <cellStyle name="Normal 13 4 5 2" xfId="21058" xr:uid="{00000000-0005-0000-0000-00001A370000}"/>
    <cellStyle name="Normal 13 4 5 2 2" xfId="33047" xr:uid="{DD786771-6CD6-4FCD-98CF-2BCF1D5DBE9A}"/>
    <cellStyle name="Normal 13 4 5 3" xfId="27091" xr:uid="{F4EA1C82-7671-44F5-81F5-9E6641333064}"/>
    <cellStyle name="Normal 13 4 5_EBT" xfId="40736" xr:uid="{B9B01A11-C11A-4F55-9F92-FF71F02960EF}"/>
    <cellStyle name="Normal 13 4 6" xfId="12657" xr:uid="{00000000-0005-0000-0000-00001B370000}"/>
    <cellStyle name="Normal 13 4 7" xfId="21051" xr:uid="{00000000-0005-0000-0000-00001C370000}"/>
    <cellStyle name="Normal 13 4 7 2" xfId="33040" xr:uid="{5A2ECB49-D9ED-4E2A-868A-1E5697624CB5}"/>
    <cellStyle name="Normal 13 4 8" xfId="27084" xr:uid="{66D7D7DA-3938-4B4F-9D82-F5987C2EDCA7}"/>
    <cellStyle name="Normal 13 4_EBT" xfId="40729" xr:uid="{7DDDDA95-9102-473E-BD8D-AC7F0BFA148E}"/>
    <cellStyle name="Normal 13 5" xfId="12658" xr:uid="{00000000-0005-0000-0000-00001D370000}"/>
    <cellStyle name="Normal 13 5 2" xfId="12659" xr:uid="{00000000-0005-0000-0000-00001E370000}"/>
    <cellStyle name="Normal 13 5 2 2" xfId="12660" xr:uid="{00000000-0005-0000-0000-00001F370000}"/>
    <cellStyle name="Normal 13 5 2 2 2" xfId="21061" xr:uid="{00000000-0005-0000-0000-000020370000}"/>
    <cellStyle name="Normal 13 5 2 2 2 2" xfId="33050" xr:uid="{C6969A7F-1F72-4D72-8AF4-92D61A021DFF}"/>
    <cellStyle name="Normal 13 5 2 2 3" xfId="27094" xr:uid="{ED0C69EF-3E34-4508-9B06-7AF21E516999}"/>
    <cellStyle name="Normal 13 5 2 2_EBT" xfId="40739" xr:uid="{80F7A561-E621-490F-BD3D-BD8F92865F48}"/>
    <cellStyle name="Normal 13 5 2 3" xfId="12661" xr:uid="{00000000-0005-0000-0000-000021370000}"/>
    <cellStyle name="Normal 13 5 2 4" xfId="21060" xr:uid="{00000000-0005-0000-0000-000022370000}"/>
    <cellStyle name="Normal 13 5 2 4 2" xfId="33049" xr:uid="{44DA7C24-CC04-46DB-8A95-2EB1D3990BF7}"/>
    <cellStyle name="Normal 13 5 2 5" xfId="27093" xr:uid="{FA571779-4E55-4C68-B82D-2E8D2FBEE65F}"/>
    <cellStyle name="Normal 13 5 2_EBT" xfId="40738" xr:uid="{94B7BE3E-4B50-4F99-8495-80B4E1CDC1D5}"/>
    <cellStyle name="Normal 13 5 3" xfId="12662" xr:uid="{00000000-0005-0000-0000-000023370000}"/>
    <cellStyle name="Normal 13 5 3 2" xfId="21062" xr:uid="{00000000-0005-0000-0000-000024370000}"/>
    <cellStyle name="Normal 13 5 3 2 2" xfId="33051" xr:uid="{1FA350B5-611B-4D02-936C-F0AE229597BE}"/>
    <cellStyle name="Normal 13 5 3 3" xfId="27095" xr:uid="{007C86A1-B60B-4F42-9E49-0B096576B9DD}"/>
    <cellStyle name="Normal 13 5 3_EBT" xfId="40740" xr:uid="{CE51C266-0A76-465C-BA78-93691F4F688F}"/>
    <cellStyle name="Normal 13 5 4" xfId="12663" xr:uid="{00000000-0005-0000-0000-000025370000}"/>
    <cellStyle name="Normal 13 5 4 2" xfId="21063" xr:uid="{00000000-0005-0000-0000-000026370000}"/>
    <cellStyle name="Normal 13 5 4 2 2" xfId="33052" xr:uid="{D0818F21-0FF9-4B3E-8D7B-5F3325E7C9FC}"/>
    <cellStyle name="Normal 13 5 4 3" xfId="27096" xr:uid="{66FB7AEB-162F-4201-A3FD-FAB6BA1A6A15}"/>
    <cellStyle name="Normal 13 5 4_EBT" xfId="40741" xr:uid="{D5317469-7D87-4E71-8E2E-8970895033F6}"/>
    <cellStyle name="Normal 13 5 5" xfId="12664" xr:uid="{00000000-0005-0000-0000-000027370000}"/>
    <cellStyle name="Normal 13 5 5 2" xfId="21064" xr:uid="{00000000-0005-0000-0000-000028370000}"/>
    <cellStyle name="Normal 13 5 5 2 2" xfId="33053" xr:uid="{C01D2A1B-A529-4A9A-9E5D-F23085ADE481}"/>
    <cellStyle name="Normal 13 5 5 3" xfId="27097" xr:uid="{FCE19FC8-0F6C-4970-8F55-FCF1A9C82C30}"/>
    <cellStyle name="Normal 13 5 5_EBT" xfId="40742" xr:uid="{65A5E08B-07B7-4704-B781-BC481A6CC502}"/>
    <cellStyle name="Normal 13 5 6" xfId="12665" xr:uid="{00000000-0005-0000-0000-000029370000}"/>
    <cellStyle name="Normal 13 5 7" xfId="21059" xr:uid="{00000000-0005-0000-0000-00002A370000}"/>
    <cellStyle name="Normal 13 5 7 2" xfId="33048" xr:uid="{08D41E33-A1AB-4410-8700-21C5248B02AC}"/>
    <cellStyle name="Normal 13 5 8" xfId="27092" xr:uid="{46F58411-0579-470F-99A0-30B3131E8301}"/>
    <cellStyle name="Normal 13 5_EBT" xfId="40737" xr:uid="{6E54D97B-8823-4CBD-B342-D07788A797E4}"/>
    <cellStyle name="Normal 13 6" xfId="12666" xr:uid="{00000000-0005-0000-0000-00002B370000}"/>
    <cellStyle name="Normal 13 6 2" xfId="12667" xr:uid="{00000000-0005-0000-0000-00002C370000}"/>
    <cellStyle name="Normal 13 6 2 2" xfId="21066" xr:uid="{00000000-0005-0000-0000-00002D370000}"/>
    <cellStyle name="Normal 13 6 2 2 2" xfId="33055" xr:uid="{0BC76063-C4B4-46BF-B804-61F5DCE0B64C}"/>
    <cellStyle name="Normal 13 6 2 3" xfId="27099" xr:uid="{F7CBDC98-9529-4AE1-8A6F-A6BB1CDDA225}"/>
    <cellStyle name="Normal 13 6 2_EBT" xfId="40744" xr:uid="{906BCBB9-5703-4A1D-9B80-6D0A6BDA63E9}"/>
    <cellStyle name="Normal 13 6 3" xfId="12668" xr:uid="{00000000-0005-0000-0000-00002E370000}"/>
    <cellStyle name="Normal 13 6 3 2" xfId="21067" xr:uid="{00000000-0005-0000-0000-00002F370000}"/>
    <cellStyle name="Normal 13 6 3 2 2" xfId="33056" xr:uid="{76C964E1-C02A-42ED-B598-056D19B73376}"/>
    <cellStyle name="Normal 13 6 3 3" xfId="27100" xr:uid="{2563C8C1-FE04-41E7-8FA4-E5E66E29D624}"/>
    <cellStyle name="Normal 13 6 3_EBT" xfId="40745" xr:uid="{8AB32488-A233-4F54-99A4-62F44716D123}"/>
    <cellStyle name="Normal 13 6 4" xfId="12669" xr:uid="{00000000-0005-0000-0000-000030370000}"/>
    <cellStyle name="Normal 13 6 4 2" xfId="21068" xr:uid="{00000000-0005-0000-0000-000031370000}"/>
    <cellStyle name="Normal 13 6 4 2 2" xfId="33057" xr:uid="{0263F8A1-BE8A-4B1B-ABD1-DB26EAD41A75}"/>
    <cellStyle name="Normal 13 6 4 3" xfId="27101" xr:uid="{0BD66445-1E8B-451B-854F-A7F58AA1563F}"/>
    <cellStyle name="Normal 13 6 4_EBT" xfId="40746" xr:uid="{6F02613B-699E-485F-A847-ED900305D8E0}"/>
    <cellStyle name="Normal 13 6 5" xfId="12670" xr:uid="{00000000-0005-0000-0000-000032370000}"/>
    <cellStyle name="Normal 13 6 5 2" xfId="21069" xr:uid="{00000000-0005-0000-0000-000033370000}"/>
    <cellStyle name="Normal 13 6 5 2 2" xfId="33058" xr:uid="{633E2D7B-6419-46CA-8ADF-8E73BA9900B7}"/>
    <cellStyle name="Normal 13 6 5 3" xfId="27102" xr:uid="{3F675C4F-61A3-49B2-AA6A-A5C55B6A5D3A}"/>
    <cellStyle name="Normal 13 6 5_EBT" xfId="40747" xr:uid="{52C4189E-9014-45FF-8735-5CFE01D72096}"/>
    <cellStyle name="Normal 13 6 6" xfId="12671" xr:uid="{00000000-0005-0000-0000-000034370000}"/>
    <cellStyle name="Normal 13 6 7" xfId="21065" xr:uid="{00000000-0005-0000-0000-000035370000}"/>
    <cellStyle name="Normal 13 6 7 2" xfId="33054" xr:uid="{1521681C-30BD-4A7B-A1DF-24C6D563F082}"/>
    <cellStyle name="Normal 13 6 8" xfId="27098" xr:uid="{D143285D-F6E5-4414-BCDF-A5B0A2373069}"/>
    <cellStyle name="Normal 13 6_EBT" xfId="40743" xr:uid="{2C6D955C-6B59-4E8D-A22E-E8BD40530C04}"/>
    <cellStyle name="Normal 13 7" xfId="12672" xr:uid="{00000000-0005-0000-0000-000036370000}"/>
    <cellStyle name="Normal 13 7 2" xfId="12673" xr:uid="{00000000-0005-0000-0000-000037370000}"/>
    <cellStyle name="Normal 13 7 2 2" xfId="21071" xr:uid="{00000000-0005-0000-0000-000038370000}"/>
    <cellStyle name="Normal 13 7 2 2 2" xfId="33060" xr:uid="{4B5664BA-B432-4ED0-8DCC-9A688E09619A}"/>
    <cellStyle name="Normal 13 7 2 3" xfId="27104" xr:uid="{CF458755-B229-4AFD-91A3-0F55025A45CF}"/>
    <cellStyle name="Normal 13 7 2_EBT" xfId="40749" xr:uid="{5AE61D33-92F5-4E12-B219-4B7650AA4484}"/>
    <cellStyle name="Normal 13 7 3" xfId="12674" xr:uid="{00000000-0005-0000-0000-000039370000}"/>
    <cellStyle name="Normal 13 7 3 2" xfId="21072" xr:uid="{00000000-0005-0000-0000-00003A370000}"/>
    <cellStyle name="Normal 13 7 3 2 2" xfId="33061" xr:uid="{B2D79A75-AD06-4600-8BFC-A6643F9398AC}"/>
    <cellStyle name="Normal 13 7 3 3" xfId="27105" xr:uid="{18430F52-D9F6-4E4B-A63A-36B8C6A9ABC0}"/>
    <cellStyle name="Normal 13 7 3_EBT" xfId="40750" xr:uid="{B81A8800-7BFC-4580-AF53-C3444481AEAA}"/>
    <cellStyle name="Normal 13 7 4" xfId="12675" xr:uid="{00000000-0005-0000-0000-00003B370000}"/>
    <cellStyle name="Normal 13 7 4 2" xfId="21073" xr:uid="{00000000-0005-0000-0000-00003C370000}"/>
    <cellStyle name="Normal 13 7 4 2 2" xfId="33062" xr:uid="{BF7124AA-769A-4217-831F-0F55BA1B09B9}"/>
    <cellStyle name="Normal 13 7 4 3" xfId="27106" xr:uid="{49D619BC-5FBD-4679-A795-E33117DEEE26}"/>
    <cellStyle name="Normal 13 7 4_EBT" xfId="40751" xr:uid="{A3E1A61C-F040-49C0-99C6-F72EBC72945D}"/>
    <cellStyle name="Normal 13 7 5" xfId="12676" xr:uid="{00000000-0005-0000-0000-00003D370000}"/>
    <cellStyle name="Normal 13 7 5 2" xfId="21074" xr:uid="{00000000-0005-0000-0000-00003E370000}"/>
    <cellStyle name="Normal 13 7 5 2 2" xfId="33063" xr:uid="{FB0D75C2-557F-4C85-8D9D-DA53957B43C5}"/>
    <cellStyle name="Normal 13 7 5 3" xfId="27107" xr:uid="{8A563712-994E-43AF-A959-18FC58089A51}"/>
    <cellStyle name="Normal 13 7 5_EBT" xfId="40752" xr:uid="{84B77437-1431-475B-B36C-CF04EDC098EF}"/>
    <cellStyle name="Normal 13 7 6" xfId="12677" xr:uid="{00000000-0005-0000-0000-00003F370000}"/>
    <cellStyle name="Normal 13 7 7" xfId="21070" xr:uid="{00000000-0005-0000-0000-000040370000}"/>
    <cellStyle name="Normal 13 7 7 2" xfId="33059" xr:uid="{25F42BFC-7A84-4559-B6FC-ABF22FEF8EC5}"/>
    <cellStyle name="Normal 13 7 8" xfId="27103" xr:uid="{902470C2-9E0C-45D5-8BB4-7E8CA0497551}"/>
    <cellStyle name="Normal 13 7_EBT" xfId="40748" xr:uid="{96C1215F-6077-44DE-91F5-567846D11F5B}"/>
    <cellStyle name="Normal 13 8" xfId="12678" xr:uid="{00000000-0005-0000-0000-000041370000}"/>
    <cellStyle name="Normal 13 8 2" xfId="12679" xr:uid="{00000000-0005-0000-0000-000042370000}"/>
    <cellStyle name="Normal 13 8 2 2" xfId="21076" xr:uid="{00000000-0005-0000-0000-000043370000}"/>
    <cellStyle name="Normal 13 8 2 2 2" xfId="33065" xr:uid="{E504AE68-B625-47B0-B4AF-3EB7E9B34315}"/>
    <cellStyle name="Normal 13 8 2 3" xfId="27109" xr:uid="{49B1233E-FB91-4FA9-921E-C61F6A6BE875}"/>
    <cellStyle name="Normal 13 8 2_EBT" xfId="40754" xr:uid="{F224AEC3-D739-4A26-A2EA-3EC47A3E888B}"/>
    <cellStyle name="Normal 13 8 3" xfId="12680" xr:uid="{00000000-0005-0000-0000-000044370000}"/>
    <cellStyle name="Normal 13 8 3 2" xfId="21077" xr:uid="{00000000-0005-0000-0000-000045370000}"/>
    <cellStyle name="Normal 13 8 3 2 2" xfId="33066" xr:uid="{7E94428C-4FE4-4A21-8B2E-2DFFAB0F1081}"/>
    <cellStyle name="Normal 13 8 3 3" xfId="27110" xr:uid="{C00B686E-8B24-467B-B85D-080280DAEEB3}"/>
    <cellStyle name="Normal 13 8 3_EBT" xfId="40755" xr:uid="{E3BB2890-A686-4454-A37A-892F54B5FDA5}"/>
    <cellStyle name="Normal 13 8 4" xfId="12681" xr:uid="{00000000-0005-0000-0000-000046370000}"/>
    <cellStyle name="Normal 13 8 4 2" xfId="21078" xr:uid="{00000000-0005-0000-0000-000047370000}"/>
    <cellStyle name="Normal 13 8 4 2 2" xfId="33067" xr:uid="{1FAA69EA-8E6C-4851-93B3-991B00ED2A93}"/>
    <cellStyle name="Normal 13 8 4 3" xfId="27111" xr:uid="{C2CDF241-F3D2-4999-B713-DD287D59941D}"/>
    <cellStyle name="Normal 13 8 4_EBT" xfId="40756" xr:uid="{AB55A135-6EA3-4149-B330-510787E28297}"/>
    <cellStyle name="Normal 13 8 5" xfId="12682" xr:uid="{00000000-0005-0000-0000-000048370000}"/>
    <cellStyle name="Normal 13 8 6" xfId="21075" xr:uid="{00000000-0005-0000-0000-000049370000}"/>
    <cellStyle name="Normal 13 8 6 2" xfId="33064" xr:uid="{EDB98FE6-CA0F-4A45-AD2D-EC0CA4FC3145}"/>
    <cellStyle name="Normal 13 8 7" xfId="27108" xr:uid="{02527615-8FBE-4A78-A385-8D72989B3C93}"/>
    <cellStyle name="Normal 13 8_EBT" xfId="40753" xr:uid="{EA24461C-6919-4817-82C4-C7124F6B0076}"/>
    <cellStyle name="Normal 13 9" xfId="12683" xr:uid="{00000000-0005-0000-0000-00004A370000}"/>
    <cellStyle name="Normal 13 9 2" xfId="12684" xr:uid="{00000000-0005-0000-0000-00004B370000}"/>
    <cellStyle name="Normal 13 9 2 2" xfId="21080" xr:uid="{00000000-0005-0000-0000-00004C370000}"/>
    <cellStyle name="Normal 13 9 2 2 2" xfId="33069" xr:uid="{2928FE77-A287-403F-8DE7-8AB56AC8D8A4}"/>
    <cellStyle name="Normal 13 9 2 3" xfId="27113" xr:uid="{4C01FCC0-E3BC-414E-905A-D861F137F322}"/>
    <cellStyle name="Normal 13 9 2_EBT" xfId="40758" xr:uid="{19533126-E1DF-4BCD-A154-EECEDD46A680}"/>
    <cellStyle name="Normal 13 9 3" xfId="12685" xr:uid="{00000000-0005-0000-0000-00004D370000}"/>
    <cellStyle name="Normal 13 9 3 2" xfId="21081" xr:uid="{00000000-0005-0000-0000-00004E370000}"/>
    <cellStyle name="Normal 13 9 3 2 2" xfId="33070" xr:uid="{C0AB20CF-90D9-4A2B-BDF4-CE7CB52E17D4}"/>
    <cellStyle name="Normal 13 9 3 3" xfId="27114" xr:uid="{F21C0F80-5743-4714-B85E-81B9B12EE1B1}"/>
    <cellStyle name="Normal 13 9 3_EBT" xfId="40759" xr:uid="{8C59565D-41AB-47B7-A861-15DE3AB2A1EF}"/>
    <cellStyle name="Normal 13 9 4" xfId="12686" xr:uid="{00000000-0005-0000-0000-00004F370000}"/>
    <cellStyle name="Normal 13 9 4 2" xfId="21082" xr:uid="{00000000-0005-0000-0000-000050370000}"/>
    <cellStyle name="Normal 13 9 4 2 2" xfId="33071" xr:uid="{D711AD1D-C25C-4204-B7E2-F0DDFAA53357}"/>
    <cellStyle name="Normal 13 9 4 3" xfId="27115" xr:uid="{69F4975B-E784-4933-B43C-FECE34035B81}"/>
    <cellStyle name="Normal 13 9 4_EBT" xfId="40760" xr:uid="{4F98F28A-7F5D-454A-A8DE-DC5EAE5AAE19}"/>
    <cellStyle name="Normal 13 9 5" xfId="21079" xr:uid="{00000000-0005-0000-0000-000051370000}"/>
    <cellStyle name="Normal 13 9 5 2" xfId="33068" xr:uid="{3769FD5A-145D-4D98-BEA8-15D162396337}"/>
    <cellStyle name="Normal 13 9 6" xfId="27112" xr:uid="{A6DF5708-904C-4CC0-B382-CBCE2570F41F}"/>
    <cellStyle name="Normal 13 9_EBT" xfId="40757" xr:uid="{62A6C45D-0237-4E65-BD62-4F6AF5527827}"/>
    <cellStyle name="Normal 13_EBT" xfId="40655" xr:uid="{086C5741-733C-4891-98EC-193FE145F683}"/>
    <cellStyle name="Normal 130" xfId="12687" xr:uid="{00000000-0005-0000-0000-000052370000}"/>
    <cellStyle name="Normal 130 2" xfId="12688" xr:uid="{00000000-0005-0000-0000-000053370000}"/>
    <cellStyle name="Normal 130 3" xfId="12689" xr:uid="{00000000-0005-0000-0000-000054370000}"/>
    <cellStyle name="Normal 130 4" xfId="21083" xr:uid="{00000000-0005-0000-0000-000055370000}"/>
    <cellStyle name="Normal 130 4 2" xfId="33072" xr:uid="{579C4F53-D0EF-446C-BA53-7561D399960C}"/>
    <cellStyle name="Normal 130 5" xfId="27116" xr:uid="{51BD1252-63D5-4492-9122-1CF9240DF30C}"/>
    <cellStyle name="Normal 130_EBT" xfId="40761" xr:uid="{E2DB4890-0F6A-4490-9319-434DF7B6F7CB}"/>
    <cellStyle name="Normal 131" xfId="12690" xr:uid="{00000000-0005-0000-0000-000056370000}"/>
    <cellStyle name="Normal 131 2" xfId="12691" xr:uid="{00000000-0005-0000-0000-000057370000}"/>
    <cellStyle name="Normal 131 3" xfId="12692" xr:uid="{00000000-0005-0000-0000-000058370000}"/>
    <cellStyle name="Normal 131 4" xfId="21084" xr:uid="{00000000-0005-0000-0000-000059370000}"/>
    <cellStyle name="Normal 131 4 2" xfId="33073" xr:uid="{596EB44B-EEE8-48BD-9EDE-419C1E186C6E}"/>
    <cellStyle name="Normal 131 5" xfId="27117" xr:uid="{38568C30-3207-4832-9683-FAFEE1B9641A}"/>
    <cellStyle name="Normal 131_EBT" xfId="40762" xr:uid="{B65976DB-B8CF-48F6-AAEB-CE47C7C530C6}"/>
    <cellStyle name="Normal 132" xfId="12693" xr:uid="{00000000-0005-0000-0000-00005A370000}"/>
    <cellStyle name="Normal 132 2" xfId="12694" xr:uid="{00000000-0005-0000-0000-00005B370000}"/>
    <cellStyle name="Normal 132 3" xfId="12695" xr:uid="{00000000-0005-0000-0000-00005C370000}"/>
    <cellStyle name="Normal 132 4" xfId="21085" xr:uid="{00000000-0005-0000-0000-00005D370000}"/>
    <cellStyle name="Normal 132 4 2" xfId="33074" xr:uid="{52E3E25E-0324-4DAC-B680-133160EDBD98}"/>
    <cellStyle name="Normal 132 5" xfId="27118" xr:uid="{7B97EECD-CCD5-4477-9BEA-6CFBC024702A}"/>
    <cellStyle name="Normal 132_EBT" xfId="40763" xr:uid="{ABE587E3-EC53-4C8A-8DC0-324EBAE84416}"/>
    <cellStyle name="Normal 133" xfId="12696" xr:uid="{00000000-0005-0000-0000-00005E370000}"/>
    <cellStyle name="Normal 133 2" xfId="12697" xr:uid="{00000000-0005-0000-0000-00005F370000}"/>
    <cellStyle name="Normal 133 3" xfId="12698" xr:uid="{00000000-0005-0000-0000-000060370000}"/>
    <cellStyle name="Normal 133 4" xfId="21086" xr:uid="{00000000-0005-0000-0000-000061370000}"/>
    <cellStyle name="Normal 133 4 2" xfId="33075" xr:uid="{CCAF8E16-C13B-4502-8053-B9F6EEB15CBF}"/>
    <cellStyle name="Normal 133 5" xfId="27119" xr:uid="{AF4E40A1-544C-4A7E-8CDD-3FA0641479EC}"/>
    <cellStyle name="Normal 133_EBT" xfId="40764" xr:uid="{9B136B77-14AC-440C-AE02-B3E5367EED13}"/>
    <cellStyle name="Normal 134" xfId="12699" xr:uid="{00000000-0005-0000-0000-000062370000}"/>
    <cellStyle name="Normal 134 2" xfId="12700" xr:uid="{00000000-0005-0000-0000-000063370000}"/>
    <cellStyle name="Normal 134 3" xfId="12701" xr:uid="{00000000-0005-0000-0000-000064370000}"/>
    <cellStyle name="Normal 134 4" xfId="21087" xr:uid="{00000000-0005-0000-0000-000065370000}"/>
    <cellStyle name="Normal 134 4 2" xfId="33076" xr:uid="{F823033E-28CC-476E-B276-6AF62699B71F}"/>
    <cellStyle name="Normal 134 5" xfId="27120" xr:uid="{DF48974B-3A3D-48F5-B563-4575D077190A}"/>
    <cellStyle name="Normal 134_EBT" xfId="40765" xr:uid="{AD5FAC67-AC8B-4557-BF09-4471434A0B25}"/>
    <cellStyle name="Normal 135" xfId="12702" xr:uid="{00000000-0005-0000-0000-000066370000}"/>
    <cellStyle name="Normal 135 2" xfId="12703" xr:uid="{00000000-0005-0000-0000-000067370000}"/>
    <cellStyle name="Normal 135 3" xfId="12704" xr:uid="{00000000-0005-0000-0000-000068370000}"/>
    <cellStyle name="Normal 135 4" xfId="21088" xr:uid="{00000000-0005-0000-0000-000069370000}"/>
    <cellStyle name="Normal 135 4 2" xfId="33077" xr:uid="{4FDAB3E7-2B69-43A4-9750-2658566D6016}"/>
    <cellStyle name="Normal 135 5" xfId="27121" xr:uid="{F9C8EE67-CCB3-4EE7-BCC0-6956E3836B44}"/>
    <cellStyle name="Normal 135_EBT" xfId="40766" xr:uid="{4111C36F-F648-414B-9996-0387AB31ACBC}"/>
    <cellStyle name="Normal 136" xfId="12705" xr:uid="{00000000-0005-0000-0000-00006A370000}"/>
    <cellStyle name="Normal 136 2" xfId="12706" xr:uid="{00000000-0005-0000-0000-00006B370000}"/>
    <cellStyle name="Normal 136 3" xfId="12707" xr:uid="{00000000-0005-0000-0000-00006C370000}"/>
    <cellStyle name="Normal 136 4" xfId="21089" xr:uid="{00000000-0005-0000-0000-00006D370000}"/>
    <cellStyle name="Normal 136 4 2" xfId="33078" xr:uid="{BB9BA7A6-56F5-4648-87F3-A83B0BFA15DA}"/>
    <cellStyle name="Normal 136 5" xfId="27122" xr:uid="{F2D099D2-ADF1-4306-A5A9-2F70B78A3C6C}"/>
    <cellStyle name="Normal 136_EBT" xfId="40767" xr:uid="{31024BC5-0630-4A88-A950-78AAED808DB0}"/>
    <cellStyle name="Normal 137" xfId="12708" xr:uid="{00000000-0005-0000-0000-00006E370000}"/>
    <cellStyle name="Normal 137 2" xfId="12709" xr:uid="{00000000-0005-0000-0000-00006F370000}"/>
    <cellStyle name="Normal 137 3" xfId="12710" xr:uid="{00000000-0005-0000-0000-000070370000}"/>
    <cellStyle name="Normal 137 4" xfId="21090" xr:uid="{00000000-0005-0000-0000-000071370000}"/>
    <cellStyle name="Normal 137 4 2" xfId="33079" xr:uid="{6AD0312C-5A23-4E11-B43F-BF4FAF23A918}"/>
    <cellStyle name="Normal 137 5" xfId="27123" xr:uid="{DED89B41-5694-4FD2-8514-A0B0B4853A1F}"/>
    <cellStyle name="Normal 137_EBT" xfId="40768" xr:uid="{4515BB61-2317-410B-A940-181A63534840}"/>
    <cellStyle name="Normal 138" xfId="12711" xr:uid="{00000000-0005-0000-0000-000072370000}"/>
    <cellStyle name="Normal 138 2" xfId="12712" xr:uid="{00000000-0005-0000-0000-000073370000}"/>
    <cellStyle name="Normal 138 3" xfId="12713" xr:uid="{00000000-0005-0000-0000-000074370000}"/>
    <cellStyle name="Normal 138 4" xfId="21091" xr:uid="{00000000-0005-0000-0000-000075370000}"/>
    <cellStyle name="Normal 138 4 2" xfId="33080" xr:uid="{D0743757-15A0-48F2-A4A7-ABB223B4939C}"/>
    <cellStyle name="Normal 138 5" xfId="27124" xr:uid="{92F8AE56-24E1-40E3-B4F6-89313E73EDAB}"/>
    <cellStyle name="Normal 138_EBT" xfId="40769" xr:uid="{4BEA2ADB-85AE-4D91-B897-DA790B9CAE39}"/>
    <cellStyle name="Normal 139" xfId="12714" xr:uid="{00000000-0005-0000-0000-000076370000}"/>
    <cellStyle name="Normal 139 2" xfId="12715" xr:uid="{00000000-0005-0000-0000-000077370000}"/>
    <cellStyle name="Normal 139 3" xfId="12716" xr:uid="{00000000-0005-0000-0000-000078370000}"/>
    <cellStyle name="Normal 139 4" xfId="21092" xr:uid="{00000000-0005-0000-0000-000079370000}"/>
    <cellStyle name="Normal 139 4 2" xfId="33081" xr:uid="{9217E699-CDB7-41BF-B8F0-34CD9AD2F75B}"/>
    <cellStyle name="Normal 139 5" xfId="27125" xr:uid="{B4FC6B76-0132-41DD-808D-4EEF3AC03C5C}"/>
    <cellStyle name="Normal 139_EBT" xfId="40770" xr:uid="{5562AAE8-1A4A-40B0-A855-23C616BA9E41}"/>
    <cellStyle name="Normal 14" xfId="12717" xr:uid="{00000000-0005-0000-0000-00007A370000}"/>
    <cellStyle name="Normal 14 10" xfId="12718" xr:uid="{00000000-0005-0000-0000-00007B370000}"/>
    <cellStyle name="Normal 14 10 2" xfId="12719" xr:uid="{00000000-0005-0000-0000-00007C370000}"/>
    <cellStyle name="Normal 14 10 2 2" xfId="21094" xr:uid="{00000000-0005-0000-0000-00007D370000}"/>
    <cellStyle name="Normal 14 10 2 2 2" xfId="33083" xr:uid="{29DF5387-D799-430B-ADA3-038334EBA4B8}"/>
    <cellStyle name="Normal 14 10 2 3" xfId="27127" xr:uid="{4D75BC44-FFEC-40E5-A0BB-ADD0178E96D5}"/>
    <cellStyle name="Normal 14 10 2_EBT" xfId="40773" xr:uid="{7FC3757B-4DB7-43A1-A3D8-3103223D7043}"/>
    <cellStyle name="Normal 14 10 3" xfId="12720" xr:uid="{00000000-0005-0000-0000-00007E370000}"/>
    <cellStyle name="Normal 14 10 3 2" xfId="21095" xr:uid="{00000000-0005-0000-0000-00007F370000}"/>
    <cellStyle name="Normal 14 10 3 2 2" xfId="33084" xr:uid="{60AE5438-6BE2-4BA6-B0F8-162C09F30579}"/>
    <cellStyle name="Normal 14 10 3 3" xfId="27128" xr:uid="{2A63AD55-3CF3-4CF8-A2C3-7F91702F52E4}"/>
    <cellStyle name="Normal 14 10 3_EBT" xfId="40774" xr:uid="{16FFC850-FBE2-4C60-A0EC-6B514DD918A5}"/>
    <cellStyle name="Normal 14 10 4" xfId="12721" xr:uid="{00000000-0005-0000-0000-000080370000}"/>
    <cellStyle name="Normal 14 10 4 2" xfId="21096" xr:uid="{00000000-0005-0000-0000-000081370000}"/>
    <cellStyle name="Normal 14 10 4 2 2" xfId="33085" xr:uid="{94D1FADB-36AD-490A-BDD8-F4AA288FF668}"/>
    <cellStyle name="Normal 14 10 4 3" xfId="27129" xr:uid="{07A9724C-3B8C-459E-BA8F-93D9BB7DFE8D}"/>
    <cellStyle name="Normal 14 10 4_EBT" xfId="40775" xr:uid="{1B0A5DBE-7A12-47D3-BE2D-17A83457D666}"/>
    <cellStyle name="Normal 14 10 5" xfId="21093" xr:uid="{00000000-0005-0000-0000-000082370000}"/>
    <cellStyle name="Normal 14 10 5 2" xfId="33082" xr:uid="{EEBA1A99-07E6-4F17-BD30-300964405F43}"/>
    <cellStyle name="Normal 14 10 6" xfId="27126" xr:uid="{BE976D4C-0020-4CB5-9B30-DBC688C2A5E8}"/>
    <cellStyle name="Normal 14 10_EBT" xfId="40772" xr:uid="{8423FC69-053C-40FC-9471-B4178917FA53}"/>
    <cellStyle name="Normal 14 11" xfId="12722" xr:uid="{00000000-0005-0000-0000-000083370000}"/>
    <cellStyle name="Normal 14 11 2" xfId="12723" xr:uid="{00000000-0005-0000-0000-000084370000}"/>
    <cellStyle name="Normal 14 11 2 2" xfId="21098" xr:uid="{00000000-0005-0000-0000-000085370000}"/>
    <cellStyle name="Normal 14 11 2 2 2" xfId="33087" xr:uid="{E9521A30-DA4C-4200-BE90-2CA847A23235}"/>
    <cellStyle name="Normal 14 11 2 3" xfId="27131" xr:uid="{8AC17145-92EB-4E39-A223-AFDA7F4523D4}"/>
    <cellStyle name="Normal 14 11 2_EBT" xfId="40777" xr:uid="{74DC94B6-9396-476C-8219-065E16F7FD6C}"/>
    <cellStyle name="Normal 14 11 3" xfId="12724" xr:uid="{00000000-0005-0000-0000-000086370000}"/>
    <cellStyle name="Normal 14 11 3 2" xfId="21099" xr:uid="{00000000-0005-0000-0000-000087370000}"/>
    <cellStyle name="Normal 14 11 3 2 2" xfId="33088" xr:uid="{7DB5EA79-1B74-45C9-AA00-21138B490DB3}"/>
    <cellStyle name="Normal 14 11 3 3" xfId="27132" xr:uid="{A6693191-FE53-4D54-93FE-90D92B0263CE}"/>
    <cellStyle name="Normal 14 11 3_EBT" xfId="40778" xr:uid="{DDE16366-1E09-40DD-895D-4E10CE15E18E}"/>
    <cellStyle name="Normal 14 11 4" xfId="12725" xr:uid="{00000000-0005-0000-0000-000088370000}"/>
    <cellStyle name="Normal 14 11 4 2" xfId="21100" xr:uid="{00000000-0005-0000-0000-000089370000}"/>
    <cellStyle name="Normal 14 11 4 2 2" xfId="33089" xr:uid="{CE5618E0-D03D-4113-BFCF-7C0725C54E0E}"/>
    <cellStyle name="Normal 14 11 4 3" xfId="27133" xr:uid="{5CAB44BD-2795-4C24-AFC5-B57BFF7FF443}"/>
    <cellStyle name="Normal 14 11 4_EBT" xfId="40779" xr:uid="{D38B4B39-3444-41B8-AF2D-12DEA00B0CB9}"/>
    <cellStyle name="Normal 14 11 5" xfId="21097" xr:uid="{00000000-0005-0000-0000-00008A370000}"/>
    <cellStyle name="Normal 14 11 5 2" xfId="33086" xr:uid="{5E0ACD47-E21D-48F0-8EA2-07DDB5912735}"/>
    <cellStyle name="Normal 14 11 6" xfId="27130" xr:uid="{E56A0594-67E1-4057-BBE0-EA291BFAA3E7}"/>
    <cellStyle name="Normal 14 11_EBT" xfId="40776" xr:uid="{166EAFAE-F402-4238-B8D3-2912909CC371}"/>
    <cellStyle name="Normal 14 12" xfId="12726" xr:uid="{00000000-0005-0000-0000-00008B370000}"/>
    <cellStyle name="Normal 14 12 2" xfId="12727" xr:uid="{00000000-0005-0000-0000-00008C370000}"/>
    <cellStyle name="Normal 14 12 2 2" xfId="21102" xr:uid="{00000000-0005-0000-0000-00008D370000}"/>
    <cellStyle name="Normal 14 12 2 2 2" xfId="33091" xr:uid="{3F885D08-981D-4377-8624-056213B718DB}"/>
    <cellStyle name="Normal 14 12 2 3" xfId="27135" xr:uid="{1F5EA7D7-E839-4071-9EAD-A17E5E292799}"/>
    <cellStyle name="Normal 14 12 2_EBT" xfId="40781" xr:uid="{D17920D2-1E3F-47D2-8D9E-5D4FC59DA661}"/>
    <cellStyle name="Normal 14 12 3" xfId="12728" xr:uid="{00000000-0005-0000-0000-00008E370000}"/>
    <cellStyle name="Normal 14 12 3 2" xfId="21103" xr:uid="{00000000-0005-0000-0000-00008F370000}"/>
    <cellStyle name="Normal 14 12 3 2 2" xfId="33092" xr:uid="{52D1BC2E-34AE-43B8-8F5C-9C3F7CD587E3}"/>
    <cellStyle name="Normal 14 12 3 3" xfId="27136" xr:uid="{E3AEFFCC-3537-4654-B892-72D5A6F12E51}"/>
    <cellStyle name="Normal 14 12 3_EBT" xfId="40782" xr:uid="{7D311FDF-1FB7-441B-93B4-CF05603D1F59}"/>
    <cellStyle name="Normal 14 12 4" xfId="12729" xr:uid="{00000000-0005-0000-0000-000090370000}"/>
    <cellStyle name="Normal 14 12 4 2" xfId="21104" xr:uid="{00000000-0005-0000-0000-000091370000}"/>
    <cellStyle name="Normal 14 12 4 2 2" xfId="33093" xr:uid="{4A9AF243-6F78-451F-852E-261F3EAC30C5}"/>
    <cellStyle name="Normal 14 12 4 3" xfId="27137" xr:uid="{C833CB7D-2B62-4884-BF63-AACE42A3F771}"/>
    <cellStyle name="Normal 14 12 4_EBT" xfId="40783" xr:uid="{A2CD0977-EE62-41A1-A990-73584090ED37}"/>
    <cellStyle name="Normal 14 12 5" xfId="21101" xr:uid="{00000000-0005-0000-0000-000092370000}"/>
    <cellStyle name="Normal 14 12 5 2" xfId="33090" xr:uid="{7FCB7133-A571-4E07-882A-1199B090A5EB}"/>
    <cellStyle name="Normal 14 12 6" xfId="27134" xr:uid="{C7B1892F-E8E5-4F74-A125-2BD7C6DE20F5}"/>
    <cellStyle name="Normal 14 12_EBT" xfId="40780" xr:uid="{DD1D42EC-E717-4F66-8611-8A028BB757D8}"/>
    <cellStyle name="Normal 14 13" xfId="12730" xr:uid="{00000000-0005-0000-0000-000093370000}"/>
    <cellStyle name="Normal 14 13 2" xfId="12731" xr:uid="{00000000-0005-0000-0000-000094370000}"/>
    <cellStyle name="Normal 14 13 2 2" xfId="21106" xr:uid="{00000000-0005-0000-0000-000095370000}"/>
    <cellStyle name="Normal 14 13 2 2 2" xfId="33095" xr:uid="{A0F2FFDF-7B0B-4D92-BA32-EC4C9768D7E2}"/>
    <cellStyle name="Normal 14 13 2 3" xfId="27139" xr:uid="{BDFA5E8F-A86D-4250-A247-D0599EBAFFD1}"/>
    <cellStyle name="Normal 14 13 2_EBT" xfId="40785" xr:uid="{465EBFA9-6FA8-402A-99B0-3F68C09C7A1F}"/>
    <cellStyle name="Normal 14 13 3" xfId="12732" xr:uid="{00000000-0005-0000-0000-000096370000}"/>
    <cellStyle name="Normal 14 13 3 2" xfId="21107" xr:uid="{00000000-0005-0000-0000-000097370000}"/>
    <cellStyle name="Normal 14 13 3 2 2" xfId="33096" xr:uid="{CE2F3E55-6258-4376-A5A0-54F2D7420248}"/>
    <cellStyle name="Normal 14 13 3 3" xfId="27140" xr:uid="{0259387E-2C58-4AF7-A5F1-7671E2E9AB77}"/>
    <cellStyle name="Normal 14 13 3_EBT" xfId="40786" xr:uid="{4F39D40E-5821-48F4-9FC0-F7448C4F5FD2}"/>
    <cellStyle name="Normal 14 13 4" xfId="12733" xr:uid="{00000000-0005-0000-0000-000098370000}"/>
    <cellStyle name="Normal 14 13 4 2" xfId="21108" xr:uid="{00000000-0005-0000-0000-000099370000}"/>
    <cellStyle name="Normal 14 13 4 2 2" xfId="33097" xr:uid="{BC527244-4B58-4C2E-AE95-15C9B051A3AB}"/>
    <cellStyle name="Normal 14 13 4 3" xfId="27141" xr:uid="{A4CDCAD3-9651-462B-9F7F-6EC14A2EC920}"/>
    <cellStyle name="Normal 14 13 4_EBT" xfId="40787" xr:uid="{870E33CF-97B0-4FAF-AA92-FD4023F94D91}"/>
    <cellStyle name="Normal 14 13 5" xfId="21105" xr:uid="{00000000-0005-0000-0000-00009A370000}"/>
    <cellStyle name="Normal 14 13 5 2" xfId="33094" xr:uid="{F97EF985-C743-49F4-BEE0-DF4DF671BC2B}"/>
    <cellStyle name="Normal 14 13 6" xfId="27138" xr:uid="{96B328CF-5A65-4789-8708-051CC5802FE9}"/>
    <cellStyle name="Normal 14 13_EBT" xfId="40784" xr:uid="{A53C6749-0529-4AF1-BF5C-A1C6B9F6B4B1}"/>
    <cellStyle name="Normal 14 14" xfId="12734" xr:uid="{00000000-0005-0000-0000-00009B370000}"/>
    <cellStyle name="Normal 14 14 2" xfId="12735" xr:uid="{00000000-0005-0000-0000-00009C370000}"/>
    <cellStyle name="Normal 14 14 2 2" xfId="21110" xr:uid="{00000000-0005-0000-0000-00009D370000}"/>
    <cellStyle name="Normal 14 14 2 2 2" xfId="33099" xr:uid="{2D43EA83-2B14-4F30-AA40-38C52CB058F6}"/>
    <cellStyle name="Normal 14 14 2 3" xfId="27143" xr:uid="{2B5EECAB-BA73-4838-A61D-3E1EE8D3A6DF}"/>
    <cellStyle name="Normal 14 14 2_EBT" xfId="40789" xr:uid="{24F30D29-D754-4EB6-9BA9-D1BAFF188170}"/>
    <cellStyle name="Normal 14 14 3" xfId="12736" xr:uid="{00000000-0005-0000-0000-00009E370000}"/>
    <cellStyle name="Normal 14 14 3 2" xfId="21111" xr:uid="{00000000-0005-0000-0000-00009F370000}"/>
    <cellStyle name="Normal 14 14 3 2 2" xfId="33100" xr:uid="{D0A14E05-CF90-4DDA-9A86-592DBB9E2B06}"/>
    <cellStyle name="Normal 14 14 3 3" xfId="27144" xr:uid="{E8F6AC5E-89AF-4E9B-9285-7B5DD14AD812}"/>
    <cellStyle name="Normal 14 14 3_EBT" xfId="40790" xr:uid="{99AD76E8-4868-4455-B222-BB4648157D82}"/>
    <cellStyle name="Normal 14 14 4" xfId="12737" xr:uid="{00000000-0005-0000-0000-0000A0370000}"/>
    <cellStyle name="Normal 14 14 4 2" xfId="21112" xr:uid="{00000000-0005-0000-0000-0000A1370000}"/>
    <cellStyle name="Normal 14 14 4 2 2" xfId="33101" xr:uid="{667BEECB-DF7B-4899-AAE9-7496B7485BD4}"/>
    <cellStyle name="Normal 14 14 4 3" xfId="27145" xr:uid="{42F3B4F5-0AA6-4CFB-BF00-C0B8515C783E}"/>
    <cellStyle name="Normal 14 14 4_EBT" xfId="40791" xr:uid="{00F78C5A-F31D-4525-83FA-3699B96FD4E1}"/>
    <cellStyle name="Normal 14 14 5" xfId="21109" xr:uid="{00000000-0005-0000-0000-0000A2370000}"/>
    <cellStyle name="Normal 14 14 5 2" xfId="33098" xr:uid="{99E93029-DD0E-414C-BEA2-C4B665AA6449}"/>
    <cellStyle name="Normal 14 14 6" xfId="27142" xr:uid="{11D46227-90AF-4656-94F5-6AC239429221}"/>
    <cellStyle name="Normal 14 14_EBT" xfId="40788" xr:uid="{66566ED5-4AD5-459D-8ED7-05863AD56E49}"/>
    <cellStyle name="Normal 14 15" xfId="12738" xr:uid="{00000000-0005-0000-0000-0000A3370000}"/>
    <cellStyle name="Normal 14 15 2" xfId="12739" xr:uid="{00000000-0005-0000-0000-0000A4370000}"/>
    <cellStyle name="Normal 14 15 2 2" xfId="21114" xr:uid="{00000000-0005-0000-0000-0000A5370000}"/>
    <cellStyle name="Normal 14 15 2 2 2" xfId="33103" xr:uid="{CED5B784-66BB-4DDF-9096-7D5D1574C3AC}"/>
    <cellStyle name="Normal 14 15 2 3" xfId="27147" xr:uid="{77E1FF9D-7C8E-435B-A4AA-873FD8E4C661}"/>
    <cellStyle name="Normal 14 15 2_EBT" xfId="40793" xr:uid="{FD86E69F-71FB-4627-B7FF-305FA48877EA}"/>
    <cellStyle name="Normal 14 15 3" xfId="12740" xr:uid="{00000000-0005-0000-0000-0000A6370000}"/>
    <cellStyle name="Normal 14 15 3 2" xfId="21115" xr:uid="{00000000-0005-0000-0000-0000A7370000}"/>
    <cellStyle name="Normal 14 15 3 2 2" xfId="33104" xr:uid="{E8F3DB98-B2E4-44B4-A63D-C3390F11771B}"/>
    <cellStyle name="Normal 14 15 3 3" xfId="27148" xr:uid="{C489B992-BCA7-4BC9-A18B-10C7E3991148}"/>
    <cellStyle name="Normal 14 15 3_EBT" xfId="40794" xr:uid="{6AC28856-D666-48F8-A8D1-B406FB968A94}"/>
    <cellStyle name="Normal 14 15 4" xfId="12741" xr:uid="{00000000-0005-0000-0000-0000A8370000}"/>
    <cellStyle name="Normal 14 15 4 2" xfId="21116" xr:uid="{00000000-0005-0000-0000-0000A9370000}"/>
    <cellStyle name="Normal 14 15 4 2 2" xfId="33105" xr:uid="{A87DB442-80F6-4E98-873F-34D031A28E1A}"/>
    <cellStyle name="Normal 14 15 4 3" xfId="27149" xr:uid="{FDF7A8AC-EFF4-41A4-9A40-0C07A1D289D0}"/>
    <cellStyle name="Normal 14 15 4_EBT" xfId="40795" xr:uid="{71EEC478-5116-440F-8909-51C596C83F12}"/>
    <cellStyle name="Normal 14 15 5" xfId="21113" xr:uid="{00000000-0005-0000-0000-0000AA370000}"/>
    <cellStyle name="Normal 14 15 5 2" xfId="33102" xr:uid="{435A0D9E-8D88-4D08-A862-9CDCD8C6196E}"/>
    <cellStyle name="Normal 14 15 6" xfId="27146" xr:uid="{FDF35D88-9EF4-4B98-BE8F-0821603F7FC3}"/>
    <cellStyle name="Normal 14 15_EBT" xfId="40792" xr:uid="{CE3E4D31-DEC8-4336-A35C-FFB7AA9B24FE}"/>
    <cellStyle name="Normal 14 16" xfId="12742" xr:uid="{00000000-0005-0000-0000-0000AB370000}"/>
    <cellStyle name="Normal 14 16 2" xfId="12743" xr:uid="{00000000-0005-0000-0000-0000AC370000}"/>
    <cellStyle name="Normal 14 16 2 2" xfId="21118" xr:uid="{00000000-0005-0000-0000-0000AD370000}"/>
    <cellStyle name="Normal 14 16 2 2 2" xfId="33107" xr:uid="{60B4962E-5FCF-4E0B-A319-5855BF81512D}"/>
    <cellStyle name="Normal 14 16 2 3" xfId="27151" xr:uid="{10E35EA7-8968-4FCC-8DC6-7221E0C42AF9}"/>
    <cellStyle name="Normal 14 16 2_EBT" xfId="40797" xr:uid="{635187D5-184E-4FD7-AF35-475D2754EEA8}"/>
    <cellStyle name="Normal 14 16 3" xfId="12744" xr:uid="{00000000-0005-0000-0000-0000AE370000}"/>
    <cellStyle name="Normal 14 16 3 2" xfId="21119" xr:uid="{00000000-0005-0000-0000-0000AF370000}"/>
    <cellStyle name="Normal 14 16 3 2 2" xfId="33108" xr:uid="{A26CCE2F-F1A8-481B-B1A0-CD8ABC1A9137}"/>
    <cellStyle name="Normal 14 16 3 3" xfId="27152" xr:uid="{DEB3B6F1-EB97-46E6-9FE9-EB1A988768D3}"/>
    <cellStyle name="Normal 14 16 3_EBT" xfId="40798" xr:uid="{0890EF34-8DE4-447B-9013-0FB08A51254B}"/>
    <cellStyle name="Normal 14 16 4" xfId="12745" xr:uid="{00000000-0005-0000-0000-0000B0370000}"/>
    <cellStyle name="Normal 14 16 4 2" xfId="21120" xr:uid="{00000000-0005-0000-0000-0000B1370000}"/>
    <cellStyle name="Normal 14 16 4 2 2" xfId="33109" xr:uid="{029902BC-899A-4CE1-9208-4519D54C876E}"/>
    <cellStyle name="Normal 14 16 4 3" xfId="27153" xr:uid="{91B1F5B3-BCA9-44E4-8B15-1DB8C5D4730D}"/>
    <cellStyle name="Normal 14 16 4_EBT" xfId="40799" xr:uid="{5B21EBA4-364E-45E5-8D5A-8B5B9AEC25B7}"/>
    <cellStyle name="Normal 14 16 5" xfId="21117" xr:uid="{00000000-0005-0000-0000-0000B2370000}"/>
    <cellStyle name="Normal 14 16 5 2" xfId="33106" xr:uid="{468B92AE-0748-4EA2-9003-419DEFE7CE96}"/>
    <cellStyle name="Normal 14 16 6" xfId="27150" xr:uid="{439529D6-72CF-40A2-8557-FFA2288E9EBC}"/>
    <cellStyle name="Normal 14 16_EBT" xfId="40796" xr:uid="{E4182679-5FB7-446B-BC38-FDD028DFA3D0}"/>
    <cellStyle name="Normal 14 17" xfId="12746" xr:uid="{00000000-0005-0000-0000-0000B3370000}"/>
    <cellStyle name="Normal 14 17 2" xfId="12747" xr:uid="{00000000-0005-0000-0000-0000B4370000}"/>
    <cellStyle name="Normal 14 17 2 2" xfId="21122" xr:uid="{00000000-0005-0000-0000-0000B5370000}"/>
    <cellStyle name="Normal 14 17 2 2 2" xfId="33111" xr:uid="{8F2D1D07-C1F7-43C7-863C-C3357E5CE45C}"/>
    <cellStyle name="Normal 14 17 2 3" xfId="27155" xr:uid="{6DAD4AE8-2477-44A2-BB40-18CAB7EEEC1D}"/>
    <cellStyle name="Normal 14 17 2_EBT" xfId="40801" xr:uid="{5B126B0C-6CE3-44A4-949B-0F6585574795}"/>
    <cellStyle name="Normal 14 17 3" xfId="12748" xr:uid="{00000000-0005-0000-0000-0000B6370000}"/>
    <cellStyle name="Normal 14 17 3 2" xfId="21123" xr:uid="{00000000-0005-0000-0000-0000B7370000}"/>
    <cellStyle name="Normal 14 17 3 2 2" xfId="33112" xr:uid="{2E64C3FE-CD65-400A-A144-6F7108156472}"/>
    <cellStyle name="Normal 14 17 3 3" xfId="27156" xr:uid="{C9FF160C-72BD-4ACE-9ADC-EB63AC592C68}"/>
    <cellStyle name="Normal 14 17 3_EBT" xfId="40802" xr:uid="{B9CC053F-7348-4935-9D6D-49388D016624}"/>
    <cellStyle name="Normal 14 17 4" xfId="12749" xr:uid="{00000000-0005-0000-0000-0000B8370000}"/>
    <cellStyle name="Normal 14 17 4 2" xfId="21124" xr:uid="{00000000-0005-0000-0000-0000B9370000}"/>
    <cellStyle name="Normal 14 17 4 2 2" xfId="33113" xr:uid="{84DD22B8-8EF7-497B-8F62-43027C24E983}"/>
    <cellStyle name="Normal 14 17 4 3" xfId="27157" xr:uid="{1DE57413-12FA-46D6-B36B-19E0EEA23BA6}"/>
    <cellStyle name="Normal 14 17 4_EBT" xfId="40803" xr:uid="{92E27610-06BA-45AE-9E48-213B0FDDEFA8}"/>
    <cellStyle name="Normal 14 17 5" xfId="21121" xr:uid="{00000000-0005-0000-0000-0000BA370000}"/>
    <cellStyle name="Normal 14 17 5 2" xfId="33110" xr:uid="{906198AB-DB98-41BF-843F-F0874876CD5B}"/>
    <cellStyle name="Normal 14 17 6" xfId="27154" xr:uid="{B8F0558A-B593-4F8B-9F89-16FD6A709BE0}"/>
    <cellStyle name="Normal 14 17_EBT" xfId="40800" xr:uid="{D8A5ED8C-FF5D-4500-AFFB-16EB806B3575}"/>
    <cellStyle name="Normal 14 18" xfId="12750" xr:uid="{00000000-0005-0000-0000-0000BB370000}"/>
    <cellStyle name="Normal 14 18 2" xfId="12751" xr:uid="{00000000-0005-0000-0000-0000BC370000}"/>
    <cellStyle name="Normal 14 18 2 2" xfId="12752" xr:uid="{00000000-0005-0000-0000-0000BD370000}"/>
    <cellStyle name="Normal 14 18 2 2 2" xfId="12753" xr:uid="{00000000-0005-0000-0000-0000BE370000}"/>
    <cellStyle name="Normal 14 18 2 2 2 2" xfId="21128" xr:uid="{00000000-0005-0000-0000-0000BF370000}"/>
    <cellStyle name="Normal 14 18 2 2 2 2 2" xfId="33117" xr:uid="{7DB3903E-7FE4-491C-A255-FBC0531B801B}"/>
    <cellStyle name="Normal 14 18 2 2 2 3" xfId="27161" xr:uid="{89271C8A-1623-46C9-944D-7D5A700023F4}"/>
    <cellStyle name="Normal 14 18 2 2 2_EBT" xfId="40807" xr:uid="{7FDECD10-ABA0-4FF1-B38C-281DD782BB9F}"/>
    <cellStyle name="Normal 14 18 2 2 3" xfId="21127" xr:uid="{00000000-0005-0000-0000-0000C0370000}"/>
    <cellStyle name="Normal 14 18 2 2 3 2" xfId="33116" xr:uid="{564C05CC-FB8C-4210-A2FB-385D062A6572}"/>
    <cellStyle name="Normal 14 18 2 2 4" xfId="27160" xr:uid="{C205E894-3C12-428A-942F-48BA4FC99B0D}"/>
    <cellStyle name="Normal 14 18 2 2_EBT" xfId="40806" xr:uid="{EA21B3EC-C598-48C9-AE7B-414C7D4CB2A9}"/>
    <cellStyle name="Normal 14 18 2 3" xfId="12754" xr:uid="{00000000-0005-0000-0000-0000C1370000}"/>
    <cellStyle name="Normal 14 18 2 3 2" xfId="21129" xr:uid="{00000000-0005-0000-0000-0000C2370000}"/>
    <cellStyle name="Normal 14 18 2 3 2 2" xfId="33118" xr:uid="{9D721FE5-0B51-4F11-8BD4-B4AD6F127019}"/>
    <cellStyle name="Normal 14 18 2 3 3" xfId="27162" xr:uid="{8199BABA-4C55-4B25-B992-3A90A1937667}"/>
    <cellStyle name="Normal 14 18 2 3_EBT" xfId="40808" xr:uid="{C79F1633-CAF1-4726-90B2-3A06A33E22B7}"/>
    <cellStyle name="Normal 14 18 2 4" xfId="21126" xr:uid="{00000000-0005-0000-0000-0000C3370000}"/>
    <cellStyle name="Normal 14 18 2 4 2" xfId="33115" xr:uid="{845BFCDC-C1E8-402E-80A6-E78521C11A09}"/>
    <cellStyle name="Normal 14 18 2 5" xfId="27159" xr:uid="{540710FF-0C60-4D60-B73F-2A0A769F58F0}"/>
    <cellStyle name="Normal 14 18 2_EBT" xfId="40805" xr:uid="{4F4A55C9-D22B-4392-9796-54FC13967B61}"/>
    <cellStyle name="Normal 14 18 3" xfId="12755" xr:uid="{00000000-0005-0000-0000-0000C4370000}"/>
    <cellStyle name="Normal 14 18 3 2" xfId="12756" xr:uid="{00000000-0005-0000-0000-0000C5370000}"/>
    <cellStyle name="Normal 14 18 3 2 2" xfId="21131" xr:uid="{00000000-0005-0000-0000-0000C6370000}"/>
    <cellStyle name="Normal 14 18 3 2 2 2" xfId="33120" xr:uid="{F80CDB6D-D3CB-422C-A4F2-3DFF59EE9EDC}"/>
    <cellStyle name="Normal 14 18 3 2 3" xfId="27164" xr:uid="{2E6B4156-40FA-4927-99D1-3C6985964668}"/>
    <cellStyle name="Normal 14 18 3 2_EBT" xfId="40810" xr:uid="{AB30DD0B-69CB-4E2A-8F28-B15442F99C02}"/>
    <cellStyle name="Normal 14 18 3 3" xfId="21130" xr:uid="{00000000-0005-0000-0000-0000C7370000}"/>
    <cellStyle name="Normal 14 18 3 3 2" xfId="33119" xr:uid="{7E26BDF9-3BA3-4FF2-B005-3CFA9309D810}"/>
    <cellStyle name="Normal 14 18 3 4" xfId="27163" xr:uid="{00461CFA-2E2A-4CBF-93EA-4F2C7C5F266F}"/>
    <cellStyle name="Normal 14 18 3_EBT" xfId="40809" xr:uid="{DB4CA77B-5375-483A-B2BF-A237F4004E21}"/>
    <cellStyle name="Normal 14 18 4" xfId="12757" xr:uid="{00000000-0005-0000-0000-0000C8370000}"/>
    <cellStyle name="Normal 14 18 4 2" xfId="21132" xr:uid="{00000000-0005-0000-0000-0000C9370000}"/>
    <cellStyle name="Normal 14 18 4 2 2" xfId="33121" xr:uid="{10157B89-62D1-4893-8228-FD55FE24C10D}"/>
    <cellStyle name="Normal 14 18 4 3" xfId="27165" xr:uid="{CCC166BE-4F03-4B59-B1C5-EE5B05E88A09}"/>
    <cellStyle name="Normal 14 18 4_EBT" xfId="40811" xr:uid="{5F113867-FDD8-4F07-800B-CFCE1D7421A9}"/>
    <cellStyle name="Normal 14 18 5" xfId="21125" xr:uid="{00000000-0005-0000-0000-0000CA370000}"/>
    <cellStyle name="Normal 14 18 5 2" xfId="33114" xr:uid="{A79AE270-F6AD-489E-AAA4-8C586DA69BC3}"/>
    <cellStyle name="Normal 14 18 6" xfId="27158" xr:uid="{7CE38F18-41E1-4DE1-B9B2-D120B39DE0C6}"/>
    <cellStyle name="Normal 14 18_EBT" xfId="40804" xr:uid="{0B64AFD8-584B-4B84-9517-BFD04801801C}"/>
    <cellStyle name="Normal 14 19" xfId="12758" xr:uid="{00000000-0005-0000-0000-0000CB370000}"/>
    <cellStyle name="Normal 14 19 2" xfId="21133" xr:uid="{00000000-0005-0000-0000-0000CC370000}"/>
    <cellStyle name="Normal 14 19 2 2" xfId="33122" xr:uid="{C0ED5B9C-2040-48A9-A186-342282872F7A}"/>
    <cellStyle name="Normal 14 19 3" xfId="27166" xr:uid="{9A82189E-7D9F-46D2-B2CB-1951C93D30AC}"/>
    <cellStyle name="Normal 14 19_EBT" xfId="40812" xr:uid="{0C3B080C-17CD-443E-A9A0-389A2A71935C}"/>
    <cellStyle name="Normal 14 2" xfId="12759" xr:uid="{00000000-0005-0000-0000-0000CD370000}"/>
    <cellStyle name="Normal 14 2 10" xfId="27167" xr:uid="{F8CF1252-C65F-4BCA-B5F3-2FA9C958A66C}"/>
    <cellStyle name="Normal 14 2 2" xfId="12760" xr:uid="{00000000-0005-0000-0000-0000CE370000}"/>
    <cellStyle name="Normal 14 2 2 2" xfId="12761" xr:uid="{00000000-0005-0000-0000-0000CF370000}"/>
    <cellStyle name="Normal 14 2 2 2 2" xfId="12762" xr:uid="{00000000-0005-0000-0000-0000D0370000}"/>
    <cellStyle name="Normal 14 2 2 2 2 2" xfId="21137" xr:uid="{00000000-0005-0000-0000-0000D1370000}"/>
    <cellStyle name="Normal 14 2 2 2 2 2 2" xfId="33126" xr:uid="{D0CEA4BD-73E2-4E95-9FEC-251B487C7AD0}"/>
    <cellStyle name="Normal 14 2 2 2 2 3" xfId="27170" xr:uid="{B3617D44-BDD8-49CA-BD40-2379DEB7DC7E}"/>
    <cellStyle name="Normal 14 2 2 2 2_EBT" xfId="40816" xr:uid="{2BF11A4B-B555-4B49-91E5-C0C201BEEFE2}"/>
    <cellStyle name="Normal 14 2 2 2 3" xfId="12763" xr:uid="{00000000-0005-0000-0000-0000D2370000}"/>
    <cellStyle name="Normal 14 2 2 2 3 2" xfId="21138" xr:uid="{00000000-0005-0000-0000-0000D3370000}"/>
    <cellStyle name="Normal 14 2 2 2 3 2 2" xfId="33127" xr:uid="{6FD43E9A-D9A3-4E77-A643-45EAFBB4EABF}"/>
    <cellStyle name="Normal 14 2 2 2 3 3" xfId="27171" xr:uid="{9683E2E0-184C-46DB-B581-EEB8B7D198DB}"/>
    <cellStyle name="Normal 14 2 2 2 3_EBT" xfId="40817" xr:uid="{74087D1E-14A7-4A7F-9A93-24027492EB75}"/>
    <cellStyle name="Normal 14 2 2 2 4" xfId="21136" xr:uid="{00000000-0005-0000-0000-0000D4370000}"/>
    <cellStyle name="Normal 14 2 2 2 4 2" xfId="33125" xr:uid="{90FF172A-3201-42DD-A4F4-4B4C8FE43903}"/>
    <cellStyle name="Normal 14 2 2 2 5" xfId="27169" xr:uid="{B2448FAF-1460-412C-AEB4-4BAA13F675B4}"/>
    <cellStyle name="Normal 14 2 2 2_EBT" xfId="40815" xr:uid="{F436D045-894D-49DD-9C26-FC2970438F74}"/>
    <cellStyle name="Normal 14 2 2 3" xfId="12764" xr:uid="{00000000-0005-0000-0000-0000D5370000}"/>
    <cellStyle name="Normal 14 2 2 3 2" xfId="12765" xr:uid="{00000000-0005-0000-0000-0000D6370000}"/>
    <cellStyle name="Normal 14 2 2 3 2 2" xfId="21140" xr:uid="{00000000-0005-0000-0000-0000D7370000}"/>
    <cellStyle name="Normal 14 2 2 3 2 2 2" xfId="33129" xr:uid="{EDB82509-8790-4D0A-884F-F44882ADD9A1}"/>
    <cellStyle name="Normal 14 2 2 3 2 3" xfId="27173" xr:uid="{8279DAEE-42F2-49AE-8ECF-4DCF46F20041}"/>
    <cellStyle name="Normal 14 2 2 3 2_EBT" xfId="40819" xr:uid="{A03D4382-3FE4-42D8-9A8F-5B2141122CBA}"/>
    <cellStyle name="Normal 14 2 2 3 3" xfId="21139" xr:uid="{00000000-0005-0000-0000-0000D8370000}"/>
    <cellStyle name="Normal 14 2 2 3 3 2" xfId="33128" xr:uid="{C05E05FF-00F8-4155-90D6-55FCC1EC7CD2}"/>
    <cellStyle name="Normal 14 2 2 3 4" xfId="27172" xr:uid="{FA8D433D-3581-4994-9A22-3FCF35894AE3}"/>
    <cellStyle name="Normal 14 2 2 3_EBT" xfId="40818" xr:uid="{29238F84-BE47-4F46-A064-F700D96008C9}"/>
    <cellStyle name="Normal 14 2 2 4" xfId="12766" xr:uid="{00000000-0005-0000-0000-0000D9370000}"/>
    <cellStyle name="Normal 14 2 2 4 2" xfId="21141" xr:uid="{00000000-0005-0000-0000-0000DA370000}"/>
    <cellStyle name="Normal 14 2 2 4 2 2" xfId="33130" xr:uid="{5D5D9AC9-DD5E-45AC-B771-03948E4AC68A}"/>
    <cellStyle name="Normal 14 2 2 4 3" xfId="27174" xr:uid="{61CDD6FD-0D30-4269-8DA8-08B9A1260365}"/>
    <cellStyle name="Normal 14 2 2 4_EBT" xfId="40820" xr:uid="{DD689310-E1E3-4C40-BA8D-5DDE9F5342B6}"/>
    <cellStyle name="Normal 14 2 2 5" xfId="12767" xr:uid="{00000000-0005-0000-0000-0000DB370000}"/>
    <cellStyle name="Normal 14 2 2 5 2" xfId="21142" xr:uid="{00000000-0005-0000-0000-0000DC370000}"/>
    <cellStyle name="Normal 14 2 2 5 2 2" xfId="33131" xr:uid="{FEB92701-FACD-4EFE-AD7A-E433594E7540}"/>
    <cellStyle name="Normal 14 2 2 5 3" xfId="27175" xr:uid="{90602D08-E635-4585-97F2-DD0E836FEB7E}"/>
    <cellStyle name="Normal 14 2 2 5_EBT" xfId="40821" xr:uid="{FBE322D9-A31E-4FEB-82C3-1FA24EBCEDC0}"/>
    <cellStyle name="Normal 14 2 2 6" xfId="12768" xr:uid="{00000000-0005-0000-0000-0000DD370000}"/>
    <cellStyle name="Normal 14 2 2 6 2" xfId="21143" xr:uid="{00000000-0005-0000-0000-0000DE370000}"/>
    <cellStyle name="Normal 14 2 2 6 2 2" xfId="33132" xr:uid="{38A0FF01-00D2-4216-B49F-ADF2B4328666}"/>
    <cellStyle name="Normal 14 2 2 6 3" xfId="27176" xr:uid="{B488E2C9-DD21-4EED-B962-3D55DC92323B}"/>
    <cellStyle name="Normal 14 2 2 6_EBT" xfId="40822" xr:uid="{A9F28EB6-A237-40AB-89D9-98D44C7CEECE}"/>
    <cellStyle name="Normal 14 2 2 7" xfId="12769" xr:uid="{00000000-0005-0000-0000-0000DF370000}"/>
    <cellStyle name="Normal 14 2 2 7 2" xfId="21144" xr:uid="{00000000-0005-0000-0000-0000E0370000}"/>
    <cellStyle name="Normal 14 2 2 7 2 2" xfId="33133" xr:uid="{FDE8EDF7-C3B5-4BFF-987E-EABB498A06A4}"/>
    <cellStyle name="Normal 14 2 2 7 3" xfId="27177" xr:uid="{508FDD1F-8DE8-4E33-9698-425F8071AC9E}"/>
    <cellStyle name="Normal 14 2 2 7_EBT" xfId="40823" xr:uid="{B1509E74-BCF7-458F-9889-BB72E74363A4}"/>
    <cellStyle name="Normal 14 2 2 8" xfId="21135" xr:uid="{00000000-0005-0000-0000-0000E1370000}"/>
    <cellStyle name="Normal 14 2 2 8 2" xfId="33124" xr:uid="{07F11807-8C4B-4B45-A932-62E0AB813AF1}"/>
    <cellStyle name="Normal 14 2 2 9" xfId="27168" xr:uid="{7DE3C7AA-D27E-4DFE-BAB6-75DD30ADE11E}"/>
    <cellStyle name="Normal 14 2 2_EBT" xfId="40814" xr:uid="{FC5BC61C-9F1F-4FBB-AF8D-960554128B38}"/>
    <cellStyle name="Normal 14 2 3" xfId="12770" xr:uid="{00000000-0005-0000-0000-0000E2370000}"/>
    <cellStyle name="Normal 14 2 3 2" xfId="12771" xr:uid="{00000000-0005-0000-0000-0000E3370000}"/>
    <cellStyle name="Normal 14 2 3 2 2" xfId="12772" xr:uid="{00000000-0005-0000-0000-0000E4370000}"/>
    <cellStyle name="Normal 14 2 3 2 2 2" xfId="21147" xr:uid="{00000000-0005-0000-0000-0000E5370000}"/>
    <cellStyle name="Normal 14 2 3 2 2 2 2" xfId="33136" xr:uid="{20CC4C66-5483-4C85-A9C8-C541E5068F99}"/>
    <cellStyle name="Normal 14 2 3 2 2 3" xfId="27180" xr:uid="{8CAFE455-22EB-40BC-A54F-EECF91B5C1DF}"/>
    <cellStyle name="Normal 14 2 3 2 2_EBT" xfId="40826" xr:uid="{82A68F20-5197-4D3E-A0CF-2482A2C1315A}"/>
    <cellStyle name="Normal 14 2 3 2 3" xfId="21146" xr:uid="{00000000-0005-0000-0000-0000E6370000}"/>
    <cellStyle name="Normal 14 2 3 2 3 2" xfId="33135" xr:uid="{816AAE8A-5CDF-4F28-8410-0EBB150858C0}"/>
    <cellStyle name="Normal 14 2 3 2 4" xfId="27179" xr:uid="{84067D6E-9B47-49B2-80D1-F3B6F91D652D}"/>
    <cellStyle name="Normal 14 2 3 2_EBT" xfId="40825" xr:uid="{3114E16F-1EA5-4DF7-974C-ECFD5A6D6289}"/>
    <cellStyle name="Normal 14 2 3 3" xfId="12773" xr:uid="{00000000-0005-0000-0000-0000E7370000}"/>
    <cellStyle name="Normal 14 2 3 3 2" xfId="21148" xr:uid="{00000000-0005-0000-0000-0000E8370000}"/>
    <cellStyle name="Normal 14 2 3 3 2 2" xfId="33137" xr:uid="{E0783543-A818-4C86-AD05-06DF223A3F4A}"/>
    <cellStyle name="Normal 14 2 3 3 3" xfId="27181" xr:uid="{48B4B7E3-54A2-405C-BAF4-E92E531F00E2}"/>
    <cellStyle name="Normal 14 2 3 3_EBT" xfId="40827" xr:uid="{4365FF22-195B-499F-B817-6923E3621FFF}"/>
    <cellStyle name="Normal 14 2 3 4" xfId="12774" xr:uid="{00000000-0005-0000-0000-0000E9370000}"/>
    <cellStyle name="Normal 14 2 3 4 2" xfId="21149" xr:uid="{00000000-0005-0000-0000-0000EA370000}"/>
    <cellStyle name="Normal 14 2 3 4 2 2" xfId="33138" xr:uid="{FA47A23A-C9AA-4BD7-879B-6C1D1047C011}"/>
    <cellStyle name="Normal 14 2 3 4 3" xfId="27182" xr:uid="{CBCB6B3F-CD75-403C-9A79-49326867B3F6}"/>
    <cellStyle name="Normal 14 2 3 4_EBT" xfId="40828" xr:uid="{4F35D6B0-0D2E-440E-BACB-46316FDA91EC}"/>
    <cellStyle name="Normal 14 2 3 5" xfId="21145" xr:uid="{00000000-0005-0000-0000-0000EB370000}"/>
    <cellStyle name="Normal 14 2 3 5 2" xfId="33134" xr:uid="{5E62DD71-A886-41E2-BAFB-9F4DD6C4A770}"/>
    <cellStyle name="Normal 14 2 3 6" xfId="27178" xr:uid="{4F9C375A-B784-44B8-80BF-BE4050DCDE16}"/>
    <cellStyle name="Normal 14 2 3_EBT" xfId="40824" xr:uid="{3D3B5C80-7C41-4073-BD44-CA5C8E2E42DD}"/>
    <cellStyle name="Normal 14 2 4" xfId="12775" xr:uid="{00000000-0005-0000-0000-0000EC370000}"/>
    <cellStyle name="Normal 14 2 4 2" xfId="12776" xr:uid="{00000000-0005-0000-0000-0000ED370000}"/>
    <cellStyle name="Normal 14 2 4 2 2" xfId="21151" xr:uid="{00000000-0005-0000-0000-0000EE370000}"/>
    <cellStyle name="Normal 14 2 4 2 2 2" xfId="33140" xr:uid="{203DFCDC-0EBF-4761-A2D0-EA075E36583C}"/>
    <cellStyle name="Normal 14 2 4 2 3" xfId="27184" xr:uid="{D952C105-F181-4712-A8F0-683A010C0095}"/>
    <cellStyle name="Normal 14 2 4 2_EBT" xfId="40830" xr:uid="{8274F7D8-E23B-4B7D-9CE4-E4531D991351}"/>
    <cellStyle name="Normal 14 2 4 3" xfId="12777" xr:uid="{00000000-0005-0000-0000-0000EF370000}"/>
    <cellStyle name="Normal 14 2 4 3 2" xfId="21152" xr:uid="{00000000-0005-0000-0000-0000F0370000}"/>
    <cellStyle name="Normal 14 2 4 3 2 2" xfId="33141" xr:uid="{A5189B05-832D-4F7B-87F0-CDC5E82485F9}"/>
    <cellStyle name="Normal 14 2 4 3 3" xfId="27185" xr:uid="{77044A87-2437-451F-AE58-2206CD4B762C}"/>
    <cellStyle name="Normal 14 2 4 3_EBT" xfId="40831" xr:uid="{18CABB42-27E2-48EC-AB9F-23A645D00F50}"/>
    <cellStyle name="Normal 14 2 4 4" xfId="21150" xr:uid="{00000000-0005-0000-0000-0000F1370000}"/>
    <cellStyle name="Normal 14 2 4 4 2" xfId="33139" xr:uid="{C915B93E-45BA-4D9D-AD26-675801CCF5B8}"/>
    <cellStyle name="Normal 14 2 4 5" xfId="27183" xr:uid="{3A561BF7-9FD0-4391-921B-DC2065124CD7}"/>
    <cellStyle name="Normal 14 2 4_EBT" xfId="40829" xr:uid="{3C24B9A3-CDBE-45E2-B279-A1926C33FBA1}"/>
    <cellStyle name="Normal 14 2 5" xfId="12778" xr:uid="{00000000-0005-0000-0000-0000F2370000}"/>
    <cellStyle name="Normal 14 2 5 2" xfId="21153" xr:uid="{00000000-0005-0000-0000-0000F3370000}"/>
    <cellStyle name="Normal 14 2 5 2 2" xfId="33142" xr:uid="{27DEC20D-04C1-4F0B-8D05-9EC514423F27}"/>
    <cellStyle name="Normal 14 2 5 3" xfId="27186" xr:uid="{66D16FC6-5A18-434D-A8C9-522B8BA53CC3}"/>
    <cellStyle name="Normal 14 2 5_EBT" xfId="40832" xr:uid="{1416BA06-AA40-41D2-ABF3-589808249F08}"/>
    <cellStyle name="Normal 14 2 6" xfId="12779" xr:uid="{00000000-0005-0000-0000-0000F4370000}"/>
    <cellStyle name="Normal 14 2 6 2" xfId="21154" xr:uid="{00000000-0005-0000-0000-0000F5370000}"/>
    <cellStyle name="Normal 14 2 6 2 2" xfId="33143" xr:uid="{2E87E6D1-9EB4-4738-9068-B5A38935AB55}"/>
    <cellStyle name="Normal 14 2 6 3" xfId="27187" xr:uid="{6A5882B2-400F-46C8-9C5B-542F66B79AD9}"/>
    <cellStyle name="Normal 14 2 6_EBT" xfId="40833" xr:uid="{851B9601-27B6-4F09-B0C1-F8D4659D2FC6}"/>
    <cellStyle name="Normal 14 2 7" xfId="12780" xr:uid="{00000000-0005-0000-0000-0000F6370000}"/>
    <cellStyle name="Normal 14 2 7 2" xfId="21155" xr:uid="{00000000-0005-0000-0000-0000F7370000}"/>
    <cellStyle name="Normal 14 2 7 2 2" xfId="33144" xr:uid="{CBE05BA1-6AFC-4A9B-B768-99E1C761284B}"/>
    <cellStyle name="Normal 14 2 7 3" xfId="27188" xr:uid="{0F40B1A3-4B2D-4F4D-93D0-857AB25F0606}"/>
    <cellStyle name="Normal 14 2 7_EBT" xfId="40834" xr:uid="{5091141B-D48A-4A86-A510-9385F00CE5D8}"/>
    <cellStyle name="Normal 14 2 8" xfId="12781" xr:uid="{00000000-0005-0000-0000-0000F8370000}"/>
    <cellStyle name="Normal 14 2 8 2" xfId="21156" xr:uid="{00000000-0005-0000-0000-0000F9370000}"/>
    <cellStyle name="Normal 14 2 8 2 2" xfId="33145" xr:uid="{38EA0451-6948-428F-9880-8EF774C7F1F0}"/>
    <cellStyle name="Normal 14 2 8 3" xfId="27189" xr:uid="{FCC8E833-9B6D-4B92-9881-D2E42068087F}"/>
    <cellStyle name="Normal 14 2 8_EBT" xfId="40835" xr:uid="{D74ABA11-E1DA-4A97-8E05-B9E2D1067611}"/>
    <cellStyle name="Normal 14 2 9" xfId="21134" xr:uid="{00000000-0005-0000-0000-0000FA370000}"/>
    <cellStyle name="Normal 14 2 9 2" xfId="33123" xr:uid="{1540C265-CBFA-4791-85D1-839BB8CF6BA6}"/>
    <cellStyle name="Normal 14 2_EBT" xfId="40813" xr:uid="{571D32B1-0939-4B1E-87E0-55D0FFE56853}"/>
    <cellStyle name="Normal 14 20" xfId="12782" xr:uid="{00000000-0005-0000-0000-0000FB370000}"/>
    <cellStyle name="Normal 14 20 2" xfId="21157" xr:uid="{00000000-0005-0000-0000-0000FC370000}"/>
    <cellStyle name="Normal 14 20 2 2" xfId="33146" xr:uid="{5F942BBA-4999-44A6-A0BA-D6157A592D79}"/>
    <cellStyle name="Normal 14 20 3" xfId="27190" xr:uid="{244F213F-576E-41CA-B119-0F7400D40B1D}"/>
    <cellStyle name="Normal 14 20_EBT" xfId="40836" xr:uid="{92F22A15-04DB-43D4-9E75-81FDBA6C67D8}"/>
    <cellStyle name="Normal 14 21" xfId="12783" xr:uid="{00000000-0005-0000-0000-0000FD370000}"/>
    <cellStyle name="Normal 14 21 2" xfId="21158" xr:uid="{00000000-0005-0000-0000-0000FE370000}"/>
    <cellStyle name="Normal 14 21 2 2" xfId="33147" xr:uid="{603D2DFD-2740-448A-A512-06CA82329ADC}"/>
    <cellStyle name="Normal 14 21 3" xfId="27191" xr:uid="{18A3D99A-FF72-4FA3-B972-09ECFF848A7F}"/>
    <cellStyle name="Normal 14 21_EBT" xfId="40837" xr:uid="{23E46965-9A3A-4122-AFC2-3D3C06A55525}"/>
    <cellStyle name="Normal 14 3" xfId="12784" xr:uid="{00000000-0005-0000-0000-0000FF370000}"/>
    <cellStyle name="Normal 14 3 2" xfId="12785" xr:uid="{00000000-0005-0000-0000-000000380000}"/>
    <cellStyle name="Normal 14 3 2 2" xfId="12786" xr:uid="{00000000-0005-0000-0000-000001380000}"/>
    <cellStyle name="Normal 14 3 2 2 2" xfId="21161" xr:uid="{00000000-0005-0000-0000-000002380000}"/>
    <cellStyle name="Normal 14 3 2 2 2 2" xfId="33150" xr:uid="{5C0C352B-0607-47B3-9AB4-D4A0F14B30C8}"/>
    <cellStyle name="Normal 14 3 2 2 3" xfId="27194" xr:uid="{8292164B-2D88-41C9-8A08-357A8E462054}"/>
    <cellStyle name="Normal 14 3 2 2_EBT" xfId="40840" xr:uid="{CF237466-C565-4180-A1B5-377898CD741C}"/>
    <cellStyle name="Normal 14 3 2 3" xfId="12787" xr:uid="{00000000-0005-0000-0000-000003380000}"/>
    <cellStyle name="Normal 14 3 2 3 2" xfId="21162" xr:uid="{00000000-0005-0000-0000-000004380000}"/>
    <cellStyle name="Normal 14 3 2 3 2 2" xfId="33151" xr:uid="{12D08359-F62E-4020-9278-EC421C1998C8}"/>
    <cellStyle name="Normal 14 3 2 3 3" xfId="27195" xr:uid="{19076B24-796B-46A6-B57C-E675722DEF55}"/>
    <cellStyle name="Normal 14 3 2 3_EBT" xfId="40841" xr:uid="{7CE4E7E4-1EBC-4370-AA97-C5B9280922AB}"/>
    <cellStyle name="Normal 14 3 2 4" xfId="12788" xr:uid="{00000000-0005-0000-0000-000005380000}"/>
    <cellStyle name="Normal 14 3 2 4 2" xfId="21163" xr:uid="{00000000-0005-0000-0000-000006380000}"/>
    <cellStyle name="Normal 14 3 2 4 2 2" xfId="33152" xr:uid="{4092BBBD-1D89-4CEC-8B17-58577946D7CD}"/>
    <cellStyle name="Normal 14 3 2 4 3" xfId="27196" xr:uid="{4FCB8B0A-98D9-48C7-8345-A9A607911C73}"/>
    <cellStyle name="Normal 14 3 2 4_EBT" xfId="40842" xr:uid="{E47F2E9D-7525-4D43-8D86-A5B03DD529FC}"/>
    <cellStyle name="Normal 14 3 2 5" xfId="12789" xr:uid="{00000000-0005-0000-0000-000007380000}"/>
    <cellStyle name="Normal 14 3 2 5 2" xfId="21164" xr:uid="{00000000-0005-0000-0000-000008380000}"/>
    <cellStyle name="Normal 14 3 2 5 2 2" xfId="33153" xr:uid="{ADD840DA-7518-4D2D-8D75-13FC99DC5E34}"/>
    <cellStyle name="Normal 14 3 2 5 3" xfId="27197" xr:uid="{3FA1C2F1-69F4-4574-82CC-D4C90F5D1469}"/>
    <cellStyle name="Normal 14 3 2 5_EBT" xfId="40843" xr:uid="{D56BE932-3842-4468-92A5-1E294CF5A423}"/>
    <cellStyle name="Normal 14 3 2 6" xfId="12790" xr:uid="{00000000-0005-0000-0000-000009380000}"/>
    <cellStyle name="Normal 14 3 2 6 2" xfId="21165" xr:uid="{00000000-0005-0000-0000-00000A380000}"/>
    <cellStyle name="Normal 14 3 2 6 2 2" xfId="33154" xr:uid="{548F6A67-B959-4BB8-B674-05F5E05F6EE7}"/>
    <cellStyle name="Normal 14 3 2 6 3" xfId="27198" xr:uid="{FF73F609-B5B6-481D-8E63-215D99EF7494}"/>
    <cellStyle name="Normal 14 3 2 6_EBT" xfId="40844" xr:uid="{F2501E22-ACDF-4DB2-83BA-5852D57BE1A6}"/>
    <cellStyle name="Normal 14 3 2 7" xfId="21160" xr:uid="{00000000-0005-0000-0000-00000B380000}"/>
    <cellStyle name="Normal 14 3 2 7 2" xfId="33149" xr:uid="{84A3C515-4DE0-4A6A-A74A-481B8706EB16}"/>
    <cellStyle name="Normal 14 3 2 8" xfId="27193" xr:uid="{D288DBCB-09BC-4B51-A816-ECC1CFF8CC09}"/>
    <cellStyle name="Normal 14 3 2_EBT" xfId="40839" xr:uid="{70FCB6B7-79B5-4361-A64B-0E92247CE0B0}"/>
    <cellStyle name="Normal 14 3 3" xfId="12791" xr:uid="{00000000-0005-0000-0000-00000C380000}"/>
    <cellStyle name="Normal 14 3 3 2" xfId="12792" xr:uid="{00000000-0005-0000-0000-00000D380000}"/>
    <cellStyle name="Normal 14 3 3 2 2" xfId="21167" xr:uid="{00000000-0005-0000-0000-00000E380000}"/>
    <cellStyle name="Normal 14 3 3 2 2 2" xfId="33156" xr:uid="{8EEEC431-F5C3-499C-9A00-15B5E77EB120}"/>
    <cellStyle name="Normal 14 3 3 2 3" xfId="27200" xr:uid="{8D1FF7E9-C962-472F-B165-9CF191D2A374}"/>
    <cellStyle name="Normal 14 3 3 2_EBT" xfId="40846" xr:uid="{66A7CDF5-6DFE-4794-BBA6-34D5283A214F}"/>
    <cellStyle name="Normal 14 3 3 3" xfId="12793" xr:uid="{00000000-0005-0000-0000-00000F380000}"/>
    <cellStyle name="Normal 14 3 3 3 2" xfId="21168" xr:uid="{00000000-0005-0000-0000-000010380000}"/>
    <cellStyle name="Normal 14 3 3 3 2 2" xfId="33157" xr:uid="{8A7DA7CD-9521-44C8-821A-DCD693AA30DD}"/>
    <cellStyle name="Normal 14 3 3 3 3" xfId="27201" xr:uid="{B8BFA9DD-794A-4EFD-9972-C4119223F6E5}"/>
    <cellStyle name="Normal 14 3 3 3_EBT" xfId="40847" xr:uid="{FF792147-DB83-4C17-8579-BDB44DF47C1D}"/>
    <cellStyle name="Normal 14 3 3 4" xfId="21166" xr:uid="{00000000-0005-0000-0000-000011380000}"/>
    <cellStyle name="Normal 14 3 3 4 2" xfId="33155" xr:uid="{63B85F78-0BFA-4101-96DF-29D0CBD6977C}"/>
    <cellStyle name="Normal 14 3 3 5" xfId="27199" xr:uid="{2DA8B86A-F57B-4406-9B34-AF3F12824FED}"/>
    <cellStyle name="Normal 14 3 3_EBT" xfId="40845" xr:uid="{BDE2F541-6A21-4EAD-BDF4-71793542D0C6}"/>
    <cellStyle name="Normal 14 3 4" xfId="12794" xr:uid="{00000000-0005-0000-0000-000012380000}"/>
    <cellStyle name="Normal 14 3 4 2" xfId="12795" xr:uid="{00000000-0005-0000-0000-000013380000}"/>
    <cellStyle name="Normal 14 3 4 2 2" xfId="21170" xr:uid="{00000000-0005-0000-0000-000014380000}"/>
    <cellStyle name="Normal 14 3 4 2 2 2" xfId="33159" xr:uid="{03BC6C9F-9D0F-4580-845C-0B8784C090F9}"/>
    <cellStyle name="Normal 14 3 4 2 3" xfId="27203" xr:uid="{98006EF9-4AE9-4918-9DA4-042F1B9A4889}"/>
    <cellStyle name="Normal 14 3 4 2_EBT" xfId="40849" xr:uid="{481B8D0E-6850-40F1-8FFC-919F3F50DD6D}"/>
    <cellStyle name="Normal 14 3 4 3" xfId="21169" xr:uid="{00000000-0005-0000-0000-000015380000}"/>
    <cellStyle name="Normal 14 3 4 3 2" xfId="33158" xr:uid="{40CA3451-9527-4B61-A07C-580A2A90443D}"/>
    <cellStyle name="Normal 14 3 4 4" xfId="27202" xr:uid="{610081FA-9FEA-4951-9E10-78FA7C089444}"/>
    <cellStyle name="Normal 14 3 4_EBT" xfId="40848" xr:uid="{F6D58768-9613-4F6C-9EB7-4102CBC38F61}"/>
    <cellStyle name="Normal 14 3 5" xfId="12796" xr:uid="{00000000-0005-0000-0000-000016380000}"/>
    <cellStyle name="Normal 14 3 5 2" xfId="21171" xr:uid="{00000000-0005-0000-0000-000017380000}"/>
    <cellStyle name="Normal 14 3 5 2 2" xfId="33160" xr:uid="{9BC1DA2B-0EFE-4C14-AD74-161E700A7804}"/>
    <cellStyle name="Normal 14 3 5 3" xfId="27204" xr:uid="{F071EC86-077E-44AE-BBB8-39C89114D822}"/>
    <cellStyle name="Normal 14 3 5_EBT" xfId="40850" xr:uid="{47229103-6E25-4F70-8A2D-D1B1B49EFC7E}"/>
    <cellStyle name="Normal 14 3 6" xfId="12797" xr:uid="{00000000-0005-0000-0000-000018380000}"/>
    <cellStyle name="Normal 14 3 6 2" xfId="21172" xr:uid="{00000000-0005-0000-0000-000019380000}"/>
    <cellStyle name="Normal 14 3 6 2 2" xfId="33161" xr:uid="{51192D90-9E36-446C-87DA-FF0CDB031021}"/>
    <cellStyle name="Normal 14 3 6 3" xfId="27205" xr:uid="{21D7FD3B-AF25-4A41-AADA-A76A378FAC4D}"/>
    <cellStyle name="Normal 14 3 6_EBT" xfId="40851" xr:uid="{B7824394-1AB0-441B-AED2-F7673C5BF564}"/>
    <cellStyle name="Normal 14 3 7" xfId="12798" xr:uid="{00000000-0005-0000-0000-00001A380000}"/>
    <cellStyle name="Normal 14 3 7 2" xfId="21173" xr:uid="{00000000-0005-0000-0000-00001B380000}"/>
    <cellStyle name="Normal 14 3 7 2 2" xfId="33162" xr:uid="{DEB30256-4D3E-4FCD-82F0-3CDA216647C9}"/>
    <cellStyle name="Normal 14 3 7 3" xfId="27206" xr:uid="{8932BFCA-C7DA-47C2-8173-97BF70B26617}"/>
    <cellStyle name="Normal 14 3 7_EBT" xfId="40852" xr:uid="{2569AC8A-5B0F-4040-8091-F777CADBCD2D}"/>
    <cellStyle name="Normal 14 3 8" xfId="21159" xr:uid="{00000000-0005-0000-0000-00001C380000}"/>
    <cellStyle name="Normal 14 3 8 2" xfId="33148" xr:uid="{7264186E-45A1-416A-B1BE-6EAD575EC867}"/>
    <cellStyle name="Normal 14 3 9" xfId="27192" xr:uid="{BBA1F3DB-185D-4B58-BF96-C601EF67911D}"/>
    <cellStyle name="Normal 14 3_EBT" xfId="40838" xr:uid="{38D1CF5A-94D3-42B1-BBA3-1C56AD89866B}"/>
    <cellStyle name="Normal 14 4" xfId="12799" xr:uid="{00000000-0005-0000-0000-00001D380000}"/>
    <cellStyle name="Normal 14 4 2" xfId="12800" xr:uid="{00000000-0005-0000-0000-00001E380000}"/>
    <cellStyle name="Normal 14 4 2 2" xfId="12801" xr:uid="{00000000-0005-0000-0000-00001F380000}"/>
    <cellStyle name="Normal 14 4 2 2 2" xfId="21176" xr:uid="{00000000-0005-0000-0000-000020380000}"/>
    <cellStyle name="Normal 14 4 2 2 2 2" xfId="33165" xr:uid="{465FF91E-95E4-4DC8-B5C8-B16EDE716CB4}"/>
    <cellStyle name="Normal 14 4 2 2 3" xfId="27209" xr:uid="{BD704285-DCE4-4F53-A512-658EEADB600B}"/>
    <cellStyle name="Normal 14 4 2 2_EBT" xfId="40855" xr:uid="{AE4D1147-623F-420D-9A10-685FC6D7359D}"/>
    <cellStyle name="Normal 14 4 2 3" xfId="12802" xr:uid="{00000000-0005-0000-0000-000021380000}"/>
    <cellStyle name="Normal 14 4 2 3 2" xfId="21177" xr:uid="{00000000-0005-0000-0000-000022380000}"/>
    <cellStyle name="Normal 14 4 2 3 2 2" xfId="33166" xr:uid="{CAE456A1-1934-4AF5-8D45-EFEF1D59FEEF}"/>
    <cellStyle name="Normal 14 4 2 3 3" xfId="27210" xr:uid="{8A265EBD-274A-487E-BB24-F6DB114A9203}"/>
    <cellStyle name="Normal 14 4 2 3_EBT" xfId="40856" xr:uid="{5348B3DF-3994-4DA4-8134-D24BF353402B}"/>
    <cellStyle name="Normal 14 4 2 4" xfId="12803" xr:uid="{00000000-0005-0000-0000-000023380000}"/>
    <cellStyle name="Normal 14 4 2 4 2" xfId="21178" xr:uid="{00000000-0005-0000-0000-000024380000}"/>
    <cellStyle name="Normal 14 4 2 4 2 2" xfId="33167" xr:uid="{D8A84051-C34D-4214-BC8F-5DE531333993}"/>
    <cellStyle name="Normal 14 4 2 4 3" xfId="27211" xr:uid="{4251D9F7-4180-47EA-9F16-0D293DAC607D}"/>
    <cellStyle name="Normal 14 4 2 4_EBT" xfId="40857" xr:uid="{323A55C8-CB6F-4F51-9848-E6D5146DC9B0}"/>
    <cellStyle name="Normal 14 4 2 5" xfId="12804" xr:uid="{00000000-0005-0000-0000-000025380000}"/>
    <cellStyle name="Normal 14 4 2 5 2" xfId="21179" xr:uid="{00000000-0005-0000-0000-000026380000}"/>
    <cellStyle name="Normal 14 4 2 5 2 2" xfId="33168" xr:uid="{DD3260C4-F79C-480A-885B-7F20142C4AB9}"/>
    <cellStyle name="Normal 14 4 2 5 3" xfId="27212" xr:uid="{26FF7035-DBA7-41B6-B497-1D2ADCBC0307}"/>
    <cellStyle name="Normal 14 4 2 5_EBT" xfId="40858" xr:uid="{16F64C13-2B87-4E57-9F2A-4F7A8541244C}"/>
    <cellStyle name="Normal 14 4 2 6" xfId="12805" xr:uid="{00000000-0005-0000-0000-000027380000}"/>
    <cellStyle name="Normal 14 4 2 6 2" xfId="21180" xr:uid="{00000000-0005-0000-0000-000028380000}"/>
    <cellStyle name="Normal 14 4 2 6 2 2" xfId="33169" xr:uid="{C1CD30C8-63AD-4165-9CD3-6D6AFEE372F1}"/>
    <cellStyle name="Normal 14 4 2 6 3" xfId="27213" xr:uid="{C26E8218-02A0-429B-A4F5-72DC5315D12F}"/>
    <cellStyle name="Normal 14 4 2 6_EBT" xfId="40859" xr:uid="{E8AF67F3-C8E2-451B-9C31-539A7A29B40F}"/>
    <cellStyle name="Normal 14 4 2 7" xfId="21175" xr:uid="{00000000-0005-0000-0000-000029380000}"/>
    <cellStyle name="Normal 14 4 2 7 2" xfId="33164" xr:uid="{6204AADB-D85A-4DBB-B945-0A2C152EA08C}"/>
    <cellStyle name="Normal 14 4 2 8" xfId="27208" xr:uid="{05AC9B74-BE09-4128-B0DC-01FADCB9AFAB}"/>
    <cellStyle name="Normal 14 4 2_EBT" xfId="40854" xr:uid="{9ADC409D-B4B6-4639-950A-58B7189BDDD5}"/>
    <cellStyle name="Normal 14 4 3" xfId="12806" xr:uid="{00000000-0005-0000-0000-00002A380000}"/>
    <cellStyle name="Normal 14 4 3 2" xfId="12807" xr:uid="{00000000-0005-0000-0000-00002B380000}"/>
    <cellStyle name="Normal 14 4 3 2 2" xfId="21182" xr:uid="{00000000-0005-0000-0000-00002C380000}"/>
    <cellStyle name="Normal 14 4 3 2 2 2" xfId="33171" xr:uid="{F8AE654A-C03B-4F1F-BA2B-982E4FCB24D2}"/>
    <cellStyle name="Normal 14 4 3 2 3" xfId="27215" xr:uid="{8EE7958C-E42F-43B0-94B0-19CCC0C2AE8A}"/>
    <cellStyle name="Normal 14 4 3 2_EBT" xfId="40861" xr:uid="{2E9E9FF0-DA82-4033-A9C7-C1C83ADCD932}"/>
    <cellStyle name="Normal 14 4 3 3" xfId="21181" xr:uid="{00000000-0005-0000-0000-00002D380000}"/>
    <cellStyle name="Normal 14 4 3 3 2" xfId="33170" xr:uid="{22B17622-0672-4D3A-9379-3E1F41C4B493}"/>
    <cellStyle name="Normal 14 4 3 4" xfId="27214" xr:uid="{6F4C334D-EE1D-4569-94E8-81039D8003D0}"/>
    <cellStyle name="Normal 14 4 3_EBT" xfId="40860" xr:uid="{B9769D18-71CF-4E10-BE22-D7DC0C72EAA9}"/>
    <cellStyle name="Normal 14 4 4" xfId="12808" xr:uid="{00000000-0005-0000-0000-00002E380000}"/>
    <cellStyle name="Normal 14 4 4 2" xfId="12809" xr:uid="{00000000-0005-0000-0000-00002F380000}"/>
    <cellStyle name="Normal 14 4 4 2 2" xfId="21184" xr:uid="{00000000-0005-0000-0000-000030380000}"/>
    <cellStyle name="Normal 14 4 4 2 2 2" xfId="33173" xr:uid="{0C0DD48B-C6FC-4A2D-B1F2-5B5F028B6FB8}"/>
    <cellStyle name="Normal 14 4 4 2 3" xfId="27217" xr:uid="{C08AE054-DF9C-476D-B6D3-ECE4E0740E9E}"/>
    <cellStyle name="Normal 14 4 4 2_EBT" xfId="40863" xr:uid="{97111AC8-B5E7-4A48-A212-560D6F8744E1}"/>
    <cellStyle name="Normal 14 4 4 3" xfId="21183" xr:uid="{00000000-0005-0000-0000-000031380000}"/>
    <cellStyle name="Normal 14 4 4 3 2" xfId="33172" xr:uid="{E6F64B67-C9D9-43D7-9589-73A5AC5D5E7F}"/>
    <cellStyle name="Normal 14 4 4 4" xfId="27216" xr:uid="{EB248FB1-9C4B-4C0E-8789-DD656E12B0E7}"/>
    <cellStyle name="Normal 14 4 4_EBT" xfId="40862" xr:uid="{11AE1815-30C5-4DBC-9556-27C7F06BA588}"/>
    <cellStyle name="Normal 14 4 5" xfId="12810" xr:uid="{00000000-0005-0000-0000-000032380000}"/>
    <cellStyle name="Normal 14 4 5 2" xfId="21185" xr:uid="{00000000-0005-0000-0000-000033380000}"/>
    <cellStyle name="Normal 14 4 5 2 2" xfId="33174" xr:uid="{6E10DBDD-34A1-4D42-A6B5-6D52BE3A9ACD}"/>
    <cellStyle name="Normal 14 4 5 3" xfId="27218" xr:uid="{A2E00515-3444-4E57-AE4B-EBA812A799C9}"/>
    <cellStyle name="Normal 14 4 5_EBT" xfId="40864" xr:uid="{D09224BD-1D99-48A5-AB96-9CFAAA3ACA44}"/>
    <cellStyle name="Normal 14 4 6" xfId="12811" xr:uid="{00000000-0005-0000-0000-000034380000}"/>
    <cellStyle name="Normal 14 4 6 2" xfId="21186" xr:uid="{00000000-0005-0000-0000-000035380000}"/>
    <cellStyle name="Normal 14 4 6 2 2" xfId="33175" xr:uid="{4EA72827-D272-4661-B06E-45FD51E9DC96}"/>
    <cellStyle name="Normal 14 4 6 3" xfId="27219" xr:uid="{01FECAA0-2882-4018-A963-63DF5E81F1DC}"/>
    <cellStyle name="Normal 14 4 6_EBT" xfId="40865" xr:uid="{532C6765-32AF-4432-B0E4-CC8AFD52B4D6}"/>
    <cellStyle name="Normal 14 4 7" xfId="12812" xr:uid="{00000000-0005-0000-0000-000036380000}"/>
    <cellStyle name="Normal 14 4 8" xfId="21174" xr:uid="{00000000-0005-0000-0000-000037380000}"/>
    <cellStyle name="Normal 14 4 8 2" xfId="33163" xr:uid="{03291FC0-F564-406A-90EC-C11EA31C3CCF}"/>
    <cellStyle name="Normal 14 4 9" xfId="27207" xr:uid="{F0535E6A-6C24-4E67-988A-CA438970E959}"/>
    <cellStyle name="Normal 14 4_EBT" xfId="40853" xr:uid="{CDD0ABFC-EA17-448C-913A-F83E034AB753}"/>
    <cellStyle name="Normal 14 5" xfId="12813" xr:uid="{00000000-0005-0000-0000-000038380000}"/>
    <cellStyle name="Normal 14 5 2" xfId="12814" xr:uid="{00000000-0005-0000-0000-000039380000}"/>
    <cellStyle name="Normal 14 5 2 2" xfId="12815" xr:uid="{00000000-0005-0000-0000-00003A380000}"/>
    <cellStyle name="Normal 14 5 2 2 2" xfId="21189" xr:uid="{00000000-0005-0000-0000-00003B380000}"/>
    <cellStyle name="Normal 14 5 2 2 2 2" xfId="33178" xr:uid="{B26E9F37-E959-48FE-A87E-3D14208C05B7}"/>
    <cellStyle name="Normal 14 5 2 2 3" xfId="27222" xr:uid="{07799C92-E1CE-409C-B4D1-41956B1B80C8}"/>
    <cellStyle name="Normal 14 5 2 2_EBT" xfId="40868" xr:uid="{35F42790-67AE-483A-8B22-F6B0033709E6}"/>
    <cellStyle name="Normal 14 5 2 3" xfId="12816" xr:uid="{00000000-0005-0000-0000-00003C380000}"/>
    <cellStyle name="Normal 14 5 2 3 2" xfId="21190" xr:uid="{00000000-0005-0000-0000-00003D380000}"/>
    <cellStyle name="Normal 14 5 2 3 2 2" xfId="33179" xr:uid="{E7925187-2DB7-41DB-801B-A63E85BEDB38}"/>
    <cellStyle name="Normal 14 5 2 3 3" xfId="27223" xr:uid="{943DCB6B-7029-4D4C-BE2F-ACDD29B59EFF}"/>
    <cellStyle name="Normal 14 5 2 3_EBT" xfId="40869" xr:uid="{BA3FAF66-AFD7-487A-8718-DAEC0203A113}"/>
    <cellStyle name="Normal 14 5 2 4" xfId="12817" xr:uid="{00000000-0005-0000-0000-00003E380000}"/>
    <cellStyle name="Normal 14 5 2 4 2" xfId="21191" xr:uid="{00000000-0005-0000-0000-00003F380000}"/>
    <cellStyle name="Normal 14 5 2 4 2 2" xfId="33180" xr:uid="{17C413F4-57C4-4E08-BFA4-F40EA15FB94C}"/>
    <cellStyle name="Normal 14 5 2 4 3" xfId="27224" xr:uid="{4250A94B-BFBD-423A-AF98-A2EF6E60FFFD}"/>
    <cellStyle name="Normal 14 5 2 4_EBT" xfId="40870" xr:uid="{74F1DADB-82AE-4592-BBD0-E384D11C5DF5}"/>
    <cellStyle name="Normal 14 5 2 5" xfId="12818" xr:uid="{00000000-0005-0000-0000-000040380000}"/>
    <cellStyle name="Normal 14 5 2 5 2" xfId="21192" xr:uid="{00000000-0005-0000-0000-000041380000}"/>
    <cellStyle name="Normal 14 5 2 5 2 2" xfId="33181" xr:uid="{DB6DFF0A-0237-4FD2-AC1B-75C241AD928E}"/>
    <cellStyle name="Normal 14 5 2 5 3" xfId="27225" xr:uid="{45B819FF-E266-48E2-8CD8-964133F2E900}"/>
    <cellStyle name="Normal 14 5 2 5_EBT" xfId="40871" xr:uid="{E56BC2DB-16A8-4D8A-A629-DA8118E33B55}"/>
    <cellStyle name="Normal 14 5 2 6" xfId="21188" xr:uid="{00000000-0005-0000-0000-000042380000}"/>
    <cellStyle name="Normal 14 5 2 6 2" xfId="33177" xr:uid="{46A121DA-45DB-49C5-A067-F42036C0B01F}"/>
    <cellStyle name="Normal 14 5 2 7" xfId="27221" xr:uid="{1D11BB54-A84E-47AB-AACC-7C4A69AA413A}"/>
    <cellStyle name="Normal 14 5 2_EBT" xfId="40867" xr:uid="{891F6CC6-397A-4EAC-A675-8A08D5415D77}"/>
    <cellStyle name="Normal 14 5 3" xfId="12819" xr:uid="{00000000-0005-0000-0000-000043380000}"/>
    <cellStyle name="Normal 14 5 3 2" xfId="12820" xr:uid="{00000000-0005-0000-0000-000044380000}"/>
    <cellStyle name="Normal 14 5 3 2 2" xfId="21194" xr:uid="{00000000-0005-0000-0000-000045380000}"/>
    <cellStyle name="Normal 14 5 3 2 2 2" xfId="33183" xr:uid="{765BB606-4EDC-4B3A-B5CE-43D76A29B3F6}"/>
    <cellStyle name="Normal 14 5 3 2 3" xfId="27227" xr:uid="{9791996F-19F2-46CE-AE52-9A4FFD0E5E02}"/>
    <cellStyle name="Normal 14 5 3 2_EBT" xfId="40873" xr:uid="{E25BC078-4D7B-4688-AFDE-6C30DA9264D0}"/>
    <cellStyle name="Normal 14 5 3 3" xfId="21193" xr:uid="{00000000-0005-0000-0000-000046380000}"/>
    <cellStyle name="Normal 14 5 3 3 2" xfId="33182" xr:uid="{FA039C5F-1939-4898-9F15-8D646C6582A0}"/>
    <cellStyle name="Normal 14 5 3 4" xfId="27226" xr:uid="{4F4A2DAE-76B8-4C2D-A11D-32AB6EA38FD8}"/>
    <cellStyle name="Normal 14 5 3_EBT" xfId="40872" xr:uid="{D4B18E66-0DCD-4AEE-B41D-6A81A5A936A4}"/>
    <cellStyle name="Normal 14 5 4" xfId="12821" xr:uid="{00000000-0005-0000-0000-000047380000}"/>
    <cellStyle name="Normal 14 5 4 2" xfId="12822" xr:uid="{00000000-0005-0000-0000-000048380000}"/>
    <cellStyle name="Normal 14 5 4 2 2" xfId="21196" xr:uid="{00000000-0005-0000-0000-000049380000}"/>
    <cellStyle name="Normal 14 5 4 2 2 2" xfId="33185" xr:uid="{73905899-1AD1-4011-BFF9-C07DE8882B5E}"/>
    <cellStyle name="Normal 14 5 4 2 3" xfId="27229" xr:uid="{E43A7618-3809-47CA-A264-CB40F5F2668E}"/>
    <cellStyle name="Normal 14 5 4 2_EBT" xfId="40875" xr:uid="{FFE2EC4D-BEC3-4C3E-A0BD-D907FAC4962B}"/>
    <cellStyle name="Normal 14 5 4 3" xfId="21195" xr:uid="{00000000-0005-0000-0000-00004A380000}"/>
    <cellStyle name="Normal 14 5 4 3 2" xfId="33184" xr:uid="{4A14C88A-F256-4E94-9E37-537DF8688A47}"/>
    <cellStyle name="Normal 14 5 4 4" xfId="27228" xr:uid="{7A1FE744-256A-4908-BA68-9D959575B48F}"/>
    <cellStyle name="Normal 14 5 4_EBT" xfId="40874" xr:uid="{99AA6800-FBC4-4193-A0F4-F910DCE74C7D}"/>
    <cellStyle name="Normal 14 5 5" xfId="12823" xr:uid="{00000000-0005-0000-0000-00004B380000}"/>
    <cellStyle name="Normal 14 5 5 2" xfId="21197" xr:uid="{00000000-0005-0000-0000-00004C380000}"/>
    <cellStyle name="Normal 14 5 5 2 2" xfId="33186" xr:uid="{35875A7D-4FEC-49C0-AF2C-012F5F720838}"/>
    <cellStyle name="Normal 14 5 5 3" xfId="27230" xr:uid="{2A4A3A76-1303-4BFF-8E8E-D2E65102D580}"/>
    <cellStyle name="Normal 14 5 5_EBT" xfId="40876" xr:uid="{2626998B-828A-4C97-9B5B-73DC4EAD2FB5}"/>
    <cellStyle name="Normal 14 5 6" xfId="12824" xr:uid="{00000000-0005-0000-0000-00004D380000}"/>
    <cellStyle name="Normal 14 5 6 2" xfId="21198" xr:uid="{00000000-0005-0000-0000-00004E380000}"/>
    <cellStyle name="Normal 14 5 6 2 2" xfId="33187" xr:uid="{BE13B37E-122F-4E0B-8F68-ECE9F454C887}"/>
    <cellStyle name="Normal 14 5 6 3" xfId="27231" xr:uid="{B23E3595-AB13-4637-B582-7411AD6041DE}"/>
    <cellStyle name="Normal 14 5 6_EBT" xfId="40877" xr:uid="{43497585-DC10-4F72-A213-258F4B88716C}"/>
    <cellStyle name="Normal 14 5 7" xfId="12825" xr:uid="{00000000-0005-0000-0000-00004F380000}"/>
    <cellStyle name="Normal 14 5 8" xfId="21187" xr:uid="{00000000-0005-0000-0000-000050380000}"/>
    <cellStyle name="Normal 14 5 8 2" xfId="33176" xr:uid="{43BFE5C1-678D-4B0E-AEA7-A6C33917A586}"/>
    <cellStyle name="Normal 14 5 9" xfId="27220" xr:uid="{AF3875FB-A88C-43BC-B217-7A59516766EA}"/>
    <cellStyle name="Normal 14 5_EBT" xfId="40866" xr:uid="{D7CF2EDA-6256-4375-8406-1BF780909FA8}"/>
    <cellStyle name="Normal 14 6" xfId="12826" xr:uid="{00000000-0005-0000-0000-000051380000}"/>
    <cellStyle name="Normal 14 6 2" xfId="12827" xr:uid="{00000000-0005-0000-0000-000052380000}"/>
    <cellStyle name="Normal 14 6 2 2" xfId="21200" xr:uid="{00000000-0005-0000-0000-000053380000}"/>
    <cellStyle name="Normal 14 6 2 2 2" xfId="33189" xr:uid="{B577028E-2340-41D9-93A8-10313969388A}"/>
    <cellStyle name="Normal 14 6 2 3" xfId="27233" xr:uid="{7ECA7DA7-1CFD-4AEC-90E5-A3FBF126C5DE}"/>
    <cellStyle name="Normal 14 6 2_EBT" xfId="40879" xr:uid="{2B425EF9-180E-4D2D-8AE2-B1AE212B47BD}"/>
    <cellStyle name="Normal 14 6 3" xfId="12828" xr:uid="{00000000-0005-0000-0000-000054380000}"/>
    <cellStyle name="Normal 14 6 3 2" xfId="21201" xr:uid="{00000000-0005-0000-0000-000055380000}"/>
    <cellStyle name="Normal 14 6 3 2 2" xfId="33190" xr:uid="{0386B047-509B-4371-95FB-044FA074C188}"/>
    <cellStyle name="Normal 14 6 3 3" xfId="27234" xr:uid="{021C218B-2382-47DA-B098-D91181D12F04}"/>
    <cellStyle name="Normal 14 6 3_EBT" xfId="40880" xr:uid="{24B94537-575C-4C05-9820-99AA0FACA146}"/>
    <cellStyle name="Normal 14 6 4" xfId="12829" xr:uid="{00000000-0005-0000-0000-000056380000}"/>
    <cellStyle name="Normal 14 6 4 2" xfId="21202" xr:uid="{00000000-0005-0000-0000-000057380000}"/>
    <cellStyle name="Normal 14 6 4 2 2" xfId="33191" xr:uid="{7ECE9F4A-D178-49EB-9460-8E4F1075D839}"/>
    <cellStyle name="Normal 14 6 4 3" xfId="27235" xr:uid="{AAADDA9C-915D-4859-8850-F3ECB8052738}"/>
    <cellStyle name="Normal 14 6 4_EBT" xfId="40881" xr:uid="{6EF43944-1E64-4EA3-9957-B98816C7B171}"/>
    <cellStyle name="Normal 14 6 5" xfId="12830" xr:uid="{00000000-0005-0000-0000-000058380000}"/>
    <cellStyle name="Normal 14 6 5 2" xfId="21203" xr:uid="{00000000-0005-0000-0000-000059380000}"/>
    <cellStyle name="Normal 14 6 5 2 2" xfId="33192" xr:uid="{AAF95D0C-7A4B-4014-8405-6FF7F1F1928A}"/>
    <cellStyle name="Normal 14 6 5 3" xfId="27236" xr:uid="{2A586604-C726-448C-B604-89FF9AEFEA7E}"/>
    <cellStyle name="Normal 14 6 5_EBT" xfId="40882" xr:uid="{1C42115D-4E22-4C03-B538-03CC09BB2A96}"/>
    <cellStyle name="Normal 14 6 6" xfId="21199" xr:uid="{00000000-0005-0000-0000-00005A380000}"/>
    <cellStyle name="Normal 14 6 6 2" xfId="33188" xr:uid="{208915EF-CE75-4975-9781-FA06260C91A5}"/>
    <cellStyle name="Normal 14 6 7" xfId="27232" xr:uid="{30FE9D7A-8E6F-4F3F-81D1-D9E5B4BECDA0}"/>
    <cellStyle name="Normal 14 6_EBT" xfId="40878" xr:uid="{CA565128-0311-4676-AB87-A6020ABFD50D}"/>
    <cellStyle name="Normal 14 7" xfId="12831" xr:uid="{00000000-0005-0000-0000-00005B380000}"/>
    <cellStyle name="Normal 14 7 2" xfId="12832" xr:uid="{00000000-0005-0000-0000-00005C380000}"/>
    <cellStyle name="Normal 14 7 2 2" xfId="21205" xr:uid="{00000000-0005-0000-0000-00005D380000}"/>
    <cellStyle name="Normal 14 7 2 2 2" xfId="33194" xr:uid="{1328D8EC-7421-443A-849E-A661067A669D}"/>
    <cellStyle name="Normal 14 7 2 3" xfId="27238" xr:uid="{E2F6E1F9-C936-4708-816C-476DAA511D13}"/>
    <cellStyle name="Normal 14 7 2_EBT" xfId="40884" xr:uid="{204651A6-5D33-4235-B75C-C8D8ED6C08D6}"/>
    <cellStyle name="Normal 14 7 3" xfId="12833" xr:uid="{00000000-0005-0000-0000-00005E380000}"/>
    <cellStyle name="Normal 14 7 3 2" xfId="21206" xr:uid="{00000000-0005-0000-0000-00005F380000}"/>
    <cellStyle name="Normal 14 7 3 2 2" xfId="33195" xr:uid="{4B67125D-87C0-41C6-9C7A-1D372B449A69}"/>
    <cellStyle name="Normal 14 7 3 3" xfId="27239" xr:uid="{82BB2EB2-95A5-410A-B83F-D00E42FE261F}"/>
    <cellStyle name="Normal 14 7 3_EBT" xfId="40885" xr:uid="{56A7EA16-B611-4A94-9BC7-9DFD266EA144}"/>
    <cellStyle name="Normal 14 7 4" xfId="12834" xr:uid="{00000000-0005-0000-0000-000060380000}"/>
    <cellStyle name="Normal 14 7 4 2" xfId="21207" xr:uid="{00000000-0005-0000-0000-000061380000}"/>
    <cellStyle name="Normal 14 7 4 2 2" xfId="33196" xr:uid="{ABD1504F-D7A4-4D16-AE27-07DBC16D26C9}"/>
    <cellStyle name="Normal 14 7 4 3" xfId="27240" xr:uid="{7E3C3E96-D114-4323-BBE9-28F19E602209}"/>
    <cellStyle name="Normal 14 7 4_EBT" xfId="40886" xr:uid="{972B2545-CD0C-4BB5-B214-D06362D61474}"/>
    <cellStyle name="Normal 14 7 5" xfId="21204" xr:uid="{00000000-0005-0000-0000-000062380000}"/>
    <cellStyle name="Normal 14 7 5 2" xfId="33193" xr:uid="{92E8C460-5790-4736-B870-D416465C2958}"/>
    <cellStyle name="Normal 14 7 6" xfId="27237" xr:uid="{9637500A-21F6-4A22-9ED7-CD98A3DA5F8D}"/>
    <cellStyle name="Normal 14 7_EBT" xfId="40883" xr:uid="{09B239C8-9BE0-4049-B76E-461BE5F0A513}"/>
    <cellStyle name="Normal 14 8" xfId="12835" xr:uid="{00000000-0005-0000-0000-000063380000}"/>
    <cellStyle name="Normal 14 8 2" xfId="12836" xr:uid="{00000000-0005-0000-0000-000064380000}"/>
    <cellStyle name="Normal 14 8 2 2" xfId="21209" xr:uid="{00000000-0005-0000-0000-000065380000}"/>
    <cellStyle name="Normal 14 8 2 2 2" xfId="33198" xr:uid="{F21458F7-93A0-4203-A2D2-5AECD127A501}"/>
    <cellStyle name="Normal 14 8 2 3" xfId="27242" xr:uid="{0A84BD16-0CAA-434E-BB02-CC1E396D7DB6}"/>
    <cellStyle name="Normal 14 8 2_EBT" xfId="40888" xr:uid="{F8142B49-ED39-415C-9E15-3CCFA132A29B}"/>
    <cellStyle name="Normal 14 8 3" xfId="12837" xr:uid="{00000000-0005-0000-0000-000066380000}"/>
    <cellStyle name="Normal 14 8 3 2" xfId="21210" xr:uid="{00000000-0005-0000-0000-000067380000}"/>
    <cellStyle name="Normal 14 8 3 2 2" xfId="33199" xr:uid="{4236D971-630A-43C8-B2D2-BD87B48B585A}"/>
    <cellStyle name="Normal 14 8 3 3" xfId="27243" xr:uid="{5D16FDD8-D84C-4273-8A8D-568FA17509BD}"/>
    <cellStyle name="Normal 14 8 3_EBT" xfId="40889" xr:uid="{307A101F-1D1F-4809-AFE1-1F109EE3152B}"/>
    <cellStyle name="Normal 14 8 4" xfId="12838" xr:uid="{00000000-0005-0000-0000-000068380000}"/>
    <cellStyle name="Normal 14 8 4 2" xfId="21211" xr:uid="{00000000-0005-0000-0000-000069380000}"/>
    <cellStyle name="Normal 14 8 4 2 2" xfId="33200" xr:uid="{7AA0F993-93E9-48AE-9AD3-3E8352752F54}"/>
    <cellStyle name="Normal 14 8 4 3" xfId="27244" xr:uid="{64A35DAE-963B-47CB-9B09-C10BF2A4FA7F}"/>
    <cellStyle name="Normal 14 8 4_EBT" xfId="40890" xr:uid="{F190A6F6-5376-4657-90EE-9758EF37F5AD}"/>
    <cellStyle name="Normal 14 8 5" xfId="21208" xr:uid="{00000000-0005-0000-0000-00006A380000}"/>
    <cellStyle name="Normal 14 8 5 2" xfId="33197" xr:uid="{5CFA4AB2-5969-4A94-BA28-AA11B8C135A5}"/>
    <cellStyle name="Normal 14 8 6" xfId="27241" xr:uid="{AB85AE4C-17C6-4699-B3A1-21D246BF9947}"/>
    <cellStyle name="Normal 14 8_EBT" xfId="40887" xr:uid="{0D5BDCEA-BDBF-49F4-ADBA-5009360F22CA}"/>
    <cellStyle name="Normal 14 9" xfId="12839" xr:uid="{00000000-0005-0000-0000-00006B380000}"/>
    <cellStyle name="Normal 14 9 2" xfId="12840" xr:uid="{00000000-0005-0000-0000-00006C380000}"/>
    <cellStyle name="Normal 14 9 2 2" xfId="21213" xr:uid="{00000000-0005-0000-0000-00006D380000}"/>
    <cellStyle name="Normal 14 9 2 2 2" xfId="33202" xr:uid="{4216B53C-C2F4-48F1-8612-018F515B2DA1}"/>
    <cellStyle name="Normal 14 9 2 3" xfId="27246" xr:uid="{5CC958DB-0027-4400-9FF4-F3BB8A7DBBE1}"/>
    <cellStyle name="Normal 14 9 2_EBT" xfId="40892" xr:uid="{7E56B4B1-FA64-4FE1-B097-27DFADBE6157}"/>
    <cellStyle name="Normal 14 9 3" xfId="12841" xr:uid="{00000000-0005-0000-0000-00006E380000}"/>
    <cellStyle name="Normal 14 9 3 2" xfId="21214" xr:uid="{00000000-0005-0000-0000-00006F380000}"/>
    <cellStyle name="Normal 14 9 3 2 2" xfId="33203" xr:uid="{72798D84-A8CD-4274-BBBE-F83BE62B6F90}"/>
    <cellStyle name="Normal 14 9 3 3" xfId="27247" xr:uid="{09EB0F3C-63DA-42AE-99CB-ECF15C71D083}"/>
    <cellStyle name="Normal 14 9 3_EBT" xfId="40893" xr:uid="{4FD4A646-DAAE-426A-BD3C-C04325B62EC6}"/>
    <cellStyle name="Normal 14 9 4" xfId="12842" xr:uid="{00000000-0005-0000-0000-000070380000}"/>
    <cellStyle name="Normal 14 9 4 2" xfId="21215" xr:uid="{00000000-0005-0000-0000-000071380000}"/>
    <cellStyle name="Normal 14 9 4 2 2" xfId="33204" xr:uid="{18510A88-F89A-4EC7-9D54-5C83BE4A5E74}"/>
    <cellStyle name="Normal 14 9 4 3" xfId="27248" xr:uid="{94B55CB5-7B32-4B5D-9D6E-A976D9D5ABEE}"/>
    <cellStyle name="Normal 14 9 4_EBT" xfId="40894" xr:uid="{2A5F001A-2AA4-491E-934D-B554B25437CB}"/>
    <cellStyle name="Normal 14 9 5" xfId="21212" xr:uid="{00000000-0005-0000-0000-000072380000}"/>
    <cellStyle name="Normal 14 9 5 2" xfId="33201" xr:uid="{8305EA31-CA88-4B1E-9DA5-B3F6E29926EB}"/>
    <cellStyle name="Normal 14 9 6" xfId="27245" xr:uid="{C27FCE55-BEFF-4CDA-BC8B-821EA7C63C58}"/>
    <cellStyle name="Normal 14 9_EBT" xfId="40891" xr:uid="{AEDC89CA-F8A5-4E6B-BA54-114A3A1E1CD9}"/>
    <cellStyle name="Normal 14_EBT" xfId="40771" xr:uid="{387E8FE5-5723-4F6C-A591-AF78F741A8A3}"/>
    <cellStyle name="Normal 140" xfId="12843" xr:uid="{00000000-0005-0000-0000-000073380000}"/>
    <cellStyle name="Normal 140 2" xfId="12844" xr:uid="{00000000-0005-0000-0000-000074380000}"/>
    <cellStyle name="Normal 140 3" xfId="12845" xr:uid="{00000000-0005-0000-0000-000075380000}"/>
    <cellStyle name="Normal 140 4" xfId="21216" xr:uid="{00000000-0005-0000-0000-000076380000}"/>
    <cellStyle name="Normal 140 4 2" xfId="33205" xr:uid="{475F649C-5B17-48E7-A70B-C6AFA1F0EC84}"/>
    <cellStyle name="Normal 140 5" xfId="27249" xr:uid="{F8DC2DF7-2219-4F8C-BFDE-24A507AEB4ED}"/>
    <cellStyle name="Normal 140_EBT" xfId="40895" xr:uid="{991E0254-13AC-445F-88A4-A7E964745B97}"/>
    <cellStyle name="Normal 141" xfId="12846" xr:uid="{00000000-0005-0000-0000-000077380000}"/>
    <cellStyle name="Normal 141 2" xfId="12847" xr:uid="{00000000-0005-0000-0000-000078380000}"/>
    <cellStyle name="Normal 141 3" xfId="12848" xr:uid="{00000000-0005-0000-0000-000079380000}"/>
    <cellStyle name="Normal 141 4" xfId="21217" xr:uid="{00000000-0005-0000-0000-00007A380000}"/>
    <cellStyle name="Normal 141 4 2" xfId="33206" xr:uid="{C5F4848B-2D5D-4C31-A7D3-8CF94B766EDC}"/>
    <cellStyle name="Normal 141 5" xfId="27250" xr:uid="{9DFC5CAB-D065-4679-BDDA-7467DDE2340F}"/>
    <cellStyle name="Normal 141_EBT" xfId="40896" xr:uid="{BE21E109-36DB-4A65-98CA-AC8FE19F5FB3}"/>
    <cellStyle name="Normal 142" xfId="12849" xr:uid="{00000000-0005-0000-0000-00007B380000}"/>
    <cellStyle name="Normal 142 2" xfId="12850" xr:uid="{00000000-0005-0000-0000-00007C380000}"/>
    <cellStyle name="Normal 142 3" xfId="12851" xr:uid="{00000000-0005-0000-0000-00007D380000}"/>
    <cellStyle name="Normal 142 4" xfId="21218" xr:uid="{00000000-0005-0000-0000-00007E380000}"/>
    <cellStyle name="Normal 142 4 2" xfId="33207" xr:uid="{FC3BC7A1-B135-4618-B428-16F2721CD0DD}"/>
    <cellStyle name="Normal 142 5" xfId="27251" xr:uid="{51BD337C-55B3-46D1-80EB-DCFBBD0FB702}"/>
    <cellStyle name="Normal 142_EBT" xfId="40897" xr:uid="{08BA935B-BE66-49FB-819A-EA0CA54D6984}"/>
    <cellStyle name="Normal 143" xfId="12852" xr:uid="{00000000-0005-0000-0000-00007F380000}"/>
    <cellStyle name="Normal 143 2" xfId="12853" xr:uid="{00000000-0005-0000-0000-000080380000}"/>
    <cellStyle name="Normal 143 3" xfId="12854" xr:uid="{00000000-0005-0000-0000-000081380000}"/>
    <cellStyle name="Normal 143 4" xfId="21219" xr:uid="{00000000-0005-0000-0000-000082380000}"/>
    <cellStyle name="Normal 143 4 2" xfId="33208" xr:uid="{4E999B08-3F04-4C5F-9CEF-9587C6D9AED8}"/>
    <cellStyle name="Normal 143 5" xfId="27252" xr:uid="{A41B4F2A-44D5-4784-9FB4-5E5772F128EC}"/>
    <cellStyle name="Normal 143_EBT" xfId="40898" xr:uid="{5BDB6779-0A1B-4CC8-9F6E-A9E34E22AA0A}"/>
    <cellStyle name="Normal 144" xfId="12855" xr:uid="{00000000-0005-0000-0000-000083380000}"/>
    <cellStyle name="Normal 144 2" xfId="12856" xr:uid="{00000000-0005-0000-0000-000084380000}"/>
    <cellStyle name="Normal 144 3" xfId="12857" xr:uid="{00000000-0005-0000-0000-000085380000}"/>
    <cellStyle name="Normal 144 4" xfId="21220" xr:uid="{00000000-0005-0000-0000-000086380000}"/>
    <cellStyle name="Normal 144 4 2" xfId="33209" xr:uid="{81657E39-571F-4C44-B87C-01FCE22FCEC3}"/>
    <cellStyle name="Normal 144 5" xfId="27253" xr:uid="{E314E6B2-E5BE-41AE-A00F-C4D015DB1A4A}"/>
    <cellStyle name="Normal 144_EBT" xfId="40899" xr:uid="{C570D02E-B799-4A77-86CC-37129347C5AE}"/>
    <cellStyle name="Normal 145" xfId="12858" xr:uid="{00000000-0005-0000-0000-000087380000}"/>
    <cellStyle name="Normal 145 2" xfId="12859" xr:uid="{00000000-0005-0000-0000-000088380000}"/>
    <cellStyle name="Normal 145 3" xfId="12860" xr:uid="{00000000-0005-0000-0000-000089380000}"/>
    <cellStyle name="Normal 145 4" xfId="21221" xr:uid="{00000000-0005-0000-0000-00008A380000}"/>
    <cellStyle name="Normal 145 4 2" xfId="33210" xr:uid="{53CC26F8-FF3B-474C-ADCB-7AC9B2142193}"/>
    <cellStyle name="Normal 145 5" xfId="27254" xr:uid="{CC47D9B5-0B2A-432C-878B-F2EC42CECE2B}"/>
    <cellStyle name="Normal 145_EBT" xfId="40900" xr:uid="{DCC8D5CD-0E02-43AE-872F-0E29ED49A5B6}"/>
    <cellStyle name="Normal 146" xfId="12861" xr:uid="{00000000-0005-0000-0000-00008B380000}"/>
    <cellStyle name="Normal 146 2" xfId="12862" xr:uid="{00000000-0005-0000-0000-00008C380000}"/>
    <cellStyle name="Normal 146 3" xfId="12863" xr:uid="{00000000-0005-0000-0000-00008D380000}"/>
    <cellStyle name="Normal 146 4" xfId="21222" xr:uid="{00000000-0005-0000-0000-00008E380000}"/>
    <cellStyle name="Normal 146 4 2" xfId="33211" xr:uid="{51B5057E-31DA-4C9D-8B8D-B28BEA4D38F0}"/>
    <cellStyle name="Normal 146 5" xfId="27255" xr:uid="{F17531CC-18AE-4E1B-93B5-9651F94D85DB}"/>
    <cellStyle name="Normal 146_EBT" xfId="40901" xr:uid="{BE306C2C-8B1C-460A-B0BA-8BF4E5D96FDE}"/>
    <cellStyle name="Normal 147" xfId="12864" xr:uid="{00000000-0005-0000-0000-00008F380000}"/>
    <cellStyle name="Normal 147 2" xfId="12865" xr:uid="{00000000-0005-0000-0000-000090380000}"/>
    <cellStyle name="Normal 147 3" xfId="12866" xr:uid="{00000000-0005-0000-0000-000091380000}"/>
    <cellStyle name="Normal 147 4" xfId="21223" xr:uid="{00000000-0005-0000-0000-000092380000}"/>
    <cellStyle name="Normal 147 4 2" xfId="33212" xr:uid="{CC7373E9-F2C7-4850-BB8D-3EB92520BEE7}"/>
    <cellStyle name="Normal 147 5" xfId="27256" xr:uid="{1025A012-8445-4B04-861C-8728FB3ED65F}"/>
    <cellStyle name="Normal 147_EBT" xfId="40902" xr:uid="{FA6D79DC-0784-4C5D-B3AC-C127FA352D8A}"/>
    <cellStyle name="Normal 148" xfId="12867" xr:uid="{00000000-0005-0000-0000-000093380000}"/>
    <cellStyle name="Normal 148 2" xfId="12868" xr:uid="{00000000-0005-0000-0000-000094380000}"/>
    <cellStyle name="Normal 148 3" xfId="12869" xr:uid="{00000000-0005-0000-0000-000095380000}"/>
    <cellStyle name="Normal 148 4" xfId="21224" xr:uid="{00000000-0005-0000-0000-000096380000}"/>
    <cellStyle name="Normal 148 4 2" xfId="33213" xr:uid="{F8D30B6E-767C-4896-B25C-06BDAE58B39F}"/>
    <cellStyle name="Normal 148 5" xfId="27257" xr:uid="{4066C31E-8977-4617-BB5E-5C112A5D1F0A}"/>
    <cellStyle name="Normal 148_EBT" xfId="40903" xr:uid="{017C6A59-ED48-4243-B78D-E23CA13C127F}"/>
    <cellStyle name="Normal 149" xfId="12870" xr:uid="{00000000-0005-0000-0000-000097380000}"/>
    <cellStyle name="Normal 149 2" xfId="12871" xr:uid="{00000000-0005-0000-0000-000098380000}"/>
    <cellStyle name="Normal 149 3" xfId="12872" xr:uid="{00000000-0005-0000-0000-000099380000}"/>
    <cellStyle name="Normal 149 4" xfId="21225" xr:uid="{00000000-0005-0000-0000-00009A380000}"/>
    <cellStyle name="Normal 149 4 2" xfId="33214" xr:uid="{E9520112-84F9-4858-8193-73D37D6EEC32}"/>
    <cellStyle name="Normal 149 5" xfId="27258" xr:uid="{33D218B0-76DD-4BD5-B8B0-92193E00A685}"/>
    <cellStyle name="Normal 149_EBT" xfId="40904" xr:uid="{9DB744C8-1E0B-402C-98CA-344983B7977A}"/>
    <cellStyle name="Normal 15" xfId="12873" xr:uid="{00000000-0005-0000-0000-00009B380000}"/>
    <cellStyle name="Normal 15 10" xfId="12874" xr:uid="{00000000-0005-0000-0000-00009C380000}"/>
    <cellStyle name="Normal 15 10 2" xfId="21226" xr:uid="{00000000-0005-0000-0000-00009D380000}"/>
    <cellStyle name="Normal 15 10 2 2" xfId="33215" xr:uid="{47E53DE0-B2FA-4109-B0F9-83B4ADADCBFD}"/>
    <cellStyle name="Normal 15 10 3" xfId="27259" xr:uid="{24850BF3-0302-42B3-8D21-7217C3CE8658}"/>
    <cellStyle name="Normal 15 10_EBT" xfId="40906" xr:uid="{6490AB59-B956-4600-9D47-F9737DF84D0E}"/>
    <cellStyle name="Normal 15 2" xfId="12875" xr:uid="{00000000-0005-0000-0000-00009E380000}"/>
    <cellStyle name="Normal 15 2 2" xfId="12876" xr:uid="{00000000-0005-0000-0000-00009F380000}"/>
    <cellStyle name="Normal 15 2 2 2" xfId="12877" xr:uid="{00000000-0005-0000-0000-0000A0380000}"/>
    <cellStyle name="Normal 15 2 2 2 2" xfId="12878" xr:uid="{00000000-0005-0000-0000-0000A1380000}"/>
    <cellStyle name="Normal 15 2 2 2 2 2" xfId="21230" xr:uid="{00000000-0005-0000-0000-0000A2380000}"/>
    <cellStyle name="Normal 15 2 2 2 2 2 2" xfId="33219" xr:uid="{496769DC-417E-4432-B252-06FDC214A831}"/>
    <cellStyle name="Normal 15 2 2 2 2 3" xfId="27263" xr:uid="{D373CD2D-1A0E-4CA3-8904-E34B8F1BDBC3}"/>
    <cellStyle name="Normal 15 2 2 2 2_EBT" xfId="40910" xr:uid="{1B2ED4BB-4EE1-4927-ABED-B1295CDD5E6D}"/>
    <cellStyle name="Normal 15 2 2 2 3" xfId="21229" xr:uid="{00000000-0005-0000-0000-0000A3380000}"/>
    <cellStyle name="Normal 15 2 2 2 3 2" xfId="33218" xr:uid="{BF52C049-E9FB-4CDB-9AEE-2A038309ADB7}"/>
    <cellStyle name="Normal 15 2 2 2 4" xfId="27262" xr:uid="{2DA4B867-7299-491A-8322-049896155505}"/>
    <cellStyle name="Normal 15 2 2 2_EBT" xfId="40909" xr:uid="{21127734-7CAB-48D0-9B08-EDDEC13A62AC}"/>
    <cellStyle name="Normal 15 2 2 3" xfId="12879" xr:uid="{00000000-0005-0000-0000-0000A4380000}"/>
    <cellStyle name="Normal 15 2 2 3 2" xfId="21231" xr:uid="{00000000-0005-0000-0000-0000A5380000}"/>
    <cellStyle name="Normal 15 2 2 3 2 2" xfId="33220" xr:uid="{FE573B20-A412-4491-B3B1-97F57D8E7576}"/>
    <cellStyle name="Normal 15 2 2 3 3" xfId="27264" xr:uid="{4FCC0067-AA90-4478-840E-26DDC85EEF2A}"/>
    <cellStyle name="Normal 15 2 2 3_EBT" xfId="40911" xr:uid="{67E4E775-B76A-41F1-9677-B87176D6F2D9}"/>
    <cellStyle name="Normal 15 2 2 4" xfId="12880" xr:uid="{00000000-0005-0000-0000-0000A6380000}"/>
    <cellStyle name="Normal 15 2 2 4 2" xfId="21232" xr:uid="{00000000-0005-0000-0000-0000A7380000}"/>
    <cellStyle name="Normal 15 2 2 4 2 2" xfId="33221" xr:uid="{843565EA-6F9C-47E3-B7F8-43E9E0AF8C80}"/>
    <cellStyle name="Normal 15 2 2 4 3" xfId="27265" xr:uid="{E819B752-4CB1-47F5-B125-0960BFD5EAE1}"/>
    <cellStyle name="Normal 15 2 2 4_EBT" xfId="40912" xr:uid="{E614C39B-E19F-4CD7-80C7-BEB0192418E0}"/>
    <cellStyle name="Normal 15 2 2 5" xfId="21228" xr:uid="{00000000-0005-0000-0000-0000A8380000}"/>
    <cellStyle name="Normal 15 2 2 5 2" xfId="33217" xr:uid="{96DFD972-5B01-4610-8569-5ECB43A9FEE7}"/>
    <cellStyle name="Normal 15 2 2 6" xfId="27261" xr:uid="{545248C5-B7DD-4EA3-88EC-D15582F9AB30}"/>
    <cellStyle name="Normal 15 2 2_EBT" xfId="40908" xr:uid="{E293496E-91F6-4944-B377-5A0FCED070D6}"/>
    <cellStyle name="Normal 15 2 3" xfId="12881" xr:uid="{00000000-0005-0000-0000-0000A9380000}"/>
    <cellStyle name="Normal 15 2 3 2" xfId="12882" xr:uid="{00000000-0005-0000-0000-0000AA380000}"/>
    <cellStyle name="Normal 15 2 3 2 2" xfId="21234" xr:uid="{00000000-0005-0000-0000-0000AB380000}"/>
    <cellStyle name="Normal 15 2 3 2 2 2" xfId="33223" xr:uid="{C98498C9-C60E-402D-871F-F2C34F48C292}"/>
    <cellStyle name="Normal 15 2 3 2 3" xfId="27267" xr:uid="{B79A2E7A-010D-4B3B-93AD-4020EAB100E0}"/>
    <cellStyle name="Normal 15 2 3 2_EBT" xfId="40914" xr:uid="{471A9F75-882A-4994-BED6-93245278E946}"/>
    <cellStyle name="Normal 15 2 3 3" xfId="21233" xr:uid="{00000000-0005-0000-0000-0000AC380000}"/>
    <cellStyle name="Normal 15 2 3 3 2" xfId="33222" xr:uid="{F43F938C-3715-4CA1-8FBB-937464CCBCFF}"/>
    <cellStyle name="Normal 15 2 3 4" xfId="27266" xr:uid="{E20EAB4D-73EC-4C50-B31C-BD43C4F8618B}"/>
    <cellStyle name="Normal 15 2 3_EBT" xfId="40913" xr:uid="{4BA49F3D-AC15-4684-9B15-1184C7CFF972}"/>
    <cellStyle name="Normal 15 2 4" xfId="12883" xr:uid="{00000000-0005-0000-0000-0000AD380000}"/>
    <cellStyle name="Normal 15 2 4 2" xfId="21235" xr:uid="{00000000-0005-0000-0000-0000AE380000}"/>
    <cellStyle name="Normal 15 2 4 2 2" xfId="33224" xr:uid="{6907D7D4-DAE4-4082-B509-E7D6207FA163}"/>
    <cellStyle name="Normal 15 2 4 3" xfId="27268" xr:uid="{F0694EC6-1A52-4E49-95A3-3C903665F6AA}"/>
    <cellStyle name="Normal 15 2 4_EBT" xfId="40915" xr:uid="{DA019D38-02DB-409E-8EDD-0883B17A3CB4}"/>
    <cellStyle name="Normal 15 2 5" xfId="12884" xr:uid="{00000000-0005-0000-0000-0000AF380000}"/>
    <cellStyle name="Normal 15 2 5 2" xfId="21236" xr:uid="{00000000-0005-0000-0000-0000B0380000}"/>
    <cellStyle name="Normal 15 2 5 2 2" xfId="33225" xr:uid="{E6A3B6D8-69BD-4772-AC9F-2F9A8ADADB62}"/>
    <cellStyle name="Normal 15 2 5 3" xfId="27269" xr:uid="{3F3CC475-9B33-4C6B-B44A-32F0210C8BED}"/>
    <cellStyle name="Normal 15 2 5_EBT" xfId="40916" xr:uid="{0A94F9DD-2C7D-4B15-870E-F14D183F47F9}"/>
    <cellStyle name="Normal 15 2 6" xfId="21227" xr:uid="{00000000-0005-0000-0000-0000B1380000}"/>
    <cellStyle name="Normal 15 2 6 2" xfId="33216" xr:uid="{825D3E83-2A8C-4737-9130-83210BB587E7}"/>
    <cellStyle name="Normal 15 2 7" xfId="27260" xr:uid="{C4CF885E-1626-4E93-AE15-B6D1B5D2B3B0}"/>
    <cellStyle name="Normal 15 2_EBT" xfId="40907" xr:uid="{763EF1BE-6D68-480C-8508-B7CED42412B6}"/>
    <cellStyle name="Normal 15 3" xfId="12885" xr:uid="{00000000-0005-0000-0000-0000B2380000}"/>
    <cellStyle name="Normal 15 3 2" xfId="12886" xr:uid="{00000000-0005-0000-0000-0000B3380000}"/>
    <cellStyle name="Normal 15 3 2 2" xfId="12887" xr:uid="{00000000-0005-0000-0000-0000B4380000}"/>
    <cellStyle name="Normal 15 3 2 2 2" xfId="12888" xr:uid="{00000000-0005-0000-0000-0000B5380000}"/>
    <cellStyle name="Normal 15 3 2 2 2 2" xfId="21240" xr:uid="{00000000-0005-0000-0000-0000B6380000}"/>
    <cellStyle name="Normal 15 3 2 2 2 2 2" xfId="33229" xr:uid="{8676C6CA-498F-4759-883E-4990D3709D96}"/>
    <cellStyle name="Normal 15 3 2 2 2 3" xfId="27273" xr:uid="{9317C14A-6E58-4F35-97EB-41CD9077AF9D}"/>
    <cellStyle name="Normal 15 3 2 2 2_EBT" xfId="40920" xr:uid="{AA62F6E7-5778-4D9C-BA61-2C1C068C3F13}"/>
    <cellStyle name="Normal 15 3 2 2 3" xfId="21239" xr:uid="{00000000-0005-0000-0000-0000B7380000}"/>
    <cellStyle name="Normal 15 3 2 2 3 2" xfId="33228" xr:uid="{A9C2C248-7250-4D28-9FDB-C71704E8E23F}"/>
    <cellStyle name="Normal 15 3 2 2 4" xfId="27272" xr:uid="{EAE3E61C-693F-4809-BD02-7EA0AF5BD37E}"/>
    <cellStyle name="Normal 15 3 2 2_EBT" xfId="40919" xr:uid="{25E2277E-6111-40A2-A470-D1BBE7FEEEA9}"/>
    <cellStyle name="Normal 15 3 2 3" xfId="12889" xr:uid="{00000000-0005-0000-0000-0000B8380000}"/>
    <cellStyle name="Normal 15 3 2 3 2" xfId="21241" xr:uid="{00000000-0005-0000-0000-0000B9380000}"/>
    <cellStyle name="Normal 15 3 2 3 2 2" xfId="33230" xr:uid="{B3C9953E-02E1-486C-A71E-AAD598B6B8EB}"/>
    <cellStyle name="Normal 15 3 2 3 3" xfId="27274" xr:uid="{E273FC71-7ED6-4511-9E2B-E78C869B4151}"/>
    <cellStyle name="Normal 15 3 2 3_EBT" xfId="40921" xr:uid="{C03A4ABC-0AA0-4C5E-84CE-DBF3A730DF56}"/>
    <cellStyle name="Normal 15 3 2 4" xfId="12890" xr:uid="{00000000-0005-0000-0000-0000BA380000}"/>
    <cellStyle name="Normal 15 3 2 4 2" xfId="21242" xr:uid="{00000000-0005-0000-0000-0000BB380000}"/>
    <cellStyle name="Normal 15 3 2 4 2 2" xfId="33231" xr:uid="{D108D2E7-BB29-42FC-9797-A0702A0C4AA9}"/>
    <cellStyle name="Normal 15 3 2 4 3" xfId="27275" xr:uid="{C0EB2103-43D5-43AB-9441-6809EA8FA558}"/>
    <cellStyle name="Normal 15 3 2 4_EBT" xfId="40922" xr:uid="{57CC66DD-ECAF-47DC-B0B4-5440D301F0DC}"/>
    <cellStyle name="Normal 15 3 2 5" xfId="21238" xr:uid="{00000000-0005-0000-0000-0000BC380000}"/>
    <cellStyle name="Normal 15 3 2 5 2" xfId="33227" xr:uid="{47D4AE9D-F62A-42E3-BEC2-CE871B8DCEBE}"/>
    <cellStyle name="Normal 15 3 2 6" xfId="27271" xr:uid="{7C228AC9-8FB1-48E1-A336-F9DA1BABD058}"/>
    <cellStyle name="Normal 15 3 2_EBT" xfId="40918" xr:uid="{2E105A05-A7FE-4871-A86A-5E0002174FC6}"/>
    <cellStyle name="Normal 15 3 3" xfId="12891" xr:uid="{00000000-0005-0000-0000-0000BD380000}"/>
    <cellStyle name="Normal 15 3 3 2" xfId="12892" xr:uid="{00000000-0005-0000-0000-0000BE380000}"/>
    <cellStyle name="Normal 15 3 3 2 2" xfId="21244" xr:uid="{00000000-0005-0000-0000-0000BF380000}"/>
    <cellStyle name="Normal 15 3 3 2 2 2" xfId="33233" xr:uid="{706525C1-DB22-4445-9581-64E915DD8750}"/>
    <cellStyle name="Normal 15 3 3 2 3" xfId="27277" xr:uid="{6A56A3D4-3DAE-4D8C-8750-F3B1F97DBD28}"/>
    <cellStyle name="Normal 15 3 3 2_EBT" xfId="40924" xr:uid="{0A75CBFC-6720-4F56-BAA3-85E9AF0245FB}"/>
    <cellStyle name="Normal 15 3 3 3" xfId="21243" xr:uid="{00000000-0005-0000-0000-0000C0380000}"/>
    <cellStyle name="Normal 15 3 3 3 2" xfId="33232" xr:uid="{ED8EED61-33EC-4823-8913-B23DD9C52F17}"/>
    <cellStyle name="Normal 15 3 3 4" xfId="27276" xr:uid="{FC5E38E6-98F7-4456-BB62-799CB2ED917A}"/>
    <cellStyle name="Normal 15 3 3_EBT" xfId="40923" xr:uid="{BF3A906D-6B33-4A7E-8B10-FDF657F821BA}"/>
    <cellStyle name="Normal 15 3 4" xfId="12893" xr:uid="{00000000-0005-0000-0000-0000C1380000}"/>
    <cellStyle name="Normal 15 3 4 2" xfId="21245" xr:uid="{00000000-0005-0000-0000-0000C2380000}"/>
    <cellStyle name="Normal 15 3 4 2 2" xfId="33234" xr:uid="{F41AFF78-2668-4FF8-859F-6310AFF10929}"/>
    <cellStyle name="Normal 15 3 4 3" xfId="27278" xr:uid="{320EF035-553D-4109-8CCA-9E81AF28C10D}"/>
    <cellStyle name="Normal 15 3 4_EBT" xfId="40925" xr:uid="{624941D1-25CF-428E-A6FC-6F9C3B7A0F19}"/>
    <cellStyle name="Normal 15 3 5" xfId="12894" xr:uid="{00000000-0005-0000-0000-0000C3380000}"/>
    <cellStyle name="Normal 15 3 5 2" xfId="21246" xr:uid="{00000000-0005-0000-0000-0000C4380000}"/>
    <cellStyle name="Normal 15 3 5 2 2" xfId="33235" xr:uid="{98EDBDFB-F247-4B05-8AC3-2CB4BF6CC3D2}"/>
    <cellStyle name="Normal 15 3 5 3" xfId="27279" xr:uid="{B24D2C4C-EB18-44DE-94AD-C07166BE424B}"/>
    <cellStyle name="Normal 15 3 5_EBT" xfId="40926" xr:uid="{3CE2F7F6-2EE9-4C93-8B98-B8C72D083A00}"/>
    <cellStyle name="Normal 15 3 6" xfId="21237" xr:uid="{00000000-0005-0000-0000-0000C5380000}"/>
    <cellStyle name="Normal 15 3 6 2" xfId="33226" xr:uid="{35EEB0E8-DC17-427F-8FE5-6B121CCB01DB}"/>
    <cellStyle name="Normal 15 3 7" xfId="27270" xr:uid="{92EAAC34-3EC1-4B62-B8E2-FDD1779E8768}"/>
    <cellStyle name="Normal 15 3_EBT" xfId="40917" xr:uid="{9D73E6E8-E440-447D-A66C-64B0F854659E}"/>
    <cellStyle name="Normal 15 4" xfId="12895" xr:uid="{00000000-0005-0000-0000-0000C6380000}"/>
    <cellStyle name="Normal 15 4 2" xfId="12896" xr:uid="{00000000-0005-0000-0000-0000C7380000}"/>
    <cellStyle name="Normal 15 4 2 2" xfId="12897" xr:uid="{00000000-0005-0000-0000-0000C8380000}"/>
    <cellStyle name="Normal 15 4 2 2 2" xfId="12898" xr:uid="{00000000-0005-0000-0000-0000C9380000}"/>
    <cellStyle name="Normal 15 4 2 2 2 2" xfId="21250" xr:uid="{00000000-0005-0000-0000-0000CA380000}"/>
    <cellStyle name="Normal 15 4 2 2 2 2 2" xfId="33239" xr:uid="{8F3889AC-AC8F-4D57-83A3-BCA819EDEF3A}"/>
    <cellStyle name="Normal 15 4 2 2 2 3" xfId="27283" xr:uid="{C452CFF3-162D-4CAF-8020-2DEA25A324EB}"/>
    <cellStyle name="Normal 15 4 2 2 2_EBT" xfId="40930" xr:uid="{562D7E0F-269C-4360-BF23-6295DCC063ED}"/>
    <cellStyle name="Normal 15 4 2 2 3" xfId="21249" xr:uid="{00000000-0005-0000-0000-0000CB380000}"/>
    <cellStyle name="Normal 15 4 2 2 3 2" xfId="33238" xr:uid="{1E91AFE2-6A50-40C4-A25E-7BC8D8CA3EE3}"/>
    <cellStyle name="Normal 15 4 2 2 4" xfId="27282" xr:uid="{034D9D6D-0C33-490F-AD88-B9DE9BBFE7A5}"/>
    <cellStyle name="Normal 15 4 2 2_EBT" xfId="40929" xr:uid="{54ED4C58-84B9-4077-8029-BCC145E2FB34}"/>
    <cellStyle name="Normal 15 4 2 3" xfId="12899" xr:uid="{00000000-0005-0000-0000-0000CC380000}"/>
    <cellStyle name="Normal 15 4 2 3 2" xfId="21251" xr:uid="{00000000-0005-0000-0000-0000CD380000}"/>
    <cellStyle name="Normal 15 4 2 3 2 2" xfId="33240" xr:uid="{004FAC29-72A8-439A-AC7E-232E987A855D}"/>
    <cellStyle name="Normal 15 4 2 3 3" xfId="27284" xr:uid="{8F25EF46-DE27-4651-917C-7E07FD2B79BF}"/>
    <cellStyle name="Normal 15 4 2 3_EBT" xfId="40931" xr:uid="{88DC5F1C-CEB1-44D9-AE4D-42CD70E8843B}"/>
    <cellStyle name="Normal 15 4 2 4" xfId="12900" xr:uid="{00000000-0005-0000-0000-0000CE380000}"/>
    <cellStyle name="Normal 15 4 2 4 2" xfId="21252" xr:uid="{00000000-0005-0000-0000-0000CF380000}"/>
    <cellStyle name="Normal 15 4 2 4 2 2" xfId="33241" xr:uid="{DD81F2CE-97A9-47EB-989A-7CD9DA18E287}"/>
    <cellStyle name="Normal 15 4 2 4 3" xfId="27285" xr:uid="{9E3C76E5-163A-4507-AED5-F095DBAF7938}"/>
    <cellStyle name="Normal 15 4 2 4_EBT" xfId="40932" xr:uid="{4AD28926-984A-46F2-8B26-FCC6BB98C7D6}"/>
    <cellStyle name="Normal 15 4 2 5" xfId="21248" xr:uid="{00000000-0005-0000-0000-0000D0380000}"/>
    <cellStyle name="Normal 15 4 2 5 2" xfId="33237" xr:uid="{DB85086C-6291-4D59-801C-95033B828CD3}"/>
    <cellStyle name="Normal 15 4 2 6" xfId="27281" xr:uid="{A290BCE8-8393-48C3-A190-1B8D6BC152D5}"/>
    <cellStyle name="Normal 15 4 2_EBT" xfId="40928" xr:uid="{CD07E11D-84FA-404C-85B5-9CE5FD88CD35}"/>
    <cellStyle name="Normal 15 4 3" xfId="12901" xr:uid="{00000000-0005-0000-0000-0000D1380000}"/>
    <cellStyle name="Normal 15 4 3 2" xfId="12902" xr:uid="{00000000-0005-0000-0000-0000D2380000}"/>
    <cellStyle name="Normal 15 4 3 2 2" xfId="21254" xr:uid="{00000000-0005-0000-0000-0000D3380000}"/>
    <cellStyle name="Normal 15 4 3 2 2 2" xfId="33243" xr:uid="{CB98C925-247C-497C-91AC-46209543451A}"/>
    <cellStyle name="Normal 15 4 3 2 3" xfId="27287" xr:uid="{DF76B31C-FAF0-49C3-B9FA-795475332EA0}"/>
    <cellStyle name="Normal 15 4 3 2_EBT" xfId="40934" xr:uid="{0B58F30C-5067-4474-9C15-1D7E08B1A468}"/>
    <cellStyle name="Normal 15 4 3 3" xfId="21253" xr:uid="{00000000-0005-0000-0000-0000D4380000}"/>
    <cellStyle name="Normal 15 4 3 3 2" xfId="33242" xr:uid="{E98673E6-5566-4A5F-BEAC-64764CF6C95F}"/>
    <cellStyle name="Normal 15 4 3 4" xfId="27286" xr:uid="{622C6892-81DB-4993-B3E4-A8169A2D9F73}"/>
    <cellStyle name="Normal 15 4 3_EBT" xfId="40933" xr:uid="{7DD3CAE6-374F-41C2-806D-0847BBFDD955}"/>
    <cellStyle name="Normal 15 4 4" xfId="12903" xr:uid="{00000000-0005-0000-0000-0000D5380000}"/>
    <cellStyle name="Normal 15 4 4 2" xfId="21255" xr:uid="{00000000-0005-0000-0000-0000D6380000}"/>
    <cellStyle name="Normal 15 4 4 2 2" xfId="33244" xr:uid="{A0217A30-5E90-4F6A-BEE9-25A76DD35931}"/>
    <cellStyle name="Normal 15 4 4 3" xfId="27288" xr:uid="{BFCD5389-B748-4864-82E9-4476BD4AFC9D}"/>
    <cellStyle name="Normal 15 4 4_EBT" xfId="40935" xr:uid="{5A6AD59B-248B-4C83-AC3A-F3B8DA7B186D}"/>
    <cellStyle name="Normal 15 4 5" xfId="12904" xr:uid="{00000000-0005-0000-0000-0000D7380000}"/>
    <cellStyle name="Normal 15 4 5 2" xfId="21256" xr:uid="{00000000-0005-0000-0000-0000D8380000}"/>
    <cellStyle name="Normal 15 4 5 2 2" xfId="33245" xr:uid="{7F456AB3-A9AE-4667-8EBD-42F8B0CE2CC6}"/>
    <cellStyle name="Normal 15 4 5 3" xfId="27289" xr:uid="{9BD12298-ECEC-4CD8-AD66-5296C36FC41B}"/>
    <cellStyle name="Normal 15 4 5_EBT" xfId="40936" xr:uid="{7454F2B6-8B27-40D2-9F16-5060401AE04F}"/>
    <cellStyle name="Normal 15 4 6" xfId="12905" xr:uid="{00000000-0005-0000-0000-0000D9380000}"/>
    <cellStyle name="Normal 15 4 7" xfId="21247" xr:uid="{00000000-0005-0000-0000-0000DA380000}"/>
    <cellStyle name="Normal 15 4 7 2" xfId="33236" xr:uid="{4A599B2D-BD29-4042-8B61-EA21B75BC20A}"/>
    <cellStyle name="Normal 15 4 8" xfId="27280" xr:uid="{0D3B4204-42B4-4F09-A080-84BD860E2751}"/>
    <cellStyle name="Normal 15 4_EBT" xfId="40927" xr:uid="{3300657B-3823-4919-B46B-5A834C08D7FA}"/>
    <cellStyle name="Normal 15 5" xfId="12906" xr:uid="{00000000-0005-0000-0000-0000DB380000}"/>
    <cellStyle name="Normal 15 5 2" xfId="12907" xr:uid="{00000000-0005-0000-0000-0000DC380000}"/>
    <cellStyle name="Normal 15 5 2 2" xfId="12908" xr:uid="{00000000-0005-0000-0000-0000DD380000}"/>
    <cellStyle name="Normal 15 5 2 2 2" xfId="21259" xr:uid="{00000000-0005-0000-0000-0000DE380000}"/>
    <cellStyle name="Normal 15 5 2 2 2 2" xfId="33248" xr:uid="{3D2AC324-0B2A-411D-9BCF-AE97CE627742}"/>
    <cellStyle name="Normal 15 5 2 2 3" xfId="27292" xr:uid="{FD325E15-9B2D-4161-BAAB-394FD933A533}"/>
    <cellStyle name="Normal 15 5 2 2_EBT" xfId="40939" xr:uid="{FDEE9609-85E8-4099-B6B6-456296933AD0}"/>
    <cellStyle name="Normal 15 5 2 3" xfId="12909" xr:uid="{00000000-0005-0000-0000-0000DF380000}"/>
    <cellStyle name="Normal 15 5 2 3 2" xfId="21260" xr:uid="{00000000-0005-0000-0000-0000E0380000}"/>
    <cellStyle name="Normal 15 5 2 3 2 2" xfId="33249" xr:uid="{CA2DE4C6-DBBF-4390-896C-40618BD2DF41}"/>
    <cellStyle name="Normal 15 5 2 3 3" xfId="27293" xr:uid="{0A73524A-879C-4600-B3FC-2D1C75BC2AE1}"/>
    <cellStyle name="Normal 15 5 2 3_EBT" xfId="40940" xr:uid="{1BC36ED4-0099-4942-BDBB-C5E4626C3FDC}"/>
    <cellStyle name="Normal 15 5 2 4" xfId="21258" xr:uid="{00000000-0005-0000-0000-0000E1380000}"/>
    <cellStyle name="Normal 15 5 2 4 2" xfId="33247" xr:uid="{44A20C07-4AFE-4E08-93D4-A409D8AF3332}"/>
    <cellStyle name="Normal 15 5 2 5" xfId="27291" xr:uid="{D604CD2E-0C8B-4640-A367-FD8CFCFB5DC2}"/>
    <cellStyle name="Normal 15 5 2_EBT" xfId="40938" xr:uid="{EF95ADF7-4EB6-4D18-8148-C8EF23643F91}"/>
    <cellStyle name="Normal 15 5 3" xfId="12910" xr:uid="{00000000-0005-0000-0000-0000E2380000}"/>
    <cellStyle name="Normal 15 5 3 2" xfId="21261" xr:uid="{00000000-0005-0000-0000-0000E3380000}"/>
    <cellStyle name="Normal 15 5 3 2 2" xfId="33250" xr:uid="{6F0EEE9E-F1A0-4D8A-ADAE-BE9B00934005}"/>
    <cellStyle name="Normal 15 5 3 3" xfId="27294" xr:uid="{4CB57627-4E70-46A6-9374-98041DB30286}"/>
    <cellStyle name="Normal 15 5 3_EBT" xfId="40941" xr:uid="{4CBC2589-D643-4937-8EE7-38A1D3A673D0}"/>
    <cellStyle name="Normal 15 5 4" xfId="12911" xr:uid="{00000000-0005-0000-0000-0000E4380000}"/>
    <cellStyle name="Normal 15 5 4 2" xfId="21262" xr:uid="{00000000-0005-0000-0000-0000E5380000}"/>
    <cellStyle name="Normal 15 5 4 2 2" xfId="33251" xr:uid="{DC72B541-3A99-46A4-BCEA-A109AFDBBDE0}"/>
    <cellStyle name="Normal 15 5 4 3" xfId="27295" xr:uid="{763B208F-E385-4F41-B1D3-CDADFA78DBA8}"/>
    <cellStyle name="Normal 15 5 4_EBT" xfId="40942" xr:uid="{0F44FD85-345E-41DE-B1A9-73B50A9E45BA}"/>
    <cellStyle name="Normal 15 5 5" xfId="12912" xr:uid="{00000000-0005-0000-0000-0000E6380000}"/>
    <cellStyle name="Normal 15 5 6" xfId="21257" xr:uid="{00000000-0005-0000-0000-0000E7380000}"/>
    <cellStyle name="Normal 15 5 6 2" xfId="33246" xr:uid="{39C09DEA-6251-4722-B167-79CB37161DFA}"/>
    <cellStyle name="Normal 15 5 7" xfId="27290" xr:uid="{E48D7B34-4FC6-4504-95DF-0C47D48625D8}"/>
    <cellStyle name="Normal 15 5_EBT" xfId="40937" xr:uid="{F01AF13D-6ECB-49F5-8613-FCDD4F62955D}"/>
    <cellStyle name="Normal 15 6" xfId="12913" xr:uid="{00000000-0005-0000-0000-0000E8380000}"/>
    <cellStyle name="Normal 15 6 2" xfId="12914" xr:uid="{00000000-0005-0000-0000-0000E9380000}"/>
    <cellStyle name="Normal 15 6 2 2" xfId="21264" xr:uid="{00000000-0005-0000-0000-0000EA380000}"/>
    <cellStyle name="Normal 15 6 2 2 2" xfId="33253" xr:uid="{E78062EF-C9CD-4BB5-BDE7-260D093F2EFC}"/>
    <cellStyle name="Normal 15 6 2 3" xfId="27297" xr:uid="{582BF119-09EB-4ED6-A581-7E802997CC49}"/>
    <cellStyle name="Normal 15 6 2_EBT" xfId="40944" xr:uid="{C05F1437-47C7-4237-ACDA-ED171C467593}"/>
    <cellStyle name="Normal 15 6 3" xfId="21263" xr:uid="{00000000-0005-0000-0000-0000EB380000}"/>
    <cellStyle name="Normal 15 6 3 2" xfId="33252" xr:uid="{7CF01B5E-619B-4209-B901-8D55AB099F0C}"/>
    <cellStyle name="Normal 15 6 4" xfId="27296" xr:uid="{2E24E485-058A-4CD3-8966-B3BBB0B69DDD}"/>
    <cellStyle name="Normal 15 6_EBT" xfId="40943" xr:uid="{930220C8-E8C8-4AD9-9E1C-E09C0A74F629}"/>
    <cellStyle name="Normal 15 7" xfId="12915" xr:uid="{00000000-0005-0000-0000-0000EC380000}"/>
    <cellStyle name="Normal 15 7 2" xfId="21265" xr:uid="{00000000-0005-0000-0000-0000ED380000}"/>
    <cellStyle name="Normal 15 7 2 2" xfId="33254" xr:uid="{158D832E-3E60-4391-96AA-FA6BE11E7465}"/>
    <cellStyle name="Normal 15 7 3" xfId="27298" xr:uid="{1206FB72-248C-46E4-BE97-9CFC94CB8CAE}"/>
    <cellStyle name="Normal 15 7_EBT" xfId="40945" xr:uid="{2CD2D093-F8FC-4659-87C3-9BCB58A842EC}"/>
    <cellStyle name="Normal 15 8" xfId="12916" xr:uid="{00000000-0005-0000-0000-0000EE380000}"/>
    <cellStyle name="Normal 15 8 2" xfId="21266" xr:uid="{00000000-0005-0000-0000-0000EF380000}"/>
    <cellStyle name="Normal 15 8 2 2" xfId="33255" xr:uid="{E14699AE-013C-44EF-93F9-20AE40FF4FF6}"/>
    <cellStyle name="Normal 15 8 3" xfId="27299" xr:uid="{5F825803-9C94-4218-9B61-87999EA8FD0F}"/>
    <cellStyle name="Normal 15 8_EBT" xfId="40946" xr:uid="{AF393278-DAFC-422D-99B0-2BE21A2A3E7F}"/>
    <cellStyle name="Normal 15 9" xfId="12917" xr:uid="{00000000-0005-0000-0000-0000F0380000}"/>
    <cellStyle name="Normal 15 9 2" xfId="21267" xr:uid="{00000000-0005-0000-0000-0000F1380000}"/>
    <cellStyle name="Normal 15 9 2 2" xfId="33256" xr:uid="{E3956FDB-E90C-472E-8CCE-752A99A5726E}"/>
    <cellStyle name="Normal 15 9 3" xfId="27300" xr:uid="{458A9FCD-9ED4-4BFF-A2E0-29C91964366F}"/>
    <cellStyle name="Normal 15 9_EBT" xfId="40947" xr:uid="{CF87B237-CC19-456F-A77E-D5FBDE0A055E}"/>
    <cellStyle name="Normal 15_EBT" xfId="40905" xr:uid="{8158B21D-B659-40AA-A516-62CA6DEEB78B}"/>
    <cellStyle name="Normal 150" xfId="12918" xr:uid="{00000000-0005-0000-0000-0000F2380000}"/>
    <cellStyle name="Normal 150 2" xfId="12919" xr:uid="{00000000-0005-0000-0000-0000F3380000}"/>
    <cellStyle name="Normal 150 3" xfId="12920" xr:uid="{00000000-0005-0000-0000-0000F4380000}"/>
    <cellStyle name="Normal 150 4" xfId="21268" xr:uid="{00000000-0005-0000-0000-0000F5380000}"/>
    <cellStyle name="Normal 150 4 2" xfId="33257" xr:uid="{904C3362-5E9B-4690-A6A1-D9731EED4DB4}"/>
    <cellStyle name="Normal 150 5" xfId="27301" xr:uid="{0370BA2C-330A-447A-BE75-29CB4B0B1161}"/>
    <cellStyle name="Normal 150_EBT" xfId="40948" xr:uid="{AAC33F40-8760-49C9-A733-65CB8E3BEB46}"/>
    <cellStyle name="Normal 151" xfId="12921" xr:uid="{00000000-0005-0000-0000-0000F6380000}"/>
    <cellStyle name="Normal 151 2" xfId="12922" xr:uid="{00000000-0005-0000-0000-0000F7380000}"/>
    <cellStyle name="Normal 151 3" xfId="12923" xr:uid="{00000000-0005-0000-0000-0000F8380000}"/>
    <cellStyle name="Normal 151 4" xfId="21269" xr:uid="{00000000-0005-0000-0000-0000F9380000}"/>
    <cellStyle name="Normal 151 4 2" xfId="33258" xr:uid="{DD83BA0E-744F-44E4-B7A5-41D7CCA79EC7}"/>
    <cellStyle name="Normal 151 5" xfId="27302" xr:uid="{7EDEAE14-F63C-465C-9702-C8E12C495DD4}"/>
    <cellStyle name="Normal 151_EBT" xfId="40949" xr:uid="{22D51F67-3157-4BD5-8A04-E46E25618F7E}"/>
    <cellStyle name="Normal 152" xfId="12924" xr:uid="{00000000-0005-0000-0000-0000FA380000}"/>
    <cellStyle name="Normal 152 2" xfId="12925" xr:uid="{00000000-0005-0000-0000-0000FB380000}"/>
    <cellStyle name="Normal 152 3" xfId="12926" xr:uid="{00000000-0005-0000-0000-0000FC380000}"/>
    <cellStyle name="Normal 152 4" xfId="21270" xr:uid="{00000000-0005-0000-0000-0000FD380000}"/>
    <cellStyle name="Normal 152 4 2" xfId="33259" xr:uid="{7665B0A3-B7B5-44C6-B382-FDC1FA537D25}"/>
    <cellStyle name="Normal 152 5" xfId="27303" xr:uid="{13E810F0-EB49-4FAD-B698-688F5AF71477}"/>
    <cellStyle name="Normal 152_EBT" xfId="40950" xr:uid="{EA755DE7-9318-44D0-B12E-DDBF16A79A44}"/>
    <cellStyle name="Normal 153" xfId="12927" xr:uid="{00000000-0005-0000-0000-0000FE380000}"/>
    <cellStyle name="Normal 153 2" xfId="12928" xr:uid="{00000000-0005-0000-0000-0000FF380000}"/>
    <cellStyle name="Normal 153 3" xfId="12929" xr:uid="{00000000-0005-0000-0000-000000390000}"/>
    <cellStyle name="Normal 153 4" xfId="21271" xr:uid="{00000000-0005-0000-0000-000001390000}"/>
    <cellStyle name="Normal 153 4 2" xfId="33260" xr:uid="{57FE79DA-4078-4ACA-B957-08FAD5B6A8D6}"/>
    <cellStyle name="Normal 153 5" xfId="27304" xr:uid="{9EACAA76-58E9-4952-983C-155A6ADE0BEE}"/>
    <cellStyle name="Normal 153_EBT" xfId="40951" xr:uid="{A14D6EE6-39A2-431B-B442-250ADC4C743B}"/>
    <cellStyle name="Normal 154" xfId="12930" xr:uid="{00000000-0005-0000-0000-000002390000}"/>
    <cellStyle name="Normal 154 2" xfId="12931" xr:uid="{00000000-0005-0000-0000-000003390000}"/>
    <cellStyle name="Normal 154 3" xfId="12932" xr:uid="{00000000-0005-0000-0000-000004390000}"/>
    <cellStyle name="Normal 154 4" xfId="21272" xr:uid="{00000000-0005-0000-0000-000005390000}"/>
    <cellStyle name="Normal 154 4 2" xfId="33261" xr:uid="{5AC402D4-E486-447F-B6F9-FD7D67EC47D7}"/>
    <cellStyle name="Normal 154 5" xfId="27305" xr:uid="{9F88711D-1044-4786-8526-F354011F5C81}"/>
    <cellStyle name="Normal 154_EBT" xfId="40952" xr:uid="{F966E0A4-7DCE-4C53-ACF0-4B0EA04A327F}"/>
    <cellStyle name="Normal 155" xfId="12933" xr:uid="{00000000-0005-0000-0000-000006390000}"/>
    <cellStyle name="Normal 155 2" xfId="12934" xr:uid="{00000000-0005-0000-0000-000007390000}"/>
    <cellStyle name="Normal 155 3" xfId="12935" xr:uid="{00000000-0005-0000-0000-000008390000}"/>
    <cellStyle name="Normal 155 4" xfId="21273" xr:uid="{00000000-0005-0000-0000-000009390000}"/>
    <cellStyle name="Normal 155 4 2" xfId="33262" xr:uid="{BA806C78-A7A5-4F68-9379-7A0D73487063}"/>
    <cellStyle name="Normal 155 5" xfId="27306" xr:uid="{88D0543F-444C-482A-B0C0-A269D88ADD2A}"/>
    <cellStyle name="Normal 155_EBT" xfId="40953" xr:uid="{0654AFAA-21B0-4725-A193-738575EC3A8D}"/>
    <cellStyle name="Normal 156" xfId="12936" xr:uid="{00000000-0005-0000-0000-00000A390000}"/>
    <cellStyle name="Normal 156 2" xfId="12937" xr:uid="{00000000-0005-0000-0000-00000B390000}"/>
    <cellStyle name="Normal 156 3" xfId="12938" xr:uid="{00000000-0005-0000-0000-00000C390000}"/>
    <cellStyle name="Normal 156 4" xfId="21274" xr:uid="{00000000-0005-0000-0000-00000D390000}"/>
    <cellStyle name="Normal 156 4 2" xfId="33263" xr:uid="{CFA1D15B-CAEF-42F4-81A9-52FF4C3F9341}"/>
    <cellStyle name="Normal 156 5" xfId="27307" xr:uid="{D09DD23E-54EF-4909-A1FE-0657211520B4}"/>
    <cellStyle name="Normal 156_EBT" xfId="40954" xr:uid="{84043047-54F9-4C59-AFBC-9BEE05BD125F}"/>
    <cellStyle name="Normal 157" xfId="12939" xr:uid="{00000000-0005-0000-0000-00000E390000}"/>
    <cellStyle name="Normal 157 2" xfId="12940" xr:uid="{00000000-0005-0000-0000-00000F390000}"/>
    <cellStyle name="Normal 157 3" xfId="12941" xr:uid="{00000000-0005-0000-0000-000010390000}"/>
    <cellStyle name="Normal 157 4" xfId="21275" xr:uid="{00000000-0005-0000-0000-000011390000}"/>
    <cellStyle name="Normal 157 4 2" xfId="33264" xr:uid="{77D5B0D1-918C-4526-8183-DF585D13674D}"/>
    <cellStyle name="Normal 157 5" xfId="27308" xr:uid="{4E7B5A87-2144-4AB6-9D23-CFC097D44F69}"/>
    <cellStyle name="Normal 157_EBT" xfId="40955" xr:uid="{6FBBB60B-6206-4AB1-A28F-A9FE2032AD92}"/>
    <cellStyle name="Normal 158" xfId="12942" xr:uid="{00000000-0005-0000-0000-000012390000}"/>
    <cellStyle name="Normal 158 2" xfId="12943" xr:uid="{00000000-0005-0000-0000-000013390000}"/>
    <cellStyle name="Normal 158 3" xfId="12944" xr:uid="{00000000-0005-0000-0000-000014390000}"/>
    <cellStyle name="Normal 158 4" xfId="21276" xr:uid="{00000000-0005-0000-0000-000015390000}"/>
    <cellStyle name="Normal 158 4 2" xfId="33265" xr:uid="{54DF535C-C3A7-4BD5-907A-9049078102A7}"/>
    <cellStyle name="Normal 158 5" xfId="27309" xr:uid="{1E1AEF76-ECD3-4324-9F95-8711988448AB}"/>
    <cellStyle name="Normal 158_EBT" xfId="40956" xr:uid="{08C93D1F-9FEE-4F6D-BD7F-28D2240BFAED}"/>
    <cellStyle name="Normal 159" xfId="12945" xr:uid="{00000000-0005-0000-0000-000016390000}"/>
    <cellStyle name="Normal 159 2" xfId="12946" xr:uid="{00000000-0005-0000-0000-000017390000}"/>
    <cellStyle name="Normal 159 3" xfId="12947" xr:uid="{00000000-0005-0000-0000-000018390000}"/>
    <cellStyle name="Normal 159 4" xfId="21277" xr:uid="{00000000-0005-0000-0000-000019390000}"/>
    <cellStyle name="Normal 159 4 2" xfId="33266" xr:uid="{A4D2F1EB-1C9C-4E16-8AB5-F5C5E12C4366}"/>
    <cellStyle name="Normal 159 5" xfId="27310" xr:uid="{8310757C-B34C-4908-BE91-5C3803DF117F}"/>
    <cellStyle name="Normal 159_EBT" xfId="40957" xr:uid="{5D665C67-CA4A-40FC-A670-C16649D19A0E}"/>
    <cellStyle name="Normal 16" xfId="12948" xr:uid="{00000000-0005-0000-0000-00001A390000}"/>
    <cellStyle name="Normal 16 2" xfId="12949" xr:uid="{00000000-0005-0000-0000-00001B390000}"/>
    <cellStyle name="Normal 16 2 2" xfId="12950" xr:uid="{00000000-0005-0000-0000-00001C390000}"/>
    <cellStyle name="Normal 16 2 2 2" xfId="12951" xr:uid="{00000000-0005-0000-0000-00001D390000}"/>
    <cellStyle name="Normal 16 2 2 2 2" xfId="12952" xr:uid="{00000000-0005-0000-0000-00001E390000}"/>
    <cellStyle name="Normal 16 2 2 2 2 2" xfId="21281" xr:uid="{00000000-0005-0000-0000-00001F390000}"/>
    <cellStyle name="Normal 16 2 2 2 2 2 2" xfId="33270" xr:uid="{908661B1-F5B8-48DA-873F-F2264A05E49F}"/>
    <cellStyle name="Normal 16 2 2 2 2 3" xfId="27314" xr:uid="{4EFBD0A0-34E4-4141-9B38-4E0340698FCC}"/>
    <cellStyle name="Normal 16 2 2 2 2_EBT" xfId="40962" xr:uid="{BEDF90EA-C7B4-4B1A-A6BC-83CD242F4A8B}"/>
    <cellStyle name="Normal 16 2 2 2 3" xfId="21280" xr:uid="{00000000-0005-0000-0000-000020390000}"/>
    <cellStyle name="Normal 16 2 2 2 3 2" xfId="33269" xr:uid="{F3ED0EBE-A7F1-44FC-8AB6-1C42901F5144}"/>
    <cellStyle name="Normal 16 2 2 2 4" xfId="27313" xr:uid="{F54FAB84-3E3D-4623-86BD-ADCC4CAD36A3}"/>
    <cellStyle name="Normal 16 2 2 2_EBT" xfId="40961" xr:uid="{AC3275B5-DEB5-450C-8B95-404A7FFA0C1B}"/>
    <cellStyle name="Normal 16 2 2 3" xfId="12953" xr:uid="{00000000-0005-0000-0000-000021390000}"/>
    <cellStyle name="Normal 16 2 2 3 2" xfId="21282" xr:uid="{00000000-0005-0000-0000-000022390000}"/>
    <cellStyle name="Normal 16 2 2 3 2 2" xfId="33271" xr:uid="{179D32E2-21CB-48C7-869A-3C57CE5919D2}"/>
    <cellStyle name="Normal 16 2 2 3 3" xfId="27315" xr:uid="{5DF0882C-615F-4285-9A95-B37A8F4C73D1}"/>
    <cellStyle name="Normal 16 2 2 3_EBT" xfId="40963" xr:uid="{4F8B0988-AC34-452F-B143-2670EB34735F}"/>
    <cellStyle name="Normal 16 2 2 4" xfId="21279" xr:uid="{00000000-0005-0000-0000-000023390000}"/>
    <cellStyle name="Normal 16 2 2 4 2" xfId="33268" xr:uid="{C27E920B-6320-49B7-858A-3B21B6F19904}"/>
    <cellStyle name="Normal 16 2 2 5" xfId="27312" xr:uid="{50100709-5BFC-492B-AD6A-A047120F6833}"/>
    <cellStyle name="Normal 16 2 2_EBT" xfId="40960" xr:uid="{1643E3C0-5035-4D4F-9279-803437804FE6}"/>
    <cellStyle name="Normal 16 2 3" xfId="12954" xr:uid="{00000000-0005-0000-0000-000024390000}"/>
    <cellStyle name="Normal 16 2 3 2" xfId="12955" xr:uid="{00000000-0005-0000-0000-000025390000}"/>
    <cellStyle name="Normal 16 2 3 2 2" xfId="21284" xr:uid="{00000000-0005-0000-0000-000026390000}"/>
    <cellStyle name="Normal 16 2 3 2 2 2" xfId="33273" xr:uid="{8AC0D618-EF84-4528-9B4A-150DBE60FE2B}"/>
    <cellStyle name="Normal 16 2 3 2 3" xfId="27317" xr:uid="{1ACC253B-5F01-4176-B35B-80E95B714F73}"/>
    <cellStyle name="Normal 16 2 3 2_EBT" xfId="40965" xr:uid="{AF6ED936-BEE0-4504-B0A9-5023695DC63A}"/>
    <cellStyle name="Normal 16 2 3 3" xfId="21283" xr:uid="{00000000-0005-0000-0000-000027390000}"/>
    <cellStyle name="Normal 16 2 3 3 2" xfId="33272" xr:uid="{4C5B193A-0E60-44BF-84C3-9680C82AAADD}"/>
    <cellStyle name="Normal 16 2 3 4" xfId="27316" xr:uid="{4A35C055-A35B-48F4-BE12-7EF7AE344FB8}"/>
    <cellStyle name="Normal 16 2 3_EBT" xfId="40964" xr:uid="{A25524AC-B491-4172-AA5A-C5D9F2AA2C82}"/>
    <cellStyle name="Normal 16 2 4" xfId="12956" xr:uid="{00000000-0005-0000-0000-000028390000}"/>
    <cellStyle name="Normal 16 2 4 2" xfId="21285" xr:uid="{00000000-0005-0000-0000-000029390000}"/>
    <cellStyle name="Normal 16 2 4 2 2" xfId="33274" xr:uid="{6C992A82-A6E7-4AB9-8615-50F60F1F4AB2}"/>
    <cellStyle name="Normal 16 2 4 3" xfId="27318" xr:uid="{97A778D8-8C34-45A3-B501-CAAF354B8B62}"/>
    <cellStyle name="Normal 16 2 4_EBT" xfId="40966" xr:uid="{6E4C3375-A01C-469F-BA5D-3EE777C24E19}"/>
    <cellStyle name="Normal 16 2 5" xfId="12957" xr:uid="{00000000-0005-0000-0000-00002A390000}"/>
    <cellStyle name="Normal 16 2 5 2" xfId="21286" xr:uid="{00000000-0005-0000-0000-00002B390000}"/>
    <cellStyle name="Normal 16 2 5 2 2" xfId="33275" xr:uid="{D681CD8B-E6D0-4913-8F9B-CF8A40994D3C}"/>
    <cellStyle name="Normal 16 2 5 3" xfId="27319" xr:uid="{044BB25E-D4FD-4ECD-8ABB-FD17E1D66157}"/>
    <cellStyle name="Normal 16 2 5_EBT" xfId="40967" xr:uid="{473D4687-79BF-4DB5-890C-122ED3AB2060}"/>
    <cellStyle name="Normal 16 2 6" xfId="21278" xr:uid="{00000000-0005-0000-0000-00002C390000}"/>
    <cellStyle name="Normal 16 2 6 2" xfId="33267" xr:uid="{B7813D14-2FBC-4DC1-9B78-5CEE67C0FDE8}"/>
    <cellStyle name="Normal 16 2 7" xfId="27311" xr:uid="{4D2C015C-E469-4C0F-BD83-FB68A3E61C57}"/>
    <cellStyle name="Normal 16 2_EBT" xfId="40959" xr:uid="{7B3B5392-30FB-4CE1-A397-F85DC9D79D8C}"/>
    <cellStyle name="Normal 16 3" xfId="12958" xr:uid="{00000000-0005-0000-0000-00002D390000}"/>
    <cellStyle name="Normal 16 3 2" xfId="21287" xr:uid="{00000000-0005-0000-0000-00002E390000}"/>
    <cellStyle name="Normal 16 3 2 2" xfId="33276" xr:uid="{911C466E-0DAE-4E54-B7EB-7C8DFFE9962B}"/>
    <cellStyle name="Normal 16 3 3" xfId="27320" xr:uid="{564DEED3-53B2-4A94-B671-CA3608739F15}"/>
    <cellStyle name="Normal 16 3_EBT" xfId="40968" xr:uid="{83DB1CEB-1091-4D2B-A0FE-A075CB0F4673}"/>
    <cellStyle name="Normal 16 4" xfId="12959" xr:uid="{00000000-0005-0000-0000-00002F390000}"/>
    <cellStyle name="Normal 16 4 2" xfId="21288" xr:uid="{00000000-0005-0000-0000-000030390000}"/>
    <cellStyle name="Normal 16 4 2 2" xfId="33277" xr:uid="{2D852208-A262-4B28-8148-6D020DACFA59}"/>
    <cellStyle name="Normal 16 4 3" xfId="27321" xr:uid="{09893871-A0AC-4494-A582-85D029F44F2B}"/>
    <cellStyle name="Normal 16 4_EBT" xfId="40969" xr:uid="{A5D81726-C986-4BBF-B520-9873730E8B92}"/>
    <cellStyle name="Normal 16 5" xfId="12960" xr:uid="{00000000-0005-0000-0000-000031390000}"/>
    <cellStyle name="Normal 16 5 2" xfId="21289" xr:uid="{00000000-0005-0000-0000-000032390000}"/>
    <cellStyle name="Normal 16 5 2 2" xfId="33278" xr:uid="{3C133C1D-AA7F-4182-9BEF-B9F7761E97B4}"/>
    <cellStyle name="Normal 16 5 3" xfId="27322" xr:uid="{84697608-EB86-4FFD-9557-4F63F351736B}"/>
    <cellStyle name="Normal 16 5_EBT" xfId="40970" xr:uid="{3663DD75-DF18-4320-84F7-5D431B5470FC}"/>
    <cellStyle name="Normal 16 6" xfId="12961" xr:uid="{00000000-0005-0000-0000-000033390000}"/>
    <cellStyle name="Normal 16 6 2" xfId="21290" xr:uid="{00000000-0005-0000-0000-000034390000}"/>
    <cellStyle name="Normal 16 6 2 2" xfId="33279" xr:uid="{667154AF-B5C6-403B-B7B6-C22F3A83793F}"/>
    <cellStyle name="Normal 16 6 3" xfId="27323" xr:uid="{01538A3E-2574-4BFA-84A9-484363875E47}"/>
    <cellStyle name="Normal 16 6_EBT" xfId="40971" xr:uid="{B3FDF253-23E1-4B99-A7E2-97C553C58F6F}"/>
    <cellStyle name="Normal 16 7" xfId="12962" xr:uid="{00000000-0005-0000-0000-000035390000}"/>
    <cellStyle name="Normal 16 7 2" xfId="21291" xr:uid="{00000000-0005-0000-0000-000036390000}"/>
    <cellStyle name="Normal 16 7 2 2" xfId="33280" xr:uid="{43E685D6-7976-4266-8ABE-1A6C418943AB}"/>
    <cellStyle name="Normal 16 7 3" xfId="27324" xr:uid="{4EE23D62-FBA7-4950-A987-C9B07D5A7AF6}"/>
    <cellStyle name="Normal 16 7_EBT" xfId="40972" xr:uid="{83A4B477-56CB-41A1-8147-566C7BB084B2}"/>
    <cellStyle name="Normal 16 8" xfId="12963" xr:uid="{00000000-0005-0000-0000-000037390000}"/>
    <cellStyle name="Normal 16 8 2" xfId="21292" xr:uid="{00000000-0005-0000-0000-000038390000}"/>
    <cellStyle name="Normal 16 8 2 2" xfId="33281" xr:uid="{43BF1454-42CF-4E25-B71E-784C97627296}"/>
    <cellStyle name="Normal 16 8 3" xfId="27325" xr:uid="{E18BBDF2-CC87-4E0E-901A-3F34CAF5E9A3}"/>
    <cellStyle name="Normal 16 8_EBT" xfId="40973" xr:uid="{3D0303D4-5876-4ACB-BBE7-A55E2E4FA4AF}"/>
    <cellStyle name="Normal 16_EBT" xfId="40958" xr:uid="{9604E6DE-2208-41F8-AE62-FEC76ED4D128}"/>
    <cellStyle name="Normal 160" xfId="12964" xr:uid="{00000000-0005-0000-0000-000039390000}"/>
    <cellStyle name="Normal 160 2" xfId="12965" xr:uid="{00000000-0005-0000-0000-00003A390000}"/>
    <cellStyle name="Normal 160 3" xfId="12966" xr:uid="{00000000-0005-0000-0000-00003B390000}"/>
    <cellStyle name="Normal 160_EBT" xfId="40974" xr:uid="{F9D4FFD9-289F-4246-908D-77FD105454A6}"/>
    <cellStyle name="Normal 161" xfId="12967" xr:uid="{00000000-0005-0000-0000-00003C390000}"/>
    <cellStyle name="Normal 161 2" xfId="12968" xr:uid="{00000000-0005-0000-0000-00003D390000}"/>
    <cellStyle name="Normal 161 3" xfId="12969" xr:uid="{00000000-0005-0000-0000-00003E390000}"/>
    <cellStyle name="Normal 161_EBT" xfId="40975" xr:uid="{E6E07543-C4E5-4E8C-8EBB-5AB12E6279C0}"/>
    <cellStyle name="Normal 162" xfId="12970" xr:uid="{00000000-0005-0000-0000-00003F390000}"/>
    <cellStyle name="Normal 162 2" xfId="12971" xr:uid="{00000000-0005-0000-0000-000040390000}"/>
    <cellStyle name="Normal 162 3" xfId="12972" xr:uid="{00000000-0005-0000-0000-000041390000}"/>
    <cellStyle name="Normal 162_EBT" xfId="40976" xr:uid="{BA552956-3E06-4776-8EC0-14D3BDCD6025}"/>
    <cellStyle name="Normal 163" xfId="12973" xr:uid="{00000000-0005-0000-0000-000042390000}"/>
    <cellStyle name="Normal 163 2" xfId="12974" xr:uid="{00000000-0005-0000-0000-000043390000}"/>
    <cellStyle name="Normal 163 3" xfId="12975" xr:uid="{00000000-0005-0000-0000-000044390000}"/>
    <cellStyle name="Normal 163_EBT" xfId="40977" xr:uid="{7D5A4C46-F5AE-4F57-A6CD-055019091A2E}"/>
    <cellStyle name="Normal 164" xfId="12976" xr:uid="{00000000-0005-0000-0000-000045390000}"/>
    <cellStyle name="Normal 164 2" xfId="12977" xr:uid="{00000000-0005-0000-0000-000046390000}"/>
    <cellStyle name="Normal 164 3" xfId="12978" xr:uid="{00000000-0005-0000-0000-000047390000}"/>
    <cellStyle name="Normal 164 4" xfId="12979" xr:uid="{00000000-0005-0000-0000-000048390000}"/>
    <cellStyle name="Normal 164 4 2" xfId="21293" xr:uid="{00000000-0005-0000-0000-000049390000}"/>
    <cellStyle name="Normal 164 4 2 2" xfId="33282" xr:uid="{3F722FBE-DAA7-4774-95E9-AFBBDE517848}"/>
    <cellStyle name="Normal 164 4 3" xfId="27326" xr:uid="{58007AEA-2C3E-4C4F-BEE6-A870BF519899}"/>
    <cellStyle name="Normal 164 4_EBT" xfId="40979" xr:uid="{883003A8-AAFD-4657-A261-8F6F0150A525}"/>
    <cellStyle name="Normal 164_EBT" xfId="40978" xr:uid="{F728C774-006A-468D-80E5-C4093F3CB569}"/>
    <cellStyle name="Normal 165" xfId="12980" xr:uid="{00000000-0005-0000-0000-00004A390000}"/>
    <cellStyle name="Normal 165 2" xfId="12981" xr:uid="{00000000-0005-0000-0000-00004B390000}"/>
    <cellStyle name="Normal 165 3" xfId="12982" xr:uid="{00000000-0005-0000-0000-00004C390000}"/>
    <cellStyle name="Normal 165_EBT" xfId="40980" xr:uid="{D052AFCA-88D7-4C25-A367-254376A43C62}"/>
    <cellStyle name="Normal 166" xfId="12983" xr:uid="{00000000-0005-0000-0000-00004D390000}"/>
    <cellStyle name="Normal 166 2" xfId="12984" xr:uid="{00000000-0005-0000-0000-00004E390000}"/>
    <cellStyle name="Normal 166 3" xfId="12985" xr:uid="{00000000-0005-0000-0000-00004F390000}"/>
    <cellStyle name="Normal 166_EBT" xfId="40981" xr:uid="{3281D8E7-28D3-4C7A-95DC-105F69FEF70C}"/>
    <cellStyle name="Normal 167" xfId="12986" xr:uid="{00000000-0005-0000-0000-000050390000}"/>
    <cellStyle name="Normal 167 2" xfId="12987" xr:uid="{00000000-0005-0000-0000-000051390000}"/>
    <cellStyle name="Normal 167 3" xfId="12988" xr:uid="{00000000-0005-0000-0000-000052390000}"/>
    <cellStyle name="Normal 167_EBT" xfId="40982" xr:uid="{423F6492-897E-406C-8F6B-2218B4B6F6C5}"/>
    <cellStyle name="Normal 168" xfId="12989" xr:uid="{00000000-0005-0000-0000-000053390000}"/>
    <cellStyle name="Normal 168 2" xfId="12990" xr:uid="{00000000-0005-0000-0000-000054390000}"/>
    <cellStyle name="Normal 168 3" xfId="12991" xr:uid="{00000000-0005-0000-0000-000055390000}"/>
    <cellStyle name="Normal 168_EBT" xfId="40983" xr:uid="{34C7420B-C5D1-4FED-BC6F-941B3BDB63D5}"/>
    <cellStyle name="Normal 169" xfId="12992" xr:uid="{00000000-0005-0000-0000-000056390000}"/>
    <cellStyle name="Normal 169 2" xfId="12993" xr:uid="{00000000-0005-0000-0000-000057390000}"/>
    <cellStyle name="Normal 169 3" xfId="12994" xr:uid="{00000000-0005-0000-0000-000058390000}"/>
    <cellStyle name="Normal 169_EBT" xfId="40984" xr:uid="{6AE4D379-676F-4EAB-8F14-3FE30A313641}"/>
    <cellStyle name="Normal 17" xfId="12995" xr:uid="{00000000-0005-0000-0000-000059390000}"/>
    <cellStyle name="Normal 17 2" xfId="12996" xr:uid="{00000000-0005-0000-0000-00005A390000}"/>
    <cellStyle name="Normal 17 2 2" xfId="12997" xr:uid="{00000000-0005-0000-0000-00005B390000}"/>
    <cellStyle name="Normal 17 2 2 2" xfId="12998" xr:uid="{00000000-0005-0000-0000-00005C390000}"/>
    <cellStyle name="Normal 17 2 2 2 2" xfId="12999" xr:uid="{00000000-0005-0000-0000-00005D390000}"/>
    <cellStyle name="Normal 17 2 2 2 2 2" xfId="21297" xr:uid="{00000000-0005-0000-0000-00005E390000}"/>
    <cellStyle name="Normal 17 2 2 2 2 2 2" xfId="33286" xr:uid="{DE067265-02FE-4CA0-A26E-4482CE2F110B}"/>
    <cellStyle name="Normal 17 2 2 2 2 3" xfId="27330" xr:uid="{69437C11-4964-4C68-BBD1-9EFEADA7A18B}"/>
    <cellStyle name="Normal 17 2 2 2 2_EBT" xfId="40989" xr:uid="{AE83A128-94E2-423E-A211-5C26264981B9}"/>
    <cellStyle name="Normal 17 2 2 2 3" xfId="21296" xr:uid="{00000000-0005-0000-0000-00005F390000}"/>
    <cellStyle name="Normal 17 2 2 2 3 2" xfId="33285" xr:uid="{5D107A4E-BE9F-400E-8D59-D3BD315C8C9B}"/>
    <cellStyle name="Normal 17 2 2 2 4" xfId="27329" xr:uid="{62CBED4C-9C7D-459A-9C1F-8F946FFBD5E1}"/>
    <cellStyle name="Normal 17 2 2 2_EBT" xfId="40988" xr:uid="{5A8553F4-775F-423F-B277-83781E494FEC}"/>
    <cellStyle name="Normal 17 2 2 3" xfId="13000" xr:uid="{00000000-0005-0000-0000-000060390000}"/>
    <cellStyle name="Normal 17 2 2 3 2" xfId="21298" xr:uid="{00000000-0005-0000-0000-000061390000}"/>
    <cellStyle name="Normal 17 2 2 3 2 2" xfId="33287" xr:uid="{591C50F9-5521-42D9-A96A-9C98444A9689}"/>
    <cellStyle name="Normal 17 2 2 3 3" xfId="27331" xr:uid="{D4C2D31F-4A3B-4F62-8F93-95F4B0028F6E}"/>
    <cellStyle name="Normal 17 2 2 3_EBT" xfId="40990" xr:uid="{DC757ACF-B7C9-4CE4-875D-BD5BBB4DB9AA}"/>
    <cellStyle name="Normal 17 2 2 4" xfId="21295" xr:uid="{00000000-0005-0000-0000-000062390000}"/>
    <cellStyle name="Normal 17 2 2 4 2" xfId="33284" xr:uid="{03BD5244-061A-4097-B151-E18ED8697BB4}"/>
    <cellStyle name="Normal 17 2 2 5" xfId="27328" xr:uid="{5F2FE24C-D04B-41D8-845F-6336CA963161}"/>
    <cellStyle name="Normal 17 2 2_EBT" xfId="40987" xr:uid="{45309B80-F166-495B-A114-680092E1BB02}"/>
    <cellStyle name="Normal 17 2 3" xfId="13001" xr:uid="{00000000-0005-0000-0000-000063390000}"/>
    <cellStyle name="Normal 17 2 3 2" xfId="13002" xr:uid="{00000000-0005-0000-0000-000064390000}"/>
    <cellStyle name="Normal 17 2 3 2 2" xfId="21300" xr:uid="{00000000-0005-0000-0000-000065390000}"/>
    <cellStyle name="Normal 17 2 3 2 2 2" xfId="33289" xr:uid="{EA91FDA5-D202-40CF-B60A-92376E3B3FCD}"/>
    <cellStyle name="Normal 17 2 3 2 3" xfId="27333" xr:uid="{2E714D3F-3E77-4A4B-B3C3-449507D60FFB}"/>
    <cellStyle name="Normal 17 2 3 2_EBT" xfId="40992" xr:uid="{872025DA-A3DD-44EA-9AAC-0E0912B88359}"/>
    <cellStyle name="Normal 17 2 3 3" xfId="21299" xr:uid="{00000000-0005-0000-0000-000066390000}"/>
    <cellStyle name="Normal 17 2 3 3 2" xfId="33288" xr:uid="{E3BCA867-5F9A-4C71-AC70-6E601AF856D2}"/>
    <cellStyle name="Normal 17 2 3 4" xfId="27332" xr:uid="{407B3B08-03F6-48F2-8A7A-298832955A5D}"/>
    <cellStyle name="Normal 17 2 3_EBT" xfId="40991" xr:uid="{0D6F5578-DD8D-4EB7-ABDB-E80CC43D0F95}"/>
    <cellStyle name="Normal 17 2 4" xfId="13003" xr:uid="{00000000-0005-0000-0000-000067390000}"/>
    <cellStyle name="Normal 17 2 4 2" xfId="21301" xr:uid="{00000000-0005-0000-0000-000068390000}"/>
    <cellStyle name="Normal 17 2 4 2 2" xfId="33290" xr:uid="{99491412-1B92-4B61-B3F7-03EEEFE62274}"/>
    <cellStyle name="Normal 17 2 4 3" xfId="27334" xr:uid="{864F70CE-12A0-4F6C-BC2B-FC58C30CE055}"/>
    <cellStyle name="Normal 17 2 4_EBT" xfId="40993" xr:uid="{E3C2156C-41D1-4859-A7B0-3561F012641E}"/>
    <cellStyle name="Normal 17 2 5" xfId="13004" xr:uid="{00000000-0005-0000-0000-000069390000}"/>
    <cellStyle name="Normal 17 2 5 2" xfId="21302" xr:uid="{00000000-0005-0000-0000-00006A390000}"/>
    <cellStyle name="Normal 17 2 5 2 2" xfId="33291" xr:uid="{BCEE4916-B8F1-4EF8-9356-09ABA2453740}"/>
    <cellStyle name="Normal 17 2 5 3" xfId="27335" xr:uid="{285BB0BE-4CEB-4832-9CB3-601590D3312B}"/>
    <cellStyle name="Normal 17 2 5_EBT" xfId="40994" xr:uid="{6895D8ED-FCCD-4148-BBDF-A9FC2736B96C}"/>
    <cellStyle name="Normal 17 2 6" xfId="13005" xr:uid="{00000000-0005-0000-0000-00006B390000}"/>
    <cellStyle name="Normal 17 2 7" xfId="21294" xr:uid="{00000000-0005-0000-0000-00006C390000}"/>
    <cellStyle name="Normal 17 2 7 2" xfId="33283" xr:uid="{F3F7576E-41BB-47E0-B9E2-C97E7C006DD9}"/>
    <cellStyle name="Normal 17 2 8" xfId="27327" xr:uid="{83023BB3-876F-4562-B64E-981DED134DC5}"/>
    <cellStyle name="Normal 17 2_EBT" xfId="40986" xr:uid="{658ECE00-5DEA-42FE-8F60-BA1BCDA2A2C8}"/>
    <cellStyle name="Normal 17 3" xfId="13006" xr:uid="{00000000-0005-0000-0000-00006D390000}"/>
    <cellStyle name="Normal 17 3 2" xfId="21303" xr:uid="{00000000-0005-0000-0000-00006E390000}"/>
    <cellStyle name="Normal 17 3 2 2" xfId="33292" xr:uid="{875108ED-9F0B-4881-820D-AD595E8C439D}"/>
    <cellStyle name="Normal 17 3 3" xfId="27336" xr:uid="{300B3689-1FCC-4B5D-AACD-8CBCB17B32BD}"/>
    <cellStyle name="Normal 17 3_EBT" xfId="40995" xr:uid="{4ED03B13-F744-4D90-A94C-92126D0E28A6}"/>
    <cellStyle name="Normal 17 4" xfId="13007" xr:uid="{00000000-0005-0000-0000-00006F390000}"/>
    <cellStyle name="Normal 17 4 2" xfId="21304" xr:uid="{00000000-0005-0000-0000-000070390000}"/>
    <cellStyle name="Normal 17 4 2 2" xfId="33293" xr:uid="{22E83345-2F4C-403A-8AB7-80F4D85C8BBC}"/>
    <cellStyle name="Normal 17 4 3" xfId="27337" xr:uid="{2D759CA6-2C80-4285-9A0E-8706BE92690D}"/>
    <cellStyle name="Normal 17 4_EBT" xfId="40996" xr:uid="{1B4BE626-CEB0-45B6-82CC-030436DE16C7}"/>
    <cellStyle name="Normal 17 5" xfId="13008" xr:uid="{00000000-0005-0000-0000-000071390000}"/>
    <cellStyle name="Normal 17 5 2" xfId="21305" xr:uid="{00000000-0005-0000-0000-000072390000}"/>
    <cellStyle name="Normal 17 5 2 2" xfId="33294" xr:uid="{488B8EFF-9F7A-4504-8F5E-A9F9991D3E70}"/>
    <cellStyle name="Normal 17 5 3" xfId="27338" xr:uid="{B0D01C68-773F-4A6D-8141-0C78DC141654}"/>
    <cellStyle name="Normal 17 5_EBT" xfId="40997" xr:uid="{8D5840D2-9B36-42C3-BF3E-3E736EABFBE8}"/>
    <cellStyle name="Normal 17 6" xfId="13009" xr:uid="{00000000-0005-0000-0000-000073390000}"/>
    <cellStyle name="Normal 17 6 2" xfId="21306" xr:uid="{00000000-0005-0000-0000-000074390000}"/>
    <cellStyle name="Normal 17 6 2 2" xfId="33295" xr:uid="{2C981946-081A-411A-8894-288C34238945}"/>
    <cellStyle name="Normal 17 6 3" xfId="27339" xr:uid="{5FCE48D5-47C2-44EA-872A-3F8BBBBA83F9}"/>
    <cellStyle name="Normal 17 6_EBT" xfId="40998" xr:uid="{02F5C8BE-8B4B-49AC-B036-FE26CF399559}"/>
    <cellStyle name="Normal 17 7" xfId="13010" xr:uid="{00000000-0005-0000-0000-000075390000}"/>
    <cellStyle name="Normal 17 7 2" xfId="21307" xr:uid="{00000000-0005-0000-0000-000076390000}"/>
    <cellStyle name="Normal 17 7 2 2" xfId="33296" xr:uid="{4CE0EB5D-B241-448C-8822-A766A2A70C3A}"/>
    <cellStyle name="Normal 17 7 3" xfId="27340" xr:uid="{43572525-EEF5-4C58-8116-4BB34F8A50A3}"/>
    <cellStyle name="Normal 17 7_EBT" xfId="40999" xr:uid="{65821D61-801B-4458-8567-3E50E8192894}"/>
    <cellStyle name="Normal 17 8" xfId="13011" xr:uid="{00000000-0005-0000-0000-000077390000}"/>
    <cellStyle name="Normal 17 8 2" xfId="21308" xr:uid="{00000000-0005-0000-0000-000078390000}"/>
    <cellStyle name="Normal 17 8 2 2" xfId="33297" xr:uid="{8C26A4DD-043D-46D4-A2BF-950A5D2BE1D9}"/>
    <cellStyle name="Normal 17 8 3" xfId="27341" xr:uid="{BB3393F3-2C9D-4378-89B5-8D835182D260}"/>
    <cellStyle name="Normal 17 8_EBT" xfId="41000" xr:uid="{B9FE1209-3C6D-493F-A4A4-E00CF18188FE}"/>
    <cellStyle name="Normal 17 9" xfId="13012" xr:uid="{00000000-0005-0000-0000-000079390000}"/>
    <cellStyle name="Normal 17 9 2" xfId="21309" xr:uid="{00000000-0005-0000-0000-00007A390000}"/>
    <cellStyle name="Normal 17 9 2 2" xfId="33298" xr:uid="{EF1D2EA4-14D7-48DE-A409-EE3B712ECA1F}"/>
    <cellStyle name="Normal 17 9 3" xfId="27342" xr:uid="{1FE5744F-9CFC-485B-BA42-866CCDCA731C}"/>
    <cellStyle name="Normal 17 9_EBT" xfId="41001" xr:uid="{7B1C960B-758A-44E6-A476-BEEE6254D78F}"/>
    <cellStyle name="Normal 17_EBT" xfId="40985" xr:uid="{8BA6BFAD-9729-4271-89DF-B4CAFB27D481}"/>
    <cellStyle name="Normal 170" xfId="13013" xr:uid="{00000000-0005-0000-0000-00007B390000}"/>
    <cellStyle name="Normal 170 2" xfId="13014" xr:uid="{00000000-0005-0000-0000-00007C390000}"/>
    <cellStyle name="Normal 170 3" xfId="13015" xr:uid="{00000000-0005-0000-0000-00007D390000}"/>
    <cellStyle name="Normal 170_EBT" xfId="41002" xr:uid="{19E86BC9-3A92-4913-B019-28941DBAFF49}"/>
    <cellStyle name="Normal 171" xfId="13016" xr:uid="{00000000-0005-0000-0000-00007E390000}"/>
    <cellStyle name="Normal 171 2" xfId="13017" xr:uid="{00000000-0005-0000-0000-00007F390000}"/>
    <cellStyle name="Normal 171 3" xfId="13018" xr:uid="{00000000-0005-0000-0000-000080390000}"/>
    <cellStyle name="Normal 171_EBT" xfId="41003" xr:uid="{F3E581F5-D8C4-4962-9FAA-8B7355F7D8E7}"/>
    <cellStyle name="Normal 172" xfId="13019" xr:uid="{00000000-0005-0000-0000-000081390000}"/>
    <cellStyle name="Normal 172 2" xfId="13020" xr:uid="{00000000-0005-0000-0000-000082390000}"/>
    <cellStyle name="Normal 172 3" xfId="13021" xr:uid="{00000000-0005-0000-0000-000083390000}"/>
    <cellStyle name="Normal 172_EBT" xfId="41004" xr:uid="{3DD4E3EF-BF82-4F6E-BEA3-83FCC5028C81}"/>
    <cellStyle name="Normal 173" xfId="13022" xr:uid="{00000000-0005-0000-0000-000084390000}"/>
    <cellStyle name="Normal 173 2" xfId="13023" xr:uid="{00000000-0005-0000-0000-000085390000}"/>
    <cellStyle name="Normal 173 2 2" xfId="21310" xr:uid="{00000000-0005-0000-0000-000086390000}"/>
    <cellStyle name="Normal 173 2 2 2" xfId="33299" xr:uid="{9AF75D40-8ACE-4D14-B468-12B9E7BE3A82}"/>
    <cellStyle name="Normal 173 2 3" xfId="27343" xr:uid="{C95CE8A8-7C3D-499D-B545-14571D0811EC}"/>
    <cellStyle name="Normal 173 2_EBT" xfId="41006" xr:uid="{58F87876-557C-47CF-A43F-1D55FE159056}"/>
    <cellStyle name="Normal 173 3" xfId="13024" xr:uid="{00000000-0005-0000-0000-000087390000}"/>
    <cellStyle name="Normal 173 4" xfId="13025" xr:uid="{00000000-0005-0000-0000-000088390000}"/>
    <cellStyle name="Normal 173 5" xfId="13026" xr:uid="{00000000-0005-0000-0000-000089390000}"/>
    <cellStyle name="Normal 173_EBT" xfId="41005" xr:uid="{50E0A46B-85C4-4F71-AF93-489AC1A13E1D}"/>
    <cellStyle name="Normal 174" xfId="13027" xr:uid="{00000000-0005-0000-0000-00008A390000}"/>
    <cellStyle name="Normal 174 2" xfId="13028" xr:uid="{00000000-0005-0000-0000-00008B390000}"/>
    <cellStyle name="Normal 174 3" xfId="13029" xr:uid="{00000000-0005-0000-0000-00008C390000}"/>
    <cellStyle name="Normal 174 4" xfId="13030" xr:uid="{00000000-0005-0000-0000-00008D390000}"/>
    <cellStyle name="Normal 174 5" xfId="13031" xr:uid="{00000000-0005-0000-0000-00008E390000}"/>
    <cellStyle name="Normal 174_EBT" xfId="41007" xr:uid="{4966953E-17FE-475A-A262-5ECF0CA57889}"/>
    <cellStyle name="Normal 175" xfId="13032" xr:uid="{00000000-0005-0000-0000-00008F390000}"/>
    <cellStyle name="Normal 175 2" xfId="13033" xr:uid="{00000000-0005-0000-0000-000090390000}"/>
    <cellStyle name="Normal 175 3" xfId="13034" xr:uid="{00000000-0005-0000-0000-000091390000}"/>
    <cellStyle name="Normal 175 4" xfId="13035" xr:uid="{00000000-0005-0000-0000-000092390000}"/>
    <cellStyle name="Normal 175 5" xfId="13036" xr:uid="{00000000-0005-0000-0000-000093390000}"/>
    <cellStyle name="Normal 175_EBT" xfId="41008" xr:uid="{7B1FE094-1BE1-4DBA-BE37-364E1F8ED7D7}"/>
    <cellStyle name="Normal 176" xfId="13037" xr:uid="{00000000-0005-0000-0000-000094390000}"/>
    <cellStyle name="Normal 176 2" xfId="13038" xr:uid="{00000000-0005-0000-0000-000095390000}"/>
    <cellStyle name="Normal 176 3" xfId="13039" xr:uid="{00000000-0005-0000-0000-000096390000}"/>
    <cellStyle name="Normal 176 4" xfId="13040" xr:uid="{00000000-0005-0000-0000-000097390000}"/>
    <cellStyle name="Normal 176 5" xfId="13041" xr:uid="{00000000-0005-0000-0000-000098390000}"/>
    <cellStyle name="Normal 176_EBT" xfId="41009" xr:uid="{5D56BCAD-AF7F-40D4-AE35-2CD72F8EB9C3}"/>
    <cellStyle name="Normal 177" xfId="13042" xr:uid="{00000000-0005-0000-0000-000099390000}"/>
    <cellStyle name="Normal 177 2" xfId="13043" xr:uid="{00000000-0005-0000-0000-00009A390000}"/>
    <cellStyle name="Normal 177 3" xfId="13044" xr:uid="{00000000-0005-0000-0000-00009B390000}"/>
    <cellStyle name="Normal 177 4" xfId="13045" xr:uid="{00000000-0005-0000-0000-00009C390000}"/>
    <cellStyle name="Normal 177 5" xfId="13046" xr:uid="{00000000-0005-0000-0000-00009D390000}"/>
    <cellStyle name="Normal 177_EBT" xfId="41010" xr:uid="{E28284BE-DDE5-44DE-B6DF-A84D9331FC22}"/>
    <cellStyle name="Normal 178" xfId="13047" xr:uid="{00000000-0005-0000-0000-00009E390000}"/>
    <cellStyle name="Normal 178 2" xfId="13048" xr:uid="{00000000-0005-0000-0000-00009F390000}"/>
    <cellStyle name="Normal 178 3" xfId="13049" xr:uid="{00000000-0005-0000-0000-0000A0390000}"/>
    <cellStyle name="Normal 178 4" xfId="13050" xr:uid="{00000000-0005-0000-0000-0000A1390000}"/>
    <cellStyle name="Normal 178_EBT" xfId="41011" xr:uid="{DE9E8451-7D02-4238-9F5A-1CEAE467751B}"/>
    <cellStyle name="Normal 179" xfId="13051" xr:uid="{00000000-0005-0000-0000-0000A2390000}"/>
    <cellStyle name="Normal 179 2" xfId="13052" xr:uid="{00000000-0005-0000-0000-0000A3390000}"/>
    <cellStyle name="Normal 179 3" xfId="13053" xr:uid="{00000000-0005-0000-0000-0000A4390000}"/>
    <cellStyle name="Normal 179 4" xfId="13054" xr:uid="{00000000-0005-0000-0000-0000A5390000}"/>
    <cellStyle name="Normal 179_EBT" xfId="41012" xr:uid="{5D8E2E9B-4335-41D2-97A6-0AAAC996C0C8}"/>
    <cellStyle name="Normal 18" xfId="13055" xr:uid="{00000000-0005-0000-0000-0000A6390000}"/>
    <cellStyle name="Normal 18 2" xfId="13056" xr:uid="{00000000-0005-0000-0000-0000A7390000}"/>
    <cellStyle name="Normal 18 2 2" xfId="21311" xr:uid="{00000000-0005-0000-0000-0000A8390000}"/>
    <cellStyle name="Normal 18 2 2 2" xfId="33300" xr:uid="{D87576A0-4D76-4740-BF8A-E91613D2C845}"/>
    <cellStyle name="Normal 18 2 3" xfId="27344" xr:uid="{4C8C6384-88D6-44CA-A591-48D66D35A7E6}"/>
    <cellStyle name="Normal 18 2_EBT" xfId="41014" xr:uid="{A6B8ABA6-E9CC-45C4-AA8A-793729F58449}"/>
    <cellStyle name="Normal 18 3" xfId="13057" xr:uid="{00000000-0005-0000-0000-0000A9390000}"/>
    <cellStyle name="Normal 18 3 2" xfId="21312" xr:uid="{00000000-0005-0000-0000-0000AA390000}"/>
    <cellStyle name="Normal 18 3 2 2" xfId="33301" xr:uid="{05954ABB-4E4D-43CA-93E3-96BD3D7B8B09}"/>
    <cellStyle name="Normal 18 3 3" xfId="27345" xr:uid="{FEDED9AD-BD78-4C2A-AB20-B9CC3F70DE75}"/>
    <cellStyle name="Normal 18 3_EBT" xfId="41015" xr:uid="{BF995D18-1071-4AB8-8B77-6548A98224B3}"/>
    <cellStyle name="Normal 18 4" xfId="13058" xr:uid="{00000000-0005-0000-0000-0000AB390000}"/>
    <cellStyle name="Normal 18 4 2" xfId="21313" xr:uid="{00000000-0005-0000-0000-0000AC390000}"/>
    <cellStyle name="Normal 18 4 2 2" xfId="33302" xr:uid="{01A232FF-A13B-49CC-9F0A-864AF05B77E7}"/>
    <cellStyle name="Normal 18 4 3" xfId="27346" xr:uid="{FB46B10E-8F3C-4A3A-8693-7249C0F2E79A}"/>
    <cellStyle name="Normal 18 4_EBT" xfId="41016" xr:uid="{88720772-1073-40B0-AA6D-C18277D362E3}"/>
    <cellStyle name="Normal 18 5" xfId="13059" xr:uid="{00000000-0005-0000-0000-0000AD390000}"/>
    <cellStyle name="Normal 18 5 2" xfId="21314" xr:uid="{00000000-0005-0000-0000-0000AE390000}"/>
    <cellStyle name="Normal 18 5 2 2" xfId="33303" xr:uid="{96317842-5D05-4E86-85CC-34DAABE40FE8}"/>
    <cellStyle name="Normal 18 5 3" xfId="27347" xr:uid="{D984C8C3-4659-47FC-A02E-FFD13B4D31C8}"/>
    <cellStyle name="Normal 18 5_EBT" xfId="41017" xr:uid="{89ADF8E0-AC6B-4C1D-8D42-BB13CE610665}"/>
    <cellStyle name="Normal 18 6" xfId="13060" xr:uid="{00000000-0005-0000-0000-0000AF390000}"/>
    <cellStyle name="Normal 18 6 2" xfId="21315" xr:uid="{00000000-0005-0000-0000-0000B0390000}"/>
    <cellStyle name="Normal 18 6 2 2" xfId="33304" xr:uid="{D6EFC0C8-2897-4F42-9049-E075E6385A9A}"/>
    <cellStyle name="Normal 18 6 3" xfId="27348" xr:uid="{BCB891FD-0584-4860-A56E-28CD1B113CE7}"/>
    <cellStyle name="Normal 18 6_EBT" xfId="41018" xr:uid="{BA022233-3455-44E8-AB74-8CF966568CB4}"/>
    <cellStyle name="Normal 18 7" xfId="13061" xr:uid="{00000000-0005-0000-0000-0000B1390000}"/>
    <cellStyle name="Normal 18 7 2" xfId="21316" xr:uid="{00000000-0005-0000-0000-0000B2390000}"/>
    <cellStyle name="Normal 18 7 2 2" xfId="33305" xr:uid="{47A3B861-1172-4750-9254-2483A394DDAD}"/>
    <cellStyle name="Normal 18 7 3" xfId="27349" xr:uid="{6AF6ACEC-B900-4A90-8B7B-638470FEC924}"/>
    <cellStyle name="Normal 18 7_EBT" xfId="41019" xr:uid="{C50F3C46-52C1-41B6-8BB6-60DA0FC58277}"/>
    <cellStyle name="Normal 18 8" xfId="13062" xr:uid="{00000000-0005-0000-0000-0000B3390000}"/>
    <cellStyle name="Normal 18 8 2" xfId="21317" xr:uid="{00000000-0005-0000-0000-0000B4390000}"/>
    <cellStyle name="Normal 18 8 2 2" xfId="33306" xr:uid="{42C10FAA-EA85-45F0-9BF0-B9930BE083DE}"/>
    <cellStyle name="Normal 18 8 3" xfId="27350" xr:uid="{C78D2DB8-F55A-4007-81FC-E189CFF8C75E}"/>
    <cellStyle name="Normal 18 8_EBT" xfId="41020" xr:uid="{FC54575C-DD04-48DB-A99D-9EC3703FD636}"/>
    <cellStyle name="Normal 18 9" xfId="13063" xr:uid="{00000000-0005-0000-0000-0000B5390000}"/>
    <cellStyle name="Normal 18 9 2" xfId="21318" xr:uid="{00000000-0005-0000-0000-0000B6390000}"/>
    <cellStyle name="Normal 18 9 2 2" xfId="33307" xr:uid="{4E65398A-E5DF-4DBF-BA90-90B82F985952}"/>
    <cellStyle name="Normal 18 9 3" xfId="27351" xr:uid="{25B88B90-3301-497E-842F-0FBFCFB9DB97}"/>
    <cellStyle name="Normal 18 9_EBT" xfId="41021" xr:uid="{9BF6725A-20D4-47FA-8675-B93AC284470F}"/>
    <cellStyle name="Normal 18_EBT" xfId="41013" xr:uid="{71D5D27D-871C-476F-841F-62A1F9B890A7}"/>
    <cellStyle name="Normal 180" xfId="13064" xr:uid="{00000000-0005-0000-0000-0000B7390000}"/>
    <cellStyle name="Normal 180 2" xfId="13065" xr:uid="{00000000-0005-0000-0000-0000B8390000}"/>
    <cellStyle name="Normal 180 3" xfId="13066" xr:uid="{00000000-0005-0000-0000-0000B9390000}"/>
    <cellStyle name="Normal 180 4" xfId="13067" xr:uid="{00000000-0005-0000-0000-0000BA390000}"/>
    <cellStyle name="Normal 180_EBT" xfId="41022" xr:uid="{C52D90B8-BBDC-4C9D-9B61-D82C4C3B2DED}"/>
    <cellStyle name="Normal 181" xfId="13068" xr:uid="{00000000-0005-0000-0000-0000BB390000}"/>
    <cellStyle name="Normal 181 2" xfId="13069" xr:uid="{00000000-0005-0000-0000-0000BC390000}"/>
    <cellStyle name="Normal 181 3" xfId="13070" xr:uid="{00000000-0005-0000-0000-0000BD390000}"/>
    <cellStyle name="Normal 181 4" xfId="13071" xr:uid="{00000000-0005-0000-0000-0000BE390000}"/>
    <cellStyle name="Normal 181_EBT" xfId="41023" xr:uid="{F9A7D13C-4BFA-4AA1-9835-114562D249E5}"/>
    <cellStyle name="Normal 182" xfId="13072" xr:uid="{00000000-0005-0000-0000-0000BF390000}"/>
    <cellStyle name="Normal 182 2" xfId="13073" xr:uid="{00000000-0005-0000-0000-0000C0390000}"/>
    <cellStyle name="Normal 182 3" xfId="13074" xr:uid="{00000000-0005-0000-0000-0000C1390000}"/>
    <cellStyle name="Normal 182 4" xfId="13075" xr:uid="{00000000-0005-0000-0000-0000C2390000}"/>
    <cellStyle name="Normal 182_EBT" xfId="41024" xr:uid="{37677C4A-FAB4-449E-95C0-BC19098A4113}"/>
    <cellStyle name="Normal 183" xfId="13076" xr:uid="{00000000-0005-0000-0000-0000C3390000}"/>
    <cellStyle name="Normal 183 2" xfId="13077" xr:uid="{00000000-0005-0000-0000-0000C4390000}"/>
    <cellStyle name="Normal 183 3" xfId="13078" xr:uid="{00000000-0005-0000-0000-0000C5390000}"/>
    <cellStyle name="Normal 183 4" xfId="13079" xr:uid="{00000000-0005-0000-0000-0000C6390000}"/>
    <cellStyle name="Normal 183 5" xfId="13080" xr:uid="{00000000-0005-0000-0000-0000C7390000}"/>
    <cellStyle name="Normal 183_EBT" xfId="41025" xr:uid="{38E4A7A1-342E-4D87-9337-F76A203229AD}"/>
    <cellStyle name="Normal 184" xfId="13081" xr:uid="{00000000-0005-0000-0000-0000C8390000}"/>
    <cellStyle name="Normal 184 2" xfId="13082" xr:uid="{00000000-0005-0000-0000-0000C9390000}"/>
    <cellStyle name="Normal 184 3" xfId="13083" xr:uid="{00000000-0005-0000-0000-0000CA390000}"/>
    <cellStyle name="Normal 184 4" xfId="13084" xr:uid="{00000000-0005-0000-0000-0000CB390000}"/>
    <cellStyle name="Normal 184 5" xfId="13085" xr:uid="{00000000-0005-0000-0000-0000CC390000}"/>
    <cellStyle name="Normal 184_EBT" xfId="41026" xr:uid="{337C9C83-8A3D-4A87-9B99-848A5337DF11}"/>
    <cellStyle name="Normal 185" xfId="13086" xr:uid="{00000000-0005-0000-0000-0000CD390000}"/>
    <cellStyle name="Normal 185 2" xfId="13087" xr:uid="{00000000-0005-0000-0000-0000CE390000}"/>
    <cellStyle name="Normal 185 3" xfId="13088" xr:uid="{00000000-0005-0000-0000-0000CF390000}"/>
    <cellStyle name="Normal 185 4" xfId="13089" xr:uid="{00000000-0005-0000-0000-0000D0390000}"/>
    <cellStyle name="Normal 185 5" xfId="13090" xr:uid="{00000000-0005-0000-0000-0000D1390000}"/>
    <cellStyle name="Normal 185_EBT" xfId="41027" xr:uid="{9DF354A3-3979-4F73-9ADC-A015E79AFB06}"/>
    <cellStyle name="Normal 186" xfId="13091" xr:uid="{00000000-0005-0000-0000-0000D2390000}"/>
    <cellStyle name="Normal 186 2" xfId="13092" xr:uid="{00000000-0005-0000-0000-0000D3390000}"/>
    <cellStyle name="Normal 186 3" xfId="13093" xr:uid="{00000000-0005-0000-0000-0000D4390000}"/>
    <cellStyle name="Normal 186 4" xfId="13094" xr:uid="{00000000-0005-0000-0000-0000D5390000}"/>
    <cellStyle name="Normal 186 5" xfId="13095" xr:uid="{00000000-0005-0000-0000-0000D6390000}"/>
    <cellStyle name="Normal 186_EBT" xfId="41028" xr:uid="{40764BDC-91DF-4A82-B28A-4D641FC5344A}"/>
    <cellStyle name="Normal 187" xfId="13096" xr:uid="{00000000-0005-0000-0000-0000D7390000}"/>
    <cellStyle name="Normal 187 2" xfId="13097" xr:uid="{00000000-0005-0000-0000-0000D8390000}"/>
    <cellStyle name="Normal 187 3" xfId="13098" xr:uid="{00000000-0005-0000-0000-0000D9390000}"/>
    <cellStyle name="Normal 187 4" xfId="13099" xr:uid="{00000000-0005-0000-0000-0000DA390000}"/>
    <cellStyle name="Normal 187 5" xfId="13100" xr:uid="{00000000-0005-0000-0000-0000DB390000}"/>
    <cellStyle name="Normal 187_EBT" xfId="41029" xr:uid="{0575385B-0B77-4A73-9D86-3B6C1977682C}"/>
    <cellStyle name="Normal 188" xfId="13101" xr:uid="{00000000-0005-0000-0000-0000DC390000}"/>
    <cellStyle name="Normal 188 2" xfId="13102" xr:uid="{00000000-0005-0000-0000-0000DD390000}"/>
    <cellStyle name="Normal 188 3" xfId="13103" xr:uid="{00000000-0005-0000-0000-0000DE390000}"/>
    <cellStyle name="Normal 188 4" xfId="13104" xr:uid="{00000000-0005-0000-0000-0000DF390000}"/>
    <cellStyle name="Normal 188 5" xfId="13105" xr:uid="{00000000-0005-0000-0000-0000E0390000}"/>
    <cellStyle name="Normal 188_EBT" xfId="41030" xr:uid="{2C26819D-F950-41AB-830C-634973FC2D67}"/>
    <cellStyle name="Normal 189" xfId="13106" xr:uid="{00000000-0005-0000-0000-0000E1390000}"/>
    <cellStyle name="Normal 189 2" xfId="13107" xr:uid="{00000000-0005-0000-0000-0000E2390000}"/>
    <cellStyle name="Normal 189 3" xfId="13108" xr:uid="{00000000-0005-0000-0000-0000E3390000}"/>
    <cellStyle name="Normal 189 4" xfId="13109" xr:uid="{00000000-0005-0000-0000-0000E4390000}"/>
    <cellStyle name="Normal 189_EBT" xfId="41031" xr:uid="{FAA5D8D9-94EB-48EA-8235-E97159D6E936}"/>
    <cellStyle name="Normal 19" xfId="13110" xr:uid="{00000000-0005-0000-0000-0000E5390000}"/>
    <cellStyle name="Normal 19 10" xfId="13111" xr:uid="{00000000-0005-0000-0000-0000E6390000}"/>
    <cellStyle name="Normal 19 2" xfId="13112" xr:uid="{00000000-0005-0000-0000-0000E7390000}"/>
    <cellStyle name="Normal 19 2 2" xfId="13113" xr:uid="{00000000-0005-0000-0000-0000E8390000}"/>
    <cellStyle name="Normal 19 2 2 2" xfId="13114" xr:uid="{00000000-0005-0000-0000-0000E9390000}"/>
    <cellStyle name="Normal 19 2 2 2 2" xfId="13115" xr:uid="{00000000-0005-0000-0000-0000EA390000}"/>
    <cellStyle name="Normal 19 2 2 2 2 2" xfId="21322" xr:uid="{00000000-0005-0000-0000-0000EB390000}"/>
    <cellStyle name="Normal 19 2 2 2 2 2 2" xfId="33311" xr:uid="{BEC67532-3F8E-4A4E-93BA-83A6DEC1B099}"/>
    <cellStyle name="Normal 19 2 2 2 2 3" xfId="27355" xr:uid="{C859E200-72DC-4CD4-A00E-D13601B7BD58}"/>
    <cellStyle name="Normal 19 2 2 2 2_EBT" xfId="41036" xr:uid="{2FC3B6B6-41B2-4E92-90F5-DED5F6F5177C}"/>
    <cellStyle name="Normal 19 2 2 2 3" xfId="13116" xr:uid="{00000000-0005-0000-0000-0000EC390000}"/>
    <cellStyle name="Normal 19 2 2 2 4" xfId="21321" xr:uid="{00000000-0005-0000-0000-0000ED390000}"/>
    <cellStyle name="Normal 19 2 2 2 4 2" xfId="33310" xr:uid="{41792158-BED6-4D08-BECE-C2F0F61FBC0E}"/>
    <cellStyle name="Normal 19 2 2 2 5" xfId="27354" xr:uid="{B8F7B825-8F52-4CA1-A4DD-E8CF5C638E4E}"/>
    <cellStyle name="Normal 19 2 2 2_EBT" xfId="41035" xr:uid="{F65545F2-0B26-4DB3-A566-526602BDB81A}"/>
    <cellStyle name="Normal 19 2 2 3" xfId="13117" xr:uid="{00000000-0005-0000-0000-0000EE390000}"/>
    <cellStyle name="Normal 19 2 2 3 2" xfId="13118" xr:uid="{00000000-0005-0000-0000-0000EF390000}"/>
    <cellStyle name="Normal 19 2 2 3 3" xfId="21323" xr:uid="{00000000-0005-0000-0000-0000F0390000}"/>
    <cellStyle name="Normal 19 2 2 3 3 2" xfId="33312" xr:uid="{70868BA0-1DCE-4625-BB4E-8DF902D3000A}"/>
    <cellStyle name="Normal 19 2 2 3 4" xfId="27356" xr:uid="{B7BAFFA6-B22C-441C-A954-B915FD40A193}"/>
    <cellStyle name="Normal 19 2 2 3_EBT" xfId="41037" xr:uid="{465876BB-0004-4EA0-9FC2-FBABF3D7FD56}"/>
    <cellStyle name="Normal 19 2 2 4" xfId="13119" xr:uid="{00000000-0005-0000-0000-0000F1390000}"/>
    <cellStyle name="Normal 19 2 2 5" xfId="21320" xr:uid="{00000000-0005-0000-0000-0000F2390000}"/>
    <cellStyle name="Normal 19 2 2 5 2" xfId="33309" xr:uid="{63052B6B-E8A0-4FC0-97C7-9B6A2082B789}"/>
    <cellStyle name="Normal 19 2 2 6" xfId="27353" xr:uid="{F5C8D839-0B90-41CB-8B90-AA5AF42034E1}"/>
    <cellStyle name="Normal 19 2 2_EBT" xfId="41034" xr:uid="{C085BEB5-2B3A-465A-837E-41FC18DA5444}"/>
    <cellStyle name="Normal 19 2 3" xfId="13120" xr:uid="{00000000-0005-0000-0000-0000F3390000}"/>
    <cellStyle name="Normal 19 2 3 2" xfId="13121" xr:uid="{00000000-0005-0000-0000-0000F4390000}"/>
    <cellStyle name="Normal 19 2 3 2 2" xfId="21325" xr:uid="{00000000-0005-0000-0000-0000F5390000}"/>
    <cellStyle name="Normal 19 2 3 2 2 2" xfId="33314" xr:uid="{2FE2CBEE-24A1-4F79-9A8F-0224D6DF771F}"/>
    <cellStyle name="Normal 19 2 3 2 3" xfId="27358" xr:uid="{C8854FEA-5A25-4431-B3C7-373A301EBF7D}"/>
    <cellStyle name="Normal 19 2 3 2_EBT" xfId="41039" xr:uid="{50B086E4-C5CF-4F54-9C7C-A3910419B996}"/>
    <cellStyle name="Normal 19 2 3 3" xfId="13122" xr:uid="{00000000-0005-0000-0000-0000F6390000}"/>
    <cellStyle name="Normal 19 2 3 4" xfId="21324" xr:uid="{00000000-0005-0000-0000-0000F7390000}"/>
    <cellStyle name="Normal 19 2 3 4 2" xfId="33313" xr:uid="{1222B750-E48D-4740-ADC1-E03FDFD08410}"/>
    <cellStyle name="Normal 19 2 3 5" xfId="27357" xr:uid="{C8C400CA-D589-4B93-B018-D6333BBD3ECF}"/>
    <cellStyle name="Normal 19 2 3_EBT" xfId="41038" xr:uid="{FD3416C9-FD1D-40F5-AE26-06C06B0D7A02}"/>
    <cellStyle name="Normal 19 2 4" xfId="13123" xr:uid="{00000000-0005-0000-0000-0000F8390000}"/>
    <cellStyle name="Normal 19 2 4 2" xfId="13124" xr:uid="{00000000-0005-0000-0000-0000F9390000}"/>
    <cellStyle name="Normal 19 2 4 3" xfId="21326" xr:uid="{00000000-0005-0000-0000-0000FA390000}"/>
    <cellStyle name="Normal 19 2 4 3 2" xfId="33315" xr:uid="{91FC56B0-21D0-4788-9334-C508B178C528}"/>
    <cellStyle name="Normal 19 2 4 4" xfId="27359" xr:uid="{0DF42AD4-33B0-4056-95C7-DE09484BE073}"/>
    <cellStyle name="Normal 19 2 4_EBT" xfId="41040" xr:uid="{83E0D555-642E-4374-B5F7-B595B3FED704}"/>
    <cellStyle name="Normal 19 2 5" xfId="13125" xr:uid="{00000000-0005-0000-0000-0000FB390000}"/>
    <cellStyle name="Normal 19 2 5 2" xfId="13126" xr:uid="{00000000-0005-0000-0000-0000FC390000}"/>
    <cellStyle name="Normal 19 2 5 3" xfId="21327" xr:uid="{00000000-0005-0000-0000-0000FD390000}"/>
    <cellStyle name="Normal 19 2 5 3 2" xfId="33316" xr:uid="{B2BDAAAF-B8E7-45F1-8934-FB7275728747}"/>
    <cellStyle name="Normal 19 2 5 4" xfId="27360" xr:uid="{63D72BDB-7602-4B32-AC8D-DA29D3D1892E}"/>
    <cellStyle name="Normal 19 2 5_EBT" xfId="41041" xr:uid="{140FDDC8-6CE7-43FE-81B6-264A801CFA82}"/>
    <cellStyle name="Normal 19 2 6" xfId="13127" xr:uid="{00000000-0005-0000-0000-0000FE390000}"/>
    <cellStyle name="Normal 19 2 7" xfId="13128" xr:uid="{00000000-0005-0000-0000-0000FF390000}"/>
    <cellStyle name="Normal 19 2 8" xfId="21319" xr:uid="{00000000-0005-0000-0000-0000003A0000}"/>
    <cellStyle name="Normal 19 2 8 2" xfId="33308" xr:uid="{88955EBE-1134-4FFE-AADF-5B5503FDE317}"/>
    <cellStyle name="Normal 19 2 9" xfId="27352" xr:uid="{A735427C-777A-44D8-8963-680E6C1BFCAD}"/>
    <cellStyle name="Normal 19 2_EBT" xfId="41033" xr:uid="{B29FFE68-26B9-4428-A502-17D4A264EE37}"/>
    <cellStyle name="Normal 19 3" xfId="13129" xr:uid="{00000000-0005-0000-0000-0000013A0000}"/>
    <cellStyle name="Normal 19 3 2" xfId="13130" xr:uid="{00000000-0005-0000-0000-0000023A0000}"/>
    <cellStyle name="Normal 19 3 2 2" xfId="13131" xr:uid="{00000000-0005-0000-0000-0000033A0000}"/>
    <cellStyle name="Normal 19 3 2 2 2" xfId="13132" xr:uid="{00000000-0005-0000-0000-0000043A0000}"/>
    <cellStyle name="Normal 19 3 2 2 2 2" xfId="21331" xr:uid="{00000000-0005-0000-0000-0000053A0000}"/>
    <cellStyle name="Normal 19 3 2 2 2 2 2" xfId="33320" xr:uid="{0769103B-0D85-4DA4-9F26-843F2A27CE6C}"/>
    <cellStyle name="Normal 19 3 2 2 2 3" xfId="27364" xr:uid="{5F1251F1-474A-4598-A340-BD436AD35DC8}"/>
    <cellStyle name="Normal 19 3 2 2 2_EBT" xfId="41045" xr:uid="{55C9A851-B6EC-435B-AF00-2377CE646832}"/>
    <cellStyle name="Normal 19 3 2 2 3" xfId="13133" xr:uid="{00000000-0005-0000-0000-0000063A0000}"/>
    <cellStyle name="Normal 19 3 2 2 4" xfId="21330" xr:uid="{00000000-0005-0000-0000-0000073A0000}"/>
    <cellStyle name="Normal 19 3 2 2 4 2" xfId="33319" xr:uid="{E363ABA2-8836-4043-A043-797E1E801847}"/>
    <cellStyle name="Normal 19 3 2 2 5" xfId="27363" xr:uid="{AF253829-C1F9-427D-BEBC-2E98CA349B7E}"/>
    <cellStyle name="Normal 19 3 2 2_EBT" xfId="41044" xr:uid="{38FFCD98-59E8-4DFE-A3FE-B2651A4EE303}"/>
    <cellStyle name="Normal 19 3 2 3" xfId="13134" xr:uid="{00000000-0005-0000-0000-0000083A0000}"/>
    <cellStyle name="Normal 19 3 2 3 2" xfId="13135" xr:uid="{00000000-0005-0000-0000-0000093A0000}"/>
    <cellStyle name="Normal 19 3 2 3 3" xfId="21332" xr:uid="{00000000-0005-0000-0000-00000A3A0000}"/>
    <cellStyle name="Normal 19 3 2 3 3 2" xfId="33321" xr:uid="{70C51F60-5CFF-412A-BCD7-EB2947C0B501}"/>
    <cellStyle name="Normal 19 3 2 3 4" xfId="27365" xr:uid="{2446E7A9-62BA-4537-9C83-DC7C4F857916}"/>
    <cellStyle name="Normal 19 3 2 3_EBT" xfId="41046" xr:uid="{14CBE519-4485-4249-A59F-ACA112C7FA07}"/>
    <cellStyle name="Normal 19 3 2 4" xfId="13136" xr:uid="{00000000-0005-0000-0000-00000B3A0000}"/>
    <cellStyle name="Normal 19 3 2 5" xfId="21329" xr:uid="{00000000-0005-0000-0000-00000C3A0000}"/>
    <cellStyle name="Normal 19 3 2 5 2" xfId="33318" xr:uid="{2FF4ED08-AD3F-4ED1-834D-18D2C5276FD8}"/>
    <cellStyle name="Normal 19 3 2 6" xfId="27362" xr:uid="{3CBC23CD-6008-4CAE-BB61-28CB6BFD369D}"/>
    <cellStyle name="Normal 19 3 2_EBT" xfId="41043" xr:uid="{A388C1BC-383C-4483-8092-B49FB5021B1B}"/>
    <cellStyle name="Normal 19 3 3" xfId="13137" xr:uid="{00000000-0005-0000-0000-00000D3A0000}"/>
    <cellStyle name="Normal 19 3 3 2" xfId="13138" xr:uid="{00000000-0005-0000-0000-00000E3A0000}"/>
    <cellStyle name="Normal 19 3 3 2 2" xfId="21334" xr:uid="{00000000-0005-0000-0000-00000F3A0000}"/>
    <cellStyle name="Normal 19 3 3 2 2 2" xfId="33323" xr:uid="{EE061A83-8847-4300-8848-DDC860497D2C}"/>
    <cellStyle name="Normal 19 3 3 2 3" xfId="27367" xr:uid="{17423A31-AF5A-4A29-9859-B8E601201C11}"/>
    <cellStyle name="Normal 19 3 3 2_EBT" xfId="41048" xr:uid="{FAE76CC4-33B1-40DF-8564-210A260F6546}"/>
    <cellStyle name="Normal 19 3 3 3" xfId="13139" xr:uid="{00000000-0005-0000-0000-0000103A0000}"/>
    <cellStyle name="Normal 19 3 3 4" xfId="21333" xr:uid="{00000000-0005-0000-0000-0000113A0000}"/>
    <cellStyle name="Normal 19 3 3 4 2" xfId="33322" xr:uid="{88E643B1-CFB7-454F-9073-374620576898}"/>
    <cellStyle name="Normal 19 3 3 5" xfId="27366" xr:uid="{FB4E5F5C-DA04-4586-870C-E92CC62FF9D4}"/>
    <cellStyle name="Normal 19 3 3_EBT" xfId="41047" xr:uid="{9DDE3B65-8FB7-445E-848B-74D75505AF01}"/>
    <cellStyle name="Normal 19 3 4" xfId="13140" xr:uid="{00000000-0005-0000-0000-0000123A0000}"/>
    <cellStyle name="Normal 19 3 4 2" xfId="13141" xr:uid="{00000000-0005-0000-0000-0000133A0000}"/>
    <cellStyle name="Normal 19 3 4 3" xfId="21335" xr:uid="{00000000-0005-0000-0000-0000143A0000}"/>
    <cellStyle name="Normal 19 3 4 3 2" xfId="33324" xr:uid="{BDE7A929-6775-421A-968E-BB8ABCE3DE8E}"/>
    <cellStyle name="Normal 19 3 4 4" xfId="27368" xr:uid="{4BB3A288-9A78-4EBA-9D8A-1012BE36C355}"/>
    <cellStyle name="Normal 19 3 4_EBT" xfId="41049" xr:uid="{F038B371-8D56-4A77-8341-CB4D737A5215}"/>
    <cellStyle name="Normal 19 3 5" xfId="13142" xr:uid="{00000000-0005-0000-0000-0000153A0000}"/>
    <cellStyle name="Normal 19 3 5 2" xfId="21336" xr:uid="{00000000-0005-0000-0000-0000163A0000}"/>
    <cellStyle name="Normal 19 3 5 2 2" xfId="33325" xr:uid="{273D43C5-2214-49BC-BC22-18A22DFAEB13}"/>
    <cellStyle name="Normal 19 3 5 3" xfId="27369" xr:uid="{BAE258BE-3507-42A0-9090-AEAF5A619AC0}"/>
    <cellStyle name="Normal 19 3 5_EBT" xfId="41050" xr:uid="{DA47E6FA-DE1C-438D-9CC7-1ED41800BD41}"/>
    <cellStyle name="Normal 19 3 6" xfId="13143" xr:uid="{00000000-0005-0000-0000-0000173A0000}"/>
    <cellStyle name="Normal 19 3 7" xfId="21328" xr:uid="{00000000-0005-0000-0000-0000183A0000}"/>
    <cellStyle name="Normal 19 3 7 2" xfId="33317" xr:uid="{97A70F64-61DA-481B-AF11-2FC5E0241311}"/>
    <cellStyle name="Normal 19 3 8" xfId="27361" xr:uid="{109E27AC-6EC6-4488-BDEC-988DE805ED87}"/>
    <cellStyle name="Normal 19 3_EBT" xfId="41042" xr:uid="{9E2107CD-445C-4AA2-BE71-90E8EC471BA1}"/>
    <cellStyle name="Normal 19 4" xfId="13144" xr:uid="{00000000-0005-0000-0000-0000193A0000}"/>
    <cellStyle name="Normal 19 4 2" xfId="13145" xr:uid="{00000000-0005-0000-0000-00001A3A0000}"/>
    <cellStyle name="Normal 19 4 2 2" xfId="13146" xr:uid="{00000000-0005-0000-0000-00001B3A0000}"/>
    <cellStyle name="Normal 19 4 2 2 2" xfId="13147" xr:uid="{00000000-0005-0000-0000-00001C3A0000}"/>
    <cellStyle name="Normal 19 4 2 2 2 2" xfId="21340" xr:uid="{00000000-0005-0000-0000-00001D3A0000}"/>
    <cellStyle name="Normal 19 4 2 2 2 2 2" xfId="33329" xr:uid="{5DD33F1D-06A2-4B0B-BA0C-E90D7AF04E92}"/>
    <cellStyle name="Normal 19 4 2 2 2 3" xfId="27373" xr:uid="{24B79D1F-BC5D-43AC-B9E1-BCA8F8ACD586}"/>
    <cellStyle name="Normal 19 4 2 2 2_EBT" xfId="41054" xr:uid="{30A2B4EF-B005-4209-9ED9-EB37C5CC94D4}"/>
    <cellStyle name="Normal 19 4 2 2 3" xfId="21339" xr:uid="{00000000-0005-0000-0000-00001E3A0000}"/>
    <cellStyle name="Normal 19 4 2 2 3 2" xfId="33328" xr:uid="{43156D3D-DBB8-4FA5-9DA1-EAB3EC6FEBD7}"/>
    <cellStyle name="Normal 19 4 2 2 4" xfId="27372" xr:uid="{02419FC7-BD7B-4EAF-A504-60E47D3DBB13}"/>
    <cellStyle name="Normal 19 4 2 2_EBT" xfId="41053" xr:uid="{5184456B-635D-4900-B74B-EFA64E26E243}"/>
    <cellStyle name="Normal 19 4 2 3" xfId="13148" xr:uid="{00000000-0005-0000-0000-00001F3A0000}"/>
    <cellStyle name="Normal 19 4 2 3 2" xfId="21341" xr:uid="{00000000-0005-0000-0000-0000203A0000}"/>
    <cellStyle name="Normal 19 4 2 3 2 2" xfId="33330" xr:uid="{3FA024B4-654D-4CE2-BB98-82B0F77DB1C5}"/>
    <cellStyle name="Normal 19 4 2 3 3" xfId="27374" xr:uid="{E22A609C-E255-4C9A-8989-02886ED69E2F}"/>
    <cellStyle name="Normal 19 4 2 3_EBT" xfId="41055" xr:uid="{30F29631-F21E-4B2D-B959-E09C76AF834E}"/>
    <cellStyle name="Normal 19 4 2 4" xfId="21338" xr:uid="{00000000-0005-0000-0000-0000213A0000}"/>
    <cellStyle name="Normal 19 4 2 4 2" xfId="33327" xr:uid="{FA7581BF-3012-4D30-862A-EC0E8FAB0CF8}"/>
    <cellStyle name="Normal 19 4 2 5" xfId="27371" xr:uid="{391EADE3-7DE6-4560-B1B6-881056AB095D}"/>
    <cellStyle name="Normal 19 4 2_EBT" xfId="41052" xr:uid="{8F8883FB-DD5B-4C9B-99C4-1CEEF5B0F887}"/>
    <cellStyle name="Normal 19 4 3" xfId="13149" xr:uid="{00000000-0005-0000-0000-0000223A0000}"/>
    <cellStyle name="Normal 19 4 3 2" xfId="13150" xr:uid="{00000000-0005-0000-0000-0000233A0000}"/>
    <cellStyle name="Normal 19 4 3 2 2" xfId="21343" xr:uid="{00000000-0005-0000-0000-0000243A0000}"/>
    <cellStyle name="Normal 19 4 3 2 2 2" xfId="33332" xr:uid="{5EEF83D5-C415-44A9-B9DD-67EA9323C2CE}"/>
    <cellStyle name="Normal 19 4 3 2 3" xfId="27376" xr:uid="{866F9840-7013-4E8D-8F55-00C55B741722}"/>
    <cellStyle name="Normal 19 4 3 2_EBT" xfId="41057" xr:uid="{0565B347-B74F-4A6C-AD16-D4F20790B3E2}"/>
    <cellStyle name="Normal 19 4 3 3" xfId="21342" xr:uid="{00000000-0005-0000-0000-0000253A0000}"/>
    <cellStyle name="Normal 19 4 3 3 2" xfId="33331" xr:uid="{713E85D3-E8C0-4CD7-802E-878E85196C64}"/>
    <cellStyle name="Normal 19 4 3 4" xfId="27375" xr:uid="{888202A1-B69E-45FC-A540-D7208EC5897E}"/>
    <cellStyle name="Normal 19 4 3_EBT" xfId="41056" xr:uid="{025874BE-C714-4CDB-96BA-7BCDA17A2D4C}"/>
    <cellStyle name="Normal 19 4 4" xfId="13151" xr:uid="{00000000-0005-0000-0000-0000263A0000}"/>
    <cellStyle name="Normal 19 4 4 2" xfId="21344" xr:uid="{00000000-0005-0000-0000-0000273A0000}"/>
    <cellStyle name="Normal 19 4 4 2 2" xfId="33333" xr:uid="{46CF852E-8909-4B13-B606-548F7E7B48F1}"/>
    <cellStyle name="Normal 19 4 4 3" xfId="27377" xr:uid="{1546E97D-3D02-45F9-A6C2-0B27CE413A29}"/>
    <cellStyle name="Normal 19 4 4_EBT" xfId="41058" xr:uid="{D96BD9E3-4D46-41C3-808C-F28D9B74D3BC}"/>
    <cellStyle name="Normal 19 4 5" xfId="13152" xr:uid="{00000000-0005-0000-0000-0000283A0000}"/>
    <cellStyle name="Normal 19 4 5 2" xfId="21345" xr:uid="{00000000-0005-0000-0000-0000293A0000}"/>
    <cellStyle name="Normal 19 4 5 2 2" xfId="33334" xr:uid="{F946D7E4-C824-44C5-A1A8-6422A2E80C9F}"/>
    <cellStyle name="Normal 19 4 5 3" xfId="27378" xr:uid="{1CFDEB93-C2AD-4BB4-B833-7B1CCCE86B46}"/>
    <cellStyle name="Normal 19 4 5_EBT" xfId="41059" xr:uid="{4E40D22C-8DDB-44CA-85BE-B97AF62DF760}"/>
    <cellStyle name="Normal 19 4 6" xfId="13153" xr:uid="{00000000-0005-0000-0000-00002A3A0000}"/>
    <cellStyle name="Normal 19 4 7" xfId="21337" xr:uid="{00000000-0005-0000-0000-00002B3A0000}"/>
    <cellStyle name="Normal 19 4 7 2" xfId="33326" xr:uid="{1AB7A881-D788-4D8D-AEEB-7DC640376670}"/>
    <cellStyle name="Normal 19 4 8" xfId="27370" xr:uid="{52100594-066E-445F-BBEC-872F3F8386E1}"/>
    <cellStyle name="Normal 19 4_EBT" xfId="41051" xr:uid="{9F055DA3-D1BD-43D9-BB2A-15FFB4BEEBA0}"/>
    <cellStyle name="Normal 19 5" xfId="13154" xr:uid="{00000000-0005-0000-0000-00002C3A0000}"/>
    <cellStyle name="Normal 19 5 2" xfId="13155" xr:uid="{00000000-0005-0000-0000-00002D3A0000}"/>
    <cellStyle name="Normal 19 5 2 2" xfId="13156" xr:uid="{00000000-0005-0000-0000-00002E3A0000}"/>
    <cellStyle name="Normal 19 5 2 2 2" xfId="21348" xr:uid="{00000000-0005-0000-0000-00002F3A0000}"/>
    <cellStyle name="Normal 19 5 2 2 2 2" xfId="33337" xr:uid="{4F58C778-9435-4277-966D-E1B8B9AA2CDE}"/>
    <cellStyle name="Normal 19 5 2 2 3" xfId="27381" xr:uid="{7F9B95F1-BAEA-494D-B183-9303EDF42F46}"/>
    <cellStyle name="Normal 19 5 2 2_EBT" xfId="41062" xr:uid="{1394AAAA-4BC7-4A32-8380-CE8245591818}"/>
    <cellStyle name="Normal 19 5 2 3" xfId="21347" xr:uid="{00000000-0005-0000-0000-0000303A0000}"/>
    <cellStyle name="Normal 19 5 2 3 2" xfId="33336" xr:uid="{3686D2F5-6908-414C-8C9B-671BA9AC5A10}"/>
    <cellStyle name="Normal 19 5 2 4" xfId="27380" xr:uid="{23A0F58D-0CE1-4869-9909-C3CC75FEB5DC}"/>
    <cellStyle name="Normal 19 5 2_EBT" xfId="41061" xr:uid="{57394725-AF37-4792-AB79-12D1B11AFB50}"/>
    <cellStyle name="Normal 19 5 3" xfId="13157" xr:uid="{00000000-0005-0000-0000-0000313A0000}"/>
    <cellStyle name="Normal 19 5 3 2" xfId="21349" xr:uid="{00000000-0005-0000-0000-0000323A0000}"/>
    <cellStyle name="Normal 19 5 3 2 2" xfId="33338" xr:uid="{8C486115-AD75-4891-89CC-6345E00403F0}"/>
    <cellStyle name="Normal 19 5 3 3" xfId="27382" xr:uid="{EB377693-07D8-4943-8208-8872F20FFA42}"/>
    <cellStyle name="Normal 19 5 3_EBT" xfId="41063" xr:uid="{FEEABDB9-5C4F-4E81-81C2-06D2355067F9}"/>
    <cellStyle name="Normal 19 5 4" xfId="13158" xr:uid="{00000000-0005-0000-0000-0000333A0000}"/>
    <cellStyle name="Normal 19 5 4 2" xfId="21350" xr:uid="{00000000-0005-0000-0000-0000343A0000}"/>
    <cellStyle name="Normal 19 5 4 2 2" xfId="33339" xr:uid="{9211214E-925F-45AE-9DDC-C1FBAAB4B093}"/>
    <cellStyle name="Normal 19 5 4 3" xfId="27383" xr:uid="{4A8057DE-E467-4703-9883-1F647A0873EF}"/>
    <cellStyle name="Normal 19 5 4_EBT" xfId="41064" xr:uid="{1ABC1D35-103C-48D5-B4C0-13C465611300}"/>
    <cellStyle name="Normal 19 5 5" xfId="13159" xr:uid="{00000000-0005-0000-0000-0000353A0000}"/>
    <cellStyle name="Normal 19 5 6" xfId="21346" xr:uid="{00000000-0005-0000-0000-0000363A0000}"/>
    <cellStyle name="Normal 19 5 6 2" xfId="33335" xr:uid="{21CE099E-69C4-41D9-9079-44AA41925733}"/>
    <cellStyle name="Normal 19 5 7" xfId="27379" xr:uid="{8A2A4940-3137-44E1-B83B-72FCEDDD0707}"/>
    <cellStyle name="Normal 19 5_EBT" xfId="41060" xr:uid="{EE5059E9-975E-44BB-8725-AC6DD1CB2E28}"/>
    <cellStyle name="Normal 19 6" xfId="13160" xr:uid="{00000000-0005-0000-0000-0000373A0000}"/>
    <cellStyle name="Normal 19 6 2" xfId="13161" xr:uid="{00000000-0005-0000-0000-0000383A0000}"/>
    <cellStyle name="Normal 19 6 2 2" xfId="21352" xr:uid="{00000000-0005-0000-0000-0000393A0000}"/>
    <cellStyle name="Normal 19 6 2 2 2" xfId="33341" xr:uid="{49E4EB2F-63C1-43B6-AD80-21EDA8F385D7}"/>
    <cellStyle name="Normal 19 6 2 3" xfId="27385" xr:uid="{25553B9D-B974-4359-98B5-3776D51DA52E}"/>
    <cellStyle name="Normal 19 6 2_EBT" xfId="41066" xr:uid="{CB790A4F-0109-47A2-B793-FF62A0FF5A5E}"/>
    <cellStyle name="Normal 19 6 3" xfId="13162" xr:uid="{00000000-0005-0000-0000-00003A3A0000}"/>
    <cellStyle name="Normal 19 6 3 2" xfId="21353" xr:uid="{00000000-0005-0000-0000-00003B3A0000}"/>
    <cellStyle name="Normal 19 6 3 2 2" xfId="33342" xr:uid="{19F34819-47CF-4F10-A021-50FE21D37567}"/>
    <cellStyle name="Normal 19 6 3 3" xfId="27386" xr:uid="{93A1BD91-3360-4E2F-9510-D3853C8A13BE}"/>
    <cellStyle name="Normal 19 6 3_EBT" xfId="41067" xr:uid="{DCE2A3D4-E1F9-448F-947A-B16A5A0B0B42}"/>
    <cellStyle name="Normal 19 6 4" xfId="13163" xr:uid="{00000000-0005-0000-0000-00003C3A0000}"/>
    <cellStyle name="Normal 19 6 5" xfId="21351" xr:uid="{00000000-0005-0000-0000-00003D3A0000}"/>
    <cellStyle name="Normal 19 6 5 2" xfId="33340" xr:uid="{96049ADF-D797-4ADF-AC8E-E3D8A55F142D}"/>
    <cellStyle name="Normal 19 6 6" xfId="27384" xr:uid="{12ECAC23-FF2C-4DE5-87C4-E4E62F36482D}"/>
    <cellStyle name="Normal 19 6_EBT" xfId="41065" xr:uid="{1D3EACA6-A902-45A4-BF34-AEAC6D1063D5}"/>
    <cellStyle name="Normal 19 7" xfId="13164" xr:uid="{00000000-0005-0000-0000-00003E3A0000}"/>
    <cellStyle name="Normal 19 7 2" xfId="21354" xr:uid="{00000000-0005-0000-0000-00003F3A0000}"/>
    <cellStyle name="Normal 19 7 2 2" xfId="33343" xr:uid="{F01770B2-EF47-4E94-92B7-F634A5012A12}"/>
    <cellStyle name="Normal 19 7 3" xfId="27387" xr:uid="{9DEA1968-5597-4474-B6BE-97AB28475AA8}"/>
    <cellStyle name="Normal 19 7_EBT" xfId="41068" xr:uid="{D0EA0A71-B43F-4652-9C6B-BFC6B8A23A86}"/>
    <cellStyle name="Normal 19 8" xfId="13165" xr:uid="{00000000-0005-0000-0000-0000403A0000}"/>
    <cellStyle name="Normal 19 8 2" xfId="21355" xr:uid="{00000000-0005-0000-0000-0000413A0000}"/>
    <cellStyle name="Normal 19 8 2 2" xfId="33344" xr:uid="{D183E71C-B86B-4563-B765-8920799507E3}"/>
    <cellStyle name="Normal 19 8 3" xfId="27388" xr:uid="{7B347EA2-3DA5-495C-B3E9-D6C391BAF436}"/>
    <cellStyle name="Normal 19 8_EBT" xfId="41069" xr:uid="{57314448-B6FB-4CD8-A05E-7CC7BE9EB431}"/>
    <cellStyle name="Normal 19 9" xfId="13166" xr:uid="{00000000-0005-0000-0000-0000423A0000}"/>
    <cellStyle name="Normal 19 9 2" xfId="21356" xr:uid="{00000000-0005-0000-0000-0000433A0000}"/>
    <cellStyle name="Normal 19 9 2 2" xfId="33345" xr:uid="{63A9D924-DB99-41A6-94CF-532DB14C6954}"/>
    <cellStyle name="Normal 19 9 3" xfId="27389" xr:uid="{12D1AE13-45AB-4435-AD36-28A40491D4F4}"/>
    <cellStyle name="Normal 19 9_EBT" xfId="41070" xr:uid="{C0DFE204-2626-445F-A9C4-727155FA8FA0}"/>
    <cellStyle name="Normal 19_EBT" xfId="41032" xr:uid="{6395D7C7-5FF2-4D5A-B0FB-05F2F14D9780}"/>
    <cellStyle name="Normal 190" xfId="13167" xr:uid="{00000000-0005-0000-0000-0000443A0000}"/>
    <cellStyle name="Normal 190 2" xfId="13168" xr:uid="{00000000-0005-0000-0000-0000453A0000}"/>
    <cellStyle name="Normal 190 3" xfId="13169" xr:uid="{00000000-0005-0000-0000-0000463A0000}"/>
    <cellStyle name="Normal 190_EBT" xfId="41071" xr:uid="{88F627BD-2FC6-43ED-9467-B15432F76E88}"/>
    <cellStyle name="Normal 191" xfId="13170" xr:uid="{00000000-0005-0000-0000-0000473A0000}"/>
    <cellStyle name="Normal 191 2" xfId="13171" xr:uid="{00000000-0005-0000-0000-0000483A0000}"/>
    <cellStyle name="Normal 191 3" xfId="13172" xr:uid="{00000000-0005-0000-0000-0000493A0000}"/>
    <cellStyle name="Normal 191_EBT" xfId="41072" xr:uid="{C201BA74-2318-42C7-A613-75BB6DD44C74}"/>
    <cellStyle name="Normal 192" xfId="13173" xr:uid="{00000000-0005-0000-0000-00004A3A0000}"/>
    <cellStyle name="Normal 192 2" xfId="13174" xr:uid="{00000000-0005-0000-0000-00004B3A0000}"/>
    <cellStyle name="Normal 192 3" xfId="13175" xr:uid="{00000000-0005-0000-0000-00004C3A0000}"/>
    <cellStyle name="Normal 192_EBT" xfId="41073" xr:uid="{17BA9F9C-1969-4E1A-88EC-047B2584D418}"/>
    <cellStyle name="Normal 193" xfId="13176" xr:uid="{00000000-0005-0000-0000-00004D3A0000}"/>
    <cellStyle name="Normal 193 2" xfId="13177" xr:uid="{00000000-0005-0000-0000-00004E3A0000}"/>
    <cellStyle name="Normal 193 3" xfId="13178" xr:uid="{00000000-0005-0000-0000-00004F3A0000}"/>
    <cellStyle name="Normal 193_EBT" xfId="41074" xr:uid="{C793DF4A-2223-4F1D-82C9-A037FFA785C5}"/>
    <cellStyle name="Normal 194" xfId="13179" xr:uid="{00000000-0005-0000-0000-0000503A0000}"/>
    <cellStyle name="Normal 194 2" xfId="13180" xr:uid="{00000000-0005-0000-0000-0000513A0000}"/>
    <cellStyle name="Normal 194 3" xfId="13181" xr:uid="{00000000-0005-0000-0000-0000523A0000}"/>
    <cellStyle name="Normal 194 4" xfId="13182" xr:uid="{00000000-0005-0000-0000-0000533A0000}"/>
    <cellStyle name="Normal 194_EBT" xfId="41075" xr:uid="{F44BDE73-2566-4D4D-955D-8419FDA0878D}"/>
    <cellStyle name="Normal 195" xfId="13183" xr:uid="{00000000-0005-0000-0000-0000543A0000}"/>
    <cellStyle name="Normal 195 2" xfId="13184" xr:uid="{00000000-0005-0000-0000-0000553A0000}"/>
    <cellStyle name="Normal 195 3" xfId="13185" xr:uid="{00000000-0005-0000-0000-0000563A0000}"/>
    <cellStyle name="Normal 195_EBT" xfId="41076" xr:uid="{DCE4DF06-FB36-4DBA-B282-A35ED8E9D558}"/>
    <cellStyle name="Normal 196" xfId="13186" xr:uid="{00000000-0005-0000-0000-0000573A0000}"/>
    <cellStyle name="Normal 196 2" xfId="13187" xr:uid="{00000000-0005-0000-0000-0000583A0000}"/>
    <cellStyle name="Normal 196 3" xfId="13188" xr:uid="{00000000-0005-0000-0000-0000593A0000}"/>
    <cellStyle name="Normal 196_EBT" xfId="41077" xr:uid="{C3638A1E-3CA2-4169-B920-1895056C28B8}"/>
    <cellStyle name="Normal 197" xfId="13189" xr:uid="{00000000-0005-0000-0000-00005A3A0000}"/>
    <cellStyle name="Normal 197 2" xfId="13190" xr:uid="{00000000-0005-0000-0000-00005B3A0000}"/>
    <cellStyle name="Normal 197 3" xfId="13191" xr:uid="{00000000-0005-0000-0000-00005C3A0000}"/>
    <cellStyle name="Normal 197 4" xfId="13192" xr:uid="{00000000-0005-0000-0000-00005D3A0000}"/>
    <cellStyle name="Normal 197_EBT" xfId="41078" xr:uid="{7EE4105E-8EA9-4D5C-8AAB-7D40496F509D}"/>
    <cellStyle name="Normal 198" xfId="13193" xr:uid="{00000000-0005-0000-0000-00005E3A0000}"/>
    <cellStyle name="Normal 198 2" xfId="13194" xr:uid="{00000000-0005-0000-0000-00005F3A0000}"/>
    <cellStyle name="Normal 198 3" xfId="13195" xr:uid="{00000000-0005-0000-0000-0000603A0000}"/>
    <cellStyle name="Normal 198 4" xfId="13196" xr:uid="{00000000-0005-0000-0000-0000613A0000}"/>
    <cellStyle name="Normal 198_EBT" xfId="41079" xr:uid="{2B219BF1-3373-41C3-9D06-655317C8A3E3}"/>
    <cellStyle name="Normal 199" xfId="13197" xr:uid="{00000000-0005-0000-0000-0000623A0000}"/>
    <cellStyle name="Normal 199 2" xfId="13198" xr:uid="{00000000-0005-0000-0000-0000633A0000}"/>
    <cellStyle name="Normal 199 3" xfId="13199" xr:uid="{00000000-0005-0000-0000-0000643A0000}"/>
    <cellStyle name="Normal 199 4" xfId="13200" xr:uid="{00000000-0005-0000-0000-0000653A0000}"/>
    <cellStyle name="Normal 199_EBT" xfId="41080" xr:uid="{61C11741-332A-4E15-A72C-EDB06B693C6A}"/>
    <cellStyle name="Normal 2" xfId="1" xr:uid="{00000000-0005-0000-0000-0000663A0000}"/>
    <cellStyle name="Normal 2 10" xfId="13201" xr:uid="{00000000-0005-0000-0000-0000673A0000}"/>
    <cellStyle name="Normal 2 10 10" xfId="13202" xr:uid="{00000000-0005-0000-0000-0000683A0000}"/>
    <cellStyle name="Normal 2 10 10 2" xfId="21357" xr:uid="{00000000-0005-0000-0000-0000693A0000}"/>
    <cellStyle name="Normal 2 10 10 2 2" xfId="33346" xr:uid="{A35F6592-226E-4C5B-97D8-33EB4F15166F}"/>
    <cellStyle name="Normal 2 10 10 3" xfId="27390" xr:uid="{421C928E-45F5-4434-9B53-151F1DF94847}"/>
    <cellStyle name="Normal 2 10 10_EBT" xfId="41083" xr:uid="{CADC1097-4680-46CA-BF2D-B5A592A6FA78}"/>
    <cellStyle name="Normal 2 10 11" xfId="13203" xr:uid="{00000000-0005-0000-0000-00006A3A0000}"/>
    <cellStyle name="Normal 2 10 11 2" xfId="21358" xr:uid="{00000000-0005-0000-0000-00006B3A0000}"/>
    <cellStyle name="Normal 2 10 11 2 2" xfId="33347" xr:uid="{B0FF5DD7-F5A2-4C19-89B6-0D61BEA56381}"/>
    <cellStyle name="Normal 2 10 11 3" xfId="27391" xr:uid="{C625C314-94D7-41FA-A89D-9673DF9421B2}"/>
    <cellStyle name="Normal 2 10 11_EBT" xfId="41084" xr:uid="{A62E7E7C-B7C5-47FD-9031-BFA4D5BA97FE}"/>
    <cellStyle name="Normal 2 10 12" xfId="13204" xr:uid="{00000000-0005-0000-0000-00006C3A0000}"/>
    <cellStyle name="Normal 2 10 2" xfId="13205" xr:uid="{00000000-0005-0000-0000-00006D3A0000}"/>
    <cellStyle name="Normal 2 10 2 2" xfId="13206" xr:uid="{00000000-0005-0000-0000-00006E3A0000}"/>
    <cellStyle name="Normal 2 10 2 2 2" xfId="13207" xr:uid="{00000000-0005-0000-0000-00006F3A0000}"/>
    <cellStyle name="Normal 2 10 2 2 2 2" xfId="21361" xr:uid="{00000000-0005-0000-0000-0000703A0000}"/>
    <cellStyle name="Normal 2 10 2 2 2 2 2" xfId="33350" xr:uid="{63941715-28FB-4857-838F-C776B0AF1FCD}"/>
    <cellStyle name="Normal 2 10 2 2 2 3" xfId="27394" xr:uid="{BDDD23CA-76EF-48CF-B3BD-2A11408E001C}"/>
    <cellStyle name="Normal 2 10 2 2 2_EBT" xfId="41087" xr:uid="{76E5FD31-F769-4147-B0A5-A38163FA553F}"/>
    <cellStyle name="Normal 2 10 2 2 3" xfId="21360" xr:uid="{00000000-0005-0000-0000-0000713A0000}"/>
    <cellStyle name="Normal 2 10 2 2 3 2" xfId="33349" xr:uid="{30A9F6B9-778F-4D1F-9956-0FEB4098B3C7}"/>
    <cellStyle name="Normal 2 10 2 2 4" xfId="27393" xr:uid="{204A444C-44B2-400F-A637-C8A9FBDE9BF1}"/>
    <cellStyle name="Normal 2 10 2 2_EBT" xfId="41086" xr:uid="{8C3103DA-0D40-44AB-952D-28A9021363D0}"/>
    <cellStyle name="Normal 2 10 2 3" xfId="13208" xr:uid="{00000000-0005-0000-0000-0000723A0000}"/>
    <cellStyle name="Normal 2 10 2 3 2" xfId="21362" xr:uid="{00000000-0005-0000-0000-0000733A0000}"/>
    <cellStyle name="Normal 2 10 2 3 2 2" xfId="33351" xr:uid="{CFCA6CCA-7B49-4738-A869-EFFAFA4B465A}"/>
    <cellStyle name="Normal 2 10 2 3 3" xfId="27395" xr:uid="{B39F9AEE-96FE-46FC-A9FB-4BB017BB6054}"/>
    <cellStyle name="Normal 2 10 2 3_EBT" xfId="41088" xr:uid="{3B2DC9CF-40E7-4244-864A-5BFE448197A5}"/>
    <cellStyle name="Normal 2 10 2 4" xfId="13209" xr:uid="{00000000-0005-0000-0000-0000743A0000}"/>
    <cellStyle name="Normal 2 10 2 4 2" xfId="21363" xr:uid="{00000000-0005-0000-0000-0000753A0000}"/>
    <cellStyle name="Normal 2 10 2 4 2 2" xfId="33352" xr:uid="{5C250239-91E0-4054-9E67-07F658F18344}"/>
    <cellStyle name="Normal 2 10 2 4 3" xfId="27396" xr:uid="{7E88C2D8-B597-4203-B605-5D761D99EDC1}"/>
    <cellStyle name="Normal 2 10 2 4_EBT" xfId="41089" xr:uid="{4552BFE1-247D-4D81-A677-0FE165BCD0B3}"/>
    <cellStyle name="Normal 2 10 2 5" xfId="13210" xr:uid="{00000000-0005-0000-0000-0000763A0000}"/>
    <cellStyle name="Normal 2 10 2 5 2" xfId="21364" xr:uid="{00000000-0005-0000-0000-0000773A0000}"/>
    <cellStyle name="Normal 2 10 2 5 2 2" xfId="33353" xr:uid="{B96CFFC5-B689-4D5B-A649-95DFA0B681C9}"/>
    <cellStyle name="Normal 2 10 2 5 3" xfId="27397" xr:uid="{032D555D-C543-444E-B59B-620283CAFD7E}"/>
    <cellStyle name="Normal 2 10 2 5_EBT" xfId="41090" xr:uid="{5B1D1E1B-E299-4841-B62B-4B33A7FD75EE}"/>
    <cellStyle name="Normal 2 10 2 6" xfId="21359" xr:uid="{00000000-0005-0000-0000-0000783A0000}"/>
    <cellStyle name="Normal 2 10 2 6 2" xfId="33348" xr:uid="{1826DC1B-A68F-477B-8FF6-6A6E63C721A4}"/>
    <cellStyle name="Normal 2 10 2 7" xfId="27392" xr:uid="{4397A789-D7FA-4674-9D5C-E0C8C65FA23C}"/>
    <cellStyle name="Normal 2 10 2_EBT" xfId="41085" xr:uid="{7D19CE6E-8245-4B63-A57B-A6DDC4428456}"/>
    <cellStyle name="Normal 2 10 3" xfId="13211" xr:uid="{00000000-0005-0000-0000-0000793A0000}"/>
    <cellStyle name="Normal 2 10 3 2" xfId="13212" xr:uid="{00000000-0005-0000-0000-00007A3A0000}"/>
    <cellStyle name="Normal 2 10 3 2 2" xfId="21366" xr:uid="{00000000-0005-0000-0000-00007B3A0000}"/>
    <cellStyle name="Normal 2 10 3 2 2 2" xfId="33355" xr:uid="{9707142D-6166-4B06-9D54-28B57BEFDB9A}"/>
    <cellStyle name="Normal 2 10 3 2 3" xfId="27399" xr:uid="{FB000BAE-3E5F-4B62-8FCE-7C07AE5022D9}"/>
    <cellStyle name="Normal 2 10 3 2_EBT" xfId="41092" xr:uid="{7BE00683-1CBD-45B9-88FD-ED87008240E7}"/>
    <cellStyle name="Normal 2 10 3 3" xfId="21365" xr:uid="{00000000-0005-0000-0000-00007C3A0000}"/>
    <cellStyle name="Normal 2 10 3 3 2" xfId="33354" xr:uid="{77DE87D7-0B16-4675-A5F7-5208D9BB8A8D}"/>
    <cellStyle name="Normal 2 10 3 4" xfId="27398" xr:uid="{DDAE063B-0136-4ACB-B166-600AC2733293}"/>
    <cellStyle name="Normal 2 10 3_EBT" xfId="41091" xr:uid="{3EB2D9C5-4E2D-471A-912C-62C5D8763E54}"/>
    <cellStyle name="Normal 2 10 4" xfId="13213" xr:uid="{00000000-0005-0000-0000-00007D3A0000}"/>
    <cellStyle name="Normal 2 10 4 2" xfId="13214" xr:uid="{00000000-0005-0000-0000-00007E3A0000}"/>
    <cellStyle name="Normal 2 10 4 2 2" xfId="21368" xr:uid="{00000000-0005-0000-0000-00007F3A0000}"/>
    <cellStyle name="Normal 2 10 4 2 2 2" xfId="33357" xr:uid="{D5BA2398-E58A-4202-BF2F-A8CBD6C28E29}"/>
    <cellStyle name="Normal 2 10 4 2 3" xfId="27401" xr:uid="{49BE9D14-F5B7-4024-84DD-945E24227A93}"/>
    <cellStyle name="Normal 2 10 4 2_EBT" xfId="41094" xr:uid="{0E23F2C8-3C73-4613-9E3A-71FA205E7AA2}"/>
    <cellStyle name="Normal 2 10 4 3" xfId="21367" xr:uid="{00000000-0005-0000-0000-0000803A0000}"/>
    <cellStyle name="Normal 2 10 4 3 2" xfId="33356" xr:uid="{EC834A96-50F7-4EC7-ABC6-D057497C2896}"/>
    <cellStyle name="Normal 2 10 4 4" xfId="27400" xr:uid="{8C977B4B-B86B-439F-A59F-07BB2EACDB32}"/>
    <cellStyle name="Normal 2 10 4_EBT" xfId="41093" xr:uid="{C108E2D6-88CA-471C-B37A-F514F71F0B43}"/>
    <cellStyle name="Normal 2 10 5" xfId="13215" xr:uid="{00000000-0005-0000-0000-0000813A0000}"/>
    <cellStyle name="Normal 2 10 5 2" xfId="21369" xr:uid="{00000000-0005-0000-0000-0000823A0000}"/>
    <cellStyle name="Normal 2 10 5 2 2" xfId="33358" xr:uid="{86AFF418-E20C-44D8-8D2E-F3408A000990}"/>
    <cellStyle name="Normal 2 10 5 3" xfId="27402" xr:uid="{9F09ACBD-70DB-48AF-9FF6-25839A22812A}"/>
    <cellStyle name="Normal 2 10 5_EBT" xfId="41095" xr:uid="{152FD9BA-9096-4423-BC84-E6DE6C0E35BC}"/>
    <cellStyle name="Normal 2 10 6" xfId="13216" xr:uid="{00000000-0005-0000-0000-0000833A0000}"/>
    <cellStyle name="Normal 2 10 6 2" xfId="21370" xr:uid="{00000000-0005-0000-0000-0000843A0000}"/>
    <cellStyle name="Normal 2 10 6 2 2" xfId="33359" xr:uid="{BB531607-5032-45E6-907D-AE269741BEC2}"/>
    <cellStyle name="Normal 2 10 6 3" xfId="27403" xr:uid="{ADCF4F8E-2D00-498D-8765-D3D2BA6F2DEF}"/>
    <cellStyle name="Normal 2 10 6_EBT" xfId="41096" xr:uid="{6D11E9FA-19AC-4DF0-9DD4-8E3A6FEDF06D}"/>
    <cellStyle name="Normal 2 10 7" xfId="13217" xr:uid="{00000000-0005-0000-0000-0000853A0000}"/>
    <cellStyle name="Normal 2 10 7 2" xfId="21371" xr:uid="{00000000-0005-0000-0000-0000863A0000}"/>
    <cellStyle name="Normal 2 10 7 2 2" xfId="33360" xr:uid="{A0DBF829-A1D5-4895-B9B5-E67D6E6127A5}"/>
    <cellStyle name="Normal 2 10 7 3" xfId="27404" xr:uid="{223CFCBA-A410-4BEF-881D-2D0988ECF64B}"/>
    <cellStyle name="Normal 2 10 7_EBT" xfId="41097" xr:uid="{4333BC65-3B3D-4058-A1C5-F4E065090AB8}"/>
    <cellStyle name="Normal 2 10 8" xfId="13218" xr:uid="{00000000-0005-0000-0000-0000873A0000}"/>
    <cellStyle name="Normal 2 10 8 2" xfId="21372" xr:uid="{00000000-0005-0000-0000-0000883A0000}"/>
    <cellStyle name="Normal 2 10 8 2 2" xfId="33361" xr:uid="{E7351A05-BCD2-4CDD-BED8-F3548D4BBCF0}"/>
    <cellStyle name="Normal 2 10 8 3" xfId="27405" xr:uid="{41B5CEAF-BFA8-4F9A-AC84-6A22D8F03AAC}"/>
    <cellStyle name="Normal 2 10 8_EBT" xfId="41098" xr:uid="{005C7B7A-6B14-4654-BB77-B67167DAAC1B}"/>
    <cellStyle name="Normal 2 10 9" xfId="13219" xr:uid="{00000000-0005-0000-0000-0000893A0000}"/>
    <cellStyle name="Normal 2 10 9 2" xfId="21373" xr:uid="{00000000-0005-0000-0000-00008A3A0000}"/>
    <cellStyle name="Normal 2 10 9 2 2" xfId="33362" xr:uid="{5851A8AF-7638-46D4-A58D-05716CCCD492}"/>
    <cellStyle name="Normal 2 10 9 3" xfId="27406" xr:uid="{157DB790-C3A2-4C07-90AD-F17DCE17D5DE}"/>
    <cellStyle name="Normal 2 10 9_EBT" xfId="41099" xr:uid="{2C3FCB5D-FA67-450F-AB60-61DD1803FDBF}"/>
    <cellStyle name="Normal 2 10_EBT" xfId="41082" xr:uid="{BC5D1300-61A6-40D5-9B87-F56A5F207FE3}"/>
    <cellStyle name="Normal 2 11" xfId="13220" xr:uid="{00000000-0005-0000-0000-00008B3A0000}"/>
    <cellStyle name="Normal 2 11 2" xfId="13221" xr:uid="{00000000-0005-0000-0000-00008C3A0000}"/>
    <cellStyle name="Normal 2 11 2 2" xfId="13222" xr:uid="{00000000-0005-0000-0000-00008D3A0000}"/>
    <cellStyle name="Normal 2 11 2 2 2" xfId="21375" xr:uid="{00000000-0005-0000-0000-00008E3A0000}"/>
    <cellStyle name="Normal 2 11 2 2 2 2" xfId="33364" xr:uid="{F2C13879-9BFB-48D5-B887-90E0F88B3F57}"/>
    <cellStyle name="Normal 2 11 2 2 3" xfId="27408" xr:uid="{5396D5FB-E25D-406C-AC4E-C0EF10D12564}"/>
    <cellStyle name="Normal 2 11 2 2_EBT" xfId="41102" xr:uid="{C74FC6F4-7963-4697-97D4-2D0684A46E20}"/>
    <cellStyle name="Normal 2 11 2 3" xfId="13223" xr:uid="{00000000-0005-0000-0000-00008F3A0000}"/>
    <cellStyle name="Normal 2 11 2 3 2" xfId="21376" xr:uid="{00000000-0005-0000-0000-0000903A0000}"/>
    <cellStyle name="Normal 2 11 2 3 2 2" xfId="33365" xr:uid="{C3B55654-4D5B-4072-8E0D-4E906AB84252}"/>
    <cellStyle name="Normal 2 11 2 3 3" xfId="27409" xr:uid="{6D931F7E-C41E-4302-A810-D27971EF86DD}"/>
    <cellStyle name="Normal 2 11 2 3_EBT" xfId="41103" xr:uid="{BEB3385E-500C-4FE2-B499-F8FFECA10538}"/>
    <cellStyle name="Normal 2 11 2 4" xfId="21374" xr:uid="{00000000-0005-0000-0000-0000913A0000}"/>
    <cellStyle name="Normal 2 11 2 4 2" xfId="33363" xr:uid="{040AAE29-463A-42EE-BEB3-514287541C6E}"/>
    <cellStyle name="Normal 2 11 2 5" xfId="27407" xr:uid="{304090CA-BCB2-40E4-83CC-D812895FD6E1}"/>
    <cellStyle name="Normal 2 11 2_EBT" xfId="41101" xr:uid="{8C1C4819-D56E-49C2-93AB-32CF4312B0B1}"/>
    <cellStyle name="Normal 2 11 3" xfId="13224" xr:uid="{00000000-0005-0000-0000-0000923A0000}"/>
    <cellStyle name="Normal 2 11 3 2" xfId="13225" xr:uid="{00000000-0005-0000-0000-0000933A0000}"/>
    <cellStyle name="Normal 2 11 3 2 2" xfId="21378" xr:uid="{00000000-0005-0000-0000-0000943A0000}"/>
    <cellStyle name="Normal 2 11 3 2 2 2" xfId="33367" xr:uid="{FE7D1274-B956-4556-87CD-5F0F98F0D648}"/>
    <cellStyle name="Normal 2 11 3 2 3" xfId="27411" xr:uid="{197D9F83-0B68-4E57-90FF-7F2D24F4BA2A}"/>
    <cellStyle name="Normal 2 11 3 2_EBT" xfId="41105" xr:uid="{824F057E-096A-4468-AB19-D23DC8688214}"/>
    <cellStyle name="Normal 2 11 3 3" xfId="21377" xr:uid="{00000000-0005-0000-0000-0000953A0000}"/>
    <cellStyle name="Normal 2 11 3 3 2" xfId="33366" xr:uid="{DC15B38B-6C31-45FC-AF0C-2F52FDD8755C}"/>
    <cellStyle name="Normal 2 11 3 4" xfId="27410" xr:uid="{FDF98086-3147-4D13-A3E0-AF77CAD177CD}"/>
    <cellStyle name="Normal 2 11 3_EBT" xfId="41104" xr:uid="{2715B28C-8712-44DA-9282-7B62F82F5627}"/>
    <cellStyle name="Normal 2 11 4" xfId="13226" xr:uid="{00000000-0005-0000-0000-0000963A0000}"/>
    <cellStyle name="Normal 2 11 4 2" xfId="13227" xr:uid="{00000000-0005-0000-0000-0000973A0000}"/>
    <cellStyle name="Normal 2 11 4 2 2" xfId="21380" xr:uid="{00000000-0005-0000-0000-0000983A0000}"/>
    <cellStyle name="Normal 2 11 4 2 2 2" xfId="33369" xr:uid="{5F66D556-67D0-456B-8C73-F2D2286D504D}"/>
    <cellStyle name="Normal 2 11 4 2 3" xfId="27413" xr:uid="{D743DC55-6C1A-45C4-832A-58E8FA537CC4}"/>
    <cellStyle name="Normal 2 11 4 2_EBT" xfId="41107" xr:uid="{82A5F09A-94A5-4759-BDCB-34592FB36481}"/>
    <cellStyle name="Normal 2 11 4 3" xfId="21379" xr:uid="{00000000-0005-0000-0000-0000993A0000}"/>
    <cellStyle name="Normal 2 11 4 3 2" xfId="33368" xr:uid="{6FAA57BA-68A0-425D-BFF2-7BC478AE69D6}"/>
    <cellStyle name="Normal 2 11 4 4" xfId="27412" xr:uid="{61C41708-84C4-415A-A39B-86E4AF082D08}"/>
    <cellStyle name="Normal 2 11 4_EBT" xfId="41106" xr:uid="{15CBC8CB-2DF0-49F4-B565-E5008A700C68}"/>
    <cellStyle name="Normal 2 11 5" xfId="13228" xr:uid="{00000000-0005-0000-0000-00009A3A0000}"/>
    <cellStyle name="Normal 2 11 5 2" xfId="21381" xr:uid="{00000000-0005-0000-0000-00009B3A0000}"/>
    <cellStyle name="Normal 2 11 5 2 2" xfId="33370" xr:uid="{7BD6F45F-E874-42C6-8FAE-44516B8BF7AC}"/>
    <cellStyle name="Normal 2 11 5 3" xfId="27414" xr:uid="{4A677B0A-003D-4A2A-B79A-B267DBFBDFFB}"/>
    <cellStyle name="Normal 2 11 5_EBT" xfId="41108" xr:uid="{89A2A12B-F511-4074-B966-9B12C80725A3}"/>
    <cellStyle name="Normal 2 11 6" xfId="13229" xr:uid="{00000000-0005-0000-0000-00009C3A0000}"/>
    <cellStyle name="Normal 2 11 6 2" xfId="21382" xr:uid="{00000000-0005-0000-0000-00009D3A0000}"/>
    <cellStyle name="Normal 2 11 6 2 2" xfId="33371" xr:uid="{CC240FFF-ABB5-44F9-9398-DBBEC1243D5C}"/>
    <cellStyle name="Normal 2 11 6 3" xfId="27415" xr:uid="{F1B42338-6C6E-441F-AEB5-270E6A9A05FB}"/>
    <cellStyle name="Normal 2 11 6_EBT" xfId="41109" xr:uid="{0873D6BE-F72E-4980-B328-2AC4B0B17FB1}"/>
    <cellStyle name="Normal 2 11 7" xfId="13230" xr:uid="{00000000-0005-0000-0000-00009E3A0000}"/>
    <cellStyle name="Normal 2 11 7 2" xfId="21383" xr:uid="{00000000-0005-0000-0000-00009F3A0000}"/>
    <cellStyle name="Normal 2 11 7 2 2" xfId="33372" xr:uid="{7C7BA824-CB6F-49B1-9E08-91020C1C311F}"/>
    <cellStyle name="Normal 2 11 7 3" xfId="27416" xr:uid="{BD9869A0-11AF-4756-8B79-B202630553E8}"/>
    <cellStyle name="Normal 2 11 7_EBT" xfId="41110" xr:uid="{FC4DE0F4-2CFF-4659-AFC6-09E992435577}"/>
    <cellStyle name="Normal 2 11 8" xfId="13231" xr:uid="{00000000-0005-0000-0000-0000A03A0000}"/>
    <cellStyle name="Normal 2 11_EBT" xfId="41100" xr:uid="{D60C4777-881C-4963-970C-09ACAE520A81}"/>
    <cellStyle name="Normal 2 12" xfId="13232" xr:uid="{00000000-0005-0000-0000-0000A13A0000}"/>
    <cellStyle name="Normal 2 12 2" xfId="13233" xr:uid="{00000000-0005-0000-0000-0000A23A0000}"/>
    <cellStyle name="Normal 2 12 2 2" xfId="13234" xr:uid="{00000000-0005-0000-0000-0000A33A0000}"/>
    <cellStyle name="Normal 2 12 2 2 2" xfId="21385" xr:uid="{00000000-0005-0000-0000-0000A43A0000}"/>
    <cellStyle name="Normal 2 12 2 2 2 2" xfId="33374" xr:uid="{0D235418-FF48-4A9C-9990-DA5284E91506}"/>
    <cellStyle name="Normal 2 12 2 2 3" xfId="27418" xr:uid="{723569E7-1D64-4A61-94C1-FCCA4673638E}"/>
    <cellStyle name="Normal 2 12 2 2_EBT" xfId="41113" xr:uid="{E792F906-EA50-44AB-8BB0-681AB748F2D6}"/>
    <cellStyle name="Normal 2 12 2 3" xfId="21384" xr:uid="{00000000-0005-0000-0000-0000A53A0000}"/>
    <cellStyle name="Normal 2 12 2 3 2" xfId="33373" xr:uid="{057756D0-36B6-4026-8491-399737CF945F}"/>
    <cellStyle name="Normal 2 12 2 4" xfId="27417" xr:uid="{EA4AB4C3-119B-4630-8BDF-C26D8FBF32B1}"/>
    <cellStyle name="Normal 2 12 2_EBT" xfId="41112" xr:uid="{3971C4D3-D05F-4D5C-89F6-3FC6E5228866}"/>
    <cellStyle name="Normal 2 12 3" xfId="13235" xr:uid="{00000000-0005-0000-0000-0000A63A0000}"/>
    <cellStyle name="Normal 2 12 3 2" xfId="13236" xr:uid="{00000000-0005-0000-0000-0000A73A0000}"/>
    <cellStyle name="Normal 2 12 3 2 2" xfId="21387" xr:uid="{00000000-0005-0000-0000-0000A83A0000}"/>
    <cellStyle name="Normal 2 12 3 2 2 2" xfId="33376" xr:uid="{43A7624B-A208-4BC9-925C-9538EC88B225}"/>
    <cellStyle name="Normal 2 12 3 2 3" xfId="27420" xr:uid="{529B6F7E-3E7E-411E-8946-F229BD18F416}"/>
    <cellStyle name="Normal 2 12 3 2_EBT" xfId="41115" xr:uid="{26E2A516-FE5A-4D94-8C07-9785F192645D}"/>
    <cellStyle name="Normal 2 12 3 3" xfId="21386" xr:uid="{00000000-0005-0000-0000-0000A93A0000}"/>
    <cellStyle name="Normal 2 12 3 3 2" xfId="33375" xr:uid="{765F7445-D0AB-4D96-AE8B-EFB8BC026377}"/>
    <cellStyle name="Normal 2 12 3 4" xfId="27419" xr:uid="{0FB3DC6E-5B1E-47A2-8646-500A18588786}"/>
    <cellStyle name="Normal 2 12 3_EBT" xfId="41114" xr:uid="{E7F2E1FD-8FFA-457E-8032-AA240A57CEC7}"/>
    <cellStyle name="Normal 2 12 4" xfId="13237" xr:uid="{00000000-0005-0000-0000-0000AA3A0000}"/>
    <cellStyle name="Normal 2 12 4 2" xfId="13238" xr:uid="{00000000-0005-0000-0000-0000AB3A0000}"/>
    <cellStyle name="Normal 2 12 4 2 2" xfId="21389" xr:uid="{00000000-0005-0000-0000-0000AC3A0000}"/>
    <cellStyle name="Normal 2 12 4 2 2 2" xfId="33378" xr:uid="{D487ABB3-64F1-4D0D-90DD-F1715237BB63}"/>
    <cellStyle name="Normal 2 12 4 2 3" xfId="27422" xr:uid="{25AC89BF-4DDF-4ED1-97F1-1451B2151D8A}"/>
    <cellStyle name="Normal 2 12 4 2_EBT" xfId="41117" xr:uid="{A5EFD19D-9A4C-4DF7-A9DA-FF72AD35F650}"/>
    <cellStyle name="Normal 2 12 4 3" xfId="21388" xr:uid="{00000000-0005-0000-0000-0000AD3A0000}"/>
    <cellStyle name="Normal 2 12 4 3 2" xfId="33377" xr:uid="{0748AB86-714A-440D-B5D5-FB4CE283A46F}"/>
    <cellStyle name="Normal 2 12 4 4" xfId="27421" xr:uid="{48947132-C1D2-4DF3-B3C7-E23328EC69AD}"/>
    <cellStyle name="Normal 2 12 4_EBT" xfId="41116" xr:uid="{02B27688-5B05-4B8C-A98D-688EAA4D693F}"/>
    <cellStyle name="Normal 2 12 5" xfId="13239" xr:uid="{00000000-0005-0000-0000-0000AE3A0000}"/>
    <cellStyle name="Normal 2 12 5 2" xfId="21390" xr:uid="{00000000-0005-0000-0000-0000AF3A0000}"/>
    <cellStyle name="Normal 2 12 5 2 2" xfId="33379" xr:uid="{FF59858C-2185-4509-9C6E-096F2D63E81F}"/>
    <cellStyle name="Normal 2 12 5 3" xfId="27423" xr:uid="{3E693B1D-5E30-4A8A-BB1E-C26AF7062C9D}"/>
    <cellStyle name="Normal 2 12 5_EBT" xfId="41118" xr:uid="{1A33C9A1-5BBD-4BF6-B231-11B6D603EED7}"/>
    <cellStyle name="Normal 2 12 6" xfId="13240" xr:uid="{00000000-0005-0000-0000-0000B03A0000}"/>
    <cellStyle name="Normal 2 12 6 2" xfId="21391" xr:uid="{00000000-0005-0000-0000-0000B13A0000}"/>
    <cellStyle name="Normal 2 12 6 2 2" xfId="33380" xr:uid="{58350B2D-9F37-4EA9-B6FD-667F49D7CADE}"/>
    <cellStyle name="Normal 2 12 6 3" xfId="27424" xr:uid="{82663256-6BE9-4EC6-A1F6-5A8DA3CBB667}"/>
    <cellStyle name="Normal 2 12 6_EBT" xfId="41119" xr:uid="{814057B2-EFE5-4B6C-85E5-DA05A83D77CA}"/>
    <cellStyle name="Normal 2 12 7" xfId="13241" xr:uid="{00000000-0005-0000-0000-0000B23A0000}"/>
    <cellStyle name="Normal 2 12 7 2" xfId="21392" xr:uid="{00000000-0005-0000-0000-0000B33A0000}"/>
    <cellStyle name="Normal 2 12 7 2 2" xfId="33381" xr:uid="{EA8B6A3B-CA04-4A2C-8D6C-621BE0290563}"/>
    <cellStyle name="Normal 2 12 7 3" xfId="27425" xr:uid="{95816883-C434-4A07-A281-50B9C50D5852}"/>
    <cellStyle name="Normal 2 12 7_EBT" xfId="41120" xr:uid="{C4D37ACB-1252-4360-9014-05AD6CCD3209}"/>
    <cellStyle name="Normal 2 12 8" xfId="13242" xr:uid="{00000000-0005-0000-0000-0000B43A0000}"/>
    <cellStyle name="Normal 2 12 8 2" xfId="21393" xr:uid="{00000000-0005-0000-0000-0000B53A0000}"/>
    <cellStyle name="Normal 2 12 8 2 2" xfId="33382" xr:uid="{F91FE1F1-7E92-48B0-8749-5A9652D02F63}"/>
    <cellStyle name="Normal 2 12 8 3" xfId="27426" xr:uid="{DADC0ABC-BC6B-4F09-AB55-36C7589FBF47}"/>
    <cellStyle name="Normal 2 12 8_EBT" xfId="41121" xr:uid="{A2C82E03-92E0-4B41-A1F7-F6199E3A17C0}"/>
    <cellStyle name="Normal 2 12_EBT" xfId="41111" xr:uid="{97E6904D-3E9C-4DEF-89CE-8BAD147CF33A}"/>
    <cellStyle name="Normal 2 13" xfId="13243" xr:uid="{00000000-0005-0000-0000-0000B63A0000}"/>
    <cellStyle name="Normal 2 13 2" xfId="13244" xr:uid="{00000000-0005-0000-0000-0000B73A0000}"/>
    <cellStyle name="Normal 2 13 2 2" xfId="21394" xr:uid="{00000000-0005-0000-0000-0000B83A0000}"/>
    <cellStyle name="Normal 2 13 2 2 2" xfId="33383" xr:uid="{F877702B-6E74-4A53-ABE0-08E1828856D6}"/>
    <cellStyle name="Normal 2 13 2 3" xfId="27427" xr:uid="{6DB32A19-00F7-49D4-97C0-1780900C65A1}"/>
    <cellStyle name="Normal 2 13 2_EBT" xfId="41123" xr:uid="{DDCC7ABA-B486-495D-A712-EB3C8FDC344D}"/>
    <cellStyle name="Normal 2 13 3" xfId="13245" xr:uid="{00000000-0005-0000-0000-0000B93A0000}"/>
    <cellStyle name="Normal 2 13 3 2" xfId="21395" xr:uid="{00000000-0005-0000-0000-0000BA3A0000}"/>
    <cellStyle name="Normal 2 13 3 2 2" xfId="33384" xr:uid="{E2965D5F-EDB0-4578-A93B-88BD98820D52}"/>
    <cellStyle name="Normal 2 13 3 3" xfId="27428" xr:uid="{D3FE227D-B268-4F95-91E9-7A995956E33F}"/>
    <cellStyle name="Normal 2 13 3_EBT" xfId="41124" xr:uid="{EB0AB758-1F45-4391-A402-3D30E313E327}"/>
    <cellStyle name="Normal 2 13 4" xfId="13246" xr:uid="{00000000-0005-0000-0000-0000BB3A0000}"/>
    <cellStyle name="Normal 2 13 4 2" xfId="21396" xr:uid="{00000000-0005-0000-0000-0000BC3A0000}"/>
    <cellStyle name="Normal 2 13 4 2 2" xfId="33385" xr:uid="{3D166CCB-4EBB-453C-BED1-B41ADACF5FFA}"/>
    <cellStyle name="Normal 2 13 4 3" xfId="27429" xr:uid="{B2F7AF08-7E75-413D-971C-63E56E4F881C}"/>
    <cellStyle name="Normal 2 13 4_EBT" xfId="41125" xr:uid="{B768DA14-E91C-48D5-B56C-2720796D1D4C}"/>
    <cellStyle name="Normal 2 13 5" xfId="13247" xr:uid="{00000000-0005-0000-0000-0000BD3A0000}"/>
    <cellStyle name="Normal 2 13 5 2" xfId="21397" xr:uid="{00000000-0005-0000-0000-0000BE3A0000}"/>
    <cellStyle name="Normal 2 13 5 2 2" xfId="33386" xr:uid="{665DB1F0-68FA-461D-8456-909088DBBAD9}"/>
    <cellStyle name="Normal 2 13 5 3" xfId="27430" xr:uid="{DA6DC51A-9905-4E4B-8C67-45EDFE7882DC}"/>
    <cellStyle name="Normal 2 13 5_EBT" xfId="41126" xr:uid="{5883CAF3-B2F0-4A3E-8F96-8E364819F973}"/>
    <cellStyle name="Normal 2 13 6" xfId="13248" xr:uid="{00000000-0005-0000-0000-0000BF3A0000}"/>
    <cellStyle name="Normal 2 13 6 2" xfId="21398" xr:uid="{00000000-0005-0000-0000-0000C03A0000}"/>
    <cellStyle name="Normal 2 13 6 2 2" xfId="33387" xr:uid="{B43558E9-71D1-4A0B-BF4C-94F943652C84}"/>
    <cellStyle name="Normal 2 13 6 3" xfId="27431" xr:uid="{86B2D190-6B5B-418F-8881-506C6B1E23F2}"/>
    <cellStyle name="Normal 2 13 6_EBT" xfId="41127" xr:uid="{6491F66A-B367-4A57-AD90-BFDCEAB9526A}"/>
    <cellStyle name="Normal 2 13 7" xfId="13249" xr:uid="{00000000-0005-0000-0000-0000C13A0000}"/>
    <cellStyle name="Normal 2 13 7 2" xfId="21399" xr:uid="{00000000-0005-0000-0000-0000C23A0000}"/>
    <cellStyle name="Normal 2 13 7 2 2" xfId="33388" xr:uid="{50FC1988-AE0C-444A-8723-5ED3BB67B8B2}"/>
    <cellStyle name="Normal 2 13 7 3" xfId="27432" xr:uid="{96FFF6B7-F206-4237-8B8E-B542769624F5}"/>
    <cellStyle name="Normal 2 13 7_EBT" xfId="41128" xr:uid="{048670D0-1834-4A42-9F12-69C8C13C5763}"/>
    <cellStyle name="Normal 2 13_EBT" xfId="41122" xr:uid="{5992C68B-30D9-4F6E-910A-0D06CC4D2618}"/>
    <cellStyle name="Normal 2 14" xfId="13250" xr:uid="{00000000-0005-0000-0000-0000C33A0000}"/>
    <cellStyle name="Normal 2 14 2" xfId="13251" xr:uid="{00000000-0005-0000-0000-0000C43A0000}"/>
    <cellStyle name="Normal 2 14 2 2" xfId="21400" xr:uid="{00000000-0005-0000-0000-0000C53A0000}"/>
    <cellStyle name="Normal 2 14 2 2 2" xfId="33389" xr:uid="{7C252C81-C59D-485D-8705-67C2FE9ADD48}"/>
    <cellStyle name="Normal 2 14 2 3" xfId="27433" xr:uid="{27CAA6D0-8011-4742-8507-C66EED0249BC}"/>
    <cellStyle name="Normal 2 14 2_EBT" xfId="41130" xr:uid="{B0D7936D-6CE7-4C94-B722-A2C3BD920D77}"/>
    <cellStyle name="Normal 2 14 3" xfId="13252" xr:uid="{00000000-0005-0000-0000-0000C63A0000}"/>
    <cellStyle name="Normal 2 14 3 2" xfId="21401" xr:uid="{00000000-0005-0000-0000-0000C73A0000}"/>
    <cellStyle name="Normal 2 14 3 2 2" xfId="33390" xr:uid="{A7D39C79-F28B-4123-9443-C4EF24466AAB}"/>
    <cellStyle name="Normal 2 14 3 3" xfId="27434" xr:uid="{91DC951F-FD9C-49E9-8BAF-9C441818151E}"/>
    <cellStyle name="Normal 2 14 3_EBT" xfId="41131" xr:uid="{1A838E95-232E-4C61-A0B8-14F65C785CBD}"/>
    <cellStyle name="Normal 2 14 4" xfId="13253" xr:uid="{00000000-0005-0000-0000-0000C83A0000}"/>
    <cellStyle name="Normal 2 14 4 2" xfId="21402" xr:uid="{00000000-0005-0000-0000-0000C93A0000}"/>
    <cellStyle name="Normal 2 14 4 2 2" xfId="33391" xr:uid="{4C5842C4-9D06-4810-AA56-F5806666BEF9}"/>
    <cellStyle name="Normal 2 14 4 3" xfId="27435" xr:uid="{73BCE086-3605-4DB2-AEAA-FF31EEE2AA2B}"/>
    <cellStyle name="Normal 2 14 4_EBT" xfId="41132" xr:uid="{84D2DD24-9D69-4D92-888E-83E256223466}"/>
    <cellStyle name="Normal 2 14 5" xfId="13254" xr:uid="{00000000-0005-0000-0000-0000CA3A0000}"/>
    <cellStyle name="Normal 2 14 5 2" xfId="21403" xr:uid="{00000000-0005-0000-0000-0000CB3A0000}"/>
    <cellStyle name="Normal 2 14 5 2 2" xfId="33392" xr:uid="{2F4F26A8-6DB6-407B-BA3A-18782F3E9CCA}"/>
    <cellStyle name="Normal 2 14 5 3" xfId="27436" xr:uid="{FF280BE4-D80E-444C-A33F-5BE09EC87469}"/>
    <cellStyle name="Normal 2 14 5_EBT" xfId="41133" xr:uid="{B2F5E559-8988-42DE-A5FE-11FF75CD2FF5}"/>
    <cellStyle name="Normal 2 14 6" xfId="13255" xr:uid="{00000000-0005-0000-0000-0000CC3A0000}"/>
    <cellStyle name="Normal 2 14 6 2" xfId="21404" xr:uid="{00000000-0005-0000-0000-0000CD3A0000}"/>
    <cellStyle name="Normal 2 14 6 2 2" xfId="33393" xr:uid="{3A807ADE-EB85-44F4-9B1C-CB13CD717BC6}"/>
    <cellStyle name="Normal 2 14 6 3" xfId="27437" xr:uid="{1103F543-FF37-4CC2-B191-CBE1A282B1BE}"/>
    <cellStyle name="Normal 2 14 6_EBT" xfId="41134" xr:uid="{00D76488-0C1D-4EDB-A0CF-F15D5F8B1A6B}"/>
    <cellStyle name="Normal 2 14 7" xfId="13256" xr:uid="{00000000-0005-0000-0000-0000CE3A0000}"/>
    <cellStyle name="Normal 2 14 7 2" xfId="21405" xr:uid="{00000000-0005-0000-0000-0000CF3A0000}"/>
    <cellStyle name="Normal 2 14 7 2 2" xfId="33394" xr:uid="{04ECBB35-3DB7-4263-AAB1-19D1271EF78E}"/>
    <cellStyle name="Normal 2 14 7 3" xfId="27438" xr:uid="{CB802AEE-A01A-4358-96EE-200770BB662A}"/>
    <cellStyle name="Normal 2 14 7_EBT" xfId="41135" xr:uid="{C6D8FD84-CEEA-4CE3-A635-10CA4FD6AC50}"/>
    <cellStyle name="Normal 2 14_EBT" xfId="41129" xr:uid="{009DD199-5319-4A8A-8E04-28242D252764}"/>
    <cellStyle name="Normal 2 15" xfId="13257" xr:uid="{00000000-0005-0000-0000-0000D03A0000}"/>
    <cellStyle name="Normal 2 15 2" xfId="13258" xr:uid="{00000000-0005-0000-0000-0000D13A0000}"/>
    <cellStyle name="Normal 2 15 2 2" xfId="21406" xr:uid="{00000000-0005-0000-0000-0000D23A0000}"/>
    <cellStyle name="Normal 2 15 2 2 2" xfId="33395" xr:uid="{02332163-50E4-4DC7-BAB2-F115233A5B6D}"/>
    <cellStyle name="Normal 2 15 2 3" xfId="27439" xr:uid="{ADFE7E17-8DEC-466A-9968-12E67D971E42}"/>
    <cellStyle name="Normal 2 15 2_EBT" xfId="41137" xr:uid="{B09098D1-3137-4127-B0F3-78E3C4697A45}"/>
    <cellStyle name="Normal 2 15 3" xfId="13259" xr:uid="{00000000-0005-0000-0000-0000D33A0000}"/>
    <cellStyle name="Normal 2 15 3 2" xfId="21407" xr:uid="{00000000-0005-0000-0000-0000D43A0000}"/>
    <cellStyle name="Normal 2 15 3 2 2" xfId="33396" xr:uid="{3842E59F-A325-4D53-9080-6D08DDFFEC8F}"/>
    <cellStyle name="Normal 2 15 3 3" xfId="27440" xr:uid="{70769371-6A4F-4D57-BABD-11661377C725}"/>
    <cellStyle name="Normal 2 15 3_EBT" xfId="41138" xr:uid="{BCA0DA78-3154-4DA6-82EA-5BA39A81972B}"/>
    <cellStyle name="Normal 2 15 4" xfId="13260" xr:uid="{00000000-0005-0000-0000-0000D53A0000}"/>
    <cellStyle name="Normal 2 15 4 2" xfId="21408" xr:uid="{00000000-0005-0000-0000-0000D63A0000}"/>
    <cellStyle name="Normal 2 15 4 2 2" xfId="33397" xr:uid="{BBB5D953-F6AE-4C03-BF36-FFC0500E4CA8}"/>
    <cellStyle name="Normal 2 15 4 3" xfId="27441" xr:uid="{7A756A21-932F-4BB9-801C-F2336361CF6A}"/>
    <cellStyle name="Normal 2 15 4_EBT" xfId="41139" xr:uid="{128F85D7-59C7-45DE-9B31-A711C72427AE}"/>
    <cellStyle name="Normal 2 15 5" xfId="13261" xr:uid="{00000000-0005-0000-0000-0000D73A0000}"/>
    <cellStyle name="Normal 2 15 5 2" xfId="21409" xr:uid="{00000000-0005-0000-0000-0000D83A0000}"/>
    <cellStyle name="Normal 2 15 5 2 2" xfId="33398" xr:uid="{636A9952-23B8-42FC-993C-B7204246D0D8}"/>
    <cellStyle name="Normal 2 15 5 3" xfId="27442" xr:uid="{4858C531-A995-4F37-801E-16AD5C125E77}"/>
    <cellStyle name="Normal 2 15 5_EBT" xfId="41140" xr:uid="{DA2C28A0-0AD5-4FCC-AAE5-FE207BFCB4B3}"/>
    <cellStyle name="Normal 2 15 6" xfId="13262" xr:uid="{00000000-0005-0000-0000-0000D93A0000}"/>
    <cellStyle name="Normal 2 15 6 2" xfId="21410" xr:uid="{00000000-0005-0000-0000-0000DA3A0000}"/>
    <cellStyle name="Normal 2 15 6 2 2" xfId="33399" xr:uid="{DFEFB8AB-0F72-4092-B257-B9B33E86927B}"/>
    <cellStyle name="Normal 2 15 6 3" xfId="27443" xr:uid="{4F8E325B-FEEF-40D3-A341-8F8384F804A1}"/>
    <cellStyle name="Normal 2 15 6_EBT" xfId="41141" xr:uid="{44CAA0D7-13B4-4417-8F03-A2AE0951B992}"/>
    <cellStyle name="Normal 2 15 7" xfId="13263" xr:uid="{00000000-0005-0000-0000-0000DB3A0000}"/>
    <cellStyle name="Normal 2 15 7 2" xfId="21411" xr:uid="{00000000-0005-0000-0000-0000DC3A0000}"/>
    <cellStyle name="Normal 2 15 7 2 2" xfId="33400" xr:uid="{6168CC73-197D-4149-904B-C1090D78307E}"/>
    <cellStyle name="Normal 2 15 7 3" xfId="27444" xr:uid="{7D54C276-302D-49BB-B29C-ED5243A951BE}"/>
    <cellStyle name="Normal 2 15 7_EBT" xfId="41142" xr:uid="{47968ACC-F77D-4AE2-97E0-0F090F971974}"/>
    <cellStyle name="Normal 2 15_EBT" xfId="41136" xr:uid="{240E9171-F69A-484F-833B-A4CB8A9A3476}"/>
    <cellStyle name="Normal 2 16" xfId="13264" xr:uid="{00000000-0005-0000-0000-0000DD3A0000}"/>
    <cellStyle name="Normal 2 16 2" xfId="13265" xr:uid="{00000000-0005-0000-0000-0000DE3A0000}"/>
    <cellStyle name="Normal 2 16 2 2" xfId="21412" xr:uid="{00000000-0005-0000-0000-0000DF3A0000}"/>
    <cellStyle name="Normal 2 16 2 2 2" xfId="33401" xr:uid="{FCED02BD-B96D-47EB-8BA0-F93BD0B6A31C}"/>
    <cellStyle name="Normal 2 16 2 3" xfId="27445" xr:uid="{C06AD592-3FC7-4ED4-A42A-48D466099A45}"/>
    <cellStyle name="Normal 2 16 2_EBT" xfId="41144" xr:uid="{0163A212-7236-4695-9DA7-D55EE7EF73E2}"/>
    <cellStyle name="Normal 2 16 3" xfId="13266" xr:uid="{00000000-0005-0000-0000-0000E03A0000}"/>
    <cellStyle name="Normal 2 16 3 2" xfId="21413" xr:uid="{00000000-0005-0000-0000-0000E13A0000}"/>
    <cellStyle name="Normal 2 16 3 2 2" xfId="33402" xr:uid="{FE8C153A-F080-48DC-A2A5-4A0513CCEFA2}"/>
    <cellStyle name="Normal 2 16 3 3" xfId="27446" xr:uid="{E0821257-6ADA-4D38-9AD3-868E9041052C}"/>
    <cellStyle name="Normal 2 16 3_EBT" xfId="41145" xr:uid="{18C6C148-2514-4909-B8ED-3042217D7054}"/>
    <cellStyle name="Normal 2 16 4" xfId="13267" xr:uid="{00000000-0005-0000-0000-0000E23A0000}"/>
    <cellStyle name="Normal 2 16 4 2" xfId="21414" xr:uid="{00000000-0005-0000-0000-0000E33A0000}"/>
    <cellStyle name="Normal 2 16 4 2 2" xfId="33403" xr:uid="{B89B63D1-BABC-4F73-BAE3-7360DCC8B99C}"/>
    <cellStyle name="Normal 2 16 4 3" xfId="27447" xr:uid="{AD30754F-8493-4E74-8F1F-B4A431301AD1}"/>
    <cellStyle name="Normal 2 16 4_EBT" xfId="41146" xr:uid="{C382DBB4-EE92-4005-A679-0EE1C1F4E1F5}"/>
    <cellStyle name="Normal 2 16 5" xfId="13268" xr:uid="{00000000-0005-0000-0000-0000E43A0000}"/>
    <cellStyle name="Normal 2 16 5 2" xfId="21415" xr:uid="{00000000-0005-0000-0000-0000E53A0000}"/>
    <cellStyle name="Normal 2 16 5 2 2" xfId="33404" xr:uid="{116EF889-DD8E-4BBE-B219-A77D0C9E04BB}"/>
    <cellStyle name="Normal 2 16 5 3" xfId="27448" xr:uid="{F22F3608-BB01-40F0-8846-3D0EA4FC224A}"/>
    <cellStyle name="Normal 2 16 5_EBT" xfId="41147" xr:uid="{08E6B7CC-4DE5-4409-9048-B2FBB3599576}"/>
    <cellStyle name="Normal 2 16 6" xfId="13269" xr:uid="{00000000-0005-0000-0000-0000E63A0000}"/>
    <cellStyle name="Normal 2 16 6 2" xfId="21416" xr:uid="{00000000-0005-0000-0000-0000E73A0000}"/>
    <cellStyle name="Normal 2 16 6 2 2" xfId="33405" xr:uid="{69E7AFD6-319E-485F-809E-F631020C177D}"/>
    <cellStyle name="Normal 2 16 6 3" xfId="27449" xr:uid="{7342EE5A-C147-438C-AD2D-A454C028BC9A}"/>
    <cellStyle name="Normal 2 16 6_EBT" xfId="41148" xr:uid="{08114E5F-018B-4166-B536-8213C3098C85}"/>
    <cellStyle name="Normal 2 16 7" xfId="13270" xr:uid="{00000000-0005-0000-0000-0000E83A0000}"/>
    <cellStyle name="Normal 2 16 7 2" xfId="21417" xr:uid="{00000000-0005-0000-0000-0000E93A0000}"/>
    <cellStyle name="Normal 2 16 7 2 2" xfId="33406" xr:uid="{BD34E2AF-8DAD-4DF6-9F4D-6F74DF5F2AC7}"/>
    <cellStyle name="Normal 2 16 7 3" xfId="27450" xr:uid="{DBCCDAEF-315E-44A1-8FEC-49399A915EB2}"/>
    <cellStyle name="Normal 2 16 7_EBT" xfId="41149" xr:uid="{E55A2114-A072-4851-8F0B-B89BFA5EC883}"/>
    <cellStyle name="Normal 2 16_EBT" xfId="41143" xr:uid="{24F3BF71-BAC8-4875-8FCB-A50F2D70B8DB}"/>
    <cellStyle name="Normal 2 17" xfId="13271" xr:uid="{00000000-0005-0000-0000-0000EA3A0000}"/>
    <cellStyle name="Normal 2 17 2" xfId="13272" xr:uid="{00000000-0005-0000-0000-0000EB3A0000}"/>
    <cellStyle name="Normal 2 17 2 2" xfId="21418" xr:uid="{00000000-0005-0000-0000-0000EC3A0000}"/>
    <cellStyle name="Normal 2 17 2 2 2" xfId="33407" xr:uid="{FAA6F4A6-AB5A-4595-9A0E-D49939A62E71}"/>
    <cellStyle name="Normal 2 17 2 3" xfId="27451" xr:uid="{D40E820A-1E37-4FEC-A852-AD2E542C5351}"/>
    <cellStyle name="Normal 2 17 2_EBT" xfId="41151" xr:uid="{9BE0CFF1-6335-43E0-B254-D67B120A8C79}"/>
    <cellStyle name="Normal 2 17 3" xfId="13273" xr:uid="{00000000-0005-0000-0000-0000ED3A0000}"/>
    <cellStyle name="Normal 2 17 3 2" xfId="21419" xr:uid="{00000000-0005-0000-0000-0000EE3A0000}"/>
    <cellStyle name="Normal 2 17 3 2 2" xfId="33408" xr:uid="{0F2BD975-0236-4342-862F-A35EA57871FE}"/>
    <cellStyle name="Normal 2 17 3 3" xfId="27452" xr:uid="{E5DBA540-7237-445C-AE33-C01F98245D81}"/>
    <cellStyle name="Normal 2 17 3_EBT" xfId="41152" xr:uid="{7D420630-2D66-4E0A-AC45-407E5A90EC3A}"/>
    <cellStyle name="Normal 2 17 4" xfId="13274" xr:uid="{00000000-0005-0000-0000-0000EF3A0000}"/>
    <cellStyle name="Normal 2 17 4 2" xfId="21420" xr:uid="{00000000-0005-0000-0000-0000F03A0000}"/>
    <cellStyle name="Normal 2 17 4 2 2" xfId="33409" xr:uid="{A6795ABD-A674-4889-863F-88374961A438}"/>
    <cellStyle name="Normal 2 17 4 3" xfId="27453" xr:uid="{3FA643B0-26A9-4E0B-91F2-752762C0FA5E}"/>
    <cellStyle name="Normal 2 17 4_EBT" xfId="41153" xr:uid="{5B976D64-2027-4ECF-9630-47EF1EDE6FFD}"/>
    <cellStyle name="Normal 2 17 5" xfId="13275" xr:uid="{00000000-0005-0000-0000-0000F13A0000}"/>
    <cellStyle name="Normal 2 17 5 2" xfId="21421" xr:uid="{00000000-0005-0000-0000-0000F23A0000}"/>
    <cellStyle name="Normal 2 17 5 2 2" xfId="33410" xr:uid="{8385E262-BD17-465C-9664-4F0DB8C3F0A9}"/>
    <cellStyle name="Normal 2 17 5 3" xfId="27454" xr:uid="{5BA48EAB-58D0-4F81-9CC3-B528E56BF5CF}"/>
    <cellStyle name="Normal 2 17 5_EBT" xfId="41154" xr:uid="{34312A8D-A274-4730-9BE0-6FA688F23B00}"/>
    <cellStyle name="Normal 2 17 6" xfId="13276" xr:uid="{00000000-0005-0000-0000-0000F33A0000}"/>
    <cellStyle name="Normal 2 17 6 2" xfId="21422" xr:uid="{00000000-0005-0000-0000-0000F43A0000}"/>
    <cellStyle name="Normal 2 17 6 2 2" xfId="33411" xr:uid="{EACD3346-A016-4593-9F9A-59E868DBA26E}"/>
    <cellStyle name="Normal 2 17 6 3" xfId="27455" xr:uid="{0F64904D-2A27-4D0A-87DA-F4D9550F5054}"/>
    <cellStyle name="Normal 2 17 6_EBT" xfId="41155" xr:uid="{8DEC72E3-315F-4D9D-A27D-FFA3897A03E5}"/>
    <cellStyle name="Normal 2 17 7" xfId="13277" xr:uid="{00000000-0005-0000-0000-0000F53A0000}"/>
    <cellStyle name="Normal 2 17 7 2" xfId="21423" xr:uid="{00000000-0005-0000-0000-0000F63A0000}"/>
    <cellStyle name="Normal 2 17 7 2 2" xfId="33412" xr:uid="{CFF51B4C-F839-4EA3-9A6A-121C75300DF4}"/>
    <cellStyle name="Normal 2 17 7 3" xfId="27456" xr:uid="{4BE16705-7151-4CEC-A764-EB8A94AE69C3}"/>
    <cellStyle name="Normal 2 17 7_EBT" xfId="41156" xr:uid="{8F4816BF-765F-45E8-9261-19E1BB074118}"/>
    <cellStyle name="Normal 2 17_EBT" xfId="41150" xr:uid="{E5F6804F-372B-495A-B892-16AAB23AF619}"/>
    <cellStyle name="Normal 2 18" xfId="13278" xr:uid="{00000000-0005-0000-0000-0000F73A0000}"/>
    <cellStyle name="Normal 2 18 2" xfId="13279" xr:uid="{00000000-0005-0000-0000-0000F83A0000}"/>
    <cellStyle name="Normal 2 18 2 2" xfId="13280" xr:uid="{00000000-0005-0000-0000-0000F93A0000}"/>
    <cellStyle name="Normal 2 18 2 2 2" xfId="21425" xr:uid="{00000000-0005-0000-0000-0000FA3A0000}"/>
    <cellStyle name="Normal 2 18 2 2 2 2" xfId="33414" xr:uid="{9FE2E7A4-3F5C-46F4-944A-3B55478C7AE9}"/>
    <cellStyle name="Normal 2 18 2 2 3" xfId="27458" xr:uid="{E69363AA-8066-4883-9535-483658FD7A2A}"/>
    <cellStyle name="Normal 2 18 2 2_EBT" xfId="41159" xr:uid="{D231885A-2F33-4BD1-B9C5-D7E1568AC796}"/>
    <cellStyle name="Normal 2 18 2 3" xfId="21424" xr:uid="{00000000-0005-0000-0000-0000FB3A0000}"/>
    <cellStyle name="Normal 2 18 2 3 2" xfId="33413" xr:uid="{D1B45631-A1AD-4111-B921-96ED6FFE48EB}"/>
    <cellStyle name="Normal 2 18 2 4" xfId="27457" xr:uid="{D12F7605-FF12-4940-8C77-38F2ACC15F80}"/>
    <cellStyle name="Normal 2 18 2_EBT" xfId="41158" xr:uid="{4AE38D89-1CED-4327-A322-54F8AA191BE6}"/>
    <cellStyle name="Normal 2 18 3" xfId="13281" xr:uid="{00000000-0005-0000-0000-0000FC3A0000}"/>
    <cellStyle name="Normal 2 18 3 2" xfId="21426" xr:uid="{00000000-0005-0000-0000-0000FD3A0000}"/>
    <cellStyle name="Normal 2 18 3 2 2" xfId="33415" xr:uid="{D2B24455-24C5-411C-AD80-B0D8090E753C}"/>
    <cellStyle name="Normal 2 18 3 3" xfId="27459" xr:uid="{B94E687E-C2E8-4329-8140-F9409CB74CDE}"/>
    <cellStyle name="Normal 2 18 3_EBT" xfId="41160" xr:uid="{376FC521-80A1-4626-A24A-D891F535B070}"/>
    <cellStyle name="Normal 2 18 4" xfId="13282" xr:uid="{00000000-0005-0000-0000-0000FE3A0000}"/>
    <cellStyle name="Normal 2 18 4 2" xfId="21427" xr:uid="{00000000-0005-0000-0000-0000FF3A0000}"/>
    <cellStyle name="Normal 2 18 4 2 2" xfId="33416" xr:uid="{488FFE13-8FD6-40BC-8872-74E420B0CF20}"/>
    <cellStyle name="Normal 2 18 4 3" xfId="27460" xr:uid="{8D3CAE50-9C52-439E-A993-26A88EC05E0C}"/>
    <cellStyle name="Normal 2 18 4_EBT" xfId="41161" xr:uid="{3E341358-7F0E-44B2-86E9-72CD8613100D}"/>
    <cellStyle name="Normal 2 18 5" xfId="13283" xr:uid="{00000000-0005-0000-0000-0000003B0000}"/>
    <cellStyle name="Normal 2 18 5 2" xfId="21428" xr:uid="{00000000-0005-0000-0000-0000013B0000}"/>
    <cellStyle name="Normal 2 18 5 2 2" xfId="33417" xr:uid="{D7E0BCC5-F3DA-4660-9A9F-80AFD8BF50E3}"/>
    <cellStyle name="Normal 2 18 5 3" xfId="27461" xr:uid="{53096D65-D042-42AB-A2E5-349C98921A58}"/>
    <cellStyle name="Normal 2 18 5_EBT" xfId="41162" xr:uid="{B8877995-A72E-4EED-A195-CEBD8E4C95CD}"/>
    <cellStyle name="Normal 2 18 6" xfId="13284" xr:uid="{00000000-0005-0000-0000-0000023B0000}"/>
    <cellStyle name="Normal 2 18 6 2" xfId="21429" xr:uid="{00000000-0005-0000-0000-0000033B0000}"/>
    <cellStyle name="Normal 2 18 6 2 2" xfId="33418" xr:uid="{01956010-E30F-4672-9385-439B8356E501}"/>
    <cellStyle name="Normal 2 18 6 3" xfId="27462" xr:uid="{EB0F9662-E7BC-4FB6-94C5-7EAB59872D3C}"/>
    <cellStyle name="Normal 2 18 6_EBT" xfId="41163" xr:uid="{8C18D7DE-62C0-4F0C-9CBB-52BACAD3D0E6}"/>
    <cellStyle name="Normal 2 18 7" xfId="13285" xr:uid="{00000000-0005-0000-0000-0000043B0000}"/>
    <cellStyle name="Normal 2 18 7 2" xfId="21430" xr:uid="{00000000-0005-0000-0000-0000053B0000}"/>
    <cellStyle name="Normal 2 18 7 2 2" xfId="33419" xr:uid="{E5DF9629-73F8-4237-AF0A-592DAF402E2D}"/>
    <cellStyle name="Normal 2 18 7 3" xfId="27463" xr:uid="{9DD5C0D6-0F13-48F5-8678-48EA23DFB08B}"/>
    <cellStyle name="Normal 2 18 7_EBT" xfId="41164" xr:uid="{C9D69B04-A9E9-4FBF-BE5B-3315F67E151C}"/>
    <cellStyle name="Normal 2 18_EBT" xfId="41157" xr:uid="{42EE2FFD-4DE6-4BEC-9123-4AC4437AAD5E}"/>
    <cellStyle name="Normal 2 19" xfId="13286" xr:uid="{00000000-0005-0000-0000-0000063B0000}"/>
    <cellStyle name="Normal 2 19 2" xfId="13287" xr:uid="{00000000-0005-0000-0000-0000073B0000}"/>
    <cellStyle name="Normal 2 19 2 2" xfId="13288" xr:uid="{00000000-0005-0000-0000-0000083B0000}"/>
    <cellStyle name="Normal 2 19 2 2 2" xfId="21432" xr:uid="{00000000-0005-0000-0000-0000093B0000}"/>
    <cellStyle name="Normal 2 19 2 2 2 2" xfId="33421" xr:uid="{3EA2FEA0-8C4F-409F-87A5-D65BCA2EE0A5}"/>
    <cellStyle name="Normal 2 19 2 2 3" xfId="27465" xr:uid="{AFA431EF-7595-40E3-8782-6501D1D9651A}"/>
    <cellStyle name="Normal 2 19 2 2_EBT" xfId="41167" xr:uid="{07896514-2D02-4EA0-B57B-0BC042F40520}"/>
    <cellStyle name="Normal 2 19 2 3" xfId="21431" xr:uid="{00000000-0005-0000-0000-00000A3B0000}"/>
    <cellStyle name="Normal 2 19 2 3 2" xfId="33420" xr:uid="{B5A5FA88-F6FF-49ED-BEC6-8B48C5288800}"/>
    <cellStyle name="Normal 2 19 2 4" xfId="27464" xr:uid="{B2CFD8AC-4CEB-4B31-9753-A10EA28FD74B}"/>
    <cellStyle name="Normal 2 19 2_EBT" xfId="41166" xr:uid="{16C35D2D-7EE1-48E6-9FB6-4A104A7731CA}"/>
    <cellStyle name="Normal 2 19 3" xfId="13289" xr:uid="{00000000-0005-0000-0000-00000B3B0000}"/>
    <cellStyle name="Normal 2 19 3 2" xfId="13290" xr:uid="{00000000-0005-0000-0000-00000C3B0000}"/>
    <cellStyle name="Normal 2 19 3 2 2" xfId="21434" xr:uid="{00000000-0005-0000-0000-00000D3B0000}"/>
    <cellStyle name="Normal 2 19 3 2 2 2" xfId="33423" xr:uid="{286794AC-1F60-4319-A528-7CDFF4A7F0C8}"/>
    <cellStyle name="Normal 2 19 3 2 3" xfId="27467" xr:uid="{39EC0829-6328-437C-B951-11E86997B421}"/>
    <cellStyle name="Normal 2 19 3 2_EBT" xfId="41169" xr:uid="{7DC9D1B2-0F59-4EEE-8509-E225D49C4A14}"/>
    <cellStyle name="Normal 2 19 3 3" xfId="13291" xr:uid="{00000000-0005-0000-0000-00000E3B0000}"/>
    <cellStyle name="Normal 2 19 3 3 2" xfId="21435" xr:uid="{00000000-0005-0000-0000-00000F3B0000}"/>
    <cellStyle name="Normal 2 19 3 3 2 2" xfId="33424" xr:uid="{E08E326E-A73A-4F30-A1EB-93EAA196EAD0}"/>
    <cellStyle name="Normal 2 19 3 3 3" xfId="27468" xr:uid="{052553C1-0CA8-4D57-BB86-91F171A3C43E}"/>
    <cellStyle name="Normal 2 19 3 3_EBT" xfId="41170" xr:uid="{756F62E1-073E-489D-AB8E-A003CC1BAB92}"/>
    <cellStyle name="Normal 2 19 3 4" xfId="21433" xr:uid="{00000000-0005-0000-0000-0000103B0000}"/>
    <cellStyle name="Normal 2 19 3 4 2" xfId="33422" xr:uid="{D78027B9-16AE-4A74-B40F-5F65821C833C}"/>
    <cellStyle name="Normal 2 19 3 5" xfId="27466" xr:uid="{13AFD59F-026B-4551-9735-3FF4CDDC3B60}"/>
    <cellStyle name="Normal 2 19 3_EBT" xfId="41168" xr:uid="{BA1D69C4-52CA-427A-A512-D79D8363479D}"/>
    <cellStyle name="Normal 2 19 4" xfId="13292" xr:uid="{00000000-0005-0000-0000-0000113B0000}"/>
    <cellStyle name="Normal 2 19 4 2" xfId="21436" xr:uid="{00000000-0005-0000-0000-0000123B0000}"/>
    <cellStyle name="Normal 2 19 4 2 2" xfId="33425" xr:uid="{18E8741E-A030-4655-9EEC-B8C859CED9E4}"/>
    <cellStyle name="Normal 2 19 4 3" xfId="27469" xr:uid="{7B83D53C-6608-471F-9D1A-AC6951C260B3}"/>
    <cellStyle name="Normal 2 19 4_EBT" xfId="41171" xr:uid="{758701F1-1DC1-422B-9153-20301F0650DC}"/>
    <cellStyle name="Normal 2 19 5" xfId="13293" xr:uid="{00000000-0005-0000-0000-0000133B0000}"/>
    <cellStyle name="Normal 2 19 5 2" xfId="21437" xr:uid="{00000000-0005-0000-0000-0000143B0000}"/>
    <cellStyle name="Normal 2 19 5 2 2" xfId="33426" xr:uid="{9DEDD19D-CF27-4979-90AF-6936346DA00B}"/>
    <cellStyle name="Normal 2 19 5 3" xfId="27470" xr:uid="{89D63B00-4055-4784-BA83-F01A35B3039D}"/>
    <cellStyle name="Normal 2 19 5_EBT" xfId="41172" xr:uid="{697EE861-EA34-472E-898B-C3796E0CF4EA}"/>
    <cellStyle name="Normal 2 19 6" xfId="13294" xr:uid="{00000000-0005-0000-0000-0000153B0000}"/>
    <cellStyle name="Normal 2 19 6 2" xfId="21438" xr:uid="{00000000-0005-0000-0000-0000163B0000}"/>
    <cellStyle name="Normal 2 19 6 2 2" xfId="33427" xr:uid="{5EFE7C3D-187E-4C36-9433-24D5ADCB6314}"/>
    <cellStyle name="Normal 2 19 6 3" xfId="27471" xr:uid="{73C187B3-D80E-4EED-B4A0-29F77F1FE8D9}"/>
    <cellStyle name="Normal 2 19 6_EBT" xfId="41173" xr:uid="{8EF2243E-F491-412F-9244-D8FF451661A3}"/>
    <cellStyle name="Normal 2 19 7" xfId="13295" xr:uid="{00000000-0005-0000-0000-0000173B0000}"/>
    <cellStyle name="Normal 2 19 7 2" xfId="21439" xr:uid="{00000000-0005-0000-0000-0000183B0000}"/>
    <cellStyle name="Normal 2 19 7 2 2" xfId="33428" xr:uid="{F1119423-3813-4453-B38A-8F98896EEB4F}"/>
    <cellStyle name="Normal 2 19 7 3" xfId="27472" xr:uid="{15F6D3B2-A541-4348-8862-8BCBF04EFEDD}"/>
    <cellStyle name="Normal 2 19 7_EBT" xfId="41174" xr:uid="{F0236F9F-2E5C-46F9-B49A-8D01848E1F7A}"/>
    <cellStyle name="Normal 2 19_EBT" xfId="41165" xr:uid="{D706D817-A689-43AC-A271-867411A5A6E1}"/>
    <cellStyle name="Normal 2 2" xfId="13296" xr:uid="{00000000-0005-0000-0000-0000193B0000}"/>
    <cellStyle name="Normal 2 2 10" xfId="13297" xr:uid="{00000000-0005-0000-0000-00001A3B0000}"/>
    <cellStyle name="Normal 2 2 10 2" xfId="21440" xr:uid="{00000000-0005-0000-0000-00001B3B0000}"/>
    <cellStyle name="Normal 2 2 10 2 2" xfId="33429" xr:uid="{883E608B-8282-42D0-80A7-AC6ECDF8A614}"/>
    <cellStyle name="Normal 2 2 10 3" xfId="27473" xr:uid="{767AB67B-8AD0-48B7-9DB3-2929B9608AFC}"/>
    <cellStyle name="Normal 2 2 10_EBT" xfId="41175" xr:uid="{BD2AC62A-3B18-4192-B492-2F52139C391E}"/>
    <cellStyle name="Normal 2 2 11" xfId="13298" xr:uid="{00000000-0005-0000-0000-00001C3B0000}"/>
    <cellStyle name="Normal 2 2 11 2" xfId="21441" xr:uid="{00000000-0005-0000-0000-00001D3B0000}"/>
    <cellStyle name="Normal 2 2 11 2 2" xfId="33430" xr:uid="{9E1E9A15-66D9-4EDF-A671-9EDE31B19213}"/>
    <cellStyle name="Normal 2 2 11 3" xfId="27474" xr:uid="{12954B21-2A01-4A66-B4AE-B1DE953D7E3D}"/>
    <cellStyle name="Normal 2 2 11_EBT" xfId="41176" xr:uid="{15742D23-1DF8-4D35-A279-E8CB61E5A75C}"/>
    <cellStyle name="Normal 2 2 12" xfId="13299" xr:uid="{00000000-0005-0000-0000-00001E3B0000}"/>
    <cellStyle name="Normal 2 2 12 2" xfId="21442" xr:uid="{00000000-0005-0000-0000-00001F3B0000}"/>
    <cellStyle name="Normal 2 2 12 2 2" xfId="33431" xr:uid="{A7CD6224-3ACF-446B-96D6-2C39E2638989}"/>
    <cellStyle name="Normal 2 2 12 3" xfId="27475" xr:uid="{929C9741-0429-45C9-8AE5-4563405EEFEE}"/>
    <cellStyle name="Normal 2 2 12_EBT" xfId="41177" xr:uid="{D0A3895E-EF38-4FD7-BF1E-5EAAC4810505}"/>
    <cellStyle name="Normal 2 2 13" xfId="13300" xr:uid="{00000000-0005-0000-0000-0000203B0000}"/>
    <cellStyle name="Normal 2 2 13 2" xfId="21443" xr:uid="{00000000-0005-0000-0000-0000213B0000}"/>
    <cellStyle name="Normal 2 2 13 2 2" xfId="33432" xr:uid="{9803C0D2-CE47-4117-B936-D50C47CCA9A0}"/>
    <cellStyle name="Normal 2 2 13 3" xfId="27476" xr:uid="{D58A0DC4-59D9-41B8-8FF7-24E0FC530732}"/>
    <cellStyle name="Normal 2 2 13_EBT" xfId="41178" xr:uid="{AE7CEF22-8569-4CAA-BBBA-C5EF701336F2}"/>
    <cellStyle name="Normal 2 2 14" xfId="13301" xr:uid="{00000000-0005-0000-0000-0000223B0000}"/>
    <cellStyle name="Normal 2 2 14 2" xfId="21444" xr:uid="{00000000-0005-0000-0000-0000233B0000}"/>
    <cellStyle name="Normal 2 2 14 2 2" xfId="33433" xr:uid="{8DB1DA61-BBB5-4612-AD45-7C83F359C305}"/>
    <cellStyle name="Normal 2 2 14 3" xfId="27477" xr:uid="{167E94C4-7BCB-45FB-B04C-2B7FD8B4B093}"/>
    <cellStyle name="Normal 2 2 14_EBT" xfId="41179" xr:uid="{B5A4C299-FE1C-4A3E-8E40-6BF8FFBC10AC}"/>
    <cellStyle name="Normal 2 2 15" xfId="13302" xr:uid="{00000000-0005-0000-0000-0000243B0000}"/>
    <cellStyle name="Normal 2 2 15 2" xfId="21445" xr:uid="{00000000-0005-0000-0000-0000253B0000}"/>
    <cellStyle name="Normal 2 2 15 2 2" xfId="33434" xr:uid="{1DC67720-B17D-4FEB-8B18-99A823AA25A0}"/>
    <cellStyle name="Normal 2 2 15 3" xfId="27478" xr:uid="{690B834A-678F-4B5F-B496-C024B1CCF75C}"/>
    <cellStyle name="Normal 2 2 15_EBT" xfId="41180" xr:uid="{0F4C5476-C412-4B4C-995E-65C875E239A1}"/>
    <cellStyle name="Normal 2 2 16" xfId="13303" xr:uid="{00000000-0005-0000-0000-0000263B0000}"/>
    <cellStyle name="Normal 2 2 16 2" xfId="21446" xr:uid="{00000000-0005-0000-0000-0000273B0000}"/>
    <cellStyle name="Normal 2 2 16 2 2" xfId="33435" xr:uid="{9332C082-9F84-41AE-9457-3615156C781D}"/>
    <cellStyle name="Normal 2 2 16 3" xfId="27479" xr:uid="{91FABF12-E914-41D3-853C-C145DB07BB31}"/>
    <cellStyle name="Normal 2 2 16_EBT" xfId="41181" xr:uid="{0E1126B4-9D38-4F14-BD82-43012A99516A}"/>
    <cellStyle name="Normal 2 2 17" xfId="13304" xr:uid="{00000000-0005-0000-0000-0000283B0000}"/>
    <cellStyle name="Normal 2 2 17 2" xfId="21447" xr:uid="{00000000-0005-0000-0000-0000293B0000}"/>
    <cellStyle name="Normal 2 2 17 2 2" xfId="33436" xr:uid="{17CEECEB-43CA-42B8-B5E5-7CB3E50C54E0}"/>
    <cellStyle name="Normal 2 2 17 3" xfId="27480" xr:uid="{62A9DBE6-EA6C-471F-A4BF-D6580D166B70}"/>
    <cellStyle name="Normal 2 2 17_EBT" xfId="41182" xr:uid="{C0A8C5BB-69B7-4808-8840-716D22F83631}"/>
    <cellStyle name="Normal 2 2 18" xfId="13305" xr:uid="{00000000-0005-0000-0000-00002A3B0000}"/>
    <cellStyle name="Normal 2 2 2" xfId="13306" xr:uid="{00000000-0005-0000-0000-00002B3B0000}"/>
    <cellStyle name="Normal 2 2 2 10" xfId="13307" xr:uid="{00000000-0005-0000-0000-00002C3B0000}"/>
    <cellStyle name="Normal 2 2 2 10 2" xfId="21448" xr:uid="{00000000-0005-0000-0000-00002D3B0000}"/>
    <cellStyle name="Normal 2 2 2 10 2 2" xfId="33437" xr:uid="{77C5364B-E163-4F48-AE3C-4E2CA93BA2DA}"/>
    <cellStyle name="Normal 2 2 2 10 3" xfId="27481" xr:uid="{12C41937-282A-4081-8941-F65A52715759}"/>
    <cellStyle name="Normal 2 2 2 10_EBT" xfId="41184" xr:uid="{11E69FB8-5C01-43FC-8860-F8D1D00300E3}"/>
    <cellStyle name="Normal 2 2 2 11" xfId="13308" xr:uid="{00000000-0005-0000-0000-00002E3B0000}"/>
    <cellStyle name="Normal 2 2 2 2" xfId="13309" xr:uid="{00000000-0005-0000-0000-00002F3B0000}"/>
    <cellStyle name="Normal 2 2 2 2 2" xfId="13310" xr:uid="{00000000-0005-0000-0000-0000303B0000}"/>
    <cellStyle name="Normal 2 2 2 2 2 2" xfId="13311" xr:uid="{00000000-0005-0000-0000-0000313B0000}"/>
    <cellStyle name="Normal 2 2 2 2 2 2 2" xfId="21450" xr:uid="{00000000-0005-0000-0000-0000323B0000}"/>
    <cellStyle name="Normal 2 2 2 2 2 2 2 2" xfId="33439" xr:uid="{3BB60BCE-529E-4A99-9E2E-C3E8808ED525}"/>
    <cellStyle name="Normal 2 2 2 2 2 2 3" xfId="27483" xr:uid="{5268A61A-323E-400A-BEB8-E74A929C7081}"/>
    <cellStyle name="Normal 2 2 2 2 2 2_EBT" xfId="41187" xr:uid="{E92E1A9B-CD09-4089-9A42-AEA711AE19FE}"/>
    <cellStyle name="Normal 2 2 2 2 2 3" xfId="13312" xr:uid="{00000000-0005-0000-0000-0000333B0000}"/>
    <cellStyle name="Normal 2 2 2 2 2 3 2" xfId="21451" xr:uid="{00000000-0005-0000-0000-0000343B0000}"/>
    <cellStyle name="Normal 2 2 2 2 2 3 2 2" xfId="33440" xr:uid="{F6649374-EA2A-477B-8C1F-AEBB91545766}"/>
    <cellStyle name="Normal 2 2 2 2 2 3 3" xfId="27484" xr:uid="{2FCF8255-1241-4518-97D1-7CB67961151E}"/>
    <cellStyle name="Normal 2 2 2 2 2 3_EBT" xfId="41188" xr:uid="{64E5DF98-3CB1-4275-B28B-630D1E4298B8}"/>
    <cellStyle name="Normal 2 2 2 2 2 4" xfId="21449" xr:uid="{00000000-0005-0000-0000-0000353B0000}"/>
    <cellStyle name="Normal 2 2 2 2 2 4 2" xfId="33438" xr:uid="{7A3B0284-6751-4779-AB44-ED26D7201F7D}"/>
    <cellStyle name="Normal 2 2 2 2 2 5" xfId="27482" xr:uid="{BBDC28F0-A514-4B35-8A02-EF1B36F713D8}"/>
    <cellStyle name="Normal 2 2 2 2 2_EBT" xfId="41186" xr:uid="{33070F6E-8CBF-490E-8673-F6938426AEE6}"/>
    <cellStyle name="Normal 2 2 2 2 3" xfId="13313" xr:uid="{00000000-0005-0000-0000-0000363B0000}"/>
    <cellStyle name="Normal 2 2 2 2 3 2" xfId="13314" xr:uid="{00000000-0005-0000-0000-0000373B0000}"/>
    <cellStyle name="Normal 2 2 2 2 3 2 2" xfId="21453" xr:uid="{00000000-0005-0000-0000-0000383B0000}"/>
    <cellStyle name="Normal 2 2 2 2 3 2 2 2" xfId="33442" xr:uid="{E2FBA0B9-FDEF-4B10-984D-6BC09C4CD376}"/>
    <cellStyle name="Normal 2 2 2 2 3 2 3" xfId="27486" xr:uid="{2BB831C4-8800-4DE9-AA65-E40083C75E5D}"/>
    <cellStyle name="Normal 2 2 2 2 3 2_EBT" xfId="41190" xr:uid="{4D8DD4B2-0AF9-46F5-98A7-0E9A5604AEB0}"/>
    <cellStyle name="Normal 2 2 2 2 3 3" xfId="21452" xr:uid="{00000000-0005-0000-0000-0000393B0000}"/>
    <cellStyle name="Normal 2 2 2 2 3 3 2" xfId="33441" xr:uid="{AD8F5326-4CFC-4986-AC3D-FFC48972771A}"/>
    <cellStyle name="Normal 2 2 2 2 3 4" xfId="27485" xr:uid="{CB65594B-90EF-4CAC-94CE-AB6242809FF6}"/>
    <cellStyle name="Normal 2 2 2 2 3_EBT" xfId="41189" xr:uid="{08D086DE-035A-47FC-AE4D-4F5071D5A991}"/>
    <cellStyle name="Normal 2 2 2 2 4" xfId="13315" xr:uid="{00000000-0005-0000-0000-00003A3B0000}"/>
    <cellStyle name="Normal 2 2 2 2 4 2" xfId="21454" xr:uid="{00000000-0005-0000-0000-00003B3B0000}"/>
    <cellStyle name="Normal 2 2 2 2 4 2 2" xfId="33443" xr:uid="{FA535169-B4FC-4691-8024-3F83A3FE3985}"/>
    <cellStyle name="Normal 2 2 2 2 4 3" xfId="27487" xr:uid="{5A88A265-4FE0-4B6A-A6A4-D1258A49D845}"/>
    <cellStyle name="Normal 2 2 2 2 4_EBT" xfId="41191" xr:uid="{FAF9F954-ABF9-41EA-9983-052346391801}"/>
    <cellStyle name="Normal 2 2 2 2 5" xfId="13316" xr:uid="{00000000-0005-0000-0000-00003C3B0000}"/>
    <cellStyle name="Normal 2 2 2 2 5 2" xfId="21455" xr:uid="{00000000-0005-0000-0000-00003D3B0000}"/>
    <cellStyle name="Normal 2 2 2 2 5 2 2" xfId="33444" xr:uid="{CCD8C36C-DE26-4C41-836B-EE94D8490F6B}"/>
    <cellStyle name="Normal 2 2 2 2 5 3" xfId="27488" xr:uid="{E29BC866-319B-4274-A372-23291CBAEAB6}"/>
    <cellStyle name="Normal 2 2 2 2 5_EBT" xfId="41192" xr:uid="{7A410D7F-2EA7-4323-A230-C9976ED3A769}"/>
    <cellStyle name="Normal 2 2 2 2 6" xfId="13317" xr:uid="{00000000-0005-0000-0000-00003E3B0000}"/>
    <cellStyle name="Normal 2 2 2 2 6 2" xfId="21456" xr:uid="{00000000-0005-0000-0000-00003F3B0000}"/>
    <cellStyle name="Normal 2 2 2 2 6 2 2" xfId="33445" xr:uid="{1801833C-41DE-4E64-832C-754B56540B31}"/>
    <cellStyle name="Normal 2 2 2 2 6 3" xfId="27489" xr:uid="{03BF10EA-DB67-4FB8-9753-18A222DE3992}"/>
    <cellStyle name="Normal 2 2 2 2 6_EBT" xfId="41193" xr:uid="{ABF7E7D7-42F2-43EE-AF7F-77AD9AC4A6B1}"/>
    <cellStyle name="Normal 2 2 2 2_EBT" xfId="41185" xr:uid="{D5CFFE2A-E806-4B20-96A2-352D20161DA0}"/>
    <cellStyle name="Normal 2 2 2 3" xfId="13318" xr:uid="{00000000-0005-0000-0000-0000403B0000}"/>
    <cellStyle name="Normal 2 2 2 3 2" xfId="13319" xr:uid="{00000000-0005-0000-0000-0000413B0000}"/>
    <cellStyle name="Normal 2 2 2 3 2 2" xfId="13320" xr:uid="{00000000-0005-0000-0000-0000423B0000}"/>
    <cellStyle name="Normal 2 2 2 3 2 2 2" xfId="21459" xr:uid="{00000000-0005-0000-0000-0000433B0000}"/>
    <cellStyle name="Normal 2 2 2 3 2 2 2 2" xfId="33448" xr:uid="{DEBAEA0C-59E8-4F80-AE64-F034A85505DA}"/>
    <cellStyle name="Normal 2 2 2 3 2 2 3" xfId="27492" xr:uid="{20C72679-4CDE-4BAC-9290-386403CB6C58}"/>
    <cellStyle name="Normal 2 2 2 3 2 2_EBT" xfId="41196" xr:uid="{371106B3-D0E1-4953-B32B-55F9B7C70FC1}"/>
    <cellStyle name="Normal 2 2 2 3 2 3" xfId="21458" xr:uid="{00000000-0005-0000-0000-0000443B0000}"/>
    <cellStyle name="Normal 2 2 2 3 2 3 2" xfId="33447" xr:uid="{8348A613-7A67-47CC-A758-ED8A4ABAAF2B}"/>
    <cellStyle name="Normal 2 2 2 3 2 4" xfId="27491" xr:uid="{D929C4AC-8AA6-4040-8176-B0196488B6E8}"/>
    <cellStyle name="Normal 2 2 2 3 2_EBT" xfId="41195" xr:uid="{9EF69068-E257-4727-9EB7-75F52CBCDA52}"/>
    <cellStyle name="Normal 2 2 2 3 3" xfId="13321" xr:uid="{00000000-0005-0000-0000-0000453B0000}"/>
    <cellStyle name="Normal 2 2 2 3 3 2" xfId="21460" xr:uid="{00000000-0005-0000-0000-0000463B0000}"/>
    <cellStyle name="Normal 2 2 2 3 3 2 2" xfId="33449" xr:uid="{DEFF2C44-43B1-4DFB-9D38-7EBE32C74EC3}"/>
    <cellStyle name="Normal 2 2 2 3 3 3" xfId="27493" xr:uid="{139F87AC-8D8B-46F4-B5DC-551CA87E0958}"/>
    <cellStyle name="Normal 2 2 2 3 3_EBT" xfId="41197" xr:uid="{5CDDFCDC-7936-43A1-A6DF-0454A4048513}"/>
    <cellStyle name="Normal 2 2 2 3 4" xfId="13322" xr:uid="{00000000-0005-0000-0000-0000473B0000}"/>
    <cellStyle name="Normal 2 2 2 3 5" xfId="21457" xr:uid="{00000000-0005-0000-0000-0000483B0000}"/>
    <cellStyle name="Normal 2 2 2 3 5 2" xfId="33446" xr:uid="{77C16752-1C5F-46C3-BF09-E103AF44DEE3}"/>
    <cellStyle name="Normal 2 2 2 3 6" xfId="27490" xr:uid="{B7C04740-944C-465A-AE62-711BE3579E3E}"/>
    <cellStyle name="Normal 2 2 2 3_EBT" xfId="41194" xr:uid="{F32F8969-4858-444B-936B-9530BA375285}"/>
    <cellStyle name="Normal 2 2 2 4" xfId="13323" xr:uid="{00000000-0005-0000-0000-0000493B0000}"/>
    <cellStyle name="Normal 2 2 2 4 2" xfId="13324" xr:uid="{00000000-0005-0000-0000-00004A3B0000}"/>
    <cellStyle name="Normal 2 2 2 4 2 2" xfId="21462" xr:uid="{00000000-0005-0000-0000-00004B3B0000}"/>
    <cellStyle name="Normal 2 2 2 4 2 2 2" xfId="33451" xr:uid="{96E44F18-DEEB-41BB-B9A0-7902AB63CC1D}"/>
    <cellStyle name="Normal 2 2 2 4 2 3" xfId="27495" xr:uid="{0BFD180C-B49B-4CBB-B521-1F6C5612C289}"/>
    <cellStyle name="Normal 2 2 2 4 2_EBT" xfId="41199" xr:uid="{723111AC-3474-4E60-A760-C142D6495BE5}"/>
    <cellStyle name="Normal 2 2 2 4 3" xfId="13325" xr:uid="{00000000-0005-0000-0000-00004C3B0000}"/>
    <cellStyle name="Normal 2 2 2 4 4" xfId="21461" xr:uid="{00000000-0005-0000-0000-00004D3B0000}"/>
    <cellStyle name="Normal 2 2 2 4 4 2" xfId="33450" xr:uid="{13F40FE8-B674-40E7-900B-76EEA33005A6}"/>
    <cellStyle name="Normal 2 2 2 4 5" xfId="27494" xr:uid="{F7CC5169-B183-4D5D-84AD-79B2AEC8318C}"/>
    <cellStyle name="Normal 2 2 2 4_EBT" xfId="41198" xr:uid="{0EEFE488-2C5E-4669-93DD-494BE64673A0}"/>
    <cellStyle name="Normal 2 2 2 5" xfId="13326" xr:uid="{00000000-0005-0000-0000-00004E3B0000}"/>
    <cellStyle name="Normal 2 2 2 5 2" xfId="13327" xr:uid="{00000000-0005-0000-0000-00004F3B0000}"/>
    <cellStyle name="Normal 2 2 2 5 3" xfId="21463" xr:uid="{00000000-0005-0000-0000-0000503B0000}"/>
    <cellStyle name="Normal 2 2 2 5 3 2" xfId="33452" xr:uid="{CEBF9245-98E4-4E22-BD39-4141D403931B}"/>
    <cellStyle name="Normal 2 2 2 5 4" xfId="27496" xr:uid="{787EB238-9379-4CCE-88F1-5DBC48A8953B}"/>
    <cellStyle name="Normal 2 2 2 5_EBT" xfId="41200" xr:uid="{01CF98E4-9981-4B7F-A897-ED404C4E57EA}"/>
    <cellStyle name="Normal 2 2 2 6" xfId="13328" xr:uid="{00000000-0005-0000-0000-0000513B0000}"/>
    <cellStyle name="Normal 2 2 2 6 2" xfId="21464" xr:uid="{00000000-0005-0000-0000-0000523B0000}"/>
    <cellStyle name="Normal 2 2 2 6 2 2" xfId="33453" xr:uid="{BD40C773-6756-4E14-B11A-E0B944E47CA8}"/>
    <cellStyle name="Normal 2 2 2 6 3" xfId="27497" xr:uid="{ACA3FF5F-2486-4926-8638-CF89DB53723C}"/>
    <cellStyle name="Normal 2 2 2 6_EBT" xfId="41201" xr:uid="{C6D57D01-5B84-456F-B268-C279132B3744}"/>
    <cellStyle name="Normal 2 2 2 7" xfId="13329" xr:uid="{00000000-0005-0000-0000-0000533B0000}"/>
    <cellStyle name="Normal 2 2 2 7 2" xfId="21465" xr:uid="{00000000-0005-0000-0000-0000543B0000}"/>
    <cellStyle name="Normal 2 2 2 7 2 2" xfId="33454" xr:uid="{08760BBE-7D4D-4030-9748-667077F60C14}"/>
    <cellStyle name="Normal 2 2 2 7 3" xfId="27498" xr:uid="{0982EAEF-617F-4F42-AF9C-CF0AABBBF222}"/>
    <cellStyle name="Normal 2 2 2 7_EBT" xfId="41202" xr:uid="{590D0339-7CAD-4D28-BD2F-8B8ADB414D9E}"/>
    <cellStyle name="Normal 2 2 2 8" xfId="13330" xr:uid="{00000000-0005-0000-0000-0000553B0000}"/>
    <cellStyle name="Normal 2 2 2 8 2" xfId="21466" xr:uid="{00000000-0005-0000-0000-0000563B0000}"/>
    <cellStyle name="Normal 2 2 2 8 2 2" xfId="33455" xr:uid="{17422EDD-DF31-4AB0-9A99-C96A1CA0B9EC}"/>
    <cellStyle name="Normal 2 2 2 8 3" xfId="27499" xr:uid="{F7FB7E2E-002D-425F-9F05-591005BC46BD}"/>
    <cellStyle name="Normal 2 2 2 8_EBT" xfId="41203" xr:uid="{BF0978A6-4287-4B44-9778-4918E2F717A4}"/>
    <cellStyle name="Normal 2 2 2 9" xfId="13331" xr:uid="{00000000-0005-0000-0000-0000573B0000}"/>
    <cellStyle name="Normal 2 2 2 9 2" xfId="21467" xr:uid="{00000000-0005-0000-0000-0000583B0000}"/>
    <cellStyle name="Normal 2 2 2 9 2 2" xfId="33456" xr:uid="{135D7FFA-5BA7-41D1-B9DB-CDF18ADBE3AA}"/>
    <cellStyle name="Normal 2 2 2 9 3" xfId="27500" xr:uid="{C5FBE505-274C-4E06-A735-4C538432F777}"/>
    <cellStyle name="Normal 2 2 2 9_EBT" xfId="41204" xr:uid="{CDE12073-422D-415C-82FB-17576E5DC14A}"/>
    <cellStyle name="Normal 2 2 2_EBT" xfId="41183" xr:uid="{1467A5D3-3ED6-44A5-BA6C-3394A115EB35}"/>
    <cellStyle name="Normal 2 2 3" xfId="13332" xr:uid="{00000000-0005-0000-0000-0000593B0000}"/>
    <cellStyle name="Normal 2 2 3 2" xfId="13333" xr:uid="{00000000-0005-0000-0000-00005A3B0000}"/>
    <cellStyle name="Normal 2 2 3 2 2" xfId="21468" xr:uid="{00000000-0005-0000-0000-00005B3B0000}"/>
    <cellStyle name="Normal 2 2 3 2 2 2" xfId="33457" xr:uid="{11021D96-69C1-4A19-BC1E-AE01A11A442C}"/>
    <cellStyle name="Normal 2 2 3 2 3" xfId="27501" xr:uid="{C2420B77-DE6E-44F3-BD4B-98110852720B}"/>
    <cellStyle name="Normal 2 2 3 2_EBT" xfId="41206" xr:uid="{F6ADAB47-9934-4325-AC26-19731D6D18A3}"/>
    <cellStyle name="Normal 2 2 3 3" xfId="13334" xr:uid="{00000000-0005-0000-0000-00005C3B0000}"/>
    <cellStyle name="Normal 2 2 3 3 2" xfId="13335" xr:uid="{00000000-0005-0000-0000-00005D3B0000}"/>
    <cellStyle name="Normal 2 2 3 3 2 2" xfId="21470" xr:uid="{00000000-0005-0000-0000-00005E3B0000}"/>
    <cellStyle name="Normal 2 2 3 3 2 2 2" xfId="33459" xr:uid="{276B6C00-3CED-4EB2-8399-76302A2EDA56}"/>
    <cellStyle name="Normal 2 2 3 3 2 3" xfId="27503" xr:uid="{DA0876A7-3B64-4F47-8810-BC08EB8DC14D}"/>
    <cellStyle name="Normal 2 2 3 3 2_EBT" xfId="41208" xr:uid="{494F1121-F0AF-4D2D-AFFC-4D1D0D0C6BFF}"/>
    <cellStyle name="Normal 2 2 3 3 3" xfId="13336" xr:uid="{00000000-0005-0000-0000-00005F3B0000}"/>
    <cellStyle name="Normal 2 2 3 3 3 2" xfId="21471" xr:uid="{00000000-0005-0000-0000-0000603B0000}"/>
    <cellStyle name="Normal 2 2 3 3 3 2 2" xfId="33460" xr:uid="{08EDAC35-BCA9-4521-BC66-F587E9F2F4D8}"/>
    <cellStyle name="Normal 2 2 3 3 3 3" xfId="27504" xr:uid="{4AA1DB03-BB5B-4F45-8DBD-5E17F92CF67E}"/>
    <cellStyle name="Normal 2 2 3 3 3_EBT" xfId="41209" xr:uid="{42906D53-F558-4455-A139-B95C347FD135}"/>
    <cellStyle name="Normal 2 2 3 3 4" xfId="21469" xr:uid="{00000000-0005-0000-0000-0000613B0000}"/>
    <cellStyle name="Normal 2 2 3 3 4 2" xfId="33458" xr:uid="{43786856-185A-4596-9CFF-4557B89B8F7C}"/>
    <cellStyle name="Normal 2 2 3 3 5" xfId="27502" xr:uid="{58506771-3D0C-4562-BF56-A60BC97AEF52}"/>
    <cellStyle name="Normal 2 2 3 3_EBT" xfId="41207" xr:uid="{B9C633C2-EDCA-4569-BF77-7B0A342E66E5}"/>
    <cellStyle name="Normal 2 2 3 4" xfId="13337" xr:uid="{00000000-0005-0000-0000-0000623B0000}"/>
    <cellStyle name="Normal 2 2 3 4 2" xfId="13338" xr:uid="{00000000-0005-0000-0000-0000633B0000}"/>
    <cellStyle name="Normal 2 2 3 4 2 2" xfId="21473" xr:uid="{00000000-0005-0000-0000-0000643B0000}"/>
    <cellStyle name="Normal 2 2 3 4 2 2 2" xfId="33462" xr:uid="{EC228604-7A7E-455C-B532-5574437B760F}"/>
    <cellStyle name="Normal 2 2 3 4 2 3" xfId="27506" xr:uid="{09CC7AEF-F3E0-404E-BD86-891E5647B30E}"/>
    <cellStyle name="Normal 2 2 3 4 2_EBT" xfId="41211" xr:uid="{B2095D5E-AB7E-451D-BD8B-D87BE3248D16}"/>
    <cellStyle name="Normal 2 2 3 4 3" xfId="21472" xr:uid="{00000000-0005-0000-0000-0000653B0000}"/>
    <cellStyle name="Normal 2 2 3 4 3 2" xfId="33461" xr:uid="{5755E180-60F0-403C-9EE4-AD98CC666A28}"/>
    <cellStyle name="Normal 2 2 3 4 4" xfId="27505" xr:uid="{9B219E1C-765E-434D-990A-49B27E354644}"/>
    <cellStyle name="Normal 2 2 3 4_EBT" xfId="41210" xr:uid="{00E9C381-5F85-40FD-AB2F-2C3EFBE582B8}"/>
    <cellStyle name="Normal 2 2 3 5" xfId="13339" xr:uid="{00000000-0005-0000-0000-0000663B0000}"/>
    <cellStyle name="Normal 2 2 3 5 2" xfId="21474" xr:uid="{00000000-0005-0000-0000-0000673B0000}"/>
    <cellStyle name="Normal 2 2 3 5 2 2" xfId="33463" xr:uid="{F221D590-A39C-435B-9B92-FEBC3056BF40}"/>
    <cellStyle name="Normal 2 2 3 5 3" xfId="27507" xr:uid="{F040059C-7373-40F5-A551-827D9D6AE701}"/>
    <cellStyle name="Normal 2 2 3 5_EBT" xfId="41212" xr:uid="{A6676C8D-B232-45AF-814A-C25F297FC04E}"/>
    <cellStyle name="Normal 2 2 3 6" xfId="13340" xr:uid="{00000000-0005-0000-0000-0000683B0000}"/>
    <cellStyle name="Normal 2 2 3 6 2" xfId="21475" xr:uid="{00000000-0005-0000-0000-0000693B0000}"/>
    <cellStyle name="Normal 2 2 3 6 2 2" xfId="33464" xr:uid="{1D438DFA-DE72-47DF-B459-8AC106AEFCE6}"/>
    <cellStyle name="Normal 2 2 3 6 3" xfId="27508" xr:uid="{B01B7D2C-886D-40BD-9C5E-217D83D5B07F}"/>
    <cellStyle name="Normal 2 2 3 6_EBT" xfId="41213" xr:uid="{1633AF6B-A84D-4346-B420-D9C002E18BB6}"/>
    <cellStyle name="Normal 2 2 3 7" xfId="13341" xr:uid="{00000000-0005-0000-0000-00006A3B0000}"/>
    <cellStyle name="Normal 2 2 3 7 2" xfId="21476" xr:uid="{00000000-0005-0000-0000-00006B3B0000}"/>
    <cellStyle name="Normal 2 2 3 7 2 2" xfId="33465" xr:uid="{B3EDFA18-47AF-4ACB-A839-E1846E0E6E4E}"/>
    <cellStyle name="Normal 2 2 3 7 3" xfId="27509" xr:uid="{9CFA7DBC-0796-480B-B7FF-B91A9C50CC41}"/>
    <cellStyle name="Normal 2 2 3 7_EBT" xfId="41214" xr:uid="{0D07083B-3167-4CE2-A4EE-D3C7A0D169D0}"/>
    <cellStyle name="Normal 2 2 3 8" xfId="13342" xr:uid="{00000000-0005-0000-0000-00006C3B0000}"/>
    <cellStyle name="Normal 2 2 3 8 2" xfId="21477" xr:uid="{00000000-0005-0000-0000-00006D3B0000}"/>
    <cellStyle name="Normal 2 2 3 8 2 2" xfId="33466" xr:uid="{25F4FF03-FD53-40CF-B286-C8711AC34327}"/>
    <cellStyle name="Normal 2 2 3 8 3" xfId="27510" xr:uid="{A5C96035-0B2C-4FD1-A3EE-31C97D76BF0E}"/>
    <cellStyle name="Normal 2 2 3 8_EBT" xfId="41215" xr:uid="{D1C6EC91-79CA-4781-825D-F5FD499A6BB7}"/>
    <cellStyle name="Normal 2 2 3_EBT" xfId="41205" xr:uid="{B54851B2-2286-4CE8-95C4-CE86A7F700F8}"/>
    <cellStyle name="Normal 2 2 4" xfId="13343" xr:uid="{00000000-0005-0000-0000-00006E3B0000}"/>
    <cellStyle name="Normal 2 2 4 2" xfId="13344" xr:uid="{00000000-0005-0000-0000-00006F3B0000}"/>
    <cellStyle name="Normal 2 2 4 2 2" xfId="13345" xr:uid="{00000000-0005-0000-0000-0000703B0000}"/>
    <cellStyle name="Normal 2 2 4 2 2 2" xfId="21479" xr:uid="{00000000-0005-0000-0000-0000713B0000}"/>
    <cellStyle name="Normal 2 2 4 2 2 2 2" xfId="33468" xr:uid="{1D6FFA78-82B9-4BE2-AE9B-64B513A19F5E}"/>
    <cellStyle name="Normal 2 2 4 2 2 3" xfId="27512" xr:uid="{3C22C2C3-5505-44E5-BBA9-A37418FFC06B}"/>
    <cellStyle name="Normal 2 2 4 2 2_EBT" xfId="41218" xr:uid="{DD1E99A8-5E96-4B8C-9CF1-2E0557AE1498}"/>
    <cellStyle name="Normal 2 2 4 2 3" xfId="13346" xr:uid="{00000000-0005-0000-0000-0000723B0000}"/>
    <cellStyle name="Normal 2 2 4 2 3 2" xfId="21480" xr:uid="{00000000-0005-0000-0000-0000733B0000}"/>
    <cellStyle name="Normal 2 2 4 2 3 2 2" xfId="33469" xr:uid="{81C101B4-DED5-40A4-9EE7-574F6A499372}"/>
    <cellStyle name="Normal 2 2 4 2 3 3" xfId="27513" xr:uid="{92E8ECF5-CA17-4FF1-9BD7-D448822E974D}"/>
    <cellStyle name="Normal 2 2 4 2 3_EBT" xfId="41219" xr:uid="{BCBCCFBC-1DB6-4638-BC3F-BCC942330A19}"/>
    <cellStyle name="Normal 2 2 4 2 4" xfId="21478" xr:uid="{00000000-0005-0000-0000-0000743B0000}"/>
    <cellStyle name="Normal 2 2 4 2 4 2" xfId="33467" xr:uid="{9F4262C4-1E7F-40CD-A684-1238C950C7BC}"/>
    <cellStyle name="Normal 2 2 4 2 5" xfId="27511" xr:uid="{EA1A2897-B358-45B7-B090-BD20B1F2CE8F}"/>
    <cellStyle name="Normal 2 2 4 2_EBT" xfId="41217" xr:uid="{0C45EE82-AA98-41A9-ACD9-F4998F232CD6}"/>
    <cellStyle name="Normal 2 2 4 3" xfId="13347" xr:uid="{00000000-0005-0000-0000-0000753B0000}"/>
    <cellStyle name="Normal 2 2 4 3 2" xfId="21481" xr:uid="{00000000-0005-0000-0000-0000763B0000}"/>
    <cellStyle name="Normal 2 2 4 3 2 2" xfId="33470" xr:uid="{162B983E-391B-4956-9F52-291F8EE1CC6C}"/>
    <cellStyle name="Normal 2 2 4 3 3" xfId="27514" xr:uid="{D2464064-4628-4063-8688-0F636FB11246}"/>
    <cellStyle name="Normal 2 2 4 3_EBT" xfId="41220" xr:uid="{FD2340DE-A45B-4B08-8A5C-A44AD5F73678}"/>
    <cellStyle name="Normal 2 2 4 4" xfId="13348" xr:uid="{00000000-0005-0000-0000-0000773B0000}"/>
    <cellStyle name="Normal 2 2 4 4 2" xfId="21482" xr:uid="{00000000-0005-0000-0000-0000783B0000}"/>
    <cellStyle name="Normal 2 2 4 4 2 2" xfId="33471" xr:uid="{C4E22C24-CA32-47A5-B681-9DB834CCB960}"/>
    <cellStyle name="Normal 2 2 4 4 3" xfId="27515" xr:uid="{3C4C46F5-A175-4E24-81BB-B90C2A5E0CA2}"/>
    <cellStyle name="Normal 2 2 4 4_EBT" xfId="41221" xr:uid="{D6C55D74-1506-436F-82DA-188C0A707615}"/>
    <cellStyle name="Normal 2 2 4 5" xfId="13349" xr:uid="{00000000-0005-0000-0000-0000793B0000}"/>
    <cellStyle name="Normal 2 2 4 5 2" xfId="21483" xr:uid="{00000000-0005-0000-0000-00007A3B0000}"/>
    <cellStyle name="Normal 2 2 4 5 2 2" xfId="33472" xr:uid="{529E91EC-A876-4FF6-81F8-0A402FD84894}"/>
    <cellStyle name="Normal 2 2 4 5 3" xfId="27516" xr:uid="{E411525F-CF86-4BB7-969F-D9F40C3A849E}"/>
    <cellStyle name="Normal 2 2 4 5_EBT" xfId="41222" xr:uid="{0EB7F957-2536-4B7F-9ACB-EA401DFC2411}"/>
    <cellStyle name="Normal 2 2 4 6" xfId="13350" xr:uid="{00000000-0005-0000-0000-00007B3B0000}"/>
    <cellStyle name="Normal 2 2 4 6 2" xfId="21484" xr:uid="{00000000-0005-0000-0000-00007C3B0000}"/>
    <cellStyle name="Normal 2 2 4 6 2 2" xfId="33473" xr:uid="{FCAC7F23-678A-4B5C-A59F-09E0ADDE492F}"/>
    <cellStyle name="Normal 2 2 4 6 3" xfId="27517" xr:uid="{EEAF8145-7CFC-4D2F-A735-DC21B38324C5}"/>
    <cellStyle name="Normal 2 2 4 6_EBT" xfId="41223" xr:uid="{F6F20576-A241-41CB-A05E-2F918050420D}"/>
    <cellStyle name="Normal 2 2 4 7" xfId="13351" xr:uid="{00000000-0005-0000-0000-00007D3B0000}"/>
    <cellStyle name="Normal 2 2 4 7 2" xfId="21485" xr:uid="{00000000-0005-0000-0000-00007E3B0000}"/>
    <cellStyle name="Normal 2 2 4 7 2 2" xfId="33474" xr:uid="{0405E35B-EC3C-4ED2-BA70-8EAF01E18FE9}"/>
    <cellStyle name="Normal 2 2 4 7 3" xfId="27518" xr:uid="{EE943E0B-9EB0-4F9A-A3C5-B1BA8A5AFE24}"/>
    <cellStyle name="Normal 2 2 4 7_EBT" xfId="41224" xr:uid="{8C8E0B62-54A4-4573-B6A3-9EB511748392}"/>
    <cellStyle name="Normal 2 2 4 8" xfId="13352" xr:uid="{00000000-0005-0000-0000-00007F3B0000}"/>
    <cellStyle name="Normal 2 2 4_EBT" xfId="41216" xr:uid="{7999093B-26BB-4B01-A79C-9D3C05FC328C}"/>
    <cellStyle name="Normal 2 2 5" xfId="13353" xr:uid="{00000000-0005-0000-0000-0000803B0000}"/>
    <cellStyle name="Normal 2 2 5 2" xfId="13354" xr:uid="{00000000-0005-0000-0000-0000813B0000}"/>
    <cellStyle name="Normal 2 2 5 2 2" xfId="21487" xr:uid="{00000000-0005-0000-0000-0000823B0000}"/>
    <cellStyle name="Normal 2 2 5 2 2 2" xfId="33476" xr:uid="{067338ED-7DF8-4078-A3E9-C0EB1E911FCF}"/>
    <cellStyle name="Normal 2 2 5 2 3" xfId="27520" xr:uid="{FAC600F6-8A60-4255-9D53-484BA1C91A52}"/>
    <cellStyle name="Normal 2 2 5 2_EBT" xfId="41226" xr:uid="{835F3CB3-CDA4-420B-8C73-5D2B691D306F}"/>
    <cellStyle name="Normal 2 2 5 3" xfId="13355" xr:uid="{00000000-0005-0000-0000-0000833B0000}"/>
    <cellStyle name="Normal 2 2 5 3 2" xfId="21488" xr:uid="{00000000-0005-0000-0000-0000843B0000}"/>
    <cellStyle name="Normal 2 2 5 3 2 2" xfId="33477" xr:uid="{D3229002-AF7E-4756-A3CB-F03AEADF830D}"/>
    <cellStyle name="Normal 2 2 5 3 3" xfId="27521" xr:uid="{D13CDA5A-A0EB-45A8-894D-58C6941F1455}"/>
    <cellStyle name="Normal 2 2 5 3_EBT" xfId="41227" xr:uid="{8D752433-8141-4198-A058-4C832BE5208A}"/>
    <cellStyle name="Normal 2 2 5 4" xfId="13356" xr:uid="{00000000-0005-0000-0000-0000853B0000}"/>
    <cellStyle name="Normal 2 2 5 5" xfId="21486" xr:uid="{00000000-0005-0000-0000-0000863B0000}"/>
    <cellStyle name="Normal 2 2 5 5 2" xfId="33475" xr:uid="{2494984B-1D95-40B8-9A81-45CD9E6C7481}"/>
    <cellStyle name="Normal 2 2 5 6" xfId="27519" xr:uid="{D81CC1B1-278F-4561-B8CB-C16734D22C35}"/>
    <cellStyle name="Normal 2 2 5_EBT" xfId="41225" xr:uid="{5D1CAB10-4284-4B53-8F76-B78FB0617465}"/>
    <cellStyle name="Normal 2 2 6" xfId="13357" xr:uid="{00000000-0005-0000-0000-0000873B0000}"/>
    <cellStyle name="Normal 2 2 6 2" xfId="13358" xr:uid="{00000000-0005-0000-0000-0000883B0000}"/>
    <cellStyle name="Normal 2 2 6 2 2" xfId="21490" xr:uid="{00000000-0005-0000-0000-0000893B0000}"/>
    <cellStyle name="Normal 2 2 6 2 2 2" xfId="33479" xr:uid="{A541C32B-07D4-4196-A90B-CF8285D071E5}"/>
    <cellStyle name="Normal 2 2 6 2 3" xfId="27523" xr:uid="{418EFB34-3124-4DF9-AE98-A7A5A4D2CF2C}"/>
    <cellStyle name="Normal 2 2 6 2_EBT" xfId="41229" xr:uid="{63477140-14E5-4731-9A0D-900591EC158E}"/>
    <cellStyle name="Normal 2 2 6 3" xfId="13359" xr:uid="{00000000-0005-0000-0000-00008A3B0000}"/>
    <cellStyle name="Normal 2 2 6 4" xfId="21489" xr:uid="{00000000-0005-0000-0000-00008B3B0000}"/>
    <cellStyle name="Normal 2 2 6 4 2" xfId="33478" xr:uid="{1AE237A8-B444-4E6D-9136-0C911B9B42B4}"/>
    <cellStyle name="Normal 2 2 6 5" xfId="27522" xr:uid="{3904E281-7BA4-4000-91F5-3E817B05304C}"/>
    <cellStyle name="Normal 2 2 6_EBT" xfId="41228" xr:uid="{7C4CDA39-45F9-445B-812C-FAAFE5A6E14B}"/>
    <cellStyle name="Normal 2 2 7" xfId="13360" xr:uid="{00000000-0005-0000-0000-00008C3B0000}"/>
    <cellStyle name="Normal 2 2 7 2" xfId="21491" xr:uid="{00000000-0005-0000-0000-00008D3B0000}"/>
    <cellStyle name="Normal 2 2 7 2 2" xfId="33480" xr:uid="{B4EAF069-9923-4E21-930D-8B919B496152}"/>
    <cellStyle name="Normal 2 2 7 3" xfId="27524" xr:uid="{08C34982-5DE3-465C-BE9A-D1CC283A1F4E}"/>
    <cellStyle name="Normal 2 2 7_EBT" xfId="41230" xr:uid="{F3FD2D43-CA8E-4632-A34A-D497A8D5346D}"/>
    <cellStyle name="Normal 2 2 8" xfId="13361" xr:uid="{00000000-0005-0000-0000-00008E3B0000}"/>
    <cellStyle name="Normal 2 2 8 2" xfId="21492" xr:uid="{00000000-0005-0000-0000-00008F3B0000}"/>
    <cellStyle name="Normal 2 2 8 2 2" xfId="33481" xr:uid="{C245E355-029D-4726-BAF2-4409D37A6AAB}"/>
    <cellStyle name="Normal 2 2 8 3" xfId="27525" xr:uid="{72ECF6EA-10E5-469A-806F-40103237CAE0}"/>
    <cellStyle name="Normal 2 2 8_EBT" xfId="41231" xr:uid="{D56E533E-36E6-40E2-B193-442ACDF4178F}"/>
    <cellStyle name="Normal 2 2 9" xfId="13362" xr:uid="{00000000-0005-0000-0000-0000903B0000}"/>
    <cellStyle name="Normal 2 2 9 2" xfId="21493" xr:uid="{00000000-0005-0000-0000-0000913B0000}"/>
    <cellStyle name="Normal 2 2 9 2 2" xfId="33482" xr:uid="{40266C40-F233-4CCE-B46D-3B2050CFE784}"/>
    <cellStyle name="Normal 2 2 9 3" xfId="27526" xr:uid="{96C2E9F0-525E-4467-A41A-F7C46F67F279}"/>
    <cellStyle name="Normal 2 2 9_EBT" xfId="41232" xr:uid="{C6FC8B03-015B-4B63-B037-319DFA124346}"/>
    <cellStyle name="Normal 2 2_EBT" xfId="25608" xr:uid="{00000000-0005-0000-0000-0000923B0000}"/>
    <cellStyle name="Normal 2 20" xfId="13363" xr:uid="{00000000-0005-0000-0000-0000933B0000}"/>
    <cellStyle name="Normal 2 20 2" xfId="13364" xr:uid="{00000000-0005-0000-0000-0000943B0000}"/>
    <cellStyle name="Normal 2 20 2 2" xfId="13365" xr:uid="{00000000-0005-0000-0000-0000953B0000}"/>
    <cellStyle name="Normal 2 20 2 2 2" xfId="21495" xr:uid="{00000000-0005-0000-0000-0000963B0000}"/>
    <cellStyle name="Normal 2 20 2 2 2 2" xfId="33484" xr:uid="{86A936C7-9481-4F88-B031-C493A4D15E68}"/>
    <cellStyle name="Normal 2 20 2 2 3" xfId="27528" xr:uid="{03CAEDD9-8362-4574-9909-A47D38B7A884}"/>
    <cellStyle name="Normal 2 20 2 2_EBT" xfId="41235" xr:uid="{B1AE3061-D2F3-4E33-B014-B72C8A435266}"/>
    <cellStyle name="Normal 2 20 2 3" xfId="21494" xr:uid="{00000000-0005-0000-0000-0000973B0000}"/>
    <cellStyle name="Normal 2 20 2 3 2" xfId="33483" xr:uid="{A2E70B29-C636-4069-AB26-A227A0755D8C}"/>
    <cellStyle name="Normal 2 20 2 4" xfId="27527" xr:uid="{374198FA-E841-49EF-9482-B2FAA55616A3}"/>
    <cellStyle name="Normal 2 20 2_EBT" xfId="41234" xr:uid="{7BE170E3-55FD-4E88-9972-DDE558421D58}"/>
    <cellStyle name="Normal 2 20 3" xfId="13366" xr:uid="{00000000-0005-0000-0000-0000983B0000}"/>
    <cellStyle name="Normal 2 20 3 2" xfId="21496" xr:uid="{00000000-0005-0000-0000-0000993B0000}"/>
    <cellStyle name="Normal 2 20 3 2 2" xfId="33485" xr:uid="{F02021B8-1BA1-4085-9F23-2F9AD7803115}"/>
    <cellStyle name="Normal 2 20 3 3" xfId="27529" xr:uid="{7EECAFEC-0F8F-4830-BD12-A1570FB2A0E5}"/>
    <cellStyle name="Normal 2 20 3_EBT" xfId="41236" xr:uid="{8EC4B107-A82E-4C58-9B97-84CB673D3DD4}"/>
    <cellStyle name="Normal 2 20 4" xfId="13367" xr:uid="{00000000-0005-0000-0000-00009A3B0000}"/>
    <cellStyle name="Normal 2 20 4 2" xfId="21497" xr:uid="{00000000-0005-0000-0000-00009B3B0000}"/>
    <cellStyle name="Normal 2 20 4 2 2" xfId="33486" xr:uid="{39EE3AAB-3F2B-47C8-B5C2-BE29FA34ED76}"/>
    <cellStyle name="Normal 2 20 4 3" xfId="27530" xr:uid="{48CF8A6F-E93B-4B61-8F0B-0D084BFCFE47}"/>
    <cellStyle name="Normal 2 20 4_EBT" xfId="41237" xr:uid="{1A49F047-9223-4211-B401-CAFBA0EB7093}"/>
    <cellStyle name="Normal 2 20 5" xfId="13368" xr:uid="{00000000-0005-0000-0000-00009C3B0000}"/>
    <cellStyle name="Normal 2 20 5 2" xfId="21498" xr:uid="{00000000-0005-0000-0000-00009D3B0000}"/>
    <cellStyle name="Normal 2 20 5 2 2" xfId="33487" xr:uid="{68A1FEA2-3C79-4EB2-BECA-E5D7F6F5798B}"/>
    <cellStyle name="Normal 2 20 5 3" xfId="27531" xr:uid="{C668362E-5D16-4928-9A18-EC3415BE9D21}"/>
    <cellStyle name="Normal 2 20 5_EBT" xfId="41238" xr:uid="{C394D52F-0A64-4243-AE0D-D6A181D13B7F}"/>
    <cellStyle name="Normal 2 20_EBT" xfId="41233" xr:uid="{CBE25060-E048-4BF9-9DB5-54B70F2675DE}"/>
    <cellStyle name="Normal 2 21" xfId="13369" xr:uid="{00000000-0005-0000-0000-00009E3B0000}"/>
    <cellStyle name="Normal 2 21 2" xfId="13370" xr:uid="{00000000-0005-0000-0000-00009F3B0000}"/>
    <cellStyle name="Normal 2 21 2 2" xfId="13371" xr:uid="{00000000-0005-0000-0000-0000A03B0000}"/>
    <cellStyle name="Normal 2 21 2 2 2" xfId="13372" xr:uid="{00000000-0005-0000-0000-0000A13B0000}"/>
    <cellStyle name="Normal 2 21 2 2 2 2" xfId="21501" xr:uid="{00000000-0005-0000-0000-0000A23B0000}"/>
    <cellStyle name="Normal 2 21 2 2 2 2 2" xfId="33490" xr:uid="{D7DFE850-AA63-4A92-A685-60BA87215577}"/>
    <cellStyle name="Normal 2 21 2 2 2 3" xfId="27534" xr:uid="{DE015BAE-1432-458B-B261-F447A19844A4}"/>
    <cellStyle name="Normal 2 21 2 2 2_EBT" xfId="41242" xr:uid="{FEE672FD-9D46-405C-B4B1-A44DBE82F463}"/>
    <cellStyle name="Normal 2 21 2 2 3" xfId="21500" xr:uid="{00000000-0005-0000-0000-0000A33B0000}"/>
    <cellStyle name="Normal 2 21 2 2 3 2" xfId="33489" xr:uid="{DB218015-31E3-413A-87B3-BAFDA996560E}"/>
    <cellStyle name="Normal 2 21 2 2 4" xfId="27533" xr:uid="{001D71B7-AD48-4213-9EB4-BEF5EAC739B0}"/>
    <cellStyle name="Normal 2 21 2 2_EBT" xfId="41241" xr:uid="{62D7E93F-A61D-4E11-BA8E-F3CDDEB96791}"/>
    <cellStyle name="Normal 2 21 2 3" xfId="13373" xr:uid="{00000000-0005-0000-0000-0000A43B0000}"/>
    <cellStyle name="Normal 2 21 2 3 2" xfId="21502" xr:uid="{00000000-0005-0000-0000-0000A53B0000}"/>
    <cellStyle name="Normal 2 21 2 3 2 2" xfId="33491" xr:uid="{3E653279-3771-4754-AEB4-70C109361739}"/>
    <cellStyle name="Normal 2 21 2 3 3" xfId="27535" xr:uid="{F35CB464-39DB-4612-B325-7EAC1AE59B23}"/>
    <cellStyle name="Normal 2 21 2 3_EBT" xfId="41243" xr:uid="{026CC171-4FB8-428A-B79F-C2B75E58125B}"/>
    <cellStyle name="Normal 2 21 2 4" xfId="21499" xr:uid="{00000000-0005-0000-0000-0000A63B0000}"/>
    <cellStyle name="Normal 2 21 2 4 2" xfId="33488" xr:uid="{0C0BB8CA-43CD-44D8-96AB-2B5930531D9A}"/>
    <cellStyle name="Normal 2 21 2 5" xfId="27532" xr:uid="{4506BBCC-CD16-4122-9080-F33A1F9898DC}"/>
    <cellStyle name="Normal 2 21 2_EBT" xfId="41240" xr:uid="{D598D3CA-49A2-4649-B449-C1AA49F1A178}"/>
    <cellStyle name="Normal 2 21 3" xfId="13374" xr:uid="{00000000-0005-0000-0000-0000A73B0000}"/>
    <cellStyle name="Normal 2 21 3 2" xfId="13375" xr:uid="{00000000-0005-0000-0000-0000A83B0000}"/>
    <cellStyle name="Normal 2 21 3 2 2" xfId="21504" xr:uid="{00000000-0005-0000-0000-0000A93B0000}"/>
    <cellStyle name="Normal 2 21 3 2 2 2" xfId="33493" xr:uid="{041836CD-F55F-4FC9-AA54-480DABA28614}"/>
    <cellStyle name="Normal 2 21 3 2 3" xfId="27537" xr:uid="{2EA83333-9BEE-446C-96BE-6621091F87AA}"/>
    <cellStyle name="Normal 2 21 3 2_EBT" xfId="41245" xr:uid="{735DCE3C-C0B0-4311-B1FF-80C4C375D59C}"/>
    <cellStyle name="Normal 2 21 3 3" xfId="21503" xr:uid="{00000000-0005-0000-0000-0000AA3B0000}"/>
    <cellStyle name="Normal 2 21 3 3 2" xfId="33492" xr:uid="{C73537F4-9DBE-4EE4-AF76-9FBA6AA085F4}"/>
    <cellStyle name="Normal 2 21 3 4" xfId="27536" xr:uid="{33CBE7C4-B648-41ED-9589-D65D83EDFAFC}"/>
    <cellStyle name="Normal 2 21 3_EBT" xfId="41244" xr:uid="{A5F65142-C465-404A-9B43-EFD029D890AF}"/>
    <cellStyle name="Normal 2 21 4" xfId="13376" xr:uid="{00000000-0005-0000-0000-0000AB3B0000}"/>
    <cellStyle name="Normal 2 21 4 2" xfId="21505" xr:uid="{00000000-0005-0000-0000-0000AC3B0000}"/>
    <cellStyle name="Normal 2 21 4 2 2" xfId="33494" xr:uid="{E157051F-C50C-4585-BB0B-CB434912896F}"/>
    <cellStyle name="Normal 2 21 4 3" xfId="27538" xr:uid="{5848AB6C-1B8D-4539-9BDC-AA753A647D42}"/>
    <cellStyle name="Normal 2 21 4_EBT" xfId="41246" xr:uid="{C559EDA8-2C8C-452F-BA76-7091F7FB13E9}"/>
    <cellStyle name="Normal 2 21 5" xfId="13377" xr:uid="{00000000-0005-0000-0000-0000AD3B0000}"/>
    <cellStyle name="Normal 2 21 5 2" xfId="21506" xr:uid="{00000000-0005-0000-0000-0000AE3B0000}"/>
    <cellStyle name="Normal 2 21 5 2 2" xfId="33495" xr:uid="{B804D6C5-EECE-4BFC-99B2-BCECF1ACCA7E}"/>
    <cellStyle name="Normal 2 21 5 3" xfId="27539" xr:uid="{31ED7597-8899-4D13-9C97-612A735FFD88}"/>
    <cellStyle name="Normal 2 21 5_EBT" xfId="41247" xr:uid="{06240BBC-72CD-448D-964C-58B3CA0C6616}"/>
    <cellStyle name="Normal 2 21 6" xfId="13378" xr:uid="{00000000-0005-0000-0000-0000AF3B0000}"/>
    <cellStyle name="Normal 2 21 6 2" xfId="21507" xr:uid="{00000000-0005-0000-0000-0000B03B0000}"/>
    <cellStyle name="Normal 2 21 6 2 2" xfId="33496" xr:uid="{283717F3-0729-4909-8381-ED23B42248F9}"/>
    <cellStyle name="Normal 2 21 6 3" xfId="27540" xr:uid="{A8BEBE9D-CBC6-4167-8B3E-6F0E9A23643E}"/>
    <cellStyle name="Normal 2 21 6_EBT" xfId="41248" xr:uid="{39FE0F34-757E-4C45-B5EE-1341DFA7AEB3}"/>
    <cellStyle name="Normal 2 21 7" xfId="13379" xr:uid="{00000000-0005-0000-0000-0000B13B0000}"/>
    <cellStyle name="Normal 2 21 7 2" xfId="21508" xr:uid="{00000000-0005-0000-0000-0000B23B0000}"/>
    <cellStyle name="Normal 2 21 7 2 2" xfId="33497" xr:uid="{5FD48E66-A180-40BD-B7CB-638C67BEC436}"/>
    <cellStyle name="Normal 2 21 7 3" xfId="27541" xr:uid="{04923792-E691-4AE5-8FC1-9C6A6E542757}"/>
    <cellStyle name="Normal 2 21 7_EBT" xfId="41249" xr:uid="{7F2D3A41-9CA9-48EB-9105-D49306E53EA6}"/>
    <cellStyle name="Normal 2 21_EBT" xfId="41239" xr:uid="{00112292-E607-448A-A25D-E44140F3BAAF}"/>
    <cellStyle name="Normal 2 22" xfId="13380" xr:uid="{00000000-0005-0000-0000-0000B33B0000}"/>
    <cellStyle name="Normal 2 22 2" xfId="13381" xr:uid="{00000000-0005-0000-0000-0000B43B0000}"/>
    <cellStyle name="Normal 2 22 2 2" xfId="13382" xr:uid="{00000000-0005-0000-0000-0000B53B0000}"/>
    <cellStyle name="Normal 2 22 2 2 2" xfId="13383" xr:uid="{00000000-0005-0000-0000-0000B63B0000}"/>
    <cellStyle name="Normal 2 22 2 2 2 2" xfId="21511" xr:uid="{00000000-0005-0000-0000-0000B73B0000}"/>
    <cellStyle name="Normal 2 22 2 2 2 2 2" xfId="33500" xr:uid="{E54AF327-06FD-4416-98BD-778E66B66E6C}"/>
    <cellStyle name="Normal 2 22 2 2 2 3" xfId="27544" xr:uid="{CACFC762-07A4-433F-A6AD-45FC9F0AE8F3}"/>
    <cellStyle name="Normal 2 22 2 2 2_EBT" xfId="41253" xr:uid="{4B4C2689-92E8-4E65-80B3-77BB9A08BDF6}"/>
    <cellStyle name="Normal 2 22 2 2 3" xfId="21510" xr:uid="{00000000-0005-0000-0000-0000B83B0000}"/>
    <cellStyle name="Normal 2 22 2 2 3 2" xfId="33499" xr:uid="{AC7BF955-DB80-4044-AB14-D8D05097D609}"/>
    <cellStyle name="Normal 2 22 2 2 4" xfId="27543" xr:uid="{B0C58E96-F4DE-4FE3-8ED4-482B999D9654}"/>
    <cellStyle name="Normal 2 22 2 2_EBT" xfId="41252" xr:uid="{AE507CC5-3696-45B0-AA9B-ECFBD31D10B6}"/>
    <cellStyle name="Normal 2 22 2 3" xfId="13384" xr:uid="{00000000-0005-0000-0000-0000B93B0000}"/>
    <cellStyle name="Normal 2 22 2 3 2" xfId="21512" xr:uid="{00000000-0005-0000-0000-0000BA3B0000}"/>
    <cellStyle name="Normal 2 22 2 3 2 2" xfId="33501" xr:uid="{130CCAA0-384A-43A5-8559-9D6F7E33C3FF}"/>
    <cellStyle name="Normal 2 22 2 3 3" xfId="27545" xr:uid="{C7838EDC-1485-4F63-A8A4-ACCE2AA01E6C}"/>
    <cellStyle name="Normal 2 22 2 3_EBT" xfId="41254" xr:uid="{1E373D7E-1BAA-4D78-ACE0-2A9DBF9CF078}"/>
    <cellStyle name="Normal 2 22 2 4" xfId="21509" xr:uid="{00000000-0005-0000-0000-0000BB3B0000}"/>
    <cellStyle name="Normal 2 22 2 4 2" xfId="33498" xr:uid="{41C5123B-E60D-4E94-A196-39B21C312B70}"/>
    <cellStyle name="Normal 2 22 2 5" xfId="27542" xr:uid="{675F4302-021C-47AC-86E8-C94886399CEA}"/>
    <cellStyle name="Normal 2 22 2_EBT" xfId="41251" xr:uid="{6E9DFCC6-C610-4A12-B7FD-6FECC3DC9CA5}"/>
    <cellStyle name="Normal 2 22 3" xfId="13385" xr:uid="{00000000-0005-0000-0000-0000BC3B0000}"/>
    <cellStyle name="Normal 2 22 3 2" xfId="13386" xr:uid="{00000000-0005-0000-0000-0000BD3B0000}"/>
    <cellStyle name="Normal 2 22 3 2 2" xfId="21514" xr:uid="{00000000-0005-0000-0000-0000BE3B0000}"/>
    <cellStyle name="Normal 2 22 3 2 2 2" xfId="33503" xr:uid="{3476BCBF-453A-45B0-8AD8-B23CF46DF07E}"/>
    <cellStyle name="Normal 2 22 3 2 3" xfId="27547" xr:uid="{4B72C8EE-4C48-48D4-B57B-BFAE08965D9C}"/>
    <cellStyle name="Normal 2 22 3 2_EBT" xfId="41256" xr:uid="{8F6F1CC5-4204-44F1-861D-C0D48DBA6A89}"/>
    <cellStyle name="Normal 2 22 3 3" xfId="21513" xr:uid="{00000000-0005-0000-0000-0000BF3B0000}"/>
    <cellStyle name="Normal 2 22 3 3 2" xfId="33502" xr:uid="{625F3D0B-8C6D-474E-9557-5BB2D2731CB3}"/>
    <cellStyle name="Normal 2 22 3 4" xfId="27546" xr:uid="{B69B6351-ECC1-4F02-9157-65E1D979BC96}"/>
    <cellStyle name="Normal 2 22 3_EBT" xfId="41255" xr:uid="{853472EB-544E-4A66-ADC6-83EE3CC3D980}"/>
    <cellStyle name="Normal 2 22 4" xfId="13387" xr:uid="{00000000-0005-0000-0000-0000C03B0000}"/>
    <cellStyle name="Normal 2 22 4 2" xfId="21515" xr:uid="{00000000-0005-0000-0000-0000C13B0000}"/>
    <cellStyle name="Normal 2 22 4 2 2" xfId="33504" xr:uid="{EB273ED8-A35C-4127-85C9-FCF55E9A92D9}"/>
    <cellStyle name="Normal 2 22 4 3" xfId="27548" xr:uid="{44EA00F7-BEA0-4DF9-AF3E-22C86704378F}"/>
    <cellStyle name="Normal 2 22 4_EBT" xfId="41257" xr:uid="{5C0633F6-08E7-4CC9-90E0-69BC00DB6154}"/>
    <cellStyle name="Normal 2 22 5" xfId="13388" xr:uid="{00000000-0005-0000-0000-0000C23B0000}"/>
    <cellStyle name="Normal 2 22 5 2" xfId="21516" xr:uid="{00000000-0005-0000-0000-0000C33B0000}"/>
    <cellStyle name="Normal 2 22 5 2 2" xfId="33505" xr:uid="{96B022CA-5869-47BB-9CE2-8F692882941B}"/>
    <cellStyle name="Normal 2 22 5 3" xfId="27549" xr:uid="{2C7A1172-C016-4386-87DC-BBC6231EF922}"/>
    <cellStyle name="Normal 2 22 5_EBT" xfId="41258" xr:uid="{29C7E81C-F3A3-4A17-8B3D-7665C33098B0}"/>
    <cellStyle name="Normal 2 22 6" xfId="13389" xr:uid="{00000000-0005-0000-0000-0000C43B0000}"/>
    <cellStyle name="Normal 2 22 6 2" xfId="21517" xr:uid="{00000000-0005-0000-0000-0000C53B0000}"/>
    <cellStyle name="Normal 2 22 6 2 2" xfId="33506" xr:uid="{10A4D868-5303-4D99-B756-CA726E0252C6}"/>
    <cellStyle name="Normal 2 22 6 3" xfId="27550" xr:uid="{9E757698-57D3-457B-88A0-C211D715FFC9}"/>
    <cellStyle name="Normal 2 22 6_EBT" xfId="41259" xr:uid="{B6BD78C6-DCD0-4E02-B6DB-FF20D0E02824}"/>
    <cellStyle name="Normal 2 22 7" xfId="13390" xr:uid="{00000000-0005-0000-0000-0000C63B0000}"/>
    <cellStyle name="Normal 2 22 7 2" xfId="21518" xr:uid="{00000000-0005-0000-0000-0000C73B0000}"/>
    <cellStyle name="Normal 2 22 7 2 2" xfId="33507" xr:uid="{6EF1E3FE-69E9-4FAE-90FD-079733EA9A02}"/>
    <cellStyle name="Normal 2 22 7 3" xfId="27551" xr:uid="{4CFAF3B6-6CC4-4739-AF80-548D59212BFD}"/>
    <cellStyle name="Normal 2 22 7_EBT" xfId="41260" xr:uid="{420AF70A-5FED-4C0E-932A-CCBBD66928AC}"/>
    <cellStyle name="Normal 2 22_EBT" xfId="41250" xr:uid="{0CD3DC12-285F-480F-8058-015C432A1060}"/>
    <cellStyle name="Normal 2 23" xfId="13391" xr:uid="{00000000-0005-0000-0000-0000C83B0000}"/>
    <cellStyle name="Normal 2 23 2" xfId="13392" xr:uid="{00000000-0005-0000-0000-0000C93B0000}"/>
    <cellStyle name="Normal 2 23 2 2" xfId="13393" xr:uid="{00000000-0005-0000-0000-0000CA3B0000}"/>
    <cellStyle name="Normal 2 23 2 2 2" xfId="13394" xr:uid="{00000000-0005-0000-0000-0000CB3B0000}"/>
    <cellStyle name="Normal 2 23 2 2 2 2" xfId="21521" xr:uid="{00000000-0005-0000-0000-0000CC3B0000}"/>
    <cellStyle name="Normal 2 23 2 2 2 2 2" xfId="33510" xr:uid="{F9C58653-2291-4054-A439-9802CD1D638B}"/>
    <cellStyle name="Normal 2 23 2 2 2 3" xfId="27554" xr:uid="{DE3BB452-14E5-4430-84DA-620C4A899386}"/>
    <cellStyle name="Normal 2 23 2 2 2_EBT" xfId="41264" xr:uid="{B571E8A0-06C0-476B-8048-E586E2D53422}"/>
    <cellStyle name="Normal 2 23 2 2 3" xfId="21520" xr:uid="{00000000-0005-0000-0000-0000CD3B0000}"/>
    <cellStyle name="Normal 2 23 2 2 3 2" xfId="33509" xr:uid="{778946D5-A7AD-42A4-B206-8B92F6D6BB77}"/>
    <cellStyle name="Normal 2 23 2 2 4" xfId="27553" xr:uid="{29981641-0A46-40C6-9EDE-35C78DA96A1B}"/>
    <cellStyle name="Normal 2 23 2 2_EBT" xfId="41263" xr:uid="{39380DFF-6DDF-4809-9C19-19B356FAB221}"/>
    <cellStyle name="Normal 2 23 2 3" xfId="13395" xr:uid="{00000000-0005-0000-0000-0000CE3B0000}"/>
    <cellStyle name="Normal 2 23 2 3 2" xfId="21522" xr:uid="{00000000-0005-0000-0000-0000CF3B0000}"/>
    <cellStyle name="Normal 2 23 2 3 2 2" xfId="33511" xr:uid="{E742A496-EC30-4661-ACC1-1BFDF931FFEF}"/>
    <cellStyle name="Normal 2 23 2 3 3" xfId="27555" xr:uid="{6F1C52D3-D8A3-4789-80B6-6E801A04657D}"/>
    <cellStyle name="Normal 2 23 2 3_EBT" xfId="41265" xr:uid="{5D5A04AB-8480-4123-8809-317690F0114F}"/>
    <cellStyle name="Normal 2 23 2 4" xfId="21519" xr:uid="{00000000-0005-0000-0000-0000D03B0000}"/>
    <cellStyle name="Normal 2 23 2 4 2" xfId="33508" xr:uid="{05C4F773-CE56-4D27-8EF7-49B267BE7C4A}"/>
    <cellStyle name="Normal 2 23 2 5" xfId="27552" xr:uid="{59E70881-C319-4036-8A04-EB0B422D65AF}"/>
    <cellStyle name="Normal 2 23 2_EBT" xfId="41262" xr:uid="{A24031A4-0BC8-4D9B-82C5-B5446F72BE09}"/>
    <cellStyle name="Normal 2 23 3" xfId="13396" xr:uid="{00000000-0005-0000-0000-0000D13B0000}"/>
    <cellStyle name="Normal 2 23 3 2" xfId="13397" xr:uid="{00000000-0005-0000-0000-0000D23B0000}"/>
    <cellStyle name="Normal 2 23 3 2 2" xfId="21524" xr:uid="{00000000-0005-0000-0000-0000D33B0000}"/>
    <cellStyle name="Normal 2 23 3 2 2 2" xfId="33513" xr:uid="{CE34E55C-C931-4B8F-A73B-DD5FAB13933E}"/>
    <cellStyle name="Normal 2 23 3 2 3" xfId="27557" xr:uid="{46AC661C-4720-420D-9F1F-B4656F75DD60}"/>
    <cellStyle name="Normal 2 23 3 2_EBT" xfId="41267" xr:uid="{A138A161-8601-4164-A6C8-62384CABFED9}"/>
    <cellStyle name="Normal 2 23 3 3" xfId="21523" xr:uid="{00000000-0005-0000-0000-0000D43B0000}"/>
    <cellStyle name="Normal 2 23 3 3 2" xfId="33512" xr:uid="{DCD9732A-CCFB-4CB3-BC40-6CC7EC8CE3EC}"/>
    <cellStyle name="Normal 2 23 3 4" xfId="27556" xr:uid="{3098AD17-94B1-4CF1-B870-070F4D9B786A}"/>
    <cellStyle name="Normal 2 23 3_EBT" xfId="41266" xr:uid="{9FFF4A39-F257-41D9-AEDD-EBE57A577ED7}"/>
    <cellStyle name="Normal 2 23 4" xfId="13398" xr:uid="{00000000-0005-0000-0000-0000D53B0000}"/>
    <cellStyle name="Normal 2 23 4 2" xfId="21525" xr:uid="{00000000-0005-0000-0000-0000D63B0000}"/>
    <cellStyle name="Normal 2 23 4 2 2" xfId="33514" xr:uid="{56860D4F-1260-450A-988F-A4EFD211602B}"/>
    <cellStyle name="Normal 2 23 4 3" xfId="27558" xr:uid="{3B88FE99-CC14-421E-B969-1A48AEFBA380}"/>
    <cellStyle name="Normal 2 23 4_EBT" xfId="41268" xr:uid="{B3B916D1-3AAF-430C-82CA-CF88CDC423F2}"/>
    <cellStyle name="Normal 2 23 5" xfId="13399" xr:uid="{00000000-0005-0000-0000-0000D73B0000}"/>
    <cellStyle name="Normal 2 23 5 2" xfId="21526" xr:uid="{00000000-0005-0000-0000-0000D83B0000}"/>
    <cellStyle name="Normal 2 23 5 2 2" xfId="33515" xr:uid="{9B1DB92E-F15A-45B1-AC45-F71F5336A760}"/>
    <cellStyle name="Normal 2 23 5 3" xfId="27559" xr:uid="{F44063EA-388A-47F7-B7FF-BD5D70BB9A29}"/>
    <cellStyle name="Normal 2 23 5_EBT" xfId="41269" xr:uid="{746F2197-3984-49C4-AE7F-781AC170DA24}"/>
    <cellStyle name="Normal 2 23 6" xfId="13400" xr:uid="{00000000-0005-0000-0000-0000D93B0000}"/>
    <cellStyle name="Normal 2 23 6 2" xfId="21527" xr:uid="{00000000-0005-0000-0000-0000DA3B0000}"/>
    <cellStyle name="Normal 2 23 6 2 2" xfId="33516" xr:uid="{33C05CAE-4742-47F0-BBCE-77B83F92CA6C}"/>
    <cellStyle name="Normal 2 23 6 3" xfId="27560" xr:uid="{E183174D-3028-4C6D-B17C-792AD1D4E73C}"/>
    <cellStyle name="Normal 2 23 6_EBT" xfId="41270" xr:uid="{43D8DBBE-D8FE-4108-915A-E8355226717E}"/>
    <cellStyle name="Normal 2 23_EBT" xfId="41261" xr:uid="{877522B4-C03F-4DF1-B9B0-416E7EB710E5}"/>
    <cellStyle name="Normal 2 24" xfId="13401" xr:uid="{00000000-0005-0000-0000-0000DB3B0000}"/>
    <cellStyle name="Normal 2 24 2" xfId="13402" xr:uid="{00000000-0005-0000-0000-0000DC3B0000}"/>
    <cellStyle name="Normal 2 24 2 2" xfId="21528" xr:uid="{00000000-0005-0000-0000-0000DD3B0000}"/>
    <cellStyle name="Normal 2 24 2 2 2" xfId="33517" xr:uid="{FBC7C9B5-E130-46C5-9430-C072A83F9FF8}"/>
    <cellStyle name="Normal 2 24 2 3" xfId="27561" xr:uid="{93269716-A209-44E4-9C61-1451C3820B63}"/>
    <cellStyle name="Normal 2 24 2_EBT" xfId="41272" xr:uid="{F37EC2A1-50CB-43CD-9102-1081480E8F57}"/>
    <cellStyle name="Normal 2 24 3" xfId="13403" xr:uid="{00000000-0005-0000-0000-0000DE3B0000}"/>
    <cellStyle name="Normal 2 24 3 2" xfId="21529" xr:uid="{00000000-0005-0000-0000-0000DF3B0000}"/>
    <cellStyle name="Normal 2 24 3 2 2" xfId="33518" xr:uid="{A7FF9632-E8FF-4C03-892B-34408385512E}"/>
    <cellStyle name="Normal 2 24 3 3" xfId="27562" xr:uid="{2B780041-2573-4979-8E1A-646C553DE9A5}"/>
    <cellStyle name="Normal 2 24 3_EBT" xfId="41273" xr:uid="{61FD49E6-3F64-45E4-8890-8D01FF239859}"/>
    <cellStyle name="Normal 2 24_EBT" xfId="41271" xr:uid="{23EE5E18-C25B-4187-A62F-5A862C5CC09D}"/>
    <cellStyle name="Normal 2 25" xfId="13404" xr:uid="{00000000-0005-0000-0000-0000E03B0000}"/>
    <cellStyle name="Normal 2 25 2" xfId="13405" xr:uid="{00000000-0005-0000-0000-0000E13B0000}"/>
    <cellStyle name="Normal 2 25 2 2" xfId="21530" xr:uid="{00000000-0005-0000-0000-0000E23B0000}"/>
    <cellStyle name="Normal 2 25 2 2 2" xfId="33519" xr:uid="{6905A496-AF02-42D5-84E0-53ACFE568C19}"/>
    <cellStyle name="Normal 2 25 2 3" xfId="27563" xr:uid="{9E794E4F-821F-4ACD-A380-BF9C24034669}"/>
    <cellStyle name="Normal 2 25 2_EBT" xfId="41275" xr:uid="{8C7F92D0-E8BA-4A7D-A8A9-E3DA65839345}"/>
    <cellStyle name="Normal 2 25 3" xfId="13406" xr:uid="{00000000-0005-0000-0000-0000E33B0000}"/>
    <cellStyle name="Normal 2 25 3 2" xfId="21531" xr:uid="{00000000-0005-0000-0000-0000E43B0000}"/>
    <cellStyle name="Normal 2 25 3 2 2" xfId="33520" xr:uid="{E6AB4CB1-6D1F-4D31-9E50-6A44889E83E4}"/>
    <cellStyle name="Normal 2 25 3 3" xfId="27564" xr:uid="{6350100E-90CC-4D6E-B29D-67D787A5B95A}"/>
    <cellStyle name="Normal 2 25 3_EBT" xfId="41276" xr:uid="{647926A6-6871-4407-940A-562AD65ED1F2}"/>
    <cellStyle name="Normal 2 25_EBT" xfId="41274" xr:uid="{D9404227-8A52-4850-B0E7-3B4851B73F3A}"/>
    <cellStyle name="Normal 2 26" xfId="13407" xr:uid="{00000000-0005-0000-0000-0000E53B0000}"/>
    <cellStyle name="Normal 2 26 2" xfId="13408" xr:uid="{00000000-0005-0000-0000-0000E63B0000}"/>
    <cellStyle name="Normal 2 26 2 2" xfId="21532" xr:uid="{00000000-0005-0000-0000-0000E73B0000}"/>
    <cellStyle name="Normal 2 26 2 2 2" xfId="33521" xr:uid="{B683CE85-76E3-4B9D-A3BB-1CE3E8CD223B}"/>
    <cellStyle name="Normal 2 26 2 3" xfId="27565" xr:uid="{A9DC5BBA-EA0D-407B-BF8E-9870AB5FD34C}"/>
    <cellStyle name="Normal 2 26 2_EBT" xfId="41278" xr:uid="{6D157EB3-5346-4DBC-B807-4916B6F587FB}"/>
    <cellStyle name="Normal 2 26 3" xfId="13409" xr:uid="{00000000-0005-0000-0000-0000E83B0000}"/>
    <cellStyle name="Normal 2 26 3 2" xfId="21533" xr:uid="{00000000-0005-0000-0000-0000E93B0000}"/>
    <cellStyle name="Normal 2 26 3 2 2" xfId="33522" xr:uid="{52D93EB6-F43C-4B47-8215-A3C170130FAF}"/>
    <cellStyle name="Normal 2 26 3 3" xfId="27566" xr:uid="{00445C60-965B-44E5-90ED-E1D42116D68E}"/>
    <cellStyle name="Normal 2 26 3_EBT" xfId="41279" xr:uid="{86C88E6E-6879-44C2-A78F-D1CF0B6ECC68}"/>
    <cellStyle name="Normal 2 26_EBT" xfId="41277" xr:uid="{7031764B-BDEF-4F3E-8ABF-FF59D2E8627A}"/>
    <cellStyle name="Normal 2 27" xfId="13410" xr:uid="{00000000-0005-0000-0000-0000EA3B0000}"/>
    <cellStyle name="Normal 2 27 2" xfId="13411" xr:uid="{00000000-0005-0000-0000-0000EB3B0000}"/>
    <cellStyle name="Normal 2 27 2 2" xfId="13412" xr:uid="{00000000-0005-0000-0000-0000EC3B0000}"/>
    <cellStyle name="Normal 2 27 2 2 2" xfId="13413" xr:uid="{00000000-0005-0000-0000-0000ED3B0000}"/>
    <cellStyle name="Normal 2 27 2 2 2 2" xfId="21536" xr:uid="{00000000-0005-0000-0000-0000EE3B0000}"/>
    <cellStyle name="Normal 2 27 2 2 2 2 2" xfId="33525" xr:uid="{00966636-8CBB-4B4E-B34C-6F2AC38A1054}"/>
    <cellStyle name="Normal 2 27 2 2 2 3" xfId="27569" xr:uid="{9741252E-705A-4B6D-812F-E6D3CC65E9EC}"/>
    <cellStyle name="Normal 2 27 2 2 2_EBT" xfId="41283" xr:uid="{63FDFE1C-AC17-440F-8FF7-86FB0594AE25}"/>
    <cellStyle name="Normal 2 27 2 2 3" xfId="21535" xr:uid="{00000000-0005-0000-0000-0000EF3B0000}"/>
    <cellStyle name="Normal 2 27 2 2 3 2" xfId="33524" xr:uid="{94B3B073-3B6B-495B-8663-F8887A886D8B}"/>
    <cellStyle name="Normal 2 27 2 2 4" xfId="27568" xr:uid="{0980CCB3-1F60-427D-BFFA-1FD65D4937EB}"/>
    <cellStyle name="Normal 2 27 2 2_EBT" xfId="41282" xr:uid="{A1A34DA7-6561-4BB2-9C44-E1EC6CB8D3D3}"/>
    <cellStyle name="Normal 2 27 2 3" xfId="13414" xr:uid="{00000000-0005-0000-0000-0000F03B0000}"/>
    <cellStyle name="Normal 2 27 2 3 2" xfId="21537" xr:uid="{00000000-0005-0000-0000-0000F13B0000}"/>
    <cellStyle name="Normal 2 27 2 3 2 2" xfId="33526" xr:uid="{77B44C7A-9A88-4638-A502-2E342923E739}"/>
    <cellStyle name="Normal 2 27 2 3 3" xfId="27570" xr:uid="{A98A23C1-312B-4F9E-A633-27DDACA23DEF}"/>
    <cellStyle name="Normal 2 27 2 3_EBT" xfId="41284" xr:uid="{6D5260E7-64DB-489E-87EC-8F948D259B0A}"/>
    <cellStyle name="Normal 2 27 2 4" xfId="21534" xr:uid="{00000000-0005-0000-0000-0000F23B0000}"/>
    <cellStyle name="Normal 2 27 2 4 2" xfId="33523" xr:uid="{197941DF-CE34-4B44-BB01-70B0E7EB4E89}"/>
    <cellStyle name="Normal 2 27 2 5" xfId="27567" xr:uid="{F0FADC31-475B-474F-8F73-730F67DB6A09}"/>
    <cellStyle name="Normal 2 27 2_EBT" xfId="41281" xr:uid="{1AAE55A9-3C79-4CB1-9E8B-6419F3AA0279}"/>
    <cellStyle name="Normal 2 27 3" xfId="13415" xr:uid="{00000000-0005-0000-0000-0000F33B0000}"/>
    <cellStyle name="Normal 2 27 3 2" xfId="13416" xr:uid="{00000000-0005-0000-0000-0000F43B0000}"/>
    <cellStyle name="Normal 2 27 3 2 2" xfId="21539" xr:uid="{00000000-0005-0000-0000-0000F53B0000}"/>
    <cellStyle name="Normal 2 27 3 2 2 2" xfId="33528" xr:uid="{33049C0F-0C73-4A54-95C3-D1A87DE90D2A}"/>
    <cellStyle name="Normal 2 27 3 2 3" xfId="27572" xr:uid="{06D0E403-2D4C-41A3-B47F-A92F1ABBF871}"/>
    <cellStyle name="Normal 2 27 3 2_EBT" xfId="41286" xr:uid="{F459AD7D-EA09-43C2-ABAA-CD16134FBCFB}"/>
    <cellStyle name="Normal 2 27 3 3" xfId="21538" xr:uid="{00000000-0005-0000-0000-0000F63B0000}"/>
    <cellStyle name="Normal 2 27 3 3 2" xfId="33527" xr:uid="{46B4281C-33FA-4EBF-A645-00EDCEEE0EC1}"/>
    <cellStyle name="Normal 2 27 3 4" xfId="27571" xr:uid="{F252E49A-BA70-42DD-9AC1-3EEF18BC1310}"/>
    <cellStyle name="Normal 2 27 3_EBT" xfId="41285" xr:uid="{867D8701-56FE-47B3-A011-A66B0B2F5196}"/>
    <cellStyle name="Normal 2 27 4" xfId="13417" xr:uid="{00000000-0005-0000-0000-0000F73B0000}"/>
    <cellStyle name="Normal 2 27 4 2" xfId="21540" xr:uid="{00000000-0005-0000-0000-0000F83B0000}"/>
    <cellStyle name="Normal 2 27 4 2 2" xfId="33529" xr:uid="{6EDA68D8-3E18-4014-B801-7988DEF8A769}"/>
    <cellStyle name="Normal 2 27 4 3" xfId="27573" xr:uid="{B151AF0D-D2F1-4C3E-864A-E580D60A612E}"/>
    <cellStyle name="Normal 2 27 4_EBT" xfId="41287" xr:uid="{EF70A79D-ECBA-4EDD-9FBB-F6BED2482BEA}"/>
    <cellStyle name="Normal 2 27 5" xfId="13418" xr:uid="{00000000-0005-0000-0000-0000F93B0000}"/>
    <cellStyle name="Normal 2 27 5 2" xfId="21541" xr:uid="{00000000-0005-0000-0000-0000FA3B0000}"/>
    <cellStyle name="Normal 2 27 5 2 2" xfId="33530" xr:uid="{980787F0-7B8A-46E7-8591-927E1A2F4178}"/>
    <cellStyle name="Normal 2 27 5 3" xfId="27574" xr:uid="{D0131C7E-8D12-46E9-8166-1343A95BB4DA}"/>
    <cellStyle name="Normal 2 27 5_EBT" xfId="41288" xr:uid="{9A7752A6-FA70-41A0-BC2B-B612CADBACB4}"/>
    <cellStyle name="Normal 2 27 6" xfId="13419" xr:uid="{00000000-0005-0000-0000-0000FB3B0000}"/>
    <cellStyle name="Normal 2 27 6 2" xfId="21542" xr:uid="{00000000-0005-0000-0000-0000FC3B0000}"/>
    <cellStyle name="Normal 2 27 6 2 2" xfId="33531" xr:uid="{E37E41B9-3E3A-4955-80BB-A31BB3C3321A}"/>
    <cellStyle name="Normal 2 27 6 3" xfId="27575" xr:uid="{D6ED6C4A-3AF7-4C71-AA98-4CF68B7CB2F4}"/>
    <cellStyle name="Normal 2 27 6_EBT" xfId="41289" xr:uid="{B7D38E11-D20F-4CFC-BCF6-223D4B648659}"/>
    <cellStyle name="Normal 2 27_EBT" xfId="41280" xr:uid="{8ED8C122-55E0-445A-B300-B6CB0A45E62B}"/>
    <cellStyle name="Normal 2 28" xfId="13420" xr:uid="{00000000-0005-0000-0000-0000FD3B0000}"/>
    <cellStyle name="Normal 2 28 2" xfId="13421" xr:uid="{00000000-0005-0000-0000-0000FE3B0000}"/>
    <cellStyle name="Normal 2 28 2 2" xfId="21543" xr:uid="{00000000-0005-0000-0000-0000FF3B0000}"/>
    <cellStyle name="Normal 2 28 2 2 2" xfId="33532" xr:uid="{D19A0452-DC2E-410F-900E-6808896178F2}"/>
    <cellStyle name="Normal 2 28 2 3" xfId="27576" xr:uid="{02F0B677-FA3B-4BAD-807E-1A2BA5949EC1}"/>
    <cellStyle name="Normal 2 28 2_EBT" xfId="41291" xr:uid="{38CFE1C9-4AAB-4051-B950-6F967C51BEEA}"/>
    <cellStyle name="Normal 2 28 3" xfId="13422" xr:uid="{00000000-0005-0000-0000-0000003C0000}"/>
    <cellStyle name="Normal 2 28 3 2" xfId="21544" xr:uid="{00000000-0005-0000-0000-0000013C0000}"/>
    <cellStyle name="Normal 2 28 3 2 2" xfId="33533" xr:uid="{E8CD7974-D40D-4FF9-827B-0411CA7244B9}"/>
    <cellStyle name="Normal 2 28 3 3" xfId="27577" xr:uid="{ED8A9F46-103F-4C87-8084-3592992B9B56}"/>
    <cellStyle name="Normal 2 28 3_EBT" xfId="41292" xr:uid="{4CE27611-D3D0-4541-A068-5362490BC82D}"/>
    <cellStyle name="Normal 2 28_EBT" xfId="41290" xr:uid="{B2AE8869-5DF7-4C3B-B8F7-D9D842FCF6E8}"/>
    <cellStyle name="Normal 2 29" xfId="13423" xr:uid="{00000000-0005-0000-0000-0000023C0000}"/>
    <cellStyle name="Normal 2 29 2" xfId="13424" xr:uid="{00000000-0005-0000-0000-0000033C0000}"/>
    <cellStyle name="Normal 2 29 2 2" xfId="21545" xr:uid="{00000000-0005-0000-0000-0000043C0000}"/>
    <cellStyle name="Normal 2 29 2 2 2" xfId="33534" xr:uid="{EE94DB8E-C7EE-49A3-B63E-42F06803059C}"/>
    <cellStyle name="Normal 2 29 2 3" xfId="27578" xr:uid="{D4786F8F-694B-40CE-838F-AA9E56D798C5}"/>
    <cellStyle name="Normal 2 29 2_EBT" xfId="41294" xr:uid="{945BE60D-3D42-4A24-86A1-6948B49B8A5A}"/>
    <cellStyle name="Normal 2 29 3" xfId="13425" xr:uid="{00000000-0005-0000-0000-0000053C0000}"/>
    <cellStyle name="Normal 2 29 3 2" xfId="21546" xr:uid="{00000000-0005-0000-0000-0000063C0000}"/>
    <cellStyle name="Normal 2 29 3 2 2" xfId="33535" xr:uid="{8E7302E6-533D-4EAF-968C-AD83F291943A}"/>
    <cellStyle name="Normal 2 29 3 3" xfId="27579" xr:uid="{F82D9869-06A2-4B7C-88DF-9A2402E6E204}"/>
    <cellStyle name="Normal 2 29 3_EBT" xfId="41295" xr:uid="{AD2FE762-AAB0-40A4-811E-53EEA9B1C489}"/>
    <cellStyle name="Normal 2 29_EBT" xfId="41293" xr:uid="{287C4F56-68F0-432D-B5BA-0000CB89B9CB}"/>
    <cellStyle name="Normal 2 3" xfId="13426" xr:uid="{00000000-0005-0000-0000-0000073C0000}"/>
    <cellStyle name="Normal 2 3 10" xfId="13427" xr:uid="{00000000-0005-0000-0000-0000083C0000}"/>
    <cellStyle name="Normal 2 3 10 2" xfId="21547" xr:uid="{00000000-0005-0000-0000-0000093C0000}"/>
    <cellStyle name="Normal 2 3 10 2 2" xfId="33536" xr:uid="{7F5BF848-90DB-4D7D-8698-1799640E2C06}"/>
    <cellStyle name="Normal 2 3 10 3" xfId="27580" xr:uid="{3CDB6177-0D48-4AC9-9EE0-B260F5C1E319}"/>
    <cellStyle name="Normal 2 3 10_EBT" xfId="41297" xr:uid="{80CF5791-6CDB-4F91-9258-C8E9D54F5078}"/>
    <cellStyle name="Normal 2 3 2" xfId="13428" xr:uid="{00000000-0005-0000-0000-00000A3C0000}"/>
    <cellStyle name="Normal 2 3 2 2" xfId="13429" xr:uid="{00000000-0005-0000-0000-00000B3C0000}"/>
    <cellStyle name="Normal 2 3 2 2 2" xfId="13430" xr:uid="{00000000-0005-0000-0000-00000C3C0000}"/>
    <cellStyle name="Normal 2 3 2 2 2 2" xfId="13431" xr:uid="{00000000-0005-0000-0000-00000D3C0000}"/>
    <cellStyle name="Normal 2 3 2 2 2 2 2" xfId="21551" xr:uid="{00000000-0005-0000-0000-00000E3C0000}"/>
    <cellStyle name="Normal 2 3 2 2 2 2 2 2" xfId="33540" xr:uid="{E686718B-1354-416B-B19A-8367CF3E5EBA}"/>
    <cellStyle name="Normal 2 3 2 2 2 2 3" xfId="27584" xr:uid="{1A2C0F4F-A93D-4716-AB2E-5BFED7D86E41}"/>
    <cellStyle name="Normal 2 3 2 2 2 2_EBT" xfId="41301" xr:uid="{314E9BCF-55A3-40D9-9920-4F0ABF6DD2B5}"/>
    <cellStyle name="Normal 2 3 2 2 2 3" xfId="13432" xr:uid="{00000000-0005-0000-0000-00000F3C0000}"/>
    <cellStyle name="Normal 2 3 2 2 2 3 2" xfId="21552" xr:uid="{00000000-0005-0000-0000-0000103C0000}"/>
    <cellStyle name="Normal 2 3 2 2 2 3 2 2" xfId="33541" xr:uid="{104C0DF5-6D4C-4C0B-B653-E224D38D8CFD}"/>
    <cellStyle name="Normal 2 3 2 2 2 3 3" xfId="27585" xr:uid="{46FD31F5-E379-40CD-8354-C39EABEFA699}"/>
    <cellStyle name="Normal 2 3 2 2 2 3_EBT" xfId="41302" xr:uid="{B2C4B3E4-9AF0-485B-A865-B393B2B76671}"/>
    <cellStyle name="Normal 2 3 2 2 2 4" xfId="13433" xr:uid="{00000000-0005-0000-0000-0000113C0000}"/>
    <cellStyle name="Normal 2 3 2 2 2 5" xfId="13434" xr:uid="{00000000-0005-0000-0000-0000123C0000}"/>
    <cellStyle name="Normal 2 3 2 2 2 6" xfId="21550" xr:uid="{00000000-0005-0000-0000-0000133C0000}"/>
    <cellStyle name="Normal 2 3 2 2 2 6 2" xfId="33539" xr:uid="{8212EE65-25A7-4B47-9098-70B4AEE19337}"/>
    <cellStyle name="Normal 2 3 2 2 2 7" xfId="27583" xr:uid="{A8696E6C-AD0F-4011-A561-1F6F05822B25}"/>
    <cellStyle name="Normal 2 3 2 2 2_EBT" xfId="41300" xr:uid="{F52A88C6-DF78-4DCC-9A1B-7D4335886F4B}"/>
    <cellStyle name="Normal 2 3 2 2 3" xfId="13435" xr:uid="{00000000-0005-0000-0000-0000143C0000}"/>
    <cellStyle name="Normal 2 3 2 2 3 2" xfId="21553" xr:uid="{00000000-0005-0000-0000-0000153C0000}"/>
    <cellStyle name="Normal 2 3 2 2 3 2 2" xfId="33542" xr:uid="{65D58F95-C67C-41BA-BCCE-D099C8C7CF6A}"/>
    <cellStyle name="Normal 2 3 2 2 3 3" xfId="27586" xr:uid="{0CEFEB6D-1CDA-4F58-A3CB-AFC511EDCBE0}"/>
    <cellStyle name="Normal 2 3 2 2 3_EBT" xfId="41303" xr:uid="{626B7DE9-77A8-4663-A293-BBF115F2FDD1}"/>
    <cellStyle name="Normal 2 3 2 2 4" xfId="13436" xr:uid="{00000000-0005-0000-0000-0000163C0000}"/>
    <cellStyle name="Normal 2 3 2 2 4 2" xfId="21554" xr:uid="{00000000-0005-0000-0000-0000173C0000}"/>
    <cellStyle name="Normal 2 3 2 2 4 2 2" xfId="33543" xr:uid="{50BF7470-CAAA-4330-9BBD-F6FD59FFC915}"/>
    <cellStyle name="Normal 2 3 2 2 4 3" xfId="27587" xr:uid="{E2067CB5-1E25-4D24-82DA-4C4E047BE0C8}"/>
    <cellStyle name="Normal 2 3 2 2 4_EBT" xfId="41304" xr:uid="{DBFB4450-2881-4197-9982-8C3CA2F5B029}"/>
    <cellStyle name="Normal 2 3 2 2 5" xfId="13437" xr:uid="{00000000-0005-0000-0000-0000183C0000}"/>
    <cellStyle name="Normal 2 3 2 2 6" xfId="13438" xr:uid="{00000000-0005-0000-0000-0000193C0000}"/>
    <cellStyle name="Normal 2 3 2 2 7" xfId="21549" xr:uid="{00000000-0005-0000-0000-00001A3C0000}"/>
    <cellStyle name="Normal 2 3 2 2 7 2" xfId="33538" xr:uid="{0AD5DD1E-42A8-4B54-BD0F-1898272073D6}"/>
    <cellStyle name="Normal 2 3 2 2 8" xfId="27582" xr:uid="{291E2DA8-8AD5-4A1E-B278-2BB5EA440A32}"/>
    <cellStyle name="Normal 2 3 2 2_EBT" xfId="41299" xr:uid="{4AD5DEFE-E5D5-46AF-AAFA-7469B312D04F}"/>
    <cellStyle name="Normal 2 3 2 3" xfId="13439" xr:uid="{00000000-0005-0000-0000-00001B3C0000}"/>
    <cellStyle name="Normal 2 3 2 3 2" xfId="13440" xr:uid="{00000000-0005-0000-0000-00001C3C0000}"/>
    <cellStyle name="Normal 2 3 2 3 2 2" xfId="21556" xr:uid="{00000000-0005-0000-0000-00001D3C0000}"/>
    <cellStyle name="Normal 2 3 2 3 2 2 2" xfId="33545" xr:uid="{2BD89A19-EFD9-4637-B700-F199A78B3BFC}"/>
    <cellStyle name="Normal 2 3 2 3 2 3" xfId="27589" xr:uid="{204DBB87-B5FD-463D-843F-7A0AD23B927E}"/>
    <cellStyle name="Normal 2 3 2 3 2_EBT" xfId="41306" xr:uid="{2F4657FC-E1E0-45AB-AB42-36527D1FF569}"/>
    <cellStyle name="Normal 2 3 2 3 3" xfId="13441" xr:uid="{00000000-0005-0000-0000-00001E3C0000}"/>
    <cellStyle name="Normal 2 3 2 3 3 2" xfId="21557" xr:uid="{00000000-0005-0000-0000-00001F3C0000}"/>
    <cellStyle name="Normal 2 3 2 3 3 2 2" xfId="33546" xr:uid="{1E16B2D8-1670-41C2-A2C3-750DFA90BE09}"/>
    <cellStyle name="Normal 2 3 2 3 3 3" xfId="27590" xr:uid="{204C6E32-667E-4FAB-BE56-A19E83211683}"/>
    <cellStyle name="Normal 2 3 2 3 3_EBT" xfId="41307" xr:uid="{06D25075-851A-44A0-B178-CF5F41C06164}"/>
    <cellStyle name="Normal 2 3 2 3 4" xfId="13442" xr:uid="{00000000-0005-0000-0000-0000203C0000}"/>
    <cellStyle name="Normal 2 3 2 3 5" xfId="13443" xr:uid="{00000000-0005-0000-0000-0000213C0000}"/>
    <cellStyle name="Normal 2 3 2 3 6" xfId="21555" xr:uid="{00000000-0005-0000-0000-0000223C0000}"/>
    <cellStyle name="Normal 2 3 2 3 6 2" xfId="33544" xr:uid="{54F1687A-C517-4F68-9873-FBD41829EFD8}"/>
    <cellStyle name="Normal 2 3 2 3 7" xfId="27588" xr:uid="{B56D146C-C14C-43DC-A4E9-89F36C6D031B}"/>
    <cellStyle name="Normal 2 3 2 3_EBT" xfId="41305" xr:uid="{4D7911F4-4A55-4417-B6AB-EDF6AB6FE419}"/>
    <cellStyle name="Normal 2 3 2 4" xfId="13444" xr:uid="{00000000-0005-0000-0000-0000233C0000}"/>
    <cellStyle name="Normal 2 3 2 4 2" xfId="21558" xr:uid="{00000000-0005-0000-0000-0000243C0000}"/>
    <cellStyle name="Normal 2 3 2 4 2 2" xfId="33547" xr:uid="{0098ACEA-220A-4376-910B-61C588859F3B}"/>
    <cellStyle name="Normal 2 3 2 4 3" xfId="27591" xr:uid="{91B35C17-D949-466D-A6FB-A997A105FF16}"/>
    <cellStyle name="Normal 2 3 2 4_EBT" xfId="41308" xr:uid="{F81821AF-7EA3-443D-97CF-EDC966E8C07D}"/>
    <cellStyle name="Normal 2 3 2 5" xfId="13445" xr:uid="{00000000-0005-0000-0000-0000253C0000}"/>
    <cellStyle name="Normal 2 3 2 5 2" xfId="21559" xr:uid="{00000000-0005-0000-0000-0000263C0000}"/>
    <cellStyle name="Normal 2 3 2 5 2 2" xfId="33548" xr:uid="{38F0EF8A-9E3D-4949-9DC5-654CD7A48446}"/>
    <cellStyle name="Normal 2 3 2 5 3" xfId="27592" xr:uid="{D75E9B20-CFDD-4F14-A89A-9E17AD6E1C93}"/>
    <cellStyle name="Normal 2 3 2 5_EBT" xfId="41309" xr:uid="{BD35A340-EAEC-4B45-AA60-D037B792091B}"/>
    <cellStyle name="Normal 2 3 2 6" xfId="13446" xr:uid="{00000000-0005-0000-0000-0000273C0000}"/>
    <cellStyle name="Normal 2 3 2 7" xfId="13447" xr:uid="{00000000-0005-0000-0000-0000283C0000}"/>
    <cellStyle name="Normal 2 3 2 8" xfId="21548" xr:uid="{00000000-0005-0000-0000-0000293C0000}"/>
    <cellStyle name="Normal 2 3 2 8 2" xfId="33537" xr:uid="{E709FF12-4EDD-4F6F-8B6D-4B04936EC1E3}"/>
    <cellStyle name="Normal 2 3 2 9" xfId="27581" xr:uid="{A2E3D113-9FBD-4DFE-BC42-B360A5B2CBCD}"/>
    <cellStyle name="Normal 2 3 2_EBT" xfId="41298" xr:uid="{951512EA-26F8-496E-AB1E-05A51FE4A6C7}"/>
    <cellStyle name="Normal 2 3 3" xfId="13448" xr:uid="{00000000-0005-0000-0000-00002A3C0000}"/>
    <cellStyle name="Normal 2 3 3 2" xfId="13449" xr:uid="{00000000-0005-0000-0000-00002B3C0000}"/>
    <cellStyle name="Normal 2 3 3 2 2" xfId="13450" xr:uid="{00000000-0005-0000-0000-00002C3C0000}"/>
    <cellStyle name="Normal 2 3 3 2 2 2" xfId="21562" xr:uid="{00000000-0005-0000-0000-00002D3C0000}"/>
    <cellStyle name="Normal 2 3 3 2 2 2 2" xfId="33551" xr:uid="{C56E7CC3-6059-4F1D-8AE6-3B6AD72FDF25}"/>
    <cellStyle name="Normal 2 3 3 2 2 3" xfId="27595" xr:uid="{27B38549-9E9D-409E-A7E5-79366E8E3D85}"/>
    <cellStyle name="Normal 2 3 3 2 2_EBT" xfId="41312" xr:uid="{66897D3C-DA90-437F-B79B-2DD4F93189AC}"/>
    <cellStyle name="Normal 2 3 3 2 3" xfId="13451" xr:uid="{00000000-0005-0000-0000-00002E3C0000}"/>
    <cellStyle name="Normal 2 3 3 2 3 2" xfId="21563" xr:uid="{00000000-0005-0000-0000-00002F3C0000}"/>
    <cellStyle name="Normal 2 3 3 2 3 2 2" xfId="33552" xr:uid="{B9BE85AE-A598-4E71-9060-C78B86E8E820}"/>
    <cellStyle name="Normal 2 3 3 2 3 3" xfId="27596" xr:uid="{1819B23E-1D39-4FF9-89C1-E43303DCDDA9}"/>
    <cellStyle name="Normal 2 3 3 2 3_EBT" xfId="41313" xr:uid="{428F3E69-D22A-483E-98E8-802DCCFDBB61}"/>
    <cellStyle name="Normal 2 3 3 2 4" xfId="13452" xr:uid="{00000000-0005-0000-0000-0000303C0000}"/>
    <cellStyle name="Normal 2 3 3 2 5" xfId="13453" xr:uid="{00000000-0005-0000-0000-0000313C0000}"/>
    <cellStyle name="Normal 2 3 3 2 6" xfId="21561" xr:uid="{00000000-0005-0000-0000-0000323C0000}"/>
    <cellStyle name="Normal 2 3 3 2 6 2" xfId="33550" xr:uid="{F21C7ADA-E9A9-4D5E-ADAB-C16266FEA4EF}"/>
    <cellStyle name="Normal 2 3 3 2 7" xfId="27594" xr:uid="{A56F99E4-90EB-4507-9A4A-9BC4A2F33A33}"/>
    <cellStyle name="Normal 2 3 3 2_EBT" xfId="41311" xr:uid="{33316AA9-59E5-449D-A4DE-7EB78A8FE0CF}"/>
    <cellStyle name="Normal 2 3 3 3" xfId="13454" xr:uid="{00000000-0005-0000-0000-0000333C0000}"/>
    <cellStyle name="Normal 2 3 3 3 2" xfId="21564" xr:uid="{00000000-0005-0000-0000-0000343C0000}"/>
    <cellStyle name="Normal 2 3 3 3 2 2" xfId="33553" xr:uid="{F36CA9B0-8C4B-444A-A2FA-A273AE4F9C83}"/>
    <cellStyle name="Normal 2 3 3 3 3" xfId="27597" xr:uid="{B8299D9E-ED0F-4292-B9DD-5FDCBB2EFE98}"/>
    <cellStyle name="Normal 2 3 3 3_EBT" xfId="41314" xr:uid="{89393190-EE3A-456B-8745-6DD7C1F76121}"/>
    <cellStyle name="Normal 2 3 3 4" xfId="13455" xr:uid="{00000000-0005-0000-0000-0000353C0000}"/>
    <cellStyle name="Normal 2 3 3 4 2" xfId="21565" xr:uid="{00000000-0005-0000-0000-0000363C0000}"/>
    <cellStyle name="Normal 2 3 3 4 2 2" xfId="33554" xr:uid="{A44F1BDC-7BF6-413A-96C3-6C9AE89CFBD6}"/>
    <cellStyle name="Normal 2 3 3 4 3" xfId="27598" xr:uid="{2A607C1F-E756-47BF-B706-7EBBFD912788}"/>
    <cellStyle name="Normal 2 3 3 4_EBT" xfId="41315" xr:uid="{F34DBC37-E8EB-4066-8EFB-9A04EBC0D9FB}"/>
    <cellStyle name="Normal 2 3 3 5" xfId="13456" xr:uid="{00000000-0005-0000-0000-0000373C0000}"/>
    <cellStyle name="Normal 2 3 3 6" xfId="13457" xr:uid="{00000000-0005-0000-0000-0000383C0000}"/>
    <cellStyle name="Normal 2 3 3 7" xfId="21560" xr:uid="{00000000-0005-0000-0000-0000393C0000}"/>
    <cellStyle name="Normal 2 3 3 7 2" xfId="33549" xr:uid="{14A69886-B188-4EEB-AEA2-A2CC3F28F2BB}"/>
    <cellStyle name="Normal 2 3 3 8" xfId="27593" xr:uid="{0FC3E6AE-2F8D-4F50-9691-E56004341EF5}"/>
    <cellStyle name="Normal 2 3 3_EBT" xfId="41310" xr:uid="{700F03FF-9BBE-4EC5-8166-3FA2AF399248}"/>
    <cellStyle name="Normal 2 3 4" xfId="13458" xr:uid="{00000000-0005-0000-0000-00003A3C0000}"/>
    <cellStyle name="Normal 2 3 4 2" xfId="13459" xr:uid="{00000000-0005-0000-0000-00003B3C0000}"/>
    <cellStyle name="Normal 2 3 4 2 2" xfId="21567" xr:uid="{00000000-0005-0000-0000-00003C3C0000}"/>
    <cellStyle name="Normal 2 3 4 2 2 2" xfId="33556" xr:uid="{53065D3A-A84B-47F2-BA1E-13FEE2FCB82B}"/>
    <cellStyle name="Normal 2 3 4 2 3" xfId="27600" xr:uid="{DFDAFFF9-4CD9-4E15-A4B0-92D785720F6A}"/>
    <cellStyle name="Normal 2 3 4 2_EBT" xfId="41317" xr:uid="{94D3DABD-4AC3-49DD-AD1E-9EBA545A265D}"/>
    <cellStyle name="Normal 2 3 4 3" xfId="13460" xr:uid="{00000000-0005-0000-0000-00003D3C0000}"/>
    <cellStyle name="Normal 2 3 4 3 2" xfId="21568" xr:uid="{00000000-0005-0000-0000-00003E3C0000}"/>
    <cellStyle name="Normal 2 3 4 3 2 2" xfId="33557" xr:uid="{14EEA53A-FB92-427E-BA4C-E6938A2E6218}"/>
    <cellStyle name="Normal 2 3 4 3 3" xfId="27601" xr:uid="{DD91B858-6D2F-49BF-B473-3C3F92621BC5}"/>
    <cellStyle name="Normal 2 3 4 3_EBT" xfId="41318" xr:uid="{5F494F72-65A7-4F8E-B84E-CEA328AFBC03}"/>
    <cellStyle name="Normal 2 3 4 4" xfId="13461" xr:uid="{00000000-0005-0000-0000-00003F3C0000}"/>
    <cellStyle name="Normal 2 3 4 5" xfId="13462" xr:uid="{00000000-0005-0000-0000-0000403C0000}"/>
    <cellStyle name="Normal 2 3 4 6" xfId="21566" xr:uid="{00000000-0005-0000-0000-0000413C0000}"/>
    <cellStyle name="Normal 2 3 4 6 2" xfId="33555" xr:uid="{3BD5E725-15F9-4C71-AC2B-95CEC671E4D2}"/>
    <cellStyle name="Normal 2 3 4 7" xfId="27599" xr:uid="{AE6159BC-A593-4261-A555-10BB75227EBA}"/>
    <cellStyle name="Normal 2 3 4_EBT" xfId="41316" xr:uid="{38E853FE-DBCB-4EFE-B7DF-3281D5E70461}"/>
    <cellStyle name="Normal 2 3 5" xfId="13463" xr:uid="{00000000-0005-0000-0000-0000423C0000}"/>
    <cellStyle name="Normal 2 3 5 2" xfId="21569" xr:uid="{00000000-0005-0000-0000-0000433C0000}"/>
    <cellStyle name="Normal 2 3 5 2 2" xfId="33558" xr:uid="{0DC11CD9-1D72-449B-A5B4-E3FABD9D91AC}"/>
    <cellStyle name="Normal 2 3 5 3" xfId="27602" xr:uid="{59611E60-F1D7-401F-B1F7-6E8F15C650A4}"/>
    <cellStyle name="Normal 2 3 5_EBT" xfId="41319" xr:uid="{EB6D3D24-53D5-4B4B-8035-664F5284B916}"/>
    <cellStyle name="Normal 2 3 6" xfId="13464" xr:uid="{00000000-0005-0000-0000-0000443C0000}"/>
    <cellStyle name="Normal 2 3 6 2" xfId="21570" xr:uid="{00000000-0005-0000-0000-0000453C0000}"/>
    <cellStyle name="Normal 2 3 6 2 2" xfId="33559" xr:uid="{1C293FE1-BAD1-4A96-A29C-27879058EA5B}"/>
    <cellStyle name="Normal 2 3 6 3" xfId="27603" xr:uid="{B4FF2B30-FB8C-4DFB-A654-1B4DC7856EB9}"/>
    <cellStyle name="Normal 2 3 6_EBT" xfId="41320" xr:uid="{50FC50AE-7822-45FC-8A43-3176310495D6}"/>
    <cellStyle name="Normal 2 3 7" xfId="13465" xr:uid="{00000000-0005-0000-0000-0000463C0000}"/>
    <cellStyle name="Normal 2 3 7 2" xfId="13466" xr:uid="{00000000-0005-0000-0000-0000473C0000}"/>
    <cellStyle name="Normal 2 3 7 3" xfId="21571" xr:uid="{00000000-0005-0000-0000-0000483C0000}"/>
    <cellStyle name="Normal 2 3 7 3 2" xfId="33560" xr:uid="{2281C19E-C2C8-4B74-8287-BD262B62EFA1}"/>
    <cellStyle name="Normal 2 3 7 4" xfId="27604" xr:uid="{C5A1C48D-EBF5-475F-9F03-161EAE90B0A3}"/>
    <cellStyle name="Normal 2 3 7_EBT" xfId="41321" xr:uid="{FF49B691-295A-4D19-AF79-7FCB90AE7928}"/>
    <cellStyle name="Normal 2 3 8" xfId="13467" xr:uid="{00000000-0005-0000-0000-0000493C0000}"/>
    <cellStyle name="Normal 2 3 8 2" xfId="13468" xr:uid="{00000000-0005-0000-0000-00004A3C0000}"/>
    <cellStyle name="Normal 2 3 8 3" xfId="21572" xr:uid="{00000000-0005-0000-0000-00004B3C0000}"/>
    <cellStyle name="Normal 2 3 8 3 2" xfId="33561" xr:uid="{30A09B83-2D87-43E0-BD87-1E88601E68D8}"/>
    <cellStyle name="Normal 2 3 8 4" xfId="27605" xr:uid="{09515B1C-D3D8-4C27-B16A-86174B9DD7D5}"/>
    <cellStyle name="Normal 2 3 8_EBT" xfId="41322" xr:uid="{ADB86128-54E5-44FD-BA37-B9E4B22C1939}"/>
    <cellStyle name="Normal 2 3 9" xfId="13469" xr:uid="{00000000-0005-0000-0000-00004C3C0000}"/>
    <cellStyle name="Normal 2 3 9 2" xfId="21573" xr:uid="{00000000-0005-0000-0000-00004D3C0000}"/>
    <cellStyle name="Normal 2 3 9 2 2" xfId="33562" xr:uid="{2295AA4D-454A-4361-979D-876C78ED5077}"/>
    <cellStyle name="Normal 2 3 9 3" xfId="27606" xr:uid="{75F01644-8BD4-4623-B28E-E2FE0BB75EC8}"/>
    <cellStyle name="Normal 2 3 9_EBT" xfId="41323" xr:uid="{F15E5D18-79B2-4BC6-9972-4FA6FB18724E}"/>
    <cellStyle name="Normal 2 3_EBT" xfId="41296" xr:uid="{ACA4950A-CD09-4FBA-8176-C745A9C79826}"/>
    <cellStyle name="Normal 2 30" xfId="13470" xr:uid="{00000000-0005-0000-0000-00004E3C0000}"/>
    <cellStyle name="Normal 2 30 2" xfId="13471" xr:uid="{00000000-0005-0000-0000-00004F3C0000}"/>
    <cellStyle name="Normal 2 30 2 2" xfId="21574" xr:uid="{00000000-0005-0000-0000-0000503C0000}"/>
    <cellStyle name="Normal 2 30 2 2 2" xfId="33563" xr:uid="{DEE757BD-51D1-49BF-85A1-AF92B3A1EAA6}"/>
    <cellStyle name="Normal 2 30 2 3" xfId="27607" xr:uid="{B5A11D6D-6098-490B-9697-247512D80DD2}"/>
    <cellStyle name="Normal 2 30 2_EBT" xfId="41325" xr:uid="{529274EE-EE9B-483B-9E9E-2BEA8906E3B7}"/>
    <cellStyle name="Normal 2 30 3" xfId="13472" xr:uid="{00000000-0005-0000-0000-0000513C0000}"/>
    <cellStyle name="Normal 2 30 3 2" xfId="21575" xr:uid="{00000000-0005-0000-0000-0000523C0000}"/>
    <cellStyle name="Normal 2 30 3 2 2" xfId="33564" xr:uid="{67173560-5496-466A-907D-965920FAF0BA}"/>
    <cellStyle name="Normal 2 30 3 3" xfId="27608" xr:uid="{48BDABA7-D2F0-430B-A6A7-B92498C536C3}"/>
    <cellStyle name="Normal 2 30 3_EBT" xfId="41326" xr:uid="{8C88A1D0-3717-488D-93D0-349914BC56E7}"/>
    <cellStyle name="Normal 2 30_EBT" xfId="41324" xr:uid="{DDA23702-158A-42CA-BB78-402A3FC1C32E}"/>
    <cellStyle name="Normal 2 31" xfId="13473" xr:uid="{00000000-0005-0000-0000-0000533C0000}"/>
    <cellStyle name="Normal 2 32" xfId="13474" xr:uid="{00000000-0005-0000-0000-0000543C0000}"/>
    <cellStyle name="Normal 2 33" xfId="13475" xr:uid="{00000000-0005-0000-0000-0000553C0000}"/>
    <cellStyle name="Normal 2 34" xfId="13476" xr:uid="{00000000-0005-0000-0000-0000563C0000}"/>
    <cellStyle name="Normal 2 35" xfId="13477" xr:uid="{00000000-0005-0000-0000-0000573C0000}"/>
    <cellStyle name="Normal 2 36" xfId="13478" xr:uid="{00000000-0005-0000-0000-0000583C0000}"/>
    <cellStyle name="Normal 2 37" xfId="13479" xr:uid="{00000000-0005-0000-0000-0000593C0000}"/>
    <cellStyle name="Normal 2 38" xfId="13480" xr:uid="{00000000-0005-0000-0000-00005A3C0000}"/>
    <cellStyle name="Normal 2 39" xfId="13481" xr:uid="{00000000-0005-0000-0000-00005B3C0000}"/>
    <cellStyle name="Normal 2 4" xfId="13482" xr:uid="{00000000-0005-0000-0000-00005C3C0000}"/>
    <cellStyle name="Normal 2 4 2" xfId="13483" xr:uid="{00000000-0005-0000-0000-00005D3C0000}"/>
    <cellStyle name="Normal 2 4 2 2" xfId="13484" xr:uid="{00000000-0005-0000-0000-00005E3C0000}"/>
    <cellStyle name="Normal 2 4 2 2 2" xfId="13485" xr:uid="{00000000-0005-0000-0000-00005F3C0000}"/>
    <cellStyle name="Normal 2 4 2 2 2 2" xfId="21578" xr:uid="{00000000-0005-0000-0000-0000603C0000}"/>
    <cellStyle name="Normal 2 4 2 2 2 2 2" xfId="33567" xr:uid="{A869155D-52E0-45D5-A4FE-9023FC93D6CD}"/>
    <cellStyle name="Normal 2 4 2 2 2 3" xfId="27611" xr:uid="{14838B4B-1256-414D-94DA-03F8725232A5}"/>
    <cellStyle name="Normal 2 4 2 2 2_EBT" xfId="41330" xr:uid="{F39CB73E-D4B9-466C-B3CC-1CBBA271E904}"/>
    <cellStyle name="Normal 2 4 2 2 3" xfId="13486" xr:uid="{00000000-0005-0000-0000-0000613C0000}"/>
    <cellStyle name="Normal 2 4 2 2 3 2" xfId="21579" xr:uid="{00000000-0005-0000-0000-0000623C0000}"/>
    <cellStyle name="Normal 2 4 2 2 3 2 2" xfId="33568" xr:uid="{680FD464-7FB4-4150-AA1C-126DBD9F0F2F}"/>
    <cellStyle name="Normal 2 4 2 2 3 3" xfId="27612" xr:uid="{D14B134D-F488-413D-927B-A43CEFCB7194}"/>
    <cellStyle name="Normal 2 4 2 2 3_EBT" xfId="41331" xr:uid="{74AD9543-5C45-4F1C-A061-9D45A287E517}"/>
    <cellStyle name="Normal 2 4 2 2 4" xfId="13487" xr:uid="{00000000-0005-0000-0000-0000633C0000}"/>
    <cellStyle name="Normal 2 4 2 2 5" xfId="13488" xr:uid="{00000000-0005-0000-0000-0000643C0000}"/>
    <cellStyle name="Normal 2 4 2 2 6" xfId="21577" xr:uid="{00000000-0005-0000-0000-0000653C0000}"/>
    <cellStyle name="Normal 2 4 2 2 6 2" xfId="33566" xr:uid="{91AA8826-7A3F-49D0-BED9-419C13ACDC41}"/>
    <cellStyle name="Normal 2 4 2 2 7" xfId="27610" xr:uid="{980697C2-EF71-476C-A786-6A2FC96F524C}"/>
    <cellStyle name="Normal 2 4 2 2_EBT" xfId="41329" xr:uid="{A5A3565E-9EBB-4A15-952B-BCB2A88198E5}"/>
    <cellStyle name="Normal 2 4 2 3" xfId="13489" xr:uid="{00000000-0005-0000-0000-0000663C0000}"/>
    <cellStyle name="Normal 2 4 2 3 2" xfId="21580" xr:uid="{00000000-0005-0000-0000-0000673C0000}"/>
    <cellStyle name="Normal 2 4 2 3 2 2" xfId="33569" xr:uid="{BF388CC6-4795-481C-A059-21EDF18DCA0D}"/>
    <cellStyle name="Normal 2 4 2 3 3" xfId="27613" xr:uid="{3FEDDADE-04D8-4004-8D26-839418AC0134}"/>
    <cellStyle name="Normal 2 4 2 3_EBT" xfId="41332" xr:uid="{1F048C94-5D6D-4354-A2CF-B254711424EB}"/>
    <cellStyle name="Normal 2 4 2 4" xfId="13490" xr:uid="{00000000-0005-0000-0000-0000683C0000}"/>
    <cellStyle name="Normal 2 4 2 4 2" xfId="21581" xr:uid="{00000000-0005-0000-0000-0000693C0000}"/>
    <cellStyle name="Normal 2 4 2 4 2 2" xfId="33570" xr:uid="{A8143715-4FE1-4560-AE7F-5548B8374741}"/>
    <cellStyle name="Normal 2 4 2 4 3" xfId="27614" xr:uid="{D42E9B35-CE44-4D28-AB1C-84DE708A3C09}"/>
    <cellStyle name="Normal 2 4 2 4_EBT" xfId="41333" xr:uid="{2AE1E685-C98A-40AE-B1D6-B19B62764EAB}"/>
    <cellStyle name="Normal 2 4 2 5" xfId="13491" xr:uid="{00000000-0005-0000-0000-00006A3C0000}"/>
    <cellStyle name="Normal 2 4 2 6" xfId="13492" xr:uid="{00000000-0005-0000-0000-00006B3C0000}"/>
    <cellStyle name="Normal 2 4 2 7" xfId="21576" xr:uid="{00000000-0005-0000-0000-00006C3C0000}"/>
    <cellStyle name="Normal 2 4 2 7 2" xfId="33565" xr:uid="{46BCA81E-EC4F-4C2C-A418-E4BDA523D878}"/>
    <cellStyle name="Normal 2 4 2 8" xfId="27609" xr:uid="{FAC69A50-5FBA-4C6E-AD78-D5DC136C5CC3}"/>
    <cellStyle name="Normal 2 4 2_EBT" xfId="41328" xr:uid="{89A87187-F2F2-4159-BDE9-5B48BE90BD56}"/>
    <cellStyle name="Normal 2 4 3" xfId="13493" xr:uid="{00000000-0005-0000-0000-00006D3C0000}"/>
    <cellStyle name="Normal 2 4 3 2" xfId="13494" xr:uid="{00000000-0005-0000-0000-00006E3C0000}"/>
    <cellStyle name="Normal 2 4 3 2 2" xfId="21583" xr:uid="{00000000-0005-0000-0000-00006F3C0000}"/>
    <cellStyle name="Normal 2 4 3 2 2 2" xfId="33572" xr:uid="{EDCEEDE2-7498-4097-9534-67A318446D31}"/>
    <cellStyle name="Normal 2 4 3 2 3" xfId="27616" xr:uid="{EEB8119B-B2BB-44E3-B978-A9BCC0CFAFFD}"/>
    <cellStyle name="Normal 2 4 3 2_EBT" xfId="41335" xr:uid="{2A568577-485F-4A1A-A79A-A2B7ACE09D15}"/>
    <cellStyle name="Normal 2 4 3 3" xfId="13495" xr:uid="{00000000-0005-0000-0000-0000703C0000}"/>
    <cellStyle name="Normal 2 4 3 3 2" xfId="21584" xr:uid="{00000000-0005-0000-0000-0000713C0000}"/>
    <cellStyle name="Normal 2 4 3 3 2 2" xfId="33573" xr:uid="{60996799-1794-4724-99E5-8AA48BBEBFD1}"/>
    <cellStyle name="Normal 2 4 3 3 3" xfId="27617" xr:uid="{F8423D31-6EE8-4D51-94FD-2C3586F412CE}"/>
    <cellStyle name="Normal 2 4 3 3_EBT" xfId="41336" xr:uid="{15F60DAD-63B4-41C2-BCE1-FA25F09B3BB0}"/>
    <cellStyle name="Normal 2 4 3 4" xfId="13496" xr:uid="{00000000-0005-0000-0000-0000723C0000}"/>
    <cellStyle name="Normal 2 4 3 5" xfId="13497" xr:uid="{00000000-0005-0000-0000-0000733C0000}"/>
    <cellStyle name="Normal 2 4 3 6" xfId="21582" xr:uid="{00000000-0005-0000-0000-0000743C0000}"/>
    <cellStyle name="Normal 2 4 3 6 2" xfId="33571" xr:uid="{CC6655E0-8817-4D17-99BC-2D6C17823B9D}"/>
    <cellStyle name="Normal 2 4 3 7" xfId="27615" xr:uid="{5A8C6C6E-A6F0-4062-BC5A-279AAD3D1E6F}"/>
    <cellStyle name="Normal 2 4 3_EBT" xfId="41334" xr:uid="{AA724FAC-6B64-489F-BC14-D7730899A543}"/>
    <cellStyle name="Normal 2 4 4" xfId="13498" xr:uid="{00000000-0005-0000-0000-0000753C0000}"/>
    <cellStyle name="Normal 2 4 4 2" xfId="13499" xr:uid="{00000000-0005-0000-0000-0000763C0000}"/>
    <cellStyle name="Normal 2 4 4 2 2" xfId="21586" xr:uid="{00000000-0005-0000-0000-0000773C0000}"/>
    <cellStyle name="Normal 2 4 4 2 2 2" xfId="33575" xr:uid="{C3D74546-FE59-4B83-846F-619F0D5D348F}"/>
    <cellStyle name="Normal 2 4 4 2 3" xfId="27619" xr:uid="{DE298EA7-0A2B-4234-9FEF-A18326CDA109}"/>
    <cellStyle name="Normal 2 4 4 2_EBT" xfId="41338" xr:uid="{F7DB4E07-7F00-4D09-BCC0-40C7B07F9345}"/>
    <cellStyle name="Normal 2 4 4 3" xfId="21585" xr:uid="{00000000-0005-0000-0000-0000783C0000}"/>
    <cellStyle name="Normal 2 4 4 3 2" xfId="33574" xr:uid="{96F5EB18-0E92-4265-89EE-F112A80ADEF1}"/>
    <cellStyle name="Normal 2 4 4 4" xfId="27618" xr:uid="{F3EB751C-F5DB-4258-8886-8C7F7E3478BE}"/>
    <cellStyle name="Normal 2 4 4_EBT" xfId="41337" xr:uid="{BE9C2771-BE6D-401A-B6D1-5DF4E7A4C2E4}"/>
    <cellStyle name="Normal 2 4 5" xfId="13500" xr:uid="{00000000-0005-0000-0000-0000793C0000}"/>
    <cellStyle name="Normal 2 4 5 2" xfId="21587" xr:uid="{00000000-0005-0000-0000-00007A3C0000}"/>
    <cellStyle name="Normal 2 4 5 2 2" xfId="33576" xr:uid="{30EBBF04-5C41-4323-8666-2AAC952ACD99}"/>
    <cellStyle name="Normal 2 4 5 3" xfId="27620" xr:uid="{1678E316-EBBE-498D-8B78-8AA7569F7AA1}"/>
    <cellStyle name="Normal 2 4 5_EBT" xfId="41339" xr:uid="{6FB6A1D4-F74A-4513-8D1B-DC703D26D0BC}"/>
    <cellStyle name="Normal 2 4 6" xfId="13501" xr:uid="{00000000-0005-0000-0000-00007B3C0000}"/>
    <cellStyle name="Normal 2 4 6 2" xfId="13502" xr:uid="{00000000-0005-0000-0000-00007C3C0000}"/>
    <cellStyle name="Normal 2 4 6 3" xfId="21588" xr:uid="{00000000-0005-0000-0000-00007D3C0000}"/>
    <cellStyle name="Normal 2 4 6 3 2" xfId="33577" xr:uid="{D6DA10B3-5B0E-4EB9-BDC3-5DF326DF39F9}"/>
    <cellStyle name="Normal 2 4 6 4" xfId="27621" xr:uid="{44D74632-8B9A-4AF2-BBA4-ACD38F1D6035}"/>
    <cellStyle name="Normal 2 4 6_EBT" xfId="41340" xr:uid="{391EBB6E-6552-4535-90C4-134E518CCBCE}"/>
    <cellStyle name="Normal 2 4 7" xfId="13503" xr:uid="{00000000-0005-0000-0000-00007E3C0000}"/>
    <cellStyle name="Normal 2 4 7 2" xfId="13504" xr:uid="{00000000-0005-0000-0000-00007F3C0000}"/>
    <cellStyle name="Normal 2 4 7 3" xfId="21589" xr:uid="{00000000-0005-0000-0000-0000803C0000}"/>
    <cellStyle name="Normal 2 4 7 3 2" xfId="33578" xr:uid="{456539D5-8F61-4D3C-BAE9-96F9731B429B}"/>
    <cellStyle name="Normal 2 4 7 4" xfId="27622" xr:uid="{34C26BC1-3D96-46B7-B65F-EBD869168E13}"/>
    <cellStyle name="Normal 2 4 7_EBT" xfId="41341" xr:uid="{E79F488F-252A-45B0-B63B-F967A0AEE884}"/>
    <cellStyle name="Normal 2 4 8" xfId="13505" xr:uid="{00000000-0005-0000-0000-0000813C0000}"/>
    <cellStyle name="Normal 2 4 8 2" xfId="21590" xr:uid="{00000000-0005-0000-0000-0000823C0000}"/>
    <cellStyle name="Normal 2 4 8 2 2" xfId="33579" xr:uid="{5C65BC01-520A-43F2-AB04-407A64BB6F13}"/>
    <cellStyle name="Normal 2 4 8 3" xfId="27623" xr:uid="{E2707D34-E5AD-4061-892E-E46E0AD58318}"/>
    <cellStyle name="Normal 2 4 8_EBT" xfId="41342" xr:uid="{AE225ABF-6057-4016-B10A-A23F5492A455}"/>
    <cellStyle name="Normal 2 4_EBT" xfId="41327" xr:uid="{95934818-91D6-4708-A10C-952A4E2E4A63}"/>
    <cellStyle name="Normal 2 40" xfId="13506" xr:uid="{00000000-0005-0000-0000-0000833C0000}"/>
    <cellStyle name="Normal 2 41" xfId="13507" xr:uid="{00000000-0005-0000-0000-0000843C0000}"/>
    <cellStyle name="Normal 2 42" xfId="13508" xr:uid="{00000000-0005-0000-0000-0000853C0000}"/>
    <cellStyle name="Normal 2 43" xfId="13509" xr:uid="{00000000-0005-0000-0000-0000863C0000}"/>
    <cellStyle name="Normal 2 44" xfId="13510" xr:uid="{00000000-0005-0000-0000-0000873C0000}"/>
    <cellStyle name="Normal 2 44 2" xfId="21591" xr:uid="{00000000-0005-0000-0000-0000883C0000}"/>
    <cellStyle name="Normal 2 44 2 2" xfId="33580" xr:uid="{685A7475-826D-4E5B-B8C2-736D7B11B40A}"/>
    <cellStyle name="Normal 2 44 3" xfId="27624" xr:uid="{71E61179-2082-4743-8644-AC8B82EB0B33}"/>
    <cellStyle name="Normal 2 44_EBT" xfId="41343" xr:uid="{6A24EF4B-1F11-49B9-A9A6-3222E705493D}"/>
    <cellStyle name="Normal 2 45" xfId="13511" xr:uid="{00000000-0005-0000-0000-0000893C0000}"/>
    <cellStyle name="Normal 2 45 2" xfId="21592" xr:uid="{00000000-0005-0000-0000-00008A3C0000}"/>
    <cellStyle name="Normal 2 45 2 2" xfId="33581" xr:uid="{D2A556A3-0649-4434-B0A6-F017777295F0}"/>
    <cellStyle name="Normal 2 45 3" xfId="27625" xr:uid="{F9F4200B-E46B-4A0F-B4FA-416CDD18D778}"/>
    <cellStyle name="Normal 2 45_EBT" xfId="41344" xr:uid="{48CBC465-6377-4A5D-88D0-B65651BCC02A}"/>
    <cellStyle name="Normal 2 46" xfId="13512" xr:uid="{00000000-0005-0000-0000-00008B3C0000}"/>
    <cellStyle name="Normal 2 47" xfId="13513" xr:uid="{00000000-0005-0000-0000-00008C3C0000}"/>
    <cellStyle name="Normal 2 5" xfId="13514" xr:uid="{00000000-0005-0000-0000-00008D3C0000}"/>
    <cellStyle name="Normal 2 5 2" xfId="13515" xr:uid="{00000000-0005-0000-0000-00008E3C0000}"/>
    <cellStyle name="Normal 2 5 2 2" xfId="13516" xr:uid="{00000000-0005-0000-0000-00008F3C0000}"/>
    <cellStyle name="Normal 2 5 2 2 2" xfId="21594" xr:uid="{00000000-0005-0000-0000-0000903C0000}"/>
    <cellStyle name="Normal 2 5 2 2 2 2" xfId="33583" xr:uid="{A8500F40-2C6E-46E9-9C52-62B279DF0D51}"/>
    <cellStyle name="Normal 2 5 2 2 3" xfId="27627" xr:uid="{150CB352-5F33-4B59-9552-21E3A2CD6928}"/>
    <cellStyle name="Normal 2 5 2 2_EBT" xfId="41347" xr:uid="{1DEA0642-61AE-4412-9FA4-A39613F6D473}"/>
    <cellStyle name="Normal 2 5 2 3" xfId="13517" xr:uid="{00000000-0005-0000-0000-0000913C0000}"/>
    <cellStyle name="Normal 2 5 2 3 2" xfId="21595" xr:uid="{00000000-0005-0000-0000-0000923C0000}"/>
    <cellStyle name="Normal 2 5 2 3 2 2" xfId="33584" xr:uid="{81E535ED-993B-48CF-AD4B-111CBDD61A9E}"/>
    <cellStyle name="Normal 2 5 2 3 3" xfId="27628" xr:uid="{86F5CB50-55CB-47C5-8966-5AE5BF268513}"/>
    <cellStyle name="Normal 2 5 2 3_EBT" xfId="41348" xr:uid="{5A4F2DCA-F595-40E6-B89A-EC5E2F426E08}"/>
    <cellStyle name="Normal 2 5 2 4" xfId="13518" xr:uid="{00000000-0005-0000-0000-0000933C0000}"/>
    <cellStyle name="Normal 2 5 2 5" xfId="13519" xr:uid="{00000000-0005-0000-0000-0000943C0000}"/>
    <cellStyle name="Normal 2 5 2 6" xfId="21593" xr:uid="{00000000-0005-0000-0000-0000953C0000}"/>
    <cellStyle name="Normal 2 5 2 6 2" xfId="33582" xr:uid="{48811AD5-0776-41AC-BE6E-AD69AEE770ED}"/>
    <cellStyle name="Normal 2 5 2 7" xfId="27626" xr:uid="{CEB23435-74C4-4706-A21A-EF7FF66D3206}"/>
    <cellStyle name="Normal 2 5 2_EBT" xfId="41346" xr:uid="{636D3F3A-6A7E-4273-A800-EFBEBFE4727D}"/>
    <cellStyle name="Normal 2 5 3" xfId="13520" xr:uid="{00000000-0005-0000-0000-0000963C0000}"/>
    <cellStyle name="Normal 2 5 3 2" xfId="13521" xr:uid="{00000000-0005-0000-0000-0000973C0000}"/>
    <cellStyle name="Normal 2 5 3 2 2" xfId="21597" xr:uid="{00000000-0005-0000-0000-0000983C0000}"/>
    <cellStyle name="Normal 2 5 3 2 2 2" xfId="33586" xr:uid="{A155FE48-027B-4B4B-BDF4-48AE8DD1D6C0}"/>
    <cellStyle name="Normal 2 5 3 2 3" xfId="27630" xr:uid="{1F39B104-8D2D-49ED-9AF8-9AA99AAF7882}"/>
    <cellStyle name="Normal 2 5 3 2_EBT" xfId="41350" xr:uid="{26F766C6-56BE-4DA9-B2E2-11D245DE4C55}"/>
    <cellStyle name="Normal 2 5 3 3" xfId="21596" xr:uid="{00000000-0005-0000-0000-0000993C0000}"/>
    <cellStyle name="Normal 2 5 3 3 2" xfId="33585" xr:uid="{4F27683A-8BEA-4377-B284-889FF6BA1BB1}"/>
    <cellStyle name="Normal 2 5 3 4" xfId="27629" xr:uid="{78942660-9847-4D3E-837A-BB5C87660939}"/>
    <cellStyle name="Normal 2 5 3_EBT" xfId="41349" xr:uid="{6ABE9097-1458-4C49-B73B-FEDF74FE4642}"/>
    <cellStyle name="Normal 2 5 4" xfId="13522" xr:uid="{00000000-0005-0000-0000-00009A3C0000}"/>
    <cellStyle name="Normal 2 5 4 2" xfId="13523" xr:uid="{00000000-0005-0000-0000-00009B3C0000}"/>
    <cellStyle name="Normal 2 5 4 2 2" xfId="21599" xr:uid="{00000000-0005-0000-0000-00009C3C0000}"/>
    <cellStyle name="Normal 2 5 4 2 2 2" xfId="33588" xr:uid="{A2603FD8-1296-4A77-8E96-050C77D47014}"/>
    <cellStyle name="Normal 2 5 4 2 3" xfId="27632" xr:uid="{E096F23F-6055-43B0-AB65-E351C6B19E77}"/>
    <cellStyle name="Normal 2 5 4 2_EBT" xfId="41352" xr:uid="{7AA1552B-2489-40D2-B935-DBFA403F0DFA}"/>
    <cellStyle name="Normal 2 5 4 3" xfId="21598" xr:uid="{00000000-0005-0000-0000-00009D3C0000}"/>
    <cellStyle name="Normal 2 5 4 3 2" xfId="33587" xr:uid="{1D4DB56C-9FB8-46F6-B32F-563650C63785}"/>
    <cellStyle name="Normal 2 5 4 4" xfId="27631" xr:uid="{E7014003-BABA-4BC1-8826-FEC0BE539FA5}"/>
    <cellStyle name="Normal 2 5 4_EBT" xfId="41351" xr:uid="{B794F24C-B18B-46CB-BE73-E68C8551E3C6}"/>
    <cellStyle name="Normal 2 5 5" xfId="13524" xr:uid="{00000000-0005-0000-0000-00009E3C0000}"/>
    <cellStyle name="Normal 2 5 5 2" xfId="13525" xr:uid="{00000000-0005-0000-0000-00009F3C0000}"/>
    <cellStyle name="Normal 2 5 5 3" xfId="21600" xr:uid="{00000000-0005-0000-0000-0000A03C0000}"/>
    <cellStyle name="Normal 2 5 5 3 2" xfId="33589" xr:uid="{4A9BD685-29EC-44B5-96E9-B9E09C228A72}"/>
    <cellStyle name="Normal 2 5 5 4" xfId="27633" xr:uid="{0D319988-10F1-4641-BAA0-9BDF3843AC49}"/>
    <cellStyle name="Normal 2 5 5_EBT" xfId="41353" xr:uid="{AC4D1915-B9E6-4276-96F2-CC6B3A88CA81}"/>
    <cellStyle name="Normal 2 5 6" xfId="13526" xr:uid="{00000000-0005-0000-0000-0000A13C0000}"/>
    <cellStyle name="Normal 2 5 6 2" xfId="13527" xr:uid="{00000000-0005-0000-0000-0000A23C0000}"/>
    <cellStyle name="Normal 2 5 6 3" xfId="21601" xr:uid="{00000000-0005-0000-0000-0000A33C0000}"/>
    <cellStyle name="Normal 2 5 6 3 2" xfId="33590" xr:uid="{46AB918E-4F6E-4714-9BD3-B28A04C36C4C}"/>
    <cellStyle name="Normal 2 5 6 4" xfId="27634" xr:uid="{50B241BD-5A27-424A-A3F0-C8FEA5339715}"/>
    <cellStyle name="Normal 2 5 6_EBT" xfId="41354" xr:uid="{32EAF76C-CD61-47F8-876D-3E8E456F6563}"/>
    <cellStyle name="Normal 2 5 7" xfId="13528" xr:uid="{00000000-0005-0000-0000-0000A43C0000}"/>
    <cellStyle name="Normal 2 5 7 2" xfId="21602" xr:uid="{00000000-0005-0000-0000-0000A53C0000}"/>
    <cellStyle name="Normal 2 5 7 2 2" xfId="33591" xr:uid="{CA943318-0A07-409C-88FC-E7AFC99F0347}"/>
    <cellStyle name="Normal 2 5 7 3" xfId="27635" xr:uid="{991BB8C0-72F0-41A7-98C5-F47FDAE472CE}"/>
    <cellStyle name="Normal 2 5 7_EBT" xfId="41355" xr:uid="{3BA99279-FF86-4DC3-BA07-4184B2BAF611}"/>
    <cellStyle name="Normal 2 5 8" xfId="13529" xr:uid="{00000000-0005-0000-0000-0000A63C0000}"/>
    <cellStyle name="Normal 2 5 8 2" xfId="21603" xr:uid="{00000000-0005-0000-0000-0000A73C0000}"/>
    <cellStyle name="Normal 2 5 8 2 2" xfId="33592" xr:uid="{FF508832-2039-48B9-AD8D-AAF04A0E9E0A}"/>
    <cellStyle name="Normal 2 5 8 3" xfId="27636" xr:uid="{61D4C2AB-D5FE-4074-8BC9-5F24A271F588}"/>
    <cellStyle name="Normal 2 5 8_EBT" xfId="41356" xr:uid="{F18F6206-8289-499B-8BBA-50DDE024A957}"/>
    <cellStyle name="Normal 2 5_EBT" xfId="41345" xr:uid="{2E74AB1E-647F-47F3-BF69-7C716EE067CD}"/>
    <cellStyle name="Normal 2 6" xfId="13530" xr:uid="{00000000-0005-0000-0000-0000A83C0000}"/>
    <cellStyle name="Normal 2 6 10" xfId="13531" xr:uid="{00000000-0005-0000-0000-0000A93C0000}"/>
    <cellStyle name="Normal 2 6 10 2" xfId="21604" xr:uid="{00000000-0005-0000-0000-0000AA3C0000}"/>
    <cellStyle name="Normal 2 6 10 2 2" xfId="33593" xr:uid="{06F22BB0-8EF0-4ECC-B1FB-84C13E46A9DB}"/>
    <cellStyle name="Normal 2 6 10 3" xfId="27637" xr:uid="{AABD50B5-C48D-49D7-B1D6-5AC57B7998DF}"/>
    <cellStyle name="Normal 2 6 10_EBT" xfId="41358" xr:uid="{7E64B832-4830-4FDC-9D25-6733D97F2F1E}"/>
    <cellStyle name="Normal 2 6 11" xfId="13532" xr:uid="{00000000-0005-0000-0000-0000AB3C0000}"/>
    <cellStyle name="Normal 2 6 11 2" xfId="21605" xr:uid="{00000000-0005-0000-0000-0000AC3C0000}"/>
    <cellStyle name="Normal 2 6 11 2 2" xfId="33594" xr:uid="{FBA4A028-09EA-4096-AFD3-C0728FA4685F}"/>
    <cellStyle name="Normal 2 6 11 3" xfId="27638" xr:uid="{C4C65541-74B4-4327-A54B-FE1D90F1ACCC}"/>
    <cellStyle name="Normal 2 6 11_EBT" xfId="41359" xr:uid="{0D8ACA40-DD35-4C9B-8F01-86E0F5C19A57}"/>
    <cellStyle name="Normal 2 6 2" xfId="13533" xr:uid="{00000000-0005-0000-0000-0000AD3C0000}"/>
    <cellStyle name="Normal 2 6 2 10" xfId="21606" xr:uid="{00000000-0005-0000-0000-0000AE3C0000}"/>
    <cellStyle name="Normal 2 6 2 10 2" xfId="33595" xr:uid="{78D58BD5-8188-46F2-8D3C-F4EDBCD82F1B}"/>
    <cellStyle name="Normal 2 6 2 11" xfId="27639" xr:uid="{8345D4A3-ED07-4776-8B97-78667C68FFAB}"/>
    <cellStyle name="Normal 2 6 2 2" xfId="13534" xr:uid="{00000000-0005-0000-0000-0000AF3C0000}"/>
    <cellStyle name="Normal 2 6 2 2 2" xfId="13535" xr:uid="{00000000-0005-0000-0000-0000B03C0000}"/>
    <cellStyle name="Normal 2 6 2 2 2 2" xfId="13536" xr:uid="{00000000-0005-0000-0000-0000B13C0000}"/>
    <cellStyle name="Normal 2 6 2 2 2 2 2" xfId="21609" xr:uid="{00000000-0005-0000-0000-0000B23C0000}"/>
    <cellStyle name="Normal 2 6 2 2 2 2 2 2" xfId="33598" xr:uid="{11BE4923-702D-4408-83A4-9CC2A4E89BA7}"/>
    <cellStyle name="Normal 2 6 2 2 2 2 3" xfId="27642" xr:uid="{92410852-971A-4ED7-A918-A71524014232}"/>
    <cellStyle name="Normal 2 6 2 2 2 2_EBT" xfId="41363" xr:uid="{AAE35ED8-B474-419C-8819-69E8E1EFE266}"/>
    <cellStyle name="Normal 2 6 2 2 2 3" xfId="13537" xr:uid="{00000000-0005-0000-0000-0000B33C0000}"/>
    <cellStyle name="Normal 2 6 2 2 2 3 2" xfId="21610" xr:uid="{00000000-0005-0000-0000-0000B43C0000}"/>
    <cellStyle name="Normal 2 6 2 2 2 3 2 2" xfId="33599" xr:uid="{E16ED750-AA33-4E9E-9CA2-0E65CACF7512}"/>
    <cellStyle name="Normal 2 6 2 2 2 3 3" xfId="27643" xr:uid="{52E9B1E8-1FFA-49C7-AED7-C8D54E6168AF}"/>
    <cellStyle name="Normal 2 6 2 2 2 3_EBT" xfId="41364" xr:uid="{51ADC64E-E05A-4F59-8542-E16EBEBDDB9C}"/>
    <cellStyle name="Normal 2 6 2 2 2 4" xfId="21608" xr:uid="{00000000-0005-0000-0000-0000B53C0000}"/>
    <cellStyle name="Normal 2 6 2 2 2 4 2" xfId="33597" xr:uid="{1A7B9C5A-F4E6-47B2-A3EB-BB2C5063893B}"/>
    <cellStyle name="Normal 2 6 2 2 2 5" xfId="27641" xr:uid="{BB32DB29-64D4-477C-BE8E-4973031BD5DA}"/>
    <cellStyle name="Normal 2 6 2 2 2_EBT" xfId="41362" xr:uid="{E0824F22-8614-4151-AB12-A40974DCD548}"/>
    <cellStyle name="Normal 2 6 2 2 3" xfId="13538" xr:uid="{00000000-0005-0000-0000-0000B63C0000}"/>
    <cellStyle name="Normal 2 6 2 2 3 2" xfId="13539" xr:uid="{00000000-0005-0000-0000-0000B73C0000}"/>
    <cellStyle name="Normal 2 6 2 2 3 2 2" xfId="21612" xr:uid="{00000000-0005-0000-0000-0000B83C0000}"/>
    <cellStyle name="Normal 2 6 2 2 3 2 2 2" xfId="33601" xr:uid="{C2FE884E-CBA8-4140-8314-3E9C268E9C17}"/>
    <cellStyle name="Normal 2 6 2 2 3 2 3" xfId="27645" xr:uid="{AAD4BFC6-FBFA-42CC-BC7C-3591CB714254}"/>
    <cellStyle name="Normal 2 6 2 2 3 2_EBT" xfId="41366" xr:uid="{55868874-33F6-4B7E-85FE-5D650E6F591B}"/>
    <cellStyle name="Normal 2 6 2 2 3 3" xfId="21611" xr:uid="{00000000-0005-0000-0000-0000B93C0000}"/>
    <cellStyle name="Normal 2 6 2 2 3 3 2" xfId="33600" xr:uid="{633B9ED9-0E69-4649-8AD4-7C1546ABF7AB}"/>
    <cellStyle name="Normal 2 6 2 2 3 4" xfId="27644" xr:uid="{174F769B-AF13-4F4B-8B7B-45FB8E030770}"/>
    <cellStyle name="Normal 2 6 2 2 3_EBT" xfId="41365" xr:uid="{8C9332F6-880F-4A61-8A64-1ED0118BD7E2}"/>
    <cellStyle name="Normal 2 6 2 2 4" xfId="13540" xr:uid="{00000000-0005-0000-0000-0000BA3C0000}"/>
    <cellStyle name="Normal 2 6 2 2 4 2" xfId="21613" xr:uid="{00000000-0005-0000-0000-0000BB3C0000}"/>
    <cellStyle name="Normal 2 6 2 2 4 2 2" xfId="33602" xr:uid="{87A69C73-D904-4B83-BD26-7C5C300AC0EF}"/>
    <cellStyle name="Normal 2 6 2 2 4 3" xfId="27646" xr:uid="{93BDB8C1-74AC-4EA6-B0B9-5422F31E7E19}"/>
    <cellStyle name="Normal 2 6 2 2 4_EBT" xfId="41367" xr:uid="{7C6235BF-DAC7-4995-97BB-106740F73032}"/>
    <cellStyle name="Normal 2 6 2 2 5" xfId="21607" xr:uid="{00000000-0005-0000-0000-0000BC3C0000}"/>
    <cellStyle name="Normal 2 6 2 2 5 2" xfId="33596" xr:uid="{DC5520EE-85B4-409F-A838-B58C8AF3E012}"/>
    <cellStyle name="Normal 2 6 2 2 6" xfId="27640" xr:uid="{4495EEDA-D840-452B-8C19-E6B472FAE392}"/>
    <cellStyle name="Normal 2 6 2 2_EBT" xfId="41361" xr:uid="{DFC76821-5CA2-4E7C-8FC7-7B0BA3F08470}"/>
    <cellStyle name="Normal 2 6 2 3" xfId="13541" xr:uid="{00000000-0005-0000-0000-0000BD3C0000}"/>
    <cellStyle name="Normal 2 6 2 3 2" xfId="13542" xr:uid="{00000000-0005-0000-0000-0000BE3C0000}"/>
    <cellStyle name="Normal 2 6 2 3 2 2" xfId="13543" xr:uid="{00000000-0005-0000-0000-0000BF3C0000}"/>
    <cellStyle name="Normal 2 6 2 3 2 2 2" xfId="21616" xr:uid="{00000000-0005-0000-0000-0000C03C0000}"/>
    <cellStyle name="Normal 2 6 2 3 2 2 2 2" xfId="33605" xr:uid="{206F0AE6-7CE4-4BE0-97A3-F5387A048F47}"/>
    <cellStyle name="Normal 2 6 2 3 2 2 3" xfId="27649" xr:uid="{F682D91D-B6AE-4697-9617-7F7D06CDFF9F}"/>
    <cellStyle name="Normal 2 6 2 3 2 2_EBT" xfId="41370" xr:uid="{3D059785-D79E-492B-A850-A767952CD063}"/>
    <cellStyle name="Normal 2 6 2 3 2 3" xfId="21615" xr:uid="{00000000-0005-0000-0000-0000C13C0000}"/>
    <cellStyle name="Normal 2 6 2 3 2 3 2" xfId="33604" xr:uid="{81218454-3E3C-41E3-9F91-9D16C8BC15A1}"/>
    <cellStyle name="Normal 2 6 2 3 2 4" xfId="27648" xr:uid="{FB73EDF7-C2BC-4135-884F-D494B9AFE26C}"/>
    <cellStyle name="Normal 2 6 2 3 2_EBT" xfId="41369" xr:uid="{CEC91548-E574-46AB-B6D6-EE93761446C1}"/>
    <cellStyle name="Normal 2 6 2 3 3" xfId="13544" xr:uid="{00000000-0005-0000-0000-0000C23C0000}"/>
    <cellStyle name="Normal 2 6 2 3 3 2" xfId="21617" xr:uid="{00000000-0005-0000-0000-0000C33C0000}"/>
    <cellStyle name="Normal 2 6 2 3 3 2 2" xfId="33606" xr:uid="{9E97F445-727C-442D-A1D3-0A66ADA29B9A}"/>
    <cellStyle name="Normal 2 6 2 3 3 3" xfId="27650" xr:uid="{025A008D-E021-4174-A9A2-16748D2DDFD9}"/>
    <cellStyle name="Normal 2 6 2 3 3_EBT" xfId="41371" xr:uid="{218C3A7D-D212-4794-BDDB-14E5F5DF6AFD}"/>
    <cellStyle name="Normal 2 6 2 3 4" xfId="21614" xr:uid="{00000000-0005-0000-0000-0000C43C0000}"/>
    <cellStyle name="Normal 2 6 2 3 4 2" xfId="33603" xr:uid="{BDB8D76F-4BB2-479D-8CBE-90797BF460A8}"/>
    <cellStyle name="Normal 2 6 2 3 5" xfId="27647" xr:uid="{FBAB176B-5AFC-4A2B-A4A7-D6605C1E57D6}"/>
    <cellStyle name="Normal 2 6 2 3_EBT" xfId="41368" xr:uid="{9DA75016-B883-4EDB-A616-28E658E5CED0}"/>
    <cellStyle name="Normal 2 6 2 4" xfId="13545" xr:uid="{00000000-0005-0000-0000-0000C53C0000}"/>
    <cellStyle name="Normal 2 6 2 4 2" xfId="13546" xr:uid="{00000000-0005-0000-0000-0000C63C0000}"/>
    <cellStyle name="Normal 2 6 2 4 2 2" xfId="21619" xr:uid="{00000000-0005-0000-0000-0000C73C0000}"/>
    <cellStyle name="Normal 2 6 2 4 2 2 2" xfId="33608" xr:uid="{68246460-7598-4DF5-B234-D2BCB6478746}"/>
    <cellStyle name="Normal 2 6 2 4 2 3" xfId="27652" xr:uid="{3106FB86-B789-46A0-A44E-DA41E5008CFE}"/>
    <cellStyle name="Normal 2 6 2 4 2_EBT" xfId="41373" xr:uid="{FB59F125-CADB-4878-B907-9908FFE4FCFC}"/>
    <cellStyle name="Normal 2 6 2 4 3" xfId="21618" xr:uid="{00000000-0005-0000-0000-0000C83C0000}"/>
    <cellStyle name="Normal 2 6 2 4 3 2" xfId="33607" xr:uid="{D899BE51-3F31-49A8-BE9B-11C60AEFAD1E}"/>
    <cellStyle name="Normal 2 6 2 4 4" xfId="27651" xr:uid="{2F2532C7-06F9-45F6-8E8E-953FE317551F}"/>
    <cellStyle name="Normal 2 6 2 4_EBT" xfId="41372" xr:uid="{EF9AC51B-7524-461F-9928-F94876F90E6D}"/>
    <cellStyle name="Normal 2 6 2 5" xfId="13547" xr:uid="{00000000-0005-0000-0000-0000C93C0000}"/>
    <cellStyle name="Normal 2 6 2 5 2" xfId="21620" xr:uid="{00000000-0005-0000-0000-0000CA3C0000}"/>
    <cellStyle name="Normal 2 6 2 5 2 2" xfId="33609" xr:uid="{A0027611-09C3-4466-B320-1AD451504A18}"/>
    <cellStyle name="Normal 2 6 2 5 3" xfId="27653" xr:uid="{421C249B-F1A4-4BC0-B22F-FAE49BF44474}"/>
    <cellStyle name="Normal 2 6 2 5_EBT" xfId="41374" xr:uid="{F32A798C-9500-4312-8189-EE2B057723AC}"/>
    <cellStyle name="Normal 2 6 2 6" xfId="13548" xr:uid="{00000000-0005-0000-0000-0000CB3C0000}"/>
    <cellStyle name="Normal 2 6 2 6 2" xfId="21621" xr:uid="{00000000-0005-0000-0000-0000CC3C0000}"/>
    <cellStyle name="Normal 2 6 2 6 2 2" xfId="33610" xr:uid="{A6E13407-00B5-42DE-806D-BA258CA48632}"/>
    <cellStyle name="Normal 2 6 2 6 3" xfId="27654" xr:uid="{D371ACA8-91E7-4576-A291-9028947AF7F0}"/>
    <cellStyle name="Normal 2 6 2 6_EBT" xfId="41375" xr:uid="{C70AD82E-80B2-4A8C-A924-67A8FE8A4667}"/>
    <cellStyle name="Normal 2 6 2 7" xfId="13549" xr:uid="{00000000-0005-0000-0000-0000CD3C0000}"/>
    <cellStyle name="Normal 2 6 2 7 2" xfId="21622" xr:uid="{00000000-0005-0000-0000-0000CE3C0000}"/>
    <cellStyle name="Normal 2 6 2 7 2 2" xfId="33611" xr:uid="{70B045A7-790E-4A83-87AC-9878C2E1E06B}"/>
    <cellStyle name="Normal 2 6 2 7 3" xfId="27655" xr:uid="{9D72B012-0752-4A4D-BB4A-70C27FE72495}"/>
    <cellStyle name="Normal 2 6 2 7_EBT" xfId="41376" xr:uid="{ED5D763C-A1CD-49E5-B404-C872049F034C}"/>
    <cellStyle name="Normal 2 6 2 8" xfId="13550" xr:uid="{00000000-0005-0000-0000-0000CF3C0000}"/>
    <cellStyle name="Normal 2 6 2 8 2" xfId="21623" xr:uid="{00000000-0005-0000-0000-0000D03C0000}"/>
    <cellStyle name="Normal 2 6 2 8 2 2" xfId="33612" xr:uid="{49363BAA-99AB-41B6-A0F1-4FEB2E22D1A3}"/>
    <cellStyle name="Normal 2 6 2 8 3" xfId="27656" xr:uid="{9C7F5450-87C2-465A-96C3-941209EF6216}"/>
    <cellStyle name="Normal 2 6 2 8_EBT" xfId="41377" xr:uid="{C64666BC-A8B3-4ABF-AF9A-8975859DC616}"/>
    <cellStyle name="Normal 2 6 2 9" xfId="13551" xr:uid="{00000000-0005-0000-0000-0000D13C0000}"/>
    <cellStyle name="Normal 2 6 2_EBT" xfId="41360" xr:uid="{448B6DD0-AC70-45BE-9F57-92879D69553A}"/>
    <cellStyle name="Normal 2 6 3" xfId="13552" xr:uid="{00000000-0005-0000-0000-0000D23C0000}"/>
    <cellStyle name="Normal 2 6 3 2" xfId="13553" xr:uid="{00000000-0005-0000-0000-0000D33C0000}"/>
    <cellStyle name="Normal 2 6 3 2 2" xfId="13554" xr:uid="{00000000-0005-0000-0000-0000D43C0000}"/>
    <cellStyle name="Normal 2 6 3 2 2 2" xfId="21626" xr:uid="{00000000-0005-0000-0000-0000D53C0000}"/>
    <cellStyle name="Normal 2 6 3 2 2 2 2" xfId="33615" xr:uid="{EE9F3012-2FE5-4219-BE8F-C0ED7276D2C1}"/>
    <cellStyle name="Normal 2 6 3 2 2 3" xfId="27659" xr:uid="{C66C06DB-FBB7-4505-A731-9142963E4CCE}"/>
    <cellStyle name="Normal 2 6 3 2 2_EBT" xfId="41380" xr:uid="{0DAC23DC-96D3-4429-A958-1444CE41B4F2}"/>
    <cellStyle name="Normal 2 6 3 2 3" xfId="13555" xr:uid="{00000000-0005-0000-0000-0000D63C0000}"/>
    <cellStyle name="Normal 2 6 3 2 3 2" xfId="21627" xr:uid="{00000000-0005-0000-0000-0000D73C0000}"/>
    <cellStyle name="Normal 2 6 3 2 3 2 2" xfId="33616" xr:uid="{3AE46053-789D-41D6-A9CE-48229BA65EB8}"/>
    <cellStyle name="Normal 2 6 3 2 3 3" xfId="27660" xr:uid="{3E4741FF-0E3B-43FA-BF72-8FFE22AE3BC7}"/>
    <cellStyle name="Normal 2 6 3 2 3_EBT" xfId="41381" xr:uid="{DD48139F-195F-479A-AE07-D15C295A906A}"/>
    <cellStyle name="Normal 2 6 3 2 4" xfId="21625" xr:uid="{00000000-0005-0000-0000-0000D83C0000}"/>
    <cellStyle name="Normal 2 6 3 2 4 2" xfId="33614" xr:uid="{C5528621-49DB-441F-AE9A-BFF3330BFC4A}"/>
    <cellStyle name="Normal 2 6 3 2 5" xfId="27658" xr:uid="{B7E15273-4C6F-4776-94D1-9AC3DD12DE97}"/>
    <cellStyle name="Normal 2 6 3 2_EBT" xfId="41379" xr:uid="{CFFC027C-CB15-463A-9586-264F863CFC30}"/>
    <cellStyle name="Normal 2 6 3 3" xfId="13556" xr:uid="{00000000-0005-0000-0000-0000D93C0000}"/>
    <cellStyle name="Normal 2 6 3 3 2" xfId="13557" xr:uid="{00000000-0005-0000-0000-0000DA3C0000}"/>
    <cellStyle name="Normal 2 6 3 3 2 2" xfId="21629" xr:uid="{00000000-0005-0000-0000-0000DB3C0000}"/>
    <cellStyle name="Normal 2 6 3 3 2 2 2" xfId="33618" xr:uid="{D28D4DE2-EEEE-4340-A599-4DF47540AAB9}"/>
    <cellStyle name="Normal 2 6 3 3 2 3" xfId="27662" xr:uid="{EEBE90BF-80C2-4CDE-989D-F8A970B5C588}"/>
    <cellStyle name="Normal 2 6 3 3 2_EBT" xfId="41383" xr:uid="{09E7D2B3-12BC-4C4C-975C-69D5E1E7AA69}"/>
    <cellStyle name="Normal 2 6 3 3 3" xfId="21628" xr:uid="{00000000-0005-0000-0000-0000DC3C0000}"/>
    <cellStyle name="Normal 2 6 3 3 3 2" xfId="33617" xr:uid="{2BD4F06F-93A3-465A-BF78-5B635FA8486D}"/>
    <cellStyle name="Normal 2 6 3 3 4" xfId="27661" xr:uid="{4E3F4F7B-7D9D-4C7F-92D4-895E79A92C54}"/>
    <cellStyle name="Normal 2 6 3 3_EBT" xfId="41382" xr:uid="{E6D22E75-EA17-4D46-ACE4-F5799880F5E5}"/>
    <cellStyle name="Normal 2 6 3 4" xfId="13558" xr:uid="{00000000-0005-0000-0000-0000DD3C0000}"/>
    <cellStyle name="Normal 2 6 3 4 2" xfId="21630" xr:uid="{00000000-0005-0000-0000-0000DE3C0000}"/>
    <cellStyle name="Normal 2 6 3 4 2 2" xfId="33619" xr:uid="{D58C2DBF-84BC-4615-995D-A131DCCE8667}"/>
    <cellStyle name="Normal 2 6 3 4 3" xfId="27663" xr:uid="{F04788B8-978B-41EC-A705-7849C1A51A52}"/>
    <cellStyle name="Normal 2 6 3 4_EBT" xfId="41384" xr:uid="{1507E372-4885-45CE-A848-E549970115A7}"/>
    <cellStyle name="Normal 2 6 3 5" xfId="13559" xr:uid="{00000000-0005-0000-0000-0000DF3C0000}"/>
    <cellStyle name="Normal 2 6 3 5 2" xfId="21631" xr:uid="{00000000-0005-0000-0000-0000E03C0000}"/>
    <cellStyle name="Normal 2 6 3 5 2 2" xfId="33620" xr:uid="{405C4D9E-BB08-46F1-BDC1-EAAA954EF0AE}"/>
    <cellStyle name="Normal 2 6 3 5 3" xfId="27664" xr:uid="{F64D4134-310C-4748-AFD6-C3A2BFFDB25B}"/>
    <cellStyle name="Normal 2 6 3 5_EBT" xfId="41385" xr:uid="{B2543272-0E8E-4992-85D9-67551F0BF5F3}"/>
    <cellStyle name="Normal 2 6 3 6" xfId="21624" xr:uid="{00000000-0005-0000-0000-0000E13C0000}"/>
    <cellStyle name="Normal 2 6 3 6 2" xfId="33613" xr:uid="{D595AB3F-A872-4583-BEB9-F47E979526D9}"/>
    <cellStyle name="Normal 2 6 3 7" xfId="27657" xr:uid="{2AFD81FF-33FC-4255-9B73-2ACCAFCCEB2D}"/>
    <cellStyle name="Normal 2 6 3_EBT" xfId="41378" xr:uid="{CB36A278-B398-4836-99EA-34FB3705E139}"/>
    <cellStyle name="Normal 2 6 4" xfId="13560" xr:uid="{00000000-0005-0000-0000-0000E23C0000}"/>
    <cellStyle name="Normal 2 6 4 2" xfId="13561" xr:uid="{00000000-0005-0000-0000-0000E33C0000}"/>
    <cellStyle name="Normal 2 6 4 2 2" xfId="13562" xr:uid="{00000000-0005-0000-0000-0000E43C0000}"/>
    <cellStyle name="Normal 2 6 4 2 2 2" xfId="21634" xr:uid="{00000000-0005-0000-0000-0000E53C0000}"/>
    <cellStyle name="Normal 2 6 4 2 2 2 2" xfId="33623" xr:uid="{FF0EED94-01E7-4E0A-BD43-6B5F23A87A27}"/>
    <cellStyle name="Normal 2 6 4 2 2 3" xfId="27667" xr:uid="{24BD63F5-094F-4EE3-9F61-911B2E75FC73}"/>
    <cellStyle name="Normal 2 6 4 2 2_EBT" xfId="41388" xr:uid="{A5C1CA68-EA04-457F-88D9-47A12396D37A}"/>
    <cellStyle name="Normal 2 6 4 2 3" xfId="21633" xr:uid="{00000000-0005-0000-0000-0000E63C0000}"/>
    <cellStyle name="Normal 2 6 4 2 3 2" xfId="33622" xr:uid="{7C48BB7A-9D56-451F-A3C2-C7ADAEB8A033}"/>
    <cellStyle name="Normal 2 6 4 2 4" xfId="27666" xr:uid="{DBCBB5BF-8C74-453F-B66A-2DA1A6BC6A7D}"/>
    <cellStyle name="Normal 2 6 4 2_EBT" xfId="41387" xr:uid="{978B1939-93F6-4422-B697-EF5D2CEE1FA3}"/>
    <cellStyle name="Normal 2 6 4 3" xfId="13563" xr:uid="{00000000-0005-0000-0000-0000E73C0000}"/>
    <cellStyle name="Normal 2 6 4 3 2" xfId="21635" xr:uid="{00000000-0005-0000-0000-0000E83C0000}"/>
    <cellStyle name="Normal 2 6 4 3 2 2" xfId="33624" xr:uid="{FD921AEF-21D6-4120-8601-6B69C7DDCABD}"/>
    <cellStyle name="Normal 2 6 4 3 3" xfId="27668" xr:uid="{A15FA1B0-939F-4F12-88E1-02760E400386}"/>
    <cellStyle name="Normal 2 6 4 3_EBT" xfId="41389" xr:uid="{BF44ED23-ABA8-4B69-825C-CB4A61E82F19}"/>
    <cellStyle name="Normal 2 6 4 4" xfId="13564" xr:uid="{00000000-0005-0000-0000-0000E93C0000}"/>
    <cellStyle name="Normal 2 6 4 4 2" xfId="21636" xr:uid="{00000000-0005-0000-0000-0000EA3C0000}"/>
    <cellStyle name="Normal 2 6 4 4 2 2" xfId="33625" xr:uid="{D5EED9D7-0235-49F3-B3D4-6050806128F0}"/>
    <cellStyle name="Normal 2 6 4 4 3" xfId="27669" xr:uid="{C7335148-C921-4F8A-91C2-BF068FBF8DD8}"/>
    <cellStyle name="Normal 2 6 4 4_EBT" xfId="41390" xr:uid="{953A3772-4A9E-4C52-A6B0-046C8C313D5F}"/>
    <cellStyle name="Normal 2 6 4 5" xfId="21632" xr:uid="{00000000-0005-0000-0000-0000EB3C0000}"/>
    <cellStyle name="Normal 2 6 4 5 2" xfId="33621" xr:uid="{2BFF1642-C372-41CA-B365-C10EC7C57748}"/>
    <cellStyle name="Normal 2 6 4 6" xfId="27665" xr:uid="{FE9A14FF-8B98-43EF-9DD0-459A3B1E9F7F}"/>
    <cellStyle name="Normal 2 6 4_EBT" xfId="41386" xr:uid="{48E9C091-E57B-41FE-88A9-ED37E593E28D}"/>
    <cellStyle name="Normal 2 6 5" xfId="13565" xr:uid="{00000000-0005-0000-0000-0000EC3C0000}"/>
    <cellStyle name="Normal 2 6 5 2" xfId="13566" xr:uid="{00000000-0005-0000-0000-0000ED3C0000}"/>
    <cellStyle name="Normal 2 6 5 2 2" xfId="21638" xr:uid="{00000000-0005-0000-0000-0000EE3C0000}"/>
    <cellStyle name="Normal 2 6 5 2 2 2" xfId="33627" xr:uid="{81DAA4CC-5751-4184-B789-6E3F493DDC4B}"/>
    <cellStyle name="Normal 2 6 5 2 3" xfId="27671" xr:uid="{2C939395-2628-4E90-A162-8A70EA3881B6}"/>
    <cellStyle name="Normal 2 6 5 2_EBT" xfId="41392" xr:uid="{8387087D-59DE-4D0B-AC66-4D6DDE8DE3CD}"/>
    <cellStyle name="Normal 2 6 5 3" xfId="21637" xr:uid="{00000000-0005-0000-0000-0000EF3C0000}"/>
    <cellStyle name="Normal 2 6 5 3 2" xfId="33626" xr:uid="{14F3C773-C79A-4D87-8F46-436D3E835D81}"/>
    <cellStyle name="Normal 2 6 5 4" xfId="27670" xr:uid="{17C289DF-4485-45C0-9E8F-15B9B5FA1421}"/>
    <cellStyle name="Normal 2 6 5_EBT" xfId="41391" xr:uid="{104AB89C-0479-4599-B455-22B8E4919835}"/>
    <cellStyle name="Normal 2 6 6" xfId="13567" xr:uid="{00000000-0005-0000-0000-0000F03C0000}"/>
    <cellStyle name="Normal 2 6 6 2" xfId="21639" xr:uid="{00000000-0005-0000-0000-0000F13C0000}"/>
    <cellStyle name="Normal 2 6 6 2 2" xfId="33628" xr:uid="{C7B93F8B-1A07-45BF-A2C0-28FC15427B56}"/>
    <cellStyle name="Normal 2 6 6 3" xfId="27672" xr:uid="{D6CC65EB-4017-444F-A939-CE1D9176FEB5}"/>
    <cellStyle name="Normal 2 6 6_EBT" xfId="41393" xr:uid="{9DFDB0B9-8237-4299-BA77-35C53DC9195A}"/>
    <cellStyle name="Normal 2 6 7" xfId="13568" xr:uid="{00000000-0005-0000-0000-0000F23C0000}"/>
    <cellStyle name="Normal 2 6 7 2" xfId="21640" xr:uid="{00000000-0005-0000-0000-0000F33C0000}"/>
    <cellStyle name="Normal 2 6 7 2 2" xfId="33629" xr:uid="{E3788CB7-CA71-45BF-8A38-248AADCF019D}"/>
    <cellStyle name="Normal 2 6 7 3" xfId="27673" xr:uid="{8DD12641-2E95-4D66-8548-38011525918D}"/>
    <cellStyle name="Normal 2 6 7_EBT" xfId="41394" xr:uid="{BF47BBE2-2720-4B3E-8053-8D4045BEDF62}"/>
    <cellStyle name="Normal 2 6 8" xfId="13569" xr:uid="{00000000-0005-0000-0000-0000F43C0000}"/>
    <cellStyle name="Normal 2 6 8 2" xfId="21641" xr:uid="{00000000-0005-0000-0000-0000F53C0000}"/>
    <cellStyle name="Normal 2 6 8 2 2" xfId="33630" xr:uid="{48AC7AE2-C2FD-42B1-B596-2FC7DB15E056}"/>
    <cellStyle name="Normal 2 6 8 3" xfId="27674" xr:uid="{34B7731A-6926-4735-91D6-EA9AC80A2DC6}"/>
    <cellStyle name="Normal 2 6 8_EBT" xfId="41395" xr:uid="{83FB521D-1311-4722-B0EE-1406D9523555}"/>
    <cellStyle name="Normal 2 6 9" xfId="13570" xr:uid="{00000000-0005-0000-0000-0000F63C0000}"/>
    <cellStyle name="Normal 2 6 9 2" xfId="21642" xr:uid="{00000000-0005-0000-0000-0000F73C0000}"/>
    <cellStyle name="Normal 2 6 9 2 2" xfId="33631" xr:uid="{84EA1E66-2BF4-4DF3-A77B-3DD1497F80DD}"/>
    <cellStyle name="Normal 2 6 9 3" xfId="27675" xr:uid="{645B679E-7724-4055-9180-27064328398C}"/>
    <cellStyle name="Normal 2 6 9_EBT" xfId="41396" xr:uid="{F8155A77-0B99-4792-B02F-E899F9B4F928}"/>
    <cellStyle name="Normal 2 6_EBT" xfId="41357" xr:uid="{7BDAB906-88B1-4B17-A989-A7D2A7597836}"/>
    <cellStyle name="Normal 2 7" xfId="13571" xr:uid="{00000000-0005-0000-0000-0000F83C0000}"/>
    <cellStyle name="Normal 2 7 10" xfId="13572" xr:uid="{00000000-0005-0000-0000-0000F93C0000}"/>
    <cellStyle name="Normal 2 7 10 2" xfId="21643" xr:uid="{00000000-0005-0000-0000-0000FA3C0000}"/>
    <cellStyle name="Normal 2 7 10 2 2" xfId="33632" xr:uid="{52FA3ADD-6C6B-4367-B40D-D48295000B2F}"/>
    <cellStyle name="Normal 2 7 10 3" xfId="27676" xr:uid="{137233F6-BA0E-4205-9037-76D690693EB4}"/>
    <cellStyle name="Normal 2 7 10_EBT" xfId="41398" xr:uid="{AEE26741-85ED-4DCE-A2C6-41D3A6B09581}"/>
    <cellStyle name="Normal 2 7 2" xfId="13573" xr:uid="{00000000-0005-0000-0000-0000FB3C0000}"/>
    <cellStyle name="Normal 2 7 2 2" xfId="13574" xr:uid="{00000000-0005-0000-0000-0000FC3C0000}"/>
    <cellStyle name="Normal 2 7 2 2 2" xfId="13575" xr:uid="{00000000-0005-0000-0000-0000FD3C0000}"/>
    <cellStyle name="Normal 2 7 2 2 2 2" xfId="21646" xr:uid="{00000000-0005-0000-0000-0000FE3C0000}"/>
    <cellStyle name="Normal 2 7 2 2 2 2 2" xfId="33635" xr:uid="{10863B49-3472-4C78-803A-ECDB21B0ADB2}"/>
    <cellStyle name="Normal 2 7 2 2 2 3" xfId="27679" xr:uid="{7A006E18-36A1-472F-AF51-B97144497966}"/>
    <cellStyle name="Normal 2 7 2 2 2_EBT" xfId="41401" xr:uid="{4FC7F834-8534-4C03-890E-45944F8F75E4}"/>
    <cellStyle name="Normal 2 7 2 2 3" xfId="13576" xr:uid="{00000000-0005-0000-0000-0000FF3C0000}"/>
    <cellStyle name="Normal 2 7 2 2 3 2" xfId="21647" xr:uid="{00000000-0005-0000-0000-0000003D0000}"/>
    <cellStyle name="Normal 2 7 2 2 3 2 2" xfId="33636" xr:uid="{6EF2E06A-A6B9-4397-94EB-32A67C060F0B}"/>
    <cellStyle name="Normal 2 7 2 2 3 3" xfId="27680" xr:uid="{BF247BF6-6857-4EAA-A863-B5028E019C99}"/>
    <cellStyle name="Normal 2 7 2 2 3_EBT" xfId="41402" xr:uid="{05BBB041-F1BC-4B2E-86E0-58686D360ED4}"/>
    <cellStyle name="Normal 2 7 2 2 4" xfId="21645" xr:uid="{00000000-0005-0000-0000-0000013D0000}"/>
    <cellStyle name="Normal 2 7 2 2 4 2" xfId="33634" xr:uid="{914828A5-1639-4FB9-899A-91D09F81FF21}"/>
    <cellStyle name="Normal 2 7 2 2 5" xfId="27678" xr:uid="{503FEB08-D6DD-4CF7-BE18-C4D6458AC9F5}"/>
    <cellStyle name="Normal 2 7 2 2_EBT" xfId="41400" xr:uid="{12DB95E9-6026-43E7-983F-1126C87DC38A}"/>
    <cellStyle name="Normal 2 7 2 3" xfId="13577" xr:uid="{00000000-0005-0000-0000-0000023D0000}"/>
    <cellStyle name="Normal 2 7 2 3 2" xfId="13578" xr:uid="{00000000-0005-0000-0000-0000033D0000}"/>
    <cellStyle name="Normal 2 7 2 3 2 2" xfId="21649" xr:uid="{00000000-0005-0000-0000-0000043D0000}"/>
    <cellStyle name="Normal 2 7 2 3 2 2 2" xfId="33638" xr:uid="{B502A732-1DD2-41AB-8846-DFECDA5A8443}"/>
    <cellStyle name="Normal 2 7 2 3 2 3" xfId="27682" xr:uid="{06F3E47D-F49F-45AB-B2AB-04D6F96D773B}"/>
    <cellStyle name="Normal 2 7 2 3 2_EBT" xfId="41404" xr:uid="{12AAABDE-8A64-460E-8135-A929FA6846D7}"/>
    <cellStyle name="Normal 2 7 2 3 3" xfId="21648" xr:uid="{00000000-0005-0000-0000-0000053D0000}"/>
    <cellStyle name="Normal 2 7 2 3 3 2" xfId="33637" xr:uid="{76EC5F7D-D06E-4354-BF76-D3F48EC18C04}"/>
    <cellStyle name="Normal 2 7 2 3 4" xfId="27681" xr:uid="{F44BA6F1-E3A7-4111-89C1-D07CBD36F680}"/>
    <cellStyle name="Normal 2 7 2 3_EBT" xfId="41403" xr:uid="{30A5BB08-1904-4A2A-BFAE-76321FBE4F5A}"/>
    <cellStyle name="Normal 2 7 2 4" xfId="13579" xr:uid="{00000000-0005-0000-0000-0000063D0000}"/>
    <cellStyle name="Normal 2 7 2 4 2" xfId="21650" xr:uid="{00000000-0005-0000-0000-0000073D0000}"/>
    <cellStyle name="Normal 2 7 2 4 2 2" xfId="33639" xr:uid="{D77A7868-C38B-4EE2-9DC3-FD9D0CBFD485}"/>
    <cellStyle name="Normal 2 7 2 4 3" xfId="27683" xr:uid="{E2B27683-8746-40CA-B20C-FCCF3C36DBE9}"/>
    <cellStyle name="Normal 2 7 2 4_EBT" xfId="41405" xr:uid="{AEBEB092-75F1-451B-81D0-D6D65B26EC01}"/>
    <cellStyle name="Normal 2 7 2 5" xfId="13580" xr:uid="{00000000-0005-0000-0000-0000083D0000}"/>
    <cellStyle name="Normal 2 7 2 5 2" xfId="21651" xr:uid="{00000000-0005-0000-0000-0000093D0000}"/>
    <cellStyle name="Normal 2 7 2 5 2 2" xfId="33640" xr:uid="{9B98F600-A420-4C3B-90A7-64EB79C67386}"/>
    <cellStyle name="Normal 2 7 2 5 3" xfId="27684" xr:uid="{DFF1C420-B4CF-4BF7-B96F-CC9BD42A0C6C}"/>
    <cellStyle name="Normal 2 7 2 5_EBT" xfId="41406" xr:uid="{986A5161-A54E-4979-A22E-489739EE71CC}"/>
    <cellStyle name="Normal 2 7 2 6" xfId="21644" xr:uid="{00000000-0005-0000-0000-00000A3D0000}"/>
    <cellStyle name="Normal 2 7 2 6 2" xfId="33633" xr:uid="{7FB2511F-13E2-4BC3-8AD5-90315D31272A}"/>
    <cellStyle name="Normal 2 7 2 7" xfId="27677" xr:uid="{C8AFCA46-8426-4BEA-9D4B-6E09092A198F}"/>
    <cellStyle name="Normal 2 7 2_EBT" xfId="41399" xr:uid="{C625138C-9790-4F35-A802-156CB5729181}"/>
    <cellStyle name="Normal 2 7 3" xfId="13581" xr:uid="{00000000-0005-0000-0000-00000B3D0000}"/>
    <cellStyle name="Normal 2 7 3 2" xfId="13582" xr:uid="{00000000-0005-0000-0000-00000C3D0000}"/>
    <cellStyle name="Normal 2 7 3 2 2" xfId="13583" xr:uid="{00000000-0005-0000-0000-00000D3D0000}"/>
    <cellStyle name="Normal 2 7 3 2 2 2" xfId="21654" xr:uid="{00000000-0005-0000-0000-00000E3D0000}"/>
    <cellStyle name="Normal 2 7 3 2 2 2 2" xfId="33643" xr:uid="{51726081-62E2-49C7-A9C8-F9470F5CBFF2}"/>
    <cellStyle name="Normal 2 7 3 2 2 3" xfId="27687" xr:uid="{F45854A0-4CF6-44F3-BAB4-EFD609AC2DE2}"/>
    <cellStyle name="Normal 2 7 3 2 2_EBT" xfId="41409" xr:uid="{302F3669-0B85-40B7-A26F-2F97014E333A}"/>
    <cellStyle name="Normal 2 7 3 2 3" xfId="21653" xr:uid="{00000000-0005-0000-0000-00000F3D0000}"/>
    <cellStyle name="Normal 2 7 3 2 3 2" xfId="33642" xr:uid="{F88A3EAC-A128-4FBF-96AE-203ED029F2CB}"/>
    <cellStyle name="Normal 2 7 3 2 4" xfId="27686" xr:uid="{1F476096-CB56-4407-BB84-F4696488FCFB}"/>
    <cellStyle name="Normal 2 7 3 2_EBT" xfId="41408" xr:uid="{C08A0008-68CA-42F3-8789-95C081BA8871}"/>
    <cellStyle name="Normal 2 7 3 3" xfId="13584" xr:uid="{00000000-0005-0000-0000-0000103D0000}"/>
    <cellStyle name="Normal 2 7 3 3 2" xfId="21655" xr:uid="{00000000-0005-0000-0000-0000113D0000}"/>
    <cellStyle name="Normal 2 7 3 3 2 2" xfId="33644" xr:uid="{3BD296EB-3F86-4EBF-813F-F280AEC0C665}"/>
    <cellStyle name="Normal 2 7 3 3 3" xfId="27688" xr:uid="{937AE54C-33AD-4342-8180-8AF85C464546}"/>
    <cellStyle name="Normal 2 7 3 3_EBT" xfId="41410" xr:uid="{9C7B527E-A312-43E6-8D14-CAB714E2830F}"/>
    <cellStyle name="Normal 2 7 3 4" xfId="13585" xr:uid="{00000000-0005-0000-0000-0000123D0000}"/>
    <cellStyle name="Normal 2 7 3 4 2" xfId="21656" xr:uid="{00000000-0005-0000-0000-0000133D0000}"/>
    <cellStyle name="Normal 2 7 3 4 2 2" xfId="33645" xr:uid="{EAEFD745-62DB-4FDE-856C-CB74462BF306}"/>
    <cellStyle name="Normal 2 7 3 4 3" xfId="27689" xr:uid="{AA7DEBC4-AA6B-4BE9-B7D5-57384C0AFD35}"/>
    <cellStyle name="Normal 2 7 3 4_EBT" xfId="41411" xr:uid="{7B331FC8-6EE0-4562-85BA-485120379DB4}"/>
    <cellStyle name="Normal 2 7 3 5" xfId="21652" xr:uid="{00000000-0005-0000-0000-0000143D0000}"/>
    <cellStyle name="Normal 2 7 3 5 2" xfId="33641" xr:uid="{7051F5E3-D7DA-43D5-83DB-D1168428DCBC}"/>
    <cellStyle name="Normal 2 7 3 6" xfId="27685" xr:uid="{56F8C89C-2022-45DA-9B84-38E379880457}"/>
    <cellStyle name="Normal 2 7 3_EBT" xfId="41407" xr:uid="{90759C8A-11E0-4929-8DBA-F55A6E5A731C}"/>
    <cellStyle name="Normal 2 7 4" xfId="13586" xr:uid="{00000000-0005-0000-0000-0000153D0000}"/>
    <cellStyle name="Normal 2 7 4 2" xfId="13587" xr:uid="{00000000-0005-0000-0000-0000163D0000}"/>
    <cellStyle name="Normal 2 7 4 2 2" xfId="21658" xr:uid="{00000000-0005-0000-0000-0000173D0000}"/>
    <cellStyle name="Normal 2 7 4 2 2 2" xfId="33647" xr:uid="{46630C98-5C24-46AC-BA95-94ADCAEA2999}"/>
    <cellStyle name="Normal 2 7 4 2 3" xfId="27691" xr:uid="{5814A132-FC2B-4035-BAEC-BF392756BE47}"/>
    <cellStyle name="Normal 2 7 4 2_EBT" xfId="41413" xr:uid="{38775B98-120A-4400-8C02-EC005953F633}"/>
    <cellStyle name="Normal 2 7 4 3" xfId="13588" xr:uid="{00000000-0005-0000-0000-0000183D0000}"/>
    <cellStyle name="Normal 2 7 4 3 2" xfId="21659" xr:uid="{00000000-0005-0000-0000-0000193D0000}"/>
    <cellStyle name="Normal 2 7 4 3 2 2" xfId="33648" xr:uid="{E07C0DFE-3822-44CF-9457-34B0F55CD322}"/>
    <cellStyle name="Normal 2 7 4 3 3" xfId="27692" xr:uid="{F61D71FD-4B88-44DE-A1DD-4354B0277D44}"/>
    <cellStyle name="Normal 2 7 4 3_EBT" xfId="41414" xr:uid="{E95674BF-6EA5-4EFE-A48C-3D7D3B10DE9A}"/>
    <cellStyle name="Normal 2 7 4 4" xfId="21657" xr:uid="{00000000-0005-0000-0000-00001A3D0000}"/>
    <cellStyle name="Normal 2 7 4 4 2" xfId="33646" xr:uid="{A913B421-FBDE-40D1-8987-39ED1A549D12}"/>
    <cellStyle name="Normal 2 7 4 5" xfId="27690" xr:uid="{42B02F28-885D-454A-8CB8-7559841F8EBE}"/>
    <cellStyle name="Normal 2 7 4_EBT" xfId="41412" xr:uid="{2FD2ADE6-8DE5-4AE0-B5B3-92D90BBE9208}"/>
    <cellStyle name="Normal 2 7 5" xfId="13589" xr:uid="{00000000-0005-0000-0000-00001B3D0000}"/>
    <cellStyle name="Normal 2 7 5 2" xfId="21660" xr:uid="{00000000-0005-0000-0000-00001C3D0000}"/>
    <cellStyle name="Normal 2 7 5 2 2" xfId="33649" xr:uid="{30B6BB3A-EA21-40EF-B17F-29435D9D83D3}"/>
    <cellStyle name="Normal 2 7 5 3" xfId="27693" xr:uid="{B49DE77C-4BC7-4E64-81F3-C17E0CB82FFB}"/>
    <cellStyle name="Normal 2 7 5_EBT" xfId="41415" xr:uid="{31C10180-AB23-403C-BE55-FF9FD4601528}"/>
    <cellStyle name="Normal 2 7 6" xfId="13590" xr:uid="{00000000-0005-0000-0000-00001D3D0000}"/>
    <cellStyle name="Normal 2 7 6 2" xfId="21661" xr:uid="{00000000-0005-0000-0000-00001E3D0000}"/>
    <cellStyle name="Normal 2 7 6 2 2" xfId="33650" xr:uid="{5220FA49-10D1-44B2-8CFE-13E40BD714BD}"/>
    <cellStyle name="Normal 2 7 6 3" xfId="27694" xr:uid="{1E5D65B9-2F46-4C3E-BCC4-4D8EBA80B553}"/>
    <cellStyle name="Normal 2 7 6_EBT" xfId="41416" xr:uid="{817F5206-ECCA-400B-82CC-455AE1887D1F}"/>
    <cellStyle name="Normal 2 7 7" xfId="13591" xr:uid="{00000000-0005-0000-0000-00001F3D0000}"/>
    <cellStyle name="Normal 2 7 7 2" xfId="21662" xr:uid="{00000000-0005-0000-0000-0000203D0000}"/>
    <cellStyle name="Normal 2 7 7 2 2" xfId="33651" xr:uid="{DE7DC16A-50BB-432F-84B6-F15E8BFC02E2}"/>
    <cellStyle name="Normal 2 7 7 3" xfId="27695" xr:uid="{AB31054E-02B6-47DF-A9B4-1C2D9C2BC0F7}"/>
    <cellStyle name="Normal 2 7 7_EBT" xfId="41417" xr:uid="{C9CF02EB-2149-4DA3-8096-60F02BA2D775}"/>
    <cellStyle name="Normal 2 7 8" xfId="13592" xr:uid="{00000000-0005-0000-0000-0000213D0000}"/>
    <cellStyle name="Normal 2 7 8 2" xfId="21663" xr:uid="{00000000-0005-0000-0000-0000223D0000}"/>
    <cellStyle name="Normal 2 7 8 2 2" xfId="33652" xr:uid="{E88967BF-4A75-408C-B47D-86E44276798E}"/>
    <cellStyle name="Normal 2 7 8 3" xfId="27696" xr:uid="{E3547CCF-EDB9-4919-B3AC-C97A37602AB8}"/>
    <cellStyle name="Normal 2 7 8_EBT" xfId="41418" xr:uid="{C6020414-E843-42EE-86D7-15B06E35CBA1}"/>
    <cellStyle name="Normal 2 7 9" xfId="13593" xr:uid="{00000000-0005-0000-0000-0000233D0000}"/>
    <cellStyle name="Normal 2 7 9 2" xfId="21664" xr:uid="{00000000-0005-0000-0000-0000243D0000}"/>
    <cellStyle name="Normal 2 7 9 2 2" xfId="33653" xr:uid="{FAC9B99E-5225-4AFF-AB9D-6AFD04C9AE61}"/>
    <cellStyle name="Normal 2 7 9 3" xfId="27697" xr:uid="{755D3D28-0372-45C5-A7C1-CF885CD4450F}"/>
    <cellStyle name="Normal 2 7 9_EBT" xfId="41419" xr:uid="{14C42CCB-4DB5-4BAE-984A-ADCBB48DBE8E}"/>
    <cellStyle name="Normal 2 7_EBT" xfId="41397" xr:uid="{3223BC8F-F936-4C84-9587-2C1A2742BC69}"/>
    <cellStyle name="Normal 2 8" xfId="13594" xr:uid="{00000000-0005-0000-0000-0000253D0000}"/>
    <cellStyle name="Normal 2 8 10" xfId="13595" xr:uid="{00000000-0005-0000-0000-0000263D0000}"/>
    <cellStyle name="Normal 2 8 10 2" xfId="21665" xr:uid="{00000000-0005-0000-0000-0000273D0000}"/>
    <cellStyle name="Normal 2 8 10 2 2" xfId="33654" xr:uid="{77C67423-ACB0-44E4-A593-78C71D676A9F}"/>
    <cellStyle name="Normal 2 8 10 3" xfId="27698" xr:uid="{2F4AA64E-D56A-440E-AE98-B10718A0B9CD}"/>
    <cellStyle name="Normal 2 8 10_EBT" xfId="41421" xr:uid="{B11F32B3-EC43-4BA5-9158-0E7204F168C4}"/>
    <cellStyle name="Normal 2 8 11" xfId="13596" xr:uid="{00000000-0005-0000-0000-0000283D0000}"/>
    <cellStyle name="Normal 2 8 2" xfId="13597" xr:uid="{00000000-0005-0000-0000-0000293D0000}"/>
    <cellStyle name="Normal 2 8 2 2" xfId="13598" xr:uid="{00000000-0005-0000-0000-00002A3D0000}"/>
    <cellStyle name="Normal 2 8 2 2 2" xfId="13599" xr:uid="{00000000-0005-0000-0000-00002B3D0000}"/>
    <cellStyle name="Normal 2 8 2 2 2 2" xfId="21668" xr:uid="{00000000-0005-0000-0000-00002C3D0000}"/>
    <cellStyle name="Normal 2 8 2 2 2 2 2" xfId="33657" xr:uid="{3B93EFE1-E583-4A1B-ACE5-296357857F96}"/>
    <cellStyle name="Normal 2 8 2 2 2 3" xfId="27701" xr:uid="{82AD632D-B96E-472A-AF81-C0BD7FA16C0B}"/>
    <cellStyle name="Normal 2 8 2 2 2_EBT" xfId="41424" xr:uid="{4EAEEDB1-0CD5-45C5-9588-F7BF2D614645}"/>
    <cellStyle name="Normal 2 8 2 2 3" xfId="13600" xr:uid="{00000000-0005-0000-0000-00002D3D0000}"/>
    <cellStyle name="Normal 2 8 2 2 3 2" xfId="21669" xr:uid="{00000000-0005-0000-0000-00002E3D0000}"/>
    <cellStyle name="Normal 2 8 2 2 3 2 2" xfId="33658" xr:uid="{12BAC9D1-048F-4B5B-901F-F8C12519D9A1}"/>
    <cellStyle name="Normal 2 8 2 2 3 3" xfId="27702" xr:uid="{542BA798-3D66-425C-8A03-37CFD9E4B589}"/>
    <cellStyle name="Normal 2 8 2 2 3_EBT" xfId="41425" xr:uid="{E44A9782-D039-4D7D-A268-7C677E092EF0}"/>
    <cellStyle name="Normal 2 8 2 2 4" xfId="21667" xr:uid="{00000000-0005-0000-0000-00002F3D0000}"/>
    <cellStyle name="Normal 2 8 2 2 4 2" xfId="33656" xr:uid="{A0FEB0E8-3374-4CFA-9698-6EA31BA49A79}"/>
    <cellStyle name="Normal 2 8 2 2 5" xfId="27700" xr:uid="{D1886099-D077-4BC7-8FD4-B0AAE2AF52E3}"/>
    <cellStyle name="Normal 2 8 2 2_EBT" xfId="41423" xr:uid="{DF42E42D-769D-4A17-B6B1-460965708504}"/>
    <cellStyle name="Normal 2 8 2 3" xfId="13601" xr:uid="{00000000-0005-0000-0000-0000303D0000}"/>
    <cellStyle name="Normal 2 8 2 3 2" xfId="21670" xr:uid="{00000000-0005-0000-0000-0000313D0000}"/>
    <cellStyle name="Normal 2 8 2 3 2 2" xfId="33659" xr:uid="{BB229EC7-6960-4181-BCD0-1BD1C658814E}"/>
    <cellStyle name="Normal 2 8 2 3 3" xfId="27703" xr:uid="{82F61A24-3B58-468C-B427-B63A51F16E47}"/>
    <cellStyle name="Normal 2 8 2 3_EBT" xfId="41426" xr:uid="{702FA361-FEE5-4793-944A-AC9AA001C750}"/>
    <cellStyle name="Normal 2 8 2 4" xfId="13602" xr:uid="{00000000-0005-0000-0000-0000323D0000}"/>
    <cellStyle name="Normal 2 8 2 4 2" xfId="21671" xr:uid="{00000000-0005-0000-0000-0000333D0000}"/>
    <cellStyle name="Normal 2 8 2 4 2 2" xfId="33660" xr:uid="{FA3D48A1-AA86-4EF3-BB57-E2AF85FBA270}"/>
    <cellStyle name="Normal 2 8 2 4 3" xfId="27704" xr:uid="{C642830D-E3E7-4DC5-B0AC-E51C70DD436A}"/>
    <cellStyle name="Normal 2 8 2 4_EBT" xfId="41427" xr:uid="{8DBD5F18-A281-4640-B022-F37E3EED9A46}"/>
    <cellStyle name="Normal 2 8 2 5" xfId="13603" xr:uid="{00000000-0005-0000-0000-0000343D0000}"/>
    <cellStyle name="Normal 2 8 2 5 2" xfId="21672" xr:uid="{00000000-0005-0000-0000-0000353D0000}"/>
    <cellStyle name="Normal 2 8 2 5 2 2" xfId="33661" xr:uid="{75EF1588-53F9-48F0-BBEF-DD7B778D64FB}"/>
    <cellStyle name="Normal 2 8 2 5 3" xfId="27705" xr:uid="{6DB04C17-1AD6-4CA2-9332-563851DCB6AC}"/>
    <cellStyle name="Normal 2 8 2 5_EBT" xfId="41428" xr:uid="{C2AA87E0-6151-4326-A203-299C2C5BDF37}"/>
    <cellStyle name="Normal 2 8 2 6" xfId="21666" xr:uid="{00000000-0005-0000-0000-0000363D0000}"/>
    <cellStyle name="Normal 2 8 2 6 2" xfId="33655" xr:uid="{1BC47AC6-1DA0-4E2F-9D9D-A83149D64E36}"/>
    <cellStyle name="Normal 2 8 2 7" xfId="27699" xr:uid="{076F3BBD-6E8B-4631-A84C-39FC8328FC45}"/>
    <cellStyle name="Normal 2 8 2_EBT" xfId="41422" xr:uid="{8D0D061B-12C6-4660-A202-50DDC00BFC1B}"/>
    <cellStyle name="Normal 2 8 3" xfId="13604" xr:uid="{00000000-0005-0000-0000-0000373D0000}"/>
    <cellStyle name="Normal 2 8 3 2" xfId="13605" xr:uid="{00000000-0005-0000-0000-0000383D0000}"/>
    <cellStyle name="Normal 2 8 3 2 2" xfId="21674" xr:uid="{00000000-0005-0000-0000-0000393D0000}"/>
    <cellStyle name="Normal 2 8 3 2 2 2" xfId="33663" xr:uid="{89E263FD-3C4F-4608-97D8-CC96C7898D13}"/>
    <cellStyle name="Normal 2 8 3 2 3" xfId="27707" xr:uid="{C2A67CB3-1312-4FC9-805F-8BFA596E7635}"/>
    <cellStyle name="Normal 2 8 3 2_EBT" xfId="41430" xr:uid="{77997358-61A1-415E-90C6-8538D26603D5}"/>
    <cellStyle name="Normal 2 8 3 3" xfId="13606" xr:uid="{00000000-0005-0000-0000-00003A3D0000}"/>
    <cellStyle name="Normal 2 8 3 3 2" xfId="21675" xr:uid="{00000000-0005-0000-0000-00003B3D0000}"/>
    <cellStyle name="Normal 2 8 3 3 2 2" xfId="33664" xr:uid="{9233D494-55F2-45A7-AE08-C54C490AE4BE}"/>
    <cellStyle name="Normal 2 8 3 3 3" xfId="27708" xr:uid="{EA9A25E5-85AA-48D8-8932-EB414E11307D}"/>
    <cellStyle name="Normal 2 8 3 3_EBT" xfId="41431" xr:uid="{CEAFD413-5B5D-4DB3-87AB-2F7D02E97CBE}"/>
    <cellStyle name="Normal 2 8 3 4" xfId="13607" xr:uid="{00000000-0005-0000-0000-00003C3D0000}"/>
    <cellStyle name="Normal 2 8 3 4 2" xfId="21676" xr:uid="{00000000-0005-0000-0000-00003D3D0000}"/>
    <cellStyle name="Normal 2 8 3 4 2 2" xfId="33665" xr:uid="{AA141897-7D90-4C87-A4CF-C5F5BCEE4CF8}"/>
    <cellStyle name="Normal 2 8 3 4 3" xfId="27709" xr:uid="{B82E6255-A31E-47D4-BD05-BF40DDA3A98E}"/>
    <cellStyle name="Normal 2 8 3 4_EBT" xfId="41432" xr:uid="{7336DB98-2470-43CC-BCD0-44A09A1123A3}"/>
    <cellStyle name="Normal 2 8 3 5" xfId="21673" xr:uid="{00000000-0005-0000-0000-00003E3D0000}"/>
    <cellStyle name="Normal 2 8 3 5 2" xfId="33662" xr:uid="{A9C1B5E0-5ABC-4119-874A-B21B9D4C568D}"/>
    <cellStyle name="Normal 2 8 3 6" xfId="27706" xr:uid="{185128B4-8C6C-487C-BF13-6F4CE058B0BE}"/>
    <cellStyle name="Normal 2 8 3_EBT" xfId="41429" xr:uid="{372B634D-B6AB-4117-8C54-70B2BD46DEE8}"/>
    <cellStyle name="Normal 2 8 4" xfId="13608" xr:uid="{00000000-0005-0000-0000-00003F3D0000}"/>
    <cellStyle name="Normal 2 8 4 2" xfId="13609" xr:uid="{00000000-0005-0000-0000-0000403D0000}"/>
    <cellStyle name="Normal 2 8 4 2 2" xfId="21678" xr:uid="{00000000-0005-0000-0000-0000413D0000}"/>
    <cellStyle name="Normal 2 8 4 2 2 2" xfId="33667" xr:uid="{C719B672-0AB5-4CAA-9905-6776F86A69FA}"/>
    <cellStyle name="Normal 2 8 4 2 3" xfId="27711" xr:uid="{444B838B-A2AE-4FB1-96BC-3A8B0513D37B}"/>
    <cellStyle name="Normal 2 8 4 2_EBT" xfId="41434" xr:uid="{4A2662AF-BA01-429B-86C2-7F213527987B}"/>
    <cellStyle name="Normal 2 8 4 3" xfId="13610" xr:uid="{00000000-0005-0000-0000-0000423D0000}"/>
    <cellStyle name="Normal 2 8 4 3 2" xfId="21679" xr:uid="{00000000-0005-0000-0000-0000433D0000}"/>
    <cellStyle name="Normal 2 8 4 3 2 2" xfId="33668" xr:uid="{72159237-A292-4A2D-8FCF-A8EB41D3D4A5}"/>
    <cellStyle name="Normal 2 8 4 3 3" xfId="27712" xr:uid="{09AC3627-C07E-4DAC-B1D4-9640AABC5775}"/>
    <cellStyle name="Normal 2 8 4 3_EBT" xfId="41435" xr:uid="{29276946-FB09-45DB-BA48-4441EF0FEEFA}"/>
    <cellStyle name="Normal 2 8 4 4" xfId="21677" xr:uid="{00000000-0005-0000-0000-0000443D0000}"/>
    <cellStyle name="Normal 2 8 4 4 2" xfId="33666" xr:uid="{8CB00D37-D0A2-409A-8BDF-DFDBF1AABD0B}"/>
    <cellStyle name="Normal 2 8 4 5" xfId="27710" xr:uid="{D87D1830-DAA7-4D69-88AC-C0E2F1E9CE57}"/>
    <cellStyle name="Normal 2 8 4_EBT" xfId="41433" xr:uid="{CA820175-D7C4-497E-A73F-854D84A713F2}"/>
    <cellStyle name="Normal 2 8 5" xfId="13611" xr:uid="{00000000-0005-0000-0000-0000453D0000}"/>
    <cellStyle name="Normal 2 8 5 2" xfId="21680" xr:uid="{00000000-0005-0000-0000-0000463D0000}"/>
    <cellStyle name="Normal 2 8 5 2 2" xfId="33669" xr:uid="{D5F29197-6F92-4997-86FA-71231C41DF5D}"/>
    <cellStyle name="Normal 2 8 5 3" xfId="27713" xr:uid="{2A968293-C43A-4AB1-8536-3679B76FC39C}"/>
    <cellStyle name="Normal 2 8 5_EBT" xfId="41436" xr:uid="{105CBCFE-2718-46C3-8AA8-09418B3BE2CE}"/>
    <cellStyle name="Normal 2 8 6" xfId="13612" xr:uid="{00000000-0005-0000-0000-0000473D0000}"/>
    <cellStyle name="Normal 2 8 6 2" xfId="21681" xr:uid="{00000000-0005-0000-0000-0000483D0000}"/>
    <cellStyle name="Normal 2 8 6 2 2" xfId="33670" xr:uid="{830ABA93-0333-4AD1-9FB9-ED174CCB2247}"/>
    <cellStyle name="Normal 2 8 6 3" xfId="27714" xr:uid="{525A19F3-BED0-4E40-905B-AEBB2E94F23A}"/>
    <cellStyle name="Normal 2 8 6_EBT" xfId="41437" xr:uid="{68D42150-3856-4B4D-8A09-ED876FAEEAEE}"/>
    <cellStyle name="Normal 2 8 7" xfId="13613" xr:uid="{00000000-0005-0000-0000-0000493D0000}"/>
    <cellStyle name="Normal 2 8 7 2" xfId="21682" xr:uid="{00000000-0005-0000-0000-00004A3D0000}"/>
    <cellStyle name="Normal 2 8 7 2 2" xfId="33671" xr:uid="{DFB35A91-1D52-4A4F-B0BE-D023AB920997}"/>
    <cellStyle name="Normal 2 8 7 3" xfId="27715" xr:uid="{2E9DC28B-C947-4B5F-9F93-71F162FFC619}"/>
    <cellStyle name="Normal 2 8 7_EBT" xfId="41438" xr:uid="{1DAF8B65-D678-4456-97CC-C178D9593335}"/>
    <cellStyle name="Normal 2 8 8" xfId="13614" xr:uid="{00000000-0005-0000-0000-00004B3D0000}"/>
    <cellStyle name="Normal 2 8 8 2" xfId="21683" xr:uid="{00000000-0005-0000-0000-00004C3D0000}"/>
    <cellStyle name="Normal 2 8 8 2 2" xfId="33672" xr:uid="{278090B6-BD80-4376-9D6D-C4715FBE43A1}"/>
    <cellStyle name="Normal 2 8 8 3" xfId="27716" xr:uid="{6E5C8DFE-3E34-4EA9-A0A1-0CDC29C3388E}"/>
    <cellStyle name="Normal 2 8 8_EBT" xfId="41439" xr:uid="{4E0CA108-885D-423C-A7FC-F0A3F45E7325}"/>
    <cellStyle name="Normal 2 8 9" xfId="13615" xr:uid="{00000000-0005-0000-0000-00004D3D0000}"/>
    <cellStyle name="Normal 2 8 9 2" xfId="21684" xr:uid="{00000000-0005-0000-0000-00004E3D0000}"/>
    <cellStyle name="Normal 2 8 9 2 2" xfId="33673" xr:uid="{3AF64AF0-939E-4188-A19A-DD21B4BD6EF2}"/>
    <cellStyle name="Normal 2 8 9 3" xfId="27717" xr:uid="{6C9621BA-4887-4434-816F-CD984A47082A}"/>
    <cellStyle name="Normal 2 8 9_EBT" xfId="41440" xr:uid="{AFEEF694-DC4E-4884-B052-2E0BEB6F0EF3}"/>
    <cellStyle name="Normal 2 8_EBT" xfId="41420" xr:uid="{730F5972-17FC-467F-BA88-F4CA3BA0FDC9}"/>
    <cellStyle name="Normal 2 9" xfId="13616" xr:uid="{00000000-0005-0000-0000-00004F3D0000}"/>
    <cellStyle name="Normal 2 9 2" xfId="13617" xr:uid="{00000000-0005-0000-0000-0000503D0000}"/>
    <cellStyle name="Normal 2 9 2 2" xfId="13618" xr:uid="{00000000-0005-0000-0000-0000513D0000}"/>
    <cellStyle name="Normal 2 9 2 2 2" xfId="13619" xr:uid="{00000000-0005-0000-0000-0000523D0000}"/>
    <cellStyle name="Normal 2 9 2 2 2 2" xfId="21687" xr:uid="{00000000-0005-0000-0000-0000533D0000}"/>
    <cellStyle name="Normal 2 9 2 2 2 2 2" xfId="33676" xr:uid="{8BAB5C35-F62B-49CA-98AD-699AFCAE08F4}"/>
    <cellStyle name="Normal 2 9 2 2 2 3" xfId="27720" xr:uid="{9F2C208F-2393-47FE-A1C2-678DD5545399}"/>
    <cellStyle name="Normal 2 9 2 2 2_EBT" xfId="41444" xr:uid="{48C846D6-2995-4450-BC50-81A9B50293DF}"/>
    <cellStyle name="Normal 2 9 2 2 3" xfId="13620" xr:uid="{00000000-0005-0000-0000-0000543D0000}"/>
    <cellStyle name="Normal 2 9 2 2 3 2" xfId="21688" xr:uid="{00000000-0005-0000-0000-0000553D0000}"/>
    <cellStyle name="Normal 2 9 2 2 3 2 2" xfId="33677" xr:uid="{7DD533A7-7CFF-4F2D-A33C-18A8F0F991E8}"/>
    <cellStyle name="Normal 2 9 2 2 3 3" xfId="27721" xr:uid="{D85E4B2A-44A8-41FC-BCFD-B435002836C1}"/>
    <cellStyle name="Normal 2 9 2 2 3_EBT" xfId="41445" xr:uid="{7711C361-C9C7-424B-B970-DC3D808A77E7}"/>
    <cellStyle name="Normal 2 9 2 2 4" xfId="21686" xr:uid="{00000000-0005-0000-0000-0000563D0000}"/>
    <cellStyle name="Normal 2 9 2 2 4 2" xfId="33675" xr:uid="{FF23C692-2B79-45E1-9E8B-3540C18BEE36}"/>
    <cellStyle name="Normal 2 9 2 2 5" xfId="27719" xr:uid="{B4598417-468F-43E0-B918-2A0EA77BD0B3}"/>
    <cellStyle name="Normal 2 9 2 2_EBT" xfId="41443" xr:uid="{84598229-CE02-4E8A-B32B-081CC52D8ACA}"/>
    <cellStyle name="Normal 2 9 2 3" xfId="13621" xr:uid="{00000000-0005-0000-0000-0000573D0000}"/>
    <cellStyle name="Normal 2 9 2 3 2" xfId="21689" xr:uid="{00000000-0005-0000-0000-0000583D0000}"/>
    <cellStyle name="Normal 2 9 2 3 2 2" xfId="33678" xr:uid="{2FCA11B1-699F-4AF9-9111-13286AF91AEE}"/>
    <cellStyle name="Normal 2 9 2 3 3" xfId="27722" xr:uid="{EE2E44B5-35CC-4E04-BE50-FABBB88C4F1D}"/>
    <cellStyle name="Normal 2 9 2 3_EBT" xfId="41446" xr:uid="{A0C52B01-1593-405B-A51A-DCB9742AFB94}"/>
    <cellStyle name="Normal 2 9 2 4" xfId="13622" xr:uid="{00000000-0005-0000-0000-0000593D0000}"/>
    <cellStyle name="Normal 2 9 2 4 2" xfId="21690" xr:uid="{00000000-0005-0000-0000-00005A3D0000}"/>
    <cellStyle name="Normal 2 9 2 4 2 2" xfId="33679" xr:uid="{2A0516DF-296F-4DFB-BE19-A3A5C5F28D19}"/>
    <cellStyle name="Normal 2 9 2 4 3" xfId="27723" xr:uid="{A31CA4B0-2D52-4F9B-8368-E8839796A0CD}"/>
    <cellStyle name="Normal 2 9 2 4_EBT" xfId="41447" xr:uid="{6B5DDA76-8DDA-430D-9CAF-BEB72C2CB24B}"/>
    <cellStyle name="Normal 2 9 2 5" xfId="13623" xr:uid="{00000000-0005-0000-0000-00005B3D0000}"/>
    <cellStyle name="Normal 2 9 2 5 2" xfId="21691" xr:uid="{00000000-0005-0000-0000-00005C3D0000}"/>
    <cellStyle name="Normal 2 9 2 5 2 2" xfId="33680" xr:uid="{342DDB55-4869-4A12-9321-07B26C74F97E}"/>
    <cellStyle name="Normal 2 9 2 5 3" xfId="27724" xr:uid="{062AD317-35CC-408A-81A9-4C87D429183A}"/>
    <cellStyle name="Normal 2 9 2 5_EBT" xfId="41448" xr:uid="{80556A94-8BF1-48D8-AC66-49B59DD8E12C}"/>
    <cellStyle name="Normal 2 9 2 6" xfId="21685" xr:uid="{00000000-0005-0000-0000-00005D3D0000}"/>
    <cellStyle name="Normal 2 9 2 6 2" xfId="33674" xr:uid="{7F0BB393-9B81-4810-990F-B3C9D8204296}"/>
    <cellStyle name="Normal 2 9 2 7" xfId="27718" xr:uid="{CC8C0CD4-BF7F-4025-8580-11C2F62CDEE0}"/>
    <cellStyle name="Normal 2 9 2_EBT" xfId="41442" xr:uid="{5DCB55CC-F522-4F8B-ABE5-AF2825D1CEB9}"/>
    <cellStyle name="Normal 2 9 3" xfId="13624" xr:uid="{00000000-0005-0000-0000-00005E3D0000}"/>
    <cellStyle name="Normal 2 9 3 2" xfId="13625" xr:uid="{00000000-0005-0000-0000-00005F3D0000}"/>
    <cellStyle name="Normal 2 9 3 2 2" xfId="21693" xr:uid="{00000000-0005-0000-0000-0000603D0000}"/>
    <cellStyle name="Normal 2 9 3 2 2 2" xfId="33682" xr:uid="{78B037B0-D33D-44E3-9F37-ED32D3C6C552}"/>
    <cellStyle name="Normal 2 9 3 2 3" xfId="27726" xr:uid="{C5849065-B54F-49CC-876E-EF52D0F14C7C}"/>
    <cellStyle name="Normal 2 9 3 2_EBT" xfId="41450" xr:uid="{0CD0C74F-7AA1-44F4-86F8-F5DF96236BA9}"/>
    <cellStyle name="Normal 2 9 3 3" xfId="13626" xr:uid="{00000000-0005-0000-0000-0000613D0000}"/>
    <cellStyle name="Normal 2 9 3 3 2" xfId="21694" xr:uid="{00000000-0005-0000-0000-0000623D0000}"/>
    <cellStyle name="Normal 2 9 3 3 2 2" xfId="33683" xr:uid="{6C9902A6-1F57-4E3D-A413-5FA7F60480B8}"/>
    <cellStyle name="Normal 2 9 3 3 3" xfId="27727" xr:uid="{0561EA04-8704-49F1-8D45-01437D3866D1}"/>
    <cellStyle name="Normal 2 9 3 3_EBT" xfId="41451" xr:uid="{62211575-A288-4444-A157-B99B239893B6}"/>
    <cellStyle name="Normal 2 9 3 4" xfId="13627" xr:uid="{00000000-0005-0000-0000-0000633D0000}"/>
    <cellStyle name="Normal 2 9 3 4 2" xfId="21695" xr:uid="{00000000-0005-0000-0000-0000643D0000}"/>
    <cellStyle name="Normal 2 9 3 4 2 2" xfId="33684" xr:uid="{BDF1704A-8D70-490C-8CC2-D883716FDBAC}"/>
    <cellStyle name="Normal 2 9 3 4 3" xfId="27728" xr:uid="{D31DE1FB-E8AD-406E-A2D1-B39B8DCF0F20}"/>
    <cellStyle name="Normal 2 9 3 4_EBT" xfId="41452" xr:uid="{C3D7E0B4-7CC7-4733-906B-8DE49BC108CB}"/>
    <cellStyle name="Normal 2 9 3 5" xfId="21692" xr:uid="{00000000-0005-0000-0000-0000653D0000}"/>
    <cellStyle name="Normal 2 9 3 5 2" xfId="33681" xr:uid="{CB9B2FB8-50B9-4F27-9A7E-770731AE7CCB}"/>
    <cellStyle name="Normal 2 9 3 6" xfId="27725" xr:uid="{CFDFA20B-A705-4C93-AB8A-586406204FEF}"/>
    <cellStyle name="Normal 2 9 3_EBT" xfId="41449" xr:uid="{A023C371-5407-47A2-8E76-62E9107964AC}"/>
    <cellStyle name="Normal 2 9 4" xfId="13628" xr:uid="{00000000-0005-0000-0000-0000663D0000}"/>
    <cellStyle name="Normal 2 9 4 2" xfId="13629" xr:uid="{00000000-0005-0000-0000-0000673D0000}"/>
    <cellStyle name="Normal 2 9 4 2 2" xfId="21697" xr:uid="{00000000-0005-0000-0000-0000683D0000}"/>
    <cellStyle name="Normal 2 9 4 2 2 2" xfId="33686" xr:uid="{65784E54-E052-4258-B3E7-6D2D7124C8A3}"/>
    <cellStyle name="Normal 2 9 4 2 3" xfId="27730" xr:uid="{C364BD63-89BF-40F4-9494-181B26A220EA}"/>
    <cellStyle name="Normal 2 9 4 2_EBT" xfId="41454" xr:uid="{F8DE5EFF-286C-433D-8479-C06E0C76FCD9}"/>
    <cellStyle name="Normal 2 9 4 3" xfId="21696" xr:uid="{00000000-0005-0000-0000-0000693D0000}"/>
    <cellStyle name="Normal 2 9 4 3 2" xfId="33685" xr:uid="{F3E136CA-54C9-4717-AA36-74D98463CB29}"/>
    <cellStyle name="Normal 2 9 4 4" xfId="27729" xr:uid="{80FE7C3C-B659-4D34-84B7-33982E65F190}"/>
    <cellStyle name="Normal 2 9 4_EBT" xfId="41453" xr:uid="{5E1AB0C1-4C7A-4E18-9751-6926120A73FA}"/>
    <cellStyle name="Normal 2 9 5" xfId="13630" xr:uid="{00000000-0005-0000-0000-00006A3D0000}"/>
    <cellStyle name="Normal 2 9 5 2" xfId="21698" xr:uid="{00000000-0005-0000-0000-00006B3D0000}"/>
    <cellStyle name="Normal 2 9 5 2 2" xfId="33687" xr:uid="{F9FE5F28-57F8-4768-9FB2-B4A96F9764F9}"/>
    <cellStyle name="Normal 2 9 5 3" xfId="27731" xr:uid="{FC45469E-1BD4-444B-9834-E08877273DEA}"/>
    <cellStyle name="Normal 2 9 5_EBT" xfId="41455" xr:uid="{75976B6C-A26D-43FD-A545-8D4CCA36094E}"/>
    <cellStyle name="Normal 2 9 6" xfId="13631" xr:uid="{00000000-0005-0000-0000-00006C3D0000}"/>
    <cellStyle name="Normal 2 9 6 2" xfId="21699" xr:uid="{00000000-0005-0000-0000-00006D3D0000}"/>
    <cellStyle name="Normal 2 9 6 2 2" xfId="33688" xr:uid="{31588CFD-634E-44A0-BCBD-058E4903A02D}"/>
    <cellStyle name="Normal 2 9 6 3" xfId="27732" xr:uid="{0E5B3418-6A5E-4341-B15B-8663E51AC6D1}"/>
    <cellStyle name="Normal 2 9 6_EBT" xfId="41456" xr:uid="{71DEE113-B7F1-4AB0-B6CE-566503055D0A}"/>
    <cellStyle name="Normal 2 9 7" xfId="13632" xr:uid="{00000000-0005-0000-0000-00006E3D0000}"/>
    <cellStyle name="Normal 2 9 7 2" xfId="21700" xr:uid="{00000000-0005-0000-0000-00006F3D0000}"/>
    <cellStyle name="Normal 2 9 7 2 2" xfId="33689" xr:uid="{64D4B834-F7AD-4939-B665-9D895EB48556}"/>
    <cellStyle name="Normal 2 9 7 3" xfId="27733" xr:uid="{E2877811-23C0-4E29-A6B5-34771B77DEC0}"/>
    <cellStyle name="Normal 2 9 7_EBT" xfId="41457" xr:uid="{33F7EA1B-423A-4FF6-B87E-0CF615D3397A}"/>
    <cellStyle name="Normal 2 9 8" xfId="13633" xr:uid="{00000000-0005-0000-0000-0000703D0000}"/>
    <cellStyle name="Normal 2 9 8 2" xfId="21701" xr:uid="{00000000-0005-0000-0000-0000713D0000}"/>
    <cellStyle name="Normal 2 9 8 2 2" xfId="33690" xr:uid="{FA77188D-3FAF-4A2D-B685-A297C3C7B8C8}"/>
    <cellStyle name="Normal 2 9 8 3" xfId="27734" xr:uid="{987B44D9-DC0D-4E0A-BDAB-2AE3D11B7595}"/>
    <cellStyle name="Normal 2 9 8_EBT" xfId="41458" xr:uid="{765E0FF7-C16E-4773-8D51-C4F2417AAEA3}"/>
    <cellStyle name="Normal 2 9 9" xfId="13634" xr:uid="{00000000-0005-0000-0000-0000723D0000}"/>
    <cellStyle name="Normal 2 9_EBT" xfId="41441" xr:uid="{6EEA044E-F6D2-4C6B-80FF-06ECE85B63FA}"/>
    <cellStyle name="Normal 2_EBT" xfId="41081" xr:uid="{D41EB374-4E80-46E9-8B5A-243FD919AB90}"/>
    <cellStyle name="Normal 20" xfId="13635" xr:uid="{00000000-0005-0000-0000-0000733D0000}"/>
    <cellStyle name="Normal 20 2" xfId="13636" xr:uid="{00000000-0005-0000-0000-0000743D0000}"/>
    <cellStyle name="Normal 20 2 2" xfId="13637" xr:uid="{00000000-0005-0000-0000-0000753D0000}"/>
    <cellStyle name="Normal 20 2 2 2" xfId="13638" xr:uid="{00000000-0005-0000-0000-0000763D0000}"/>
    <cellStyle name="Normal 20 2 2 3" xfId="13639" xr:uid="{00000000-0005-0000-0000-0000773D0000}"/>
    <cellStyle name="Normal 20 2 2_EBT" xfId="41461" xr:uid="{5DD72135-7C70-4AB8-942A-2C2D9C77B647}"/>
    <cellStyle name="Normal 20 2 3" xfId="13640" xr:uid="{00000000-0005-0000-0000-0000783D0000}"/>
    <cellStyle name="Normal 20 2 4" xfId="13641" xr:uid="{00000000-0005-0000-0000-0000793D0000}"/>
    <cellStyle name="Normal 20 2 5" xfId="13642" xr:uid="{00000000-0005-0000-0000-00007A3D0000}"/>
    <cellStyle name="Normal 20 2 6" xfId="13643" xr:uid="{00000000-0005-0000-0000-00007B3D0000}"/>
    <cellStyle name="Normal 20 2 7" xfId="13644" xr:uid="{00000000-0005-0000-0000-00007C3D0000}"/>
    <cellStyle name="Normal 20 2 8" xfId="21702" xr:uid="{00000000-0005-0000-0000-00007D3D0000}"/>
    <cellStyle name="Normal 20 2 8 2" xfId="33691" xr:uid="{CAA8A9BD-F4DD-4977-B69C-4AD18C4298D3}"/>
    <cellStyle name="Normal 20 2 9" xfId="27735" xr:uid="{6306BE36-1512-46B5-BB40-BD50674D0852}"/>
    <cellStyle name="Normal 20 2_EBT" xfId="41460" xr:uid="{B7F03AB2-581E-42F6-A9BB-EB519DE70EF6}"/>
    <cellStyle name="Normal 20 3" xfId="13645" xr:uid="{00000000-0005-0000-0000-00007E3D0000}"/>
    <cellStyle name="Normal 20 3 2" xfId="13646" xr:uid="{00000000-0005-0000-0000-00007F3D0000}"/>
    <cellStyle name="Normal 20 3 2 2" xfId="13647" xr:uid="{00000000-0005-0000-0000-0000803D0000}"/>
    <cellStyle name="Normal 20 3 2 3" xfId="13648" xr:uid="{00000000-0005-0000-0000-0000813D0000}"/>
    <cellStyle name="Normal 20 3 2_EBT" xfId="41463" xr:uid="{9139D253-8612-4DA4-9CC7-CEB705A14761}"/>
    <cellStyle name="Normal 20 3 3" xfId="13649" xr:uid="{00000000-0005-0000-0000-0000823D0000}"/>
    <cellStyle name="Normal 20 3 4" xfId="13650" xr:uid="{00000000-0005-0000-0000-0000833D0000}"/>
    <cellStyle name="Normal 20 3 5" xfId="13651" xr:uid="{00000000-0005-0000-0000-0000843D0000}"/>
    <cellStyle name="Normal 20 3 6" xfId="21703" xr:uid="{00000000-0005-0000-0000-0000853D0000}"/>
    <cellStyle name="Normal 20 3 6 2" xfId="33692" xr:uid="{3B78D17D-FB19-43A0-9642-7E9FD006A0E3}"/>
    <cellStyle name="Normal 20 3 7" xfId="27736" xr:uid="{88EF4066-4955-4336-A667-EC98EFD6F056}"/>
    <cellStyle name="Normal 20 3_EBT" xfId="41462" xr:uid="{5EF7CCBA-24A5-4970-A11D-A237A041F5A8}"/>
    <cellStyle name="Normal 20 4" xfId="13652" xr:uid="{00000000-0005-0000-0000-0000863D0000}"/>
    <cellStyle name="Normal 20 4 2" xfId="13653" xr:uid="{00000000-0005-0000-0000-0000873D0000}"/>
    <cellStyle name="Normal 20 4 3" xfId="21704" xr:uid="{00000000-0005-0000-0000-0000883D0000}"/>
    <cellStyle name="Normal 20 4 3 2" xfId="33693" xr:uid="{370AA568-7CD5-4813-9057-0E8D1603FDB5}"/>
    <cellStyle name="Normal 20 4 4" xfId="27737" xr:uid="{A46EA6D5-CDC2-4C4D-8259-6438CB9B68BD}"/>
    <cellStyle name="Normal 20 4_EBT" xfId="41464" xr:uid="{D953FF8F-BA2B-467A-9D27-4201E0E0728C}"/>
    <cellStyle name="Normal 20 5" xfId="13654" xr:uid="{00000000-0005-0000-0000-0000893D0000}"/>
    <cellStyle name="Normal 20 5 2" xfId="13655" xr:uid="{00000000-0005-0000-0000-00008A3D0000}"/>
    <cellStyle name="Normal 20 5 3" xfId="21705" xr:uid="{00000000-0005-0000-0000-00008B3D0000}"/>
    <cellStyle name="Normal 20 5 3 2" xfId="33694" xr:uid="{DC719241-EB0A-44A8-A4BF-B68B55615524}"/>
    <cellStyle name="Normal 20 5 4" xfId="27738" xr:uid="{68B5A055-92E1-460C-8675-1CDC18AFF405}"/>
    <cellStyle name="Normal 20 5_EBT" xfId="41465" xr:uid="{636D1073-32F5-4FB4-8C20-17770E102203}"/>
    <cellStyle name="Normal 20 6" xfId="13656" xr:uid="{00000000-0005-0000-0000-00008C3D0000}"/>
    <cellStyle name="Normal 20 6 2" xfId="13657" xr:uid="{00000000-0005-0000-0000-00008D3D0000}"/>
    <cellStyle name="Normal 20 6 3" xfId="21706" xr:uid="{00000000-0005-0000-0000-00008E3D0000}"/>
    <cellStyle name="Normal 20 6 3 2" xfId="33695" xr:uid="{C08ACE6F-5B1A-4B28-81C3-77081DC8BDD3}"/>
    <cellStyle name="Normal 20 6 4" xfId="27739" xr:uid="{6D3C5AF7-737C-4310-85C9-2000567B226D}"/>
    <cellStyle name="Normal 20 6_EBT" xfId="41466" xr:uid="{2681F254-D852-4EB9-A2F3-C622204BDB48}"/>
    <cellStyle name="Normal 20 7" xfId="13658" xr:uid="{00000000-0005-0000-0000-00008F3D0000}"/>
    <cellStyle name="Normal 20 7 2" xfId="21707" xr:uid="{00000000-0005-0000-0000-0000903D0000}"/>
    <cellStyle name="Normal 20 7 2 2" xfId="33696" xr:uid="{3993551A-A89F-4FAE-B86C-7706ADE5A4DF}"/>
    <cellStyle name="Normal 20 7 3" xfId="27740" xr:uid="{51410DAB-98AC-44E9-9276-A94FAAA59E9F}"/>
    <cellStyle name="Normal 20 7_EBT" xfId="41467" xr:uid="{E4D514FA-0FC3-48B8-AF62-F7DA589C251D}"/>
    <cellStyle name="Normal 20 8" xfId="13659" xr:uid="{00000000-0005-0000-0000-0000913D0000}"/>
    <cellStyle name="Normal 20_EBT" xfId="41459" xr:uid="{633C30CA-3C18-4F35-A42D-ABC9D1DBBF7D}"/>
    <cellStyle name="Normal 200" xfId="13660" xr:uid="{00000000-0005-0000-0000-0000923D0000}"/>
    <cellStyle name="Normal 200 2" xfId="13661" xr:uid="{00000000-0005-0000-0000-0000933D0000}"/>
    <cellStyle name="Normal 200 3" xfId="13662" xr:uid="{00000000-0005-0000-0000-0000943D0000}"/>
    <cellStyle name="Normal 200 4" xfId="13663" xr:uid="{00000000-0005-0000-0000-0000953D0000}"/>
    <cellStyle name="Normal 200_EBT" xfId="41468" xr:uid="{7889AC6F-9D1C-4119-A69E-AA0FB91D4A9D}"/>
    <cellStyle name="Normal 201" xfId="13664" xr:uid="{00000000-0005-0000-0000-0000963D0000}"/>
    <cellStyle name="Normal 201 2" xfId="13665" xr:uid="{00000000-0005-0000-0000-0000973D0000}"/>
    <cellStyle name="Normal 201 3" xfId="13666" xr:uid="{00000000-0005-0000-0000-0000983D0000}"/>
    <cellStyle name="Normal 201 4" xfId="13667" xr:uid="{00000000-0005-0000-0000-0000993D0000}"/>
    <cellStyle name="Normal 201_EBT" xfId="41469" xr:uid="{65991FCA-3F11-435B-BD04-64121E181466}"/>
    <cellStyle name="Normal 202" xfId="13668" xr:uid="{00000000-0005-0000-0000-00009A3D0000}"/>
    <cellStyle name="Normal 202 2" xfId="13669" xr:uid="{00000000-0005-0000-0000-00009B3D0000}"/>
    <cellStyle name="Normal 202 3" xfId="13670" xr:uid="{00000000-0005-0000-0000-00009C3D0000}"/>
    <cellStyle name="Normal 202 4" xfId="13671" xr:uid="{00000000-0005-0000-0000-00009D3D0000}"/>
    <cellStyle name="Normal 202_EBT" xfId="41470" xr:uid="{1447B0CE-A099-4BD3-9A77-9A1967C48FCE}"/>
    <cellStyle name="Normal 203" xfId="13672" xr:uid="{00000000-0005-0000-0000-00009E3D0000}"/>
    <cellStyle name="Normal 203 2" xfId="13673" xr:uid="{00000000-0005-0000-0000-00009F3D0000}"/>
    <cellStyle name="Normal 203 3" xfId="13674" xr:uid="{00000000-0005-0000-0000-0000A03D0000}"/>
    <cellStyle name="Normal 203 4" xfId="13675" xr:uid="{00000000-0005-0000-0000-0000A13D0000}"/>
    <cellStyle name="Normal 203_EBT" xfId="41471" xr:uid="{596CAB58-15F5-4644-A0B3-9BBFF11C7525}"/>
    <cellStyle name="Normal 204" xfId="13676" xr:uid="{00000000-0005-0000-0000-0000A23D0000}"/>
    <cellStyle name="Normal 204 2" xfId="13677" xr:uid="{00000000-0005-0000-0000-0000A33D0000}"/>
    <cellStyle name="Normal 204 3" xfId="13678" xr:uid="{00000000-0005-0000-0000-0000A43D0000}"/>
    <cellStyle name="Normal 204 4" xfId="13679" xr:uid="{00000000-0005-0000-0000-0000A53D0000}"/>
    <cellStyle name="Normal 204_EBT" xfId="41472" xr:uid="{6AF5BC7D-022E-459D-942F-583A555D7F12}"/>
    <cellStyle name="Normal 205" xfId="13680" xr:uid="{00000000-0005-0000-0000-0000A63D0000}"/>
    <cellStyle name="Normal 205 2" xfId="13681" xr:uid="{00000000-0005-0000-0000-0000A73D0000}"/>
    <cellStyle name="Normal 205 3" xfId="13682" xr:uid="{00000000-0005-0000-0000-0000A83D0000}"/>
    <cellStyle name="Normal 205_EBT" xfId="41473" xr:uid="{BD98EA54-CF4F-4F7F-83D4-ED3B2D2F0B3A}"/>
    <cellStyle name="Normal 206" xfId="13683" xr:uid="{00000000-0005-0000-0000-0000A93D0000}"/>
    <cellStyle name="Normal 206 2" xfId="13684" xr:uid="{00000000-0005-0000-0000-0000AA3D0000}"/>
    <cellStyle name="Normal 206 3" xfId="13685" xr:uid="{00000000-0005-0000-0000-0000AB3D0000}"/>
    <cellStyle name="Normal 206 4" xfId="13686" xr:uid="{00000000-0005-0000-0000-0000AC3D0000}"/>
    <cellStyle name="Normal 206_EBT" xfId="41474" xr:uid="{B99EA67C-3525-401C-A26B-29247C1A6531}"/>
    <cellStyle name="Normal 207" xfId="13687" xr:uid="{00000000-0005-0000-0000-0000AD3D0000}"/>
    <cellStyle name="Normal 207 2" xfId="13688" xr:uid="{00000000-0005-0000-0000-0000AE3D0000}"/>
    <cellStyle name="Normal 207 3" xfId="13689" xr:uid="{00000000-0005-0000-0000-0000AF3D0000}"/>
    <cellStyle name="Normal 207 4" xfId="13690" xr:uid="{00000000-0005-0000-0000-0000B03D0000}"/>
    <cellStyle name="Normal 207_EBT" xfId="41475" xr:uid="{9B7AC2AE-A773-45DB-BBF6-71C4D1E45DAB}"/>
    <cellStyle name="Normal 208" xfId="13691" xr:uid="{00000000-0005-0000-0000-0000B13D0000}"/>
    <cellStyle name="Normal 208 2" xfId="13692" xr:uid="{00000000-0005-0000-0000-0000B23D0000}"/>
    <cellStyle name="Normal 208 3" xfId="13693" xr:uid="{00000000-0005-0000-0000-0000B33D0000}"/>
    <cellStyle name="Normal 208_EBT" xfId="41476" xr:uid="{478FB851-2760-4738-8CEA-29274512B4D4}"/>
    <cellStyle name="Normal 209" xfId="13694" xr:uid="{00000000-0005-0000-0000-0000B43D0000}"/>
    <cellStyle name="Normal 209 2" xfId="13695" xr:uid="{00000000-0005-0000-0000-0000B53D0000}"/>
    <cellStyle name="Normal 209 3" xfId="13696" xr:uid="{00000000-0005-0000-0000-0000B63D0000}"/>
    <cellStyle name="Normal 209 4" xfId="13697" xr:uid="{00000000-0005-0000-0000-0000B73D0000}"/>
    <cellStyle name="Normal 209_EBT" xfId="41477" xr:uid="{A4F3ED61-AB25-4991-91B0-3FD104644288}"/>
    <cellStyle name="Normal 21" xfId="13698" xr:uid="{00000000-0005-0000-0000-0000B83D0000}"/>
    <cellStyle name="Normal 21 10" xfId="13699" xr:uid="{00000000-0005-0000-0000-0000B93D0000}"/>
    <cellStyle name="Normal 21 10 2" xfId="21708" xr:uid="{00000000-0005-0000-0000-0000BA3D0000}"/>
    <cellStyle name="Normal 21 10 2 2" xfId="33697" xr:uid="{3E901682-CBBB-4A25-A8EE-1A595C0DB463}"/>
    <cellStyle name="Normal 21 10 3" xfId="27741" xr:uid="{C685D159-F150-45BE-B532-566AF244D1F9}"/>
    <cellStyle name="Normal 21 10_EBT" xfId="41479" xr:uid="{2DEB2A4E-F8B9-4CAC-8ED0-F5D57A3D3304}"/>
    <cellStyle name="Normal 21 11" xfId="13700" xr:uid="{00000000-0005-0000-0000-0000BB3D0000}"/>
    <cellStyle name="Normal 21 2" xfId="13701" xr:uid="{00000000-0005-0000-0000-0000BC3D0000}"/>
    <cellStyle name="Normal 21 2 2" xfId="13702" xr:uid="{00000000-0005-0000-0000-0000BD3D0000}"/>
    <cellStyle name="Normal 21 2 2 2" xfId="13703" xr:uid="{00000000-0005-0000-0000-0000BE3D0000}"/>
    <cellStyle name="Normal 21 2 2 2 2" xfId="13704" xr:uid="{00000000-0005-0000-0000-0000BF3D0000}"/>
    <cellStyle name="Normal 21 2 2 2 2 2" xfId="21712" xr:uid="{00000000-0005-0000-0000-0000C03D0000}"/>
    <cellStyle name="Normal 21 2 2 2 2 2 2" xfId="33701" xr:uid="{F7C1924F-BE84-44BE-A0FD-E960CDE9E1A2}"/>
    <cellStyle name="Normal 21 2 2 2 2 3" xfId="27745" xr:uid="{E11E6E56-B0F5-47C6-A26D-46B400E7A3E8}"/>
    <cellStyle name="Normal 21 2 2 2 2_EBT" xfId="41483" xr:uid="{8ECA5DBC-D252-49E1-835E-3B0E1E26E067}"/>
    <cellStyle name="Normal 21 2 2 2 3" xfId="13705" xr:uid="{00000000-0005-0000-0000-0000C13D0000}"/>
    <cellStyle name="Normal 21 2 2 2 4" xfId="21711" xr:uid="{00000000-0005-0000-0000-0000C23D0000}"/>
    <cellStyle name="Normal 21 2 2 2 4 2" xfId="33700" xr:uid="{D294344A-98E9-4766-8164-A30731B9C5E8}"/>
    <cellStyle name="Normal 21 2 2 2 5" xfId="27744" xr:uid="{131C2284-161C-416F-BD49-6D32D60F827F}"/>
    <cellStyle name="Normal 21 2 2 2_EBT" xfId="41482" xr:uid="{F5EED8AC-04A7-4BCE-B3FF-2A3D64F7EDA6}"/>
    <cellStyle name="Normal 21 2 2 3" xfId="13706" xr:uid="{00000000-0005-0000-0000-0000C33D0000}"/>
    <cellStyle name="Normal 21 2 2 3 2" xfId="13707" xr:uid="{00000000-0005-0000-0000-0000C43D0000}"/>
    <cellStyle name="Normal 21 2 2 3 3" xfId="21713" xr:uid="{00000000-0005-0000-0000-0000C53D0000}"/>
    <cellStyle name="Normal 21 2 2 3 3 2" xfId="33702" xr:uid="{0168E207-DCB8-4B7A-ACF8-6BE47E9C3006}"/>
    <cellStyle name="Normal 21 2 2 3 4" xfId="27746" xr:uid="{BF2BA839-6534-4D4B-8E1A-73C79946C7E7}"/>
    <cellStyle name="Normal 21 2 2 3_EBT" xfId="41484" xr:uid="{36D3BA8D-3B05-4603-91D3-D9A538B597B5}"/>
    <cellStyle name="Normal 21 2 2 4" xfId="13708" xr:uid="{00000000-0005-0000-0000-0000C63D0000}"/>
    <cellStyle name="Normal 21 2 2 5" xfId="21710" xr:uid="{00000000-0005-0000-0000-0000C73D0000}"/>
    <cellStyle name="Normal 21 2 2 5 2" xfId="33699" xr:uid="{0E1E8DB2-916C-4463-AEE4-2D84A592039B}"/>
    <cellStyle name="Normal 21 2 2 6" xfId="27743" xr:uid="{CCF81F15-5824-470F-8E64-2EE029F24EDE}"/>
    <cellStyle name="Normal 21 2 2_EBT" xfId="41481" xr:uid="{2D2FBFDC-C849-49FD-B8E0-757CF6788B19}"/>
    <cellStyle name="Normal 21 2 3" xfId="13709" xr:uid="{00000000-0005-0000-0000-0000C83D0000}"/>
    <cellStyle name="Normal 21 2 3 2" xfId="13710" xr:uid="{00000000-0005-0000-0000-0000C93D0000}"/>
    <cellStyle name="Normal 21 2 3 2 2" xfId="21715" xr:uid="{00000000-0005-0000-0000-0000CA3D0000}"/>
    <cellStyle name="Normal 21 2 3 2 2 2" xfId="33704" xr:uid="{439CB27A-EE02-492D-9494-11275FE82412}"/>
    <cellStyle name="Normal 21 2 3 2 3" xfId="27748" xr:uid="{4D9DAE3F-4583-487F-BDA4-6E06C0D4154A}"/>
    <cellStyle name="Normal 21 2 3 2_EBT" xfId="41486" xr:uid="{AE32ED72-EF7F-4688-A52D-7FB9684C2223}"/>
    <cellStyle name="Normal 21 2 3 3" xfId="13711" xr:uid="{00000000-0005-0000-0000-0000CB3D0000}"/>
    <cellStyle name="Normal 21 2 3 4" xfId="21714" xr:uid="{00000000-0005-0000-0000-0000CC3D0000}"/>
    <cellStyle name="Normal 21 2 3 4 2" xfId="33703" xr:uid="{4797B0E2-33DB-4A05-834B-524ECAFC6E4D}"/>
    <cellStyle name="Normal 21 2 3 5" xfId="27747" xr:uid="{44F63DE9-B702-4118-B96A-91DA71AA91D4}"/>
    <cellStyle name="Normal 21 2 3_EBT" xfId="41485" xr:uid="{22FE6FFC-A125-447A-94FA-297D82732920}"/>
    <cellStyle name="Normal 21 2 4" xfId="13712" xr:uid="{00000000-0005-0000-0000-0000CD3D0000}"/>
    <cellStyle name="Normal 21 2 4 2" xfId="13713" xr:uid="{00000000-0005-0000-0000-0000CE3D0000}"/>
    <cellStyle name="Normal 21 2 4 3" xfId="21716" xr:uid="{00000000-0005-0000-0000-0000CF3D0000}"/>
    <cellStyle name="Normal 21 2 4 3 2" xfId="33705" xr:uid="{951D1E56-83A6-46B3-A8B3-399543D9A94D}"/>
    <cellStyle name="Normal 21 2 4 4" xfId="27749" xr:uid="{A5C607A1-B052-4C9A-96E5-AA99330B9474}"/>
    <cellStyle name="Normal 21 2 4_EBT" xfId="41487" xr:uid="{32BC23FF-170E-431B-9DF3-46D709ED6B87}"/>
    <cellStyle name="Normal 21 2 5" xfId="13714" xr:uid="{00000000-0005-0000-0000-0000D03D0000}"/>
    <cellStyle name="Normal 21 2 5 2" xfId="13715" xr:uid="{00000000-0005-0000-0000-0000D13D0000}"/>
    <cellStyle name="Normal 21 2 5 3" xfId="21717" xr:uid="{00000000-0005-0000-0000-0000D23D0000}"/>
    <cellStyle name="Normal 21 2 5 3 2" xfId="33706" xr:uid="{F923EDA1-CC8A-42AE-8A3B-CDE5ED7E0B25}"/>
    <cellStyle name="Normal 21 2 5 4" xfId="27750" xr:uid="{0E730BA8-5EEE-4A8E-A18F-71E066F61CD3}"/>
    <cellStyle name="Normal 21 2 5_EBT" xfId="41488" xr:uid="{47AE91F5-E93D-411E-8625-8830C40335D2}"/>
    <cellStyle name="Normal 21 2 6" xfId="13716" xr:uid="{00000000-0005-0000-0000-0000D33D0000}"/>
    <cellStyle name="Normal 21 2 7" xfId="13717" xr:uid="{00000000-0005-0000-0000-0000D43D0000}"/>
    <cellStyle name="Normal 21 2 8" xfId="21709" xr:uid="{00000000-0005-0000-0000-0000D53D0000}"/>
    <cellStyle name="Normal 21 2 8 2" xfId="33698" xr:uid="{8DC280C5-5C0D-486C-A7D5-56D57DA85C50}"/>
    <cellStyle name="Normal 21 2 9" xfId="27742" xr:uid="{CEA710E1-54B3-481B-8FD5-BB8EB66DD1F7}"/>
    <cellStyle name="Normal 21 2_EBT" xfId="41480" xr:uid="{0D3D0397-01A8-4FF2-B73D-6C6FADEC3B30}"/>
    <cellStyle name="Normal 21 3" xfId="13718" xr:uid="{00000000-0005-0000-0000-0000D63D0000}"/>
    <cellStyle name="Normal 21 3 2" xfId="13719" xr:uid="{00000000-0005-0000-0000-0000D73D0000}"/>
    <cellStyle name="Normal 21 3 2 2" xfId="13720" xr:uid="{00000000-0005-0000-0000-0000D83D0000}"/>
    <cellStyle name="Normal 21 3 2 2 2" xfId="13721" xr:uid="{00000000-0005-0000-0000-0000D93D0000}"/>
    <cellStyle name="Normal 21 3 2 2 2 2" xfId="21721" xr:uid="{00000000-0005-0000-0000-0000DA3D0000}"/>
    <cellStyle name="Normal 21 3 2 2 2 2 2" xfId="33710" xr:uid="{FCEA6CEF-0A95-45BB-8B81-FE01D53ABB09}"/>
    <cellStyle name="Normal 21 3 2 2 2 3" xfId="27754" xr:uid="{B093BD35-C5F6-48C6-A894-21145523169E}"/>
    <cellStyle name="Normal 21 3 2 2 2_EBT" xfId="41492" xr:uid="{52A4486F-690B-48AA-9932-22AB9342639E}"/>
    <cellStyle name="Normal 21 3 2 2 3" xfId="13722" xr:uid="{00000000-0005-0000-0000-0000DB3D0000}"/>
    <cellStyle name="Normal 21 3 2 2 4" xfId="21720" xr:uid="{00000000-0005-0000-0000-0000DC3D0000}"/>
    <cellStyle name="Normal 21 3 2 2 4 2" xfId="33709" xr:uid="{0F7EDB74-DE68-4E93-968C-F5FF4D8907E9}"/>
    <cellStyle name="Normal 21 3 2 2 5" xfId="27753" xr:uid="{5E5D1325-71C0-418C-BBAA-63448E430E3D}"/>
    <cellStyle name="Normal 21 3 2 2_EBT" xfId="41491" xr:uid="{858EC4AF-6EF2-4AFD-ABBA-9CAF0D8556DA}"/>
    <cellStyle name="Normal 21 3 2 3" xfId="13723" xr:uid="{00000000-0005-0000-0000-0000DD3D0000}"/>
    <cellStyle name="Normal 21 3 2 3 2" xfId="13724" xr:uid="{00000000-0005-0000-0000-0000DE3D0000}"/>
    <cellStyle name="Normal 21 3 2 3 3" xfId="21722" xr:uid="{00000000-0005-0000-0000-0000DF3D0000}"/>
    <cellStyle name="Normal 21 3 2 3 3 2" xfId="33711" xr:uid="{4CB1E2A9-D2AC-48FD-815F-B7A308233DB1}"/>
    <cellStyle name="Normal 21 3 2 3 4" xfId="27755" xr:uid="{163816A2-EA94-4618-9CE7-5CE3F93876C8}"/>
    <cellStyle name="Normal 21 3 2 3_EBT" xfId="41493" xr:uid="{1239A4E4-E71C-435F-A30F-AFAB511D2258}"/>
    <cellStyle name="Normal 21 3 2 4" xfId="13725" xr:uid="{00000000-0005-0000-0000-0000E03D0000}"/>
    <cellStyle name="Normal 21 3 2 5" xfId="21719" xr:uid="{00000000-0005-0000-0000-0000E13D0000}"/>
    <cellStyle name="Normal 21 3 2 5 2" xfId="33708" xr:uid="{612A28A8-E408-4525-BBAE-0FF3001F87F0}"/>
    <cellStyle name="Normal 21 3 2 6" xfId="27752" xr:uid="{FD895ABE-104D-4227-A093-8E39C13DBE05}"/>
    <cellStyle name="Normal 21 3 2_EBT" xfId="41490" xr:uid="{4BDBB66F-4934-4037-8B78-B2BD2B5D7612}"/>
    <cellStyle name="Normal 21 3 3" xfId="13726" xr:uid="{00000000-0005-0000-0000-0000E23D0000}"/>
    <cellStyle name="Normal 21 3 3 2" xfId="13727" xr:uid="{00000000-0005-0000-0000-0000E33D0000}"/>
    <cellStyle name="Normal 21 3 3 2 2" xfId="21724" xr:uid="{00000000-0005-0000-0000-0000E43D0000}"/>
    <cellStyle name="Normal 21 3 3 2 2 2" xfId="33713" xr:uid="{25E23745-173B-4360-96AB-F1321AA4ABFF}"/>
    <cellStyle name="Normal 21 3 3 2 3" xfId="27757" xr:uid="{6A3F344E-DC3B-4832-A163-B342652E2A96}"/>
    <cellStyle name="Normal 21 3 3 2_EBT" xfId="41495" xr:uid="{8A115D8D-5B01-4597-B80A-E5A927E23657}"/>
    <cellStyle name="Normal 21 3 3 3" xfId="13728" xr:uid="{00000000-0005-0000-0000-0000E53D0000}"/>
    <cellStyle name="Normal 21 3 3 4" xfId="21723" xr:uid="{00000000-0005-0000-0000-0000E63D0000}"/>
    <cellStyle name="Normal 21 3 3 4 2" xfId="33712" xr:uid="{58CA8BE4-0729-427E-8AEF-19756E71A0C3}"/>
    <cellStyle name="Normal 21 3 3 5" xfId="27756" xr:uid="{31508935-8736-4895-B89D-617C046DFBD3}"/>
    <cellStyle name="Normal 21 3 3_EBT" xfId="41494" xr:uid="{37C2332A-430D-45BA-ADF5-ED47BFCA67B0}"/>
    <cellStyle name="Normal 21 3 4" xfId="13729" xr:uid="{00000000-0005-0000-0000-0000E73D0000}"/>
    <cellStyle name="Normal 21 3 4 2" xfId="13730" xr:uid="{00000000-0005-0000-0000-0000E83D0000}"/>
    <cellStyle name="Normal 21 3 4 3" xfId="21725" xr:uid="{00000000-0005-0000-0000-0000E93D0000}"/>
    <cellStyle name="Normal 21 3 4 3 2" xfId="33714" xr:uid="{FC1CF074-B487-4EB2-A5B0-101525309C11}"/>
    <cellStyle name="Normal 21 3 4 4" xfId="27758" xr:uid="{D94B4BA3-DB5E-4237-B76E-AA1C55237D3F}"/>
    <cellStyle name="Normal 21 3 4_EBT" xfId="41496" xr:uid="{400DCA62-5642-4065-B42D-121B3CFEFFA8}"/>
    <cellStyle name="Normal 21 3 5" xfId="13731" xr:uid="{00000000-0005-0000-0000-0000EA3D0000}"/>
    <cellStyle name="Normal 21 3 5 2" xfId="21726" xr:uid="{00000000-0005-0000-0000-0000EB3D0000}"/>
    <cellStyle name="Normal 21 3 5 2 2" xfId="33715" xr:uid="{1D1E14CB-39EE-4377-A3CF-ACECF5E5B085}"/>
    <cellStyle name="Normal 21 3 5 3" xfId="27759" xr:uid="{05173D33-6DEF-4445-82C7-29066B591A84}"/>
    <cellStyle name="Normal 21 3 5_EBT" xfId="41497" xr:uid="{1814BB27-5728-4458-8C5A-6AFD995477E4}"/>
    <cellStyle name="Normal 21 3 6" xfId="13732" xr:uid="{00000000-0005-0000-0000-0000EC3D0000}"/>
    <cellStyle name="Normal 21 3 7" xfId="21718" xr:uid="{00000000-0005-0000-0000-0000ED3D0000}"/>
    <cellStyle name="Normal 21 3 7 2" xfId="33707" xr:uid="{5E073FB9-40A7-402B-BBC6-B63824180F46}"/>
    <cellStyle name="Normal 21 3 8" xfId="27751" xr:uid="{4EE1EF2A-4C8C-4B63-9630-B957D9AFD182}"/>
    <cellStyle name="Normal 21 3_EBT" xfId="41489" xr:uid="{D9BBD81D-20F8-4484-AF4A-A4EA9450A2A0}"/>
    <cellStyle name="Normal 21 4" xfId="13733" xr:uid="{00000000-0005-0000-0000-0000EE3D0000}"/>
    <cellStyle name="Normal 21 4 2" xfId="13734" xr:uid="{00000000-0005-0000-0000-0000EF3D0000}"/>
    <cellStyle name="Normal 21 4 2 2" xfId="13735" xr:uid="{00000000-0005-0000-0000-0000F03D0000}"/>
    <cellStyle name="Normal 21 4 2 2 2" xfId="13736" xr:uid="{00000000-0005-0000-0000-0000F13D0000}"/>
    <cellStyle name="Normal 21 4 2 2 2 2" xfId="21730" xr:uid="{00000000-0005-0000-0000-0000F23D0000}"/>
    <cellStyle name="Normal 21 4 2 2 2 2 2" xfId="33719" xr:uid="{D692AC1B-9A1C-4702-A027-DD70D02BD722}"/>
    <cellStyle name="Normal 21 4 2 2 2 3" xfId="27763" xr:uid="{304C183F-2AD3-4D9B-9F99-077E2DFB26AB}"/>
    <cellStyle name="Normal 21 4 2 2 2_EBT" xfId="41501" xr:uid="{6C4D9946-4A1F-4F7D-8A63-18A604000758}"/>
    <cellStyle name="Normal 21 4 2 2 3" xfId="21729" xr:uid="{00000000-0005-0000-0000-0000F33D0000}"/>
    <cellStyle name="Normal 21 4 2 2 3 2" xfId="33718" xr:uid="{8DEB0025-0E50-42DE-B403-40C45AF6B6D2}"/>
    <cellStyle name="Normal 21 4 2 2 4" xfId="27762" xr:uid="{57B440E7-CE37-4C9B-913A-A1BF84295909}"/>
    <cellStyle name="Normal 21 4 2 2_EBT" xfId="41500" xr:uid="{57B82555-45B5-4FAF-83B1-1CBB50DDCD6D}"/>
    <cellStyle name="Normal 21 4 2 3" xfId="13737" xr:uid="{00000000-0005-0000-0000-0000F43D0000}"/>
    <cellStyle name="Normal 21 4 2 3 2" xfId="21731" xr:uid="{00000000-0005-0000-0000-0000F53D0000}"/>
    <cellStyle name="Normal 21 4 2 3 2 2" xfId="33720" xr:uid="{0CFDDA95-24FC-4DC2-A746-F84ECD25A2DF}"/>
    <cellStyle name="Normal 21 4 2 3 3" xfId="27764" xr:uid="{3A1F23F7-DB26-4C55-ADF7-5AD6FAA7169E}"/>
    <cellStyle name="Normal 21 4 2 3_EBT" xfId="41502" xr:uid="{D7375374-03F7-46DA-86CF-C45E2011062D}"/>
    <cellStyle name="Normal 21 4 2 4" xfId="21728" xr:uid="{00000000-0005-0000-0000-0000F63D0000}"/>
    <cellStyle name="Normal 21 4 2 4 2" xfId="33717" xr:uid="{FAB3BEC6-0153-43F1-9DD2-4ED450501A37}"/>
    <cellStyle name="Normal 21 4 2 5" xfId="27761" xr:uid="{5DCB167B-E04C-4D11-88CB-895333EA515F}"/>
    <cellStyle name="Normal 21 4 2_EBT" xfId="41499" xr:uid="{1864FCE8-CE99-446C-B63D-1A3C5E7917A5}"/>
    <cellStyle name="Normal 21 4 3" xfId="13738" xr:uid="{00000000-0005-0000-0000-0000F73D0000}"/>
    <cellStyle name="Normal 21 4 3 2" xfId="13739" xr:uid="{00000000-0005-0000-0000-0000F83D0000}"/>
    <cellStyle name="Normal 21 4 3 2 2" xfId="21733" xr:uid="{00000000-0005-0000-0000-0000F93D0000}"/>
    <cellStyle name="Normal 21 4 3 2 2 2" xfId="33722" xr:uid="{8142D255-7117-4484-AD36-F5B83A4E964A}"/>
    <cellStyle name="Normal 21 4 3 2 3" xfId="27766" xr:uid="{34E27F25-CE6D-498C-8352-9214C56A97E5}"/>
    <cellStyle name="Normal 21 4 3 2_EBT" xfId="41504" xr:uid="{64B100FD-2120-4655-94C0-4B10F7E8BC5F}"/>
    <cellStyle name="Normal 21 4 3 3" xfId="21732" xr:uid="{00000000-0005-0000-0000-0000FA3D0000}"/>
    <cellStyle name="Normal 21 4 3 3 2" xfId="33721" xr:uid="{9973E65F-BD23-4512-8794-6D5C5BCECDA2}"/>
    <cellStyle name="Normal 21 4 3 4" xfId="27765" xr:uid="{6E4BC1CB-800C-40A5-99A1-33028FFBF1F6}"/>
    <cellStyle name="Normal 21 4 3_EBT" xfId="41503" xr:uid="{C89EFB02-A90D-498E-95DB-ABE86E237C21}"/>
    <cellStyle name="Normal 21 4 4" xfId="13740" xr:uid="{00000000-0005-0000-0000-0000FB3D0000}"/>
    <cellStyle name="Normal 21 4 4 2" xfId="21734" xr:uid="{00000000-0005-0000-0000-0000FC3D0000}"/>
    <cellStyle name="Normal 21 4 4 2 2" xfId="33723" xr:uid="{CB38727F-FB49-450C-AC28-7480A5411EC7}"/>
    <cellStyle name="Normal 21 4 4 3" xfId="27767" xr:uid="{01D388FD-3AC1-4A26-8225-844A0DDBE862}"/>
    <cellStyle name="Normal 21 4 4_EBT" xfId="41505" xr:uid="{71F624BC-DAF6-4874-96EA-08C55601C38A}"/>
    <cellStyle name="Normal 21 4 5" xfId="13741" xr:uid="{00000000-0005-0000-0000-0000FD3D0000}"/>
    <cellStyle name="Normal 21 4 5 2" xfId="21735" xr:uid="{00000000-0005-0000-0000-0000FE3D0000}"/>
    <cellStyle name="Normal 21 4 5 2 2" xfId="33724" xr:uid="{617ABFBD-E9D1-45A9-8D33-581FED479BD5}"/>
    <cellStyle name="Normal 21 4 5 3" xfId="27768" xr:uid="{A39FE245-F6D3-4ABD-B745-7C1FAF90F210}"/>
    <cellStyle name="Normal 21 4 5_EBT" xfId="41506" xr:uid="{937D302E-F2BF-4661-BDA0-A7CA5CBCAFC5}"/>
    <cellStyle name="Normal 21 4 6" xfId="13742" xr:uid="{00000000-0005-0000-0000-0000FF3D0000}"/>
    <cellStyle name="Normal 21 4 7" xfId="21727" xr:uid="{00000000-0005-0000-0000-0000003E0000}"/>
    <cellStyle name="Normal 21 4 7 2" xfId="33716" xr:uid="{8AD7E57F-5C51-4D80-ABF3-FCC6A92E2A21}"/>
    <cellStyle name="Normal 21 4 8" xfId="27760" xr:uid="{924EAD4A-CA99-4DCB-B43C-6D0304FD79F6}"/>
    <cellStyle name="Normal 21 4_EBT" xfId="41498" xr:uid="{05D1B7F5-4917-41B7-8733-77157C5D8ECA}"/>
    <cellStyle name="Normal 21 5" xfId="13743" xr:uid="{00000000-0005-0000-0000-0000013E0000}"/>
    <cellStyle name="Normal 21 5 2" xfId="13744" xr:uid="{00000000-0005-0000-0000-0000023E0000}"/>
    <cellStyle name="Normal 21 5 2 2" xfId="13745" xr:uid="{00000000-0005-0000-0000-0000033E0000}"/>
    <cellStyle name="Normal 21 5 2 2 2" xfId="21738" xr:uid="{00000000-0005-0000-0000-0000043E0000}"/>
    <cellStyle name="Normal 21 5 2 2 2 2" xfId="33727" xr:uid="{DA71BA96-AD98-457C-86AB-59358B16E94C}"/>
    <cellStyle name="Normal 21 5 2 2 3" xfId="27771" xr:uid="{5D6A997D-4586-494C-A5A4-45D9E48D60F5}"/>
    <cellStyle name="Normal 21 5 2 2_EBT" xfId="41509" xr:uid="{7A37E5B2-2086-43CE-A006-D8AA9AA6CF6F}"/>
    <cellStyle name="Normal 21 5 2 3" xfId="21737" xr:uid="{00000000-0005-0000-0000-0000053E0000}"/>
    <cellStyle name="Normal 21 5 2 3 2" xfId="33726" xr:uid="{890F4EB0-221E-464A-A518-44AFDC18D5B3}"/>
    <cellStyle name="Normal 21 5 2 4" xfId="27770" xr:uid="{B52829F6-2409-49D8-9E7D-3EA1B426C612}"/>
    <cellStyle name="Normal 21 5 2_EBT" xfId="41508" xr:uid="{A768D16A-42D0-4D26-8073-5E4F6A8E5911}"/>
    <cellStyle name="Normal 21 5 3" xfId="13746" xr:uid="{00000000-0005-0000-0000-0000063E0000}"/>
    <cellStyle name="Normal 21 5 3 2" xfId="21739" xr:uid="{00000000-0005-0000-0000-0000073E0000}"/>
    <cellStyle name="Normal 21 5 3 2 2" xfId="33728" xr:uid="{03CC99A1-CF63-41C6-BB00-DA6DEBD31FB8}"/>
    <cellStyle name="Normal 21 5 3 3" xfId="27772" xr:uid="{7F6C0ADA-7DDC-4AAC-B229-F9DACFEC08DB}"/>
    <cellStyle name="Normal 21 5 3_EBT" xfId="41510" xr:uid="{DCA0A33D-7739-435A-A228-9169FA9F28AF}"/>
    <cellStyle name="Normal 21 5 4" xfId="13747" xr:uid="{00000000-0005-0000-0000-0000083E0000}"/>
    <cellStyle name="Normal 21 5 4 2" xfId="21740" xr:uid="{00000000-0005-0000-0000-0000093E0000}"/>
    <cellStyle name="Normal 21 5 4 2 2" xfId="33729" xr:uid="{5E4E4BF5-10A5-4FA4-A2ED-F693C02F18A5}"/>
    <cellStyle name="Normal 21 5 4 3" xfId="27773" xr:uid="{6871C91E-3BD3-4C0B-9096-C2088B7435B0}"/>
    <cellStyle name="Normal 21 5 4_EBT" xfId="41511" xr:uid="{67A6B33A-AEB7-491C-9DA0-3831D6F95F26}"/>
    <cellStyle name="Normal 21 5 5" xfId="13748" xr:uid="{00000000-0005-0000-0000-00000A3E0000}"/>
    <cellStyle name="Normal 21 5 6" xfId="21736" xr:uid="{00000000-0005-0000-0000-00000B3E0000}"/>
    <cellStyle name="Normal 21 5 6 2" xfId="33725" xr:uid="{5C29ED03-A22B-47FC-B9A3-FF1826A7FE16}"/>
    <cellStyle name="Normal 21 5 7" xfId="27769" xr:uid="{80E36B4E-C416-467C-9246-9D1F4D21241A}"/>
    <cellStyle name="Normal 21 5_EBT" xfId="41507" xr:uid="{F53E9E45-8122-45CE-81BC-5768A4004EA5}"/>
    <cellStyle name="Normal 21 6" xfId="13749" xr:uid="{00000000-0005-0000-0000-00000C3E0000}"/>
    <cellStyle name="Normal 21 6 2" xfId="13750" xr:uid="{00000000-0005-0000-0000-00000D3E0000}"/>
    <cellStyle name="Normal 21 6 2 2" xfId="21742" xr:uid="{00000000-0005-0000-0000-00000E3E0000}"/>
    <cellStyle name="Normal 21 6 2 2 2" xfId="33731" xr:uid="{588AD96C-6A47-4B0D-A857-279BB9E0D1BD}"/>
    <cellStyle name="Normal 21 6 2 3" xfId="27775" xr:uid="{49604316-7CB3-4C32-8ACC-268897083E83}"/>
    <cellStyle name="Normal 21 6 2_EBT" xfId="41513" xr:uid="{6D935BE7-C108-45EE-9966-8D4FF2AAD13A}"/>
    <cellStyle name="Normal 21 6 3" xfId="13751" xr:uid="{00000000-0005-0000-0000-00000F3E0000}"/>
    <cellStyle name="Normal 21 6 3 2" xfId="21743" xr:uid="{00000000-0005-0000-0000-0000103E0000}"/>
    <cellStyle name="Normal 21 6 3 2 2" xfId="33732" xr:uid="{C1BFA081-CE9A-4990-8585-B93225131F4C}"/>
    <cellStyle name="Normal 21 6 3 3" xfId="27776" xr:uid="{ED7BF357-0A3D-4C00-ABCB-F53CDD697BC4}"/>
    <cellStyle name="Normal 21 6 3_EBT" xfId="41514" xr:uid="{C117C765-5BE6-47F7-8E67-742B33EDBD52}"/>
    <cellStyle name="Normal 21 6 4" xfId="13752" xr:uid="{00000000-0005-0000-0000-0000113E0000}"/>
    <cellStyle name="Normal 21 6 5" xfId="21741" xr:uid="{00000000-0005-0000-0000-0000123E0000}"/>
    <cellStyle name="Normal 21 6 5 2" xfId="33730" xr:uid="{D1BBB198-7CA6-4B17-878E-70F3F3084E6F}"/>
    <cellStyle name="Normal 21 6 6" xfId="27774" xr:uid="{055109C9-4FE1-49AF-BC53-E5A9CEBF3443}"/>
    <cellStyle name="Normal 21 6_EBT" xfId="41512" xr:uid="{7E76BFF5-240A-4A2B-B120-2CEA0168C3B8}"/>
    <cellStyle name="Normal 21 7" xfId="13753" xr:uid="{00000000-0005-0000-0000-0000133E0000}"/>
    <cellStyle name="Normal 21 7 2" xfId="21744" xr:uid="{00000000-0005-0000-0000-0000143E0000}"/>
    <cellStyle name="Normal 21 7 2 2" xfId="33733" xr:uid="{A792FCC1-FDBE-480D-A356-A2F16DF5A194}"/>
    <cellStyle name="Normal 21 7 3" xfId="27777" xr:uid="{CEA0E868-A778-45A6-A27D-A5A15266FDE2}"/>
    <cellStyle name="Normal 21 7_EBT" xfId="41515" xr:uid="{2F9EE62F-7C66-4627-82DE-C3304913C289}"/>
    <cellStyle name="Normal 21 8" xfId="13754" xr:uid="{00000000-0005-0000-0000-0000153E0000}"/>
    <cellStyle name="Normal 21 8 2" xfId="21745" xr:uid="{00000000-0005-0000-0000-0000163E0000}"/>
    <cellStyle name="Normal 21 8 2 2" xfId="33734" xr:uid="{8AC27A0B-7573-4E98-A139-516ACCEC4C88}"/>
    <cellStyle name="Normal 21 8 3" xfId="27778" xr:uid="{D9FC8549-C72B-4491-A9EF-8FF7CF8F68AA}"/>
    <cellStyle name="Normal 21 8_EBT" xfId="41516" xr:uid="{7CC6686E-C18F-4A6A-94E2-E45D18EBEC77}"/>
    <cellStyle name="Normal 21 9" xfId="13755" xr:uid="{00000000-0005-0000-0000-0000173E0000}"/>
    <cellStyle name="Normal 21 9 2" xfId="21746" xr:uid="{00000000-0005-0000-0000-0000183E0000}"/>
    <cellStyle name="Normal 21 9 2 2" xfId="33735" xr:uid="{7CD26C27-8308-4E20-95FB-BA46005A129F}"/>
    <cellStyle name="Normal 21 9 3" xfId="27779" xr:uid="{3FA77BA8-4604-4428-BEE6-612BB19E6C17}"/>
    <cellStyle name="Normal 21 9_EBT" xfId="41517" xr:uid="{EC3F3DC6-DDF6-443C-9BDC-465F5FA360A2}"/>
    <cellStyle name="Normal 21_EBT" xfId="41478" xr:uid="{E48E15D9-7485-40C8-995D-844C9BA0538A}"/>
    <cellStyle name="Normal 210" xfId="13756" xr:uid="{00000000-0005-0000-0000-0000193E0000}"/>
    <cellStyle name="Normal 210 2" xfId="13757" xr:uid="{00000000-0005-0000-0000-00001A3E0000}"/>
    <cellStyle name="Normal 210 3" xfId="13758" xr:uid="{00000000-0005-0000-0000-00001B3E0000}"/>
    <cellStyle name="Normal 210_EBT" xfId="41518" xr:uid="{76B04EF3-3095-4A89-A3A2-B8236014B19D}"/>
    <cellStyle name="Normal 211" xfId="13759" xr:uid="{00000000-0005-0000-0000-00001C3E0000}"/>
    <cellStyle name="Normal 211 2" xfId="13760" xr:uid="{00000000-0005-0000-0000-00001D3E0000}"/>
    <cellStyle name="Normal 211 3" xfId="13761" xr:uid="{00000000-0005-0000-0000-00001E3E0000}"/>
    <cellStyle name="Normal 211_EBT" xfId="41519" xr:uid="{9E2F26BC-BABD-4D5B-9C30-3BCB416EA378}"/>
    <cellStyle name="Normal 212" xfId="13762" xr:uid="{00000000-0005-0000-0000-00001F3E0000}"/>
    <cellStyle name="Normal 212 2" xfId="13763" xr:uid="{00000000-0005-0000-0000-0000203E0000}"/>
    <cellStyle name="Normal 212 3" xfId="13764" xr:uid="{00000000-0005-0000-0000-0000213E0000}"/>
    <cellStyle name="Normal 212_EBT" xfId="41520" xr:uid="{D5DE1B52-0DC3-4239-B5D3-3BB04C3EE53E}"/>
    <cellStyle name="Normal 213" xfId="13765" xr:uid="{00000000-0005-0000-0000-0000223E0000}"/>
    <cellStyle name="Normal 213 2" xfId="13766" xr:uid="{00000000-0005-0000-0000-0000233E0000}"/>
    <cellStyle name="Normal 213 3" xfId="13767" xr:uid="{00000000-0005-0000-0000-0000243E0000}"/>
    <cellStyle name="Normal 213_EBT" xfId="41521" xr:uid="{7B84F7CC-73EC-4CB7-B0CD-1B297AAFB978}"/>
    <cellStyle name="Normal 214" xfId="13768" xr:uid="{00000000-0005-0000-0000-0000253E0000}"/>
    <cellStyle name="Normal 214 2" xfId="13769" xr:uid="{00000000-0005-0000-0000-0000263E0000}"/>
    <cellStyle name="Normal 214 3" xfId="13770" xr:uid="{00000000-0005-0000-0000-0000273E0000}"/>
    <cellStyle name="Normal 214_EBT" xfId="41522" xr:uid="{ED931665-A064-4191-BAB6-D27CFE63A66D}"/>
    <cellStyle name="Normal 215" xfId="13771" xr:uid="{00000000-0005-0000-0000-0000283E0000}"/>
    <cellStyle name="Normal 215 2" xfId="13772" xr:uid="{00000000-0005-0000-0000-0000293E0000}"/>
    <cellStyle name="Normal 215 3" xfId="13773" xr:uid="{00000000-0005-0000-0000-00002A3E0000}"/>
    <cellStyle name="Normal 215_EBT" xfId="41523" xr:uid="{C665520C-99CF-4254-8E75-C590266C5D09}"/>
    <cellStyle name="Normal 216" xfId="13774" xr:uid="{00000000-0005-0000-0000-00002B3E0000}"/>
    <cellStyle name="Normal 216 2" xfId="13775" xr:uid="{00000000-0005-0000-0000-00002C3E0000}"/>
    <cellStyle name="Normal 216 3" xfId="13776" xr:uid="{00000000-0005-0000-0000-00002D3E0000}"/>
    <cellStyle name="Normal 216_EBT" xfId="41524" xr:uid="{E5E7A8F2-7E91-46FA-817A-45F1E1E8F50B}"/>
    <cellStyle name="Normal 217" xfId="13777" xr:uid="{00000000-0005-0000-0000-00002E3E0000}"/>
    <cellStyle name="Normal 217 2" xfId="13778" xr:uid="{00000000-0005-0000-0000-00002F3E0000}"/>
    <cellStyle name="Normal 217 3" xfId="13779" xr:uid="{00000000-0005-0000-0000-0000303E0000}"/>
    <cellStyle name="Normal 217_EBT" xfId="41525" xr:uid="{C2329C75-FBB1-4AFC-A8FB-288AD26C25FC}"/>
    <cellStyle name="Normal 218" xfId="13780" xr:uid="{00000000-0005-0000-0000-0000313E0000}"/>
    <cellStyle name="Normal 218 2" xfId="13781" xr:uid="{00000000-0005-0000-0000-0000323E0000}"/>
    <cellStyle name="Normal 218 3" xfId="13782" xr:uid="{00000000-0005-0000-0000-0000333E0000}"/>
    <cellStyle name="Normal 218_EBT" xfId="41526" xr:uid="{A66F1FF1-814F-48AD-9BE4-4572D37CC976}"/>
    <cellStyle name="Normal 219" xfId="13783" xr:uid="{00000000-0005-0000-0000-0000343E0000}"/>
    <cellStyle name="Normal 219 2" xfId="13784" xr:uid="{00000000-0005-0000-0000-0000353E0000}"/>
    <cellStyle name="Normal 219 3" xfId="13785" xr:uid="{00000000-0005-0000-0000-0000363E0000}"/>
    <cellStyle name="Normal 219_EBT" xfId="41527" xr:uid="{2CC70C17-3A8A-4BB2-BE0C-A1BF80A45CAE}"/>
    <cellStyle name="Normal 22" xfId="13786" xr:uid="{00000000-0005-0000-0000-0000373E0000}"/>
    <cellStyle name="Normal 22 2" xfId="13787" xr:uid="{00000000-0005-0000-0000-0000383E0000}"/>
    <cellStyle name="Normal 22 2 2" xfId="13788" xr:uid="{00000000-0005-0000-0000-0000393E0000}"/>
    <cellStyle name="Normal 22 2 3" xfId="21747" xr:uid="{00000000-0005-0000-0000-00003A3E0000}"/>
    <cellStyle name="Normal 22 2 3 2" xfId="33736" xr:uid="{7F207B80-B14F-45CD-93D0-BDCCBFCEA084}"/>
    <cellStyle name="Normal 22 2 4" xfId="27780" xr:uid="{87A263A3-3AE7-48AA-9560-5E0B30F6C7F2}"/>
    <cellStyle name="Normal 22 2_EBT" xfId="41529" xr:uid="{F38D1ADD-BEB7-4851-947D-0FA96E1F1261}"/>
    <cellStyle name="Normal 22 3" xfId="13789" xr:uid="{00000000-0005-0000-0000-00003B3E0000}"/>
    <cellStyle name="Normal 22 3 2" xfId="21748" xr:uid="{00000000-0005-0000-0000-00003C3E0000}"/>
    <cellStyle name="Normal 22 3 2 2" xfId="33737" xr:uid="{2D58FF15-3E5E-411D-984C-E99978D295D8}"/>
    <cellStyle name="Normal 22 3 3" xfId="27781" xr:uid="{E87C1136-3152-413E-A7BC-0C08162B321D}"/>
    <cellStyle name="Normal 22 3_EBT" xfId="41530" xr:uid="{4C90430C-1F3F-43F0-9452-360A5DE41640}"/>
    <cellStyle name="Normal 22 4" xfId="13790" xr:uid="{00000000-0005-0000-0000-00003D3E0000}"/>
    <cellStyle name="Normal 22 4 2" xfId="21749" xr:uid="{00000000-0005-0000-0000-00003E3E0000}"/>
    <cellStyle name="Normal 22 4 2 2" xfId="33738" xr:uid="{5ABD59C3-273F-478D-8EFA-7055A52B2C5F}"/>
    <cellStyle name="Normal 22 4 3" xfId="27782" xr:uid="{092B4FCF-4C5B-4A8A-8AA5-88516DBBFA83}"/>
    <cellStyle name="Normal 22 4_EBT" xfId="41531" xr:uid="{E2AA0728-0706-4F6E-A3E0-57F2DA808D83}"/>
    <cellStyle name="Normal 22_EBT" xfId="41528" xr:uid="{0317C0EA-B286-42B5-BF61-52FCF3080754}"/>
    <cellStyle name="Normal 220" xfId="13791" xr:uid="{00000000-0005-0000-0000-00003F3E0000}"/>
    <cellStyle name="Normal 220 2" xfId="13792" xr:uid="{00000000-0005-0000-0000-0000403E0000}"/>
    <cellStyle name="Normal 220 3" xfId="13793" xr:uid="{00000000-0005-0000-0000-0000413E0000}"/>
    <cellStyle name="Normal 220_EBT" xfId="41532" xr:uid="{0D289D0D-40C8-47E9-8999-57FC105F6518}"/>
    <cellStyle name="Normal 221" xfId="13794" xr:uid="{00000000-0005-0000-0000-0000423E0000}"/>
    <cellStyle name="Normal 221 2" xfId="13795" xr:uid="{00000000-0005-0000-0000-0000433E0000}"/>
    <cellStyle name="Normal 221 3" xfId="13796" xr:uid="{00000000-0005-0000-0000-0000443E0000}"/>
    <cellStyle name="Normal 221_EBT" xfId="41533" xr:uid="{473CC1A0-2479-4C95-A9E3-A66D8D56A7CE}"/>
    <cellStyle name="Normal 222" xfId="13797" xr:uid="{00000000-0005-0000-0000-0000453E0000}"/>
    <cellStyle name="Normal 222 2" xfId="13798" xr:uid="{00000000-0005-0000-0000-0000463E0000}"/>
    <cellStyle name="Normal 222 3" xfId="13799" xr:uid="{00000000-0005-0000-0000-0000473E0000}"/>
    <cellStyle name="Normal 222_EBT" xfId="41534" xr:uid="{CFB3BEB4-D580-4290-8E81-B423D6BEDD8A}"/>
    <cellStyle name="Normal 223" xfId="13800" xr:uid="{00000000-0005-0000-0000-0000483E0000}"/>
    <cellStyle name="Normal 223 2" xfId="13801" xr:uid="{00000000-0005-0000-0000-0000493E0000}"/>
    <cellStyle name="Normal 223 3" xfId="13802" xr:uid="{00000000-0005-0000-0000-00004A3E0000}"/>
    <cellStyle name="Normal 223_EBT" xfId="41535" xr:uid="{E5C6EEE1-1FFD-446B-B356-6BEC0FD156D7}"/>
    <cellStyle name="Normal 224" xfId="13803" xr:uid="{00000000-0005-0000-0000-00004B3E0000}"/>
    <cellStyle name="Normal 224 2" xfId="13804" xr:uid="{00000000-0005-0000-0000-00004C3E0000}"/>
    <cellStyle name="Normal 224 3" xfId="13805" xr:uid="{00000000-0005-0000-0000-00004D3E0000}"/>
    <cellStyle name="Normal 224_EBT" xfId="41536" xr:uid="{B3487A04-EE49-4D98-ADED-19D58E024195}"/>
    <cellStyle name="Normal 225" xfId="13806" xr:uid="{00000000-0005-0000-0000-00004E3E0000}"/>
    <cellStyle name="Normal 225 2" xfId="13807" xr:uid="{00000000-0005-0000-0000-00004F3E0000}"/>
    <cellStyle name="Normal 225 3" xfId="13808" xr:uid="{00000000-0005-0000-0000-0000503E0000}"/>
    <cellStyle name="Normal 225_EBT" xfId="41537" xr:uid="{3097BBC6-CF39-4B38-9E92-AD2953D3856E}"/>
    <cellStyle name="Normal 226" xfId="13809" xr:uid="{00000000-0005-0000-0000-0000513E0000}"/>
    <cellStyle name="Normal 226 2" xfId="13810" xr:uid="{00000000-0005-0000-0000-0000523E0000}"/>
    <cellStyle name="Normal 226 3" xfId="13811" xr:uid="{00000000-0005-0000-0000-0000533E0000}"/>
    <cellStyle name="Normal 226_EBT" xfId="41538" xr:uid="{F356656D-6A21-4091-BFB6-FF9A5F0E748C}"/>
    <cellStyle name="Normal 227" xfId="13812" xr:uid="{00000000-0005-0000-0000-0000543E0000}"/>
    <cellStyle name="Normal 227 2" xfId="13813" xr:uid="{00000000-0005-0000-0000-0000553E0000}"/>
    <cellStyle name="Normal 227 3" xfId="13814" xr:uid="{00000000-0005-0000-0000-0000563E0000}"/>
    <cellStyle name="Normal 227_EBT" xfId="41539" xr:uid="{5A5BC8F3-E490-4FC2-8904-7D56D263BB60}"/>
    <cellStyle name="Normal 228" xfId="13815" xr:uid="{00000000-0005-0000-0000-0000573E0000}"/>
    <cellStyle name="Normal 228 2" xfId="13816" xr:uid="{00000000-0005-0000-0000-0000583E0000}"/>
    <cellStyle name="Normal 228 3" xfId="13817" xr:uid="{00000000-0005-0000-0000-0000593E0000}"/>
    <cellStyle name="Normal 228_EBT" xfId="41540" xr:uid="{99C2481D-11C0-4B25-A954-C38F967889C6}"/>
    <cellStyle name="Normal 229" xfId="13818" xr:uid="{00000000-0005-0000-0000-00005A3E0000}"/>
    <cellStyle name="Normal 229 2" xfId="13819" xr:uid="{00000000-0005-0000-0000-00005B3E0000}"/>
    <cellStyle name="Normal 229 3" xfId="13820" xr:uid="{00000000-0005-0000-0000-00005C3E0000}"/>
    <cellStyle name="Normal 229_EBT" xfId="41541" xr:uid="{43BF8B6D-4841-4E8A-AA46-A160A6123A63}"/>
    <cellStyle name="Normal 23" xfId="13821" xr:uid="{00000000-0005-0000-0000-00005D3E0000}"/>
    <cellStyle name="Normal 23 2" xfId="13822" xr:uid="{00000000-0005-0000-0000-00005E3E0000}"/>
    <cellStyle name="Normal 23 2 2" xfId="13823" xr:uid="{00000000-0005-0000-0000-00005F3E0000}"/>
    <cellStyle name="Normal 23 2 2 2" xfId="13824" xr:uid="{00000000-0005-0000-0000-0000603E0000}"/>
    <cellStyle name="Normal 23 2 2 2 2" xfId="13825" xr:uid="{00000000-0005-0000-0000-0000613E0000}"/>
    <cellStyle name="Normal 23 2 2 2 2 2" xfId="21753" xr:uid="{00000000-0005-0000-0000-0000623E0000}"/>
    <cellStyle name="Normal 23 2 2 2 2 2 2" xfId="33742" xr:uid="{436998FD-FED4-457E-A42F-BBEBD720694C}"/>
    <cellStyle name="Normal 23 2 2 2 2 3" xfId="27786" xr:uid="{1D64D988-6A96-41EA-B54A-08A91C17B0FB}"/>
    <cellStyle name="Normal 23 2 2 2 2_EBT" xfId="41546" xr:uid="{742076EE-9CF7-4AD4-96BF-748B92E2F9A5}"/>
    <cellStyle name="Normal 23 2 2 2 3" xfId="21752" xr:uid="{00000000-0005-0000-0000-0000633E0000}"/>
    <cellStyle name="Normal 23 2 2 2 3 2" xfId="33741" xr:uid="{8B62BE84-6209-456E-8F9A-7EBC718AF5E6}"/>
    <cellStyle name="Normal 23 2 2 2 4" xfId="27785" xr:uid="{7B7863A0-91C8-4F8F-93A5-74D75C269AD3}"/>
    <cellStyle name="Normal 23 2 2 2_EBT" xfId="41545" xr:uid="{4F07EF8B-E190-4F88-9323-318B600EAC6D}"/>
    <cellStyle name="Normal 23 2 2 3" xfId="13826" xr:uid="{00000000-0005-0000-0000-0000643E0000}"/>
    <cellStyle name="Normal 23 2 2 3 2" xfId="21754" xr:uid="{00000000-0005-0000-0000-0000653E0000}"/>
    <cellStyle name="Normal 23 2 2 3 2 2" xfId="33743" xr:uid="{D653BB74-8881-40B6-B764-BFAB56FFE4B9}"/>
    <cellStyle name="Normal 23 2 2 3 3" xfId="27787" xr:uid="{580C49C4-EEB9-4848-B39A-6D8FDEF05C56}"/>
    <cellStyle name="Normal 23 2 2 3_EBT" xfId="41547" xr:uid="{CC74B2EB-25B5-49F5-B7F0-3A5EA4438DFB}"/>
    <cellStyle name="Normal 23 2 2 4" xfId="21751" xr:uid="{00000000-0005-0000-0000-0000663E0000}"/>
    <cellStyle name="Normal 23 2 2 4 2" xfId="33740" xr:uid="{C212DE06-B50C-4ECD-9D78-36728ED10001}"/>
    <cellStyle name="Normal 23 2 2 5" xfId="27784" xr:uid="{8D015459-8AF2-4263-8D95-840BC3F85654}"/>
    <cellStyle name="Normal 23 2 2_EBT" xfId="41544" xr:uid="{A9DA40FC-7B64-4E1D-B131-8F0114B956CC}"/>
    <cellStyle name="Normal 23 2 3" xfId="13827" xr:uid="{00000000-0005-0000-0000-0000673E0000}"/>
    <cellStyle name="Normal 23 2 3 2" xfId="13828" xr:uid="{00000000-0005-0000-0000-0000683E0000}"/>
    <cellStyle name="Normal 23 2 3 2 2" xfId="21756" xr:uid="{00000000-0005-0000-0000-0000693E0000}"/>
    <cellStyle name="Normal 23 2 3 2 2 2" xfId="33745" xr:uid="{A6A2A7C4-307F-4297-9AB1-A3209709339E}"/>
    <cellStyle name="Normal 23 2 3 2 3" xfId="27789" xr:uid="{F867118C-786D-4012-BB4F-716994C90B1E}"/>
    <cellStyle name="Normal 23 2 3 2_EBT" xfId="41549" xr:uid="{7F398B72-8D4F-43FB-9C45-46E53606877A}"/>
    <cellStyle name="Normal 23 2 3 3" xfId="21755" xr:uid="{00000000-0005-0000-0000-00006A3E0000}"/>
    <cellStyle name="Normal 23 2 3 3 2" xfId="33744" xr:uid="{A5029890-7801-45E8-BCA0-D1B7F99417B1}"/>
    <cellStyle name="Normal 23 2 3 4" xfId="27788" xr:uid="{5A602177-C10C-4417-B6B7-C7B52FC6A8B6}"/>
    <cellStyle name="Normal 23 2 3_EBT" xfId="41548" xr:uid="{2B75F7C1-E642-4184-BDF6-D16749EBFD71}"/>
    <cellStyle name="Normal 23 2 4" xfId="13829" xr:uid="{00000000-0005-0000-0000-00006B3E0000}"/>
    <cellStyle name="Normal 23 2 4 2" xfId="21757" xr:uid="{00000000-0005-0000-0000-00006C3E0000}"/>
    <cellStyle name="Normal 23 2 4 2 2" xfId="33746" xr:uid="{99F1F809-11A1-4E82-AA9D-302E450C2661}"/>
    <cellStyle name="Normal 23 2 4 3" xfId="27790" xr:uid="{8EAFA753-7ECF-42DE-A480-8AAF7B08986C}"/>
    <cellStyle name="Normal 23 2 4_EBT" xfId="41550" xr:uid="{DEF2D94F-1D55-4E13-9CF0-6E185CA4555B}"/>
    <cellStyle name="Normal 23 2 5" xfId="21750" xr:uid="{00000000-0005-0000-0000-00006D3E0000}"/>
    <cellStyle name="Normal 23 2 5 2" xfId="33739" xr:uid="{AE61382E-E3EB-4498-B411-8A4A35911F4B}"/>
    <cellStyle name="Normal 23 2 6" xfId="27783" xr:uid="{2700A2E8-62B7-4B4B-86BC-AFE08B24621D}"/>
    <cellStyle name="Normal 23 2_EBT" xfId="41543" xr:uid="{EDC8A69B-C273-46BF-B2C4-1EFC1AB43726}"/>
    <cellStyle name="Normal 23 3" xfId="13830" xr:uid="{00000000-0005-0000-0000-00006E3E0000}"/>
    <cellStyle name="Normal 23 3 2" xfId="13831" xr:uid="{00000000-0005-0000-0000-00006F3E0000}"/>
    <cellStyle name="Normal 23 3 2 2" xfId="13832" xr:uid="{00000000-0005-0000-0000-0000703E0000}"/>
    <cellStyle name="Normal 23 3 2 2 2" xfId="13833" xr:uid="{00000000-0005-0000-0000-0000713E0000}"/>
    <cellStyle name="Normal 23 3 2 2 2 2" xfId="21761" xr:uid="{00000000-0005-0000-0000-0000723E0000}"/>
    <cellStyle name="Normal 23 3 2 2 2 2 2" xfId="33750" xr:uid="{BDB4411F-1337-4795-B963-08CC0B7B2CBC}"/>
    <cellStyle name="Normal 23 3 2 2 2 3" xfId="27794" xr:uid="{2A99FE71-9CAF-4394-97F9-BF5CDD80E3AB}"/>
    <cellStyle name="Normal 23 3 2 2 2_EBT" xfId="41554" xr:uid="{32A8F691-0AC2-4BCD-AF2A-92DFA4A656C3}"/>
    <cellStyle name="Normal 23 3 2 2 3" xfId="21760" xr:uid="{00000000-0005-0000-0000-0000733E0000}"/>
    <cellStyle name="Normal 23 3 2 2 3 2" xfId="33749" xr:uid="{7B7B7EB3-55EF-4798-8355-4A9B059B3418}"/>
    <cellStyle name="Normal 23 3 2 2 4" xfId="27793" xr:uid="{19AF0236-FC34-4F73-9F7D-3816CB407222}"/>
    <cellStyle name="Normal 23 3 2 2_EBT" xfId="41553" xr:uid="{875550FD-F156-47E5-86E7-537338985932}"/>
    <cellStyle name="Normal 23 3 2 3" xfId="13834" xr:uid="{00000000-0005-0000-0000-0000743E0000}"/>
    <cellStyle name="Normal 23 3 2 3 2" xfId="21762" xr:uid="{00000000-0005-0000-0000-0000753E0000}"/>
    <cellStyle name="Normal 23 3 2 3 2 2" xfId="33751" xr:uid="{FB46ACDC-E351-4490-9B36-481A6B714A56}"/>
    <cellStyle name="Normal 23 3 2 3 3" xfId="27795" xr:uid="{52C9DBDA-EFF5-41AE-A327-B80800BB30D8}"/>
    <cellStyle name="Normal 23 3 2 3_EBT" xfId="41555" xr:uid="{43A43472-9163-44A5-AE54-416FED9D4944}"/>
    <cellStyle name="Normal 23 3 2 4" xfId="21759" xr:uid="{00000000-0005-0000-0000-0000763E0000}"/>
    <cellStyle name="Normal 23 3 2 4 2" xfId="33748" xr:uid="{9238EFE4-96EC-4664-B2AE-7F94832DD611}"/>
    <cellStyle name="Normal 23 3 2 5" xfId="27792" xr:uid="{0BE571E6-F1A6-409B-A505-2CA4408D7372}"/>
    <cellStyle name="Normal 23 3 2_EBT" xfId="41552" xr:uid="{1B92D45C-7450-4519-A805-CB216DF278FD}"/>
    <cellStyle name="Normal 23 3 3" xfId="13835" xr:uid="{00000000-0005-0000-0000-0000773E0000}"/>
    <cellStyle name="Normal 23 3 3 2" xfId="13836" xr:uid="{00000000-0005-0000-0000-0000783E0000}"/>
    <cellStyle name="Normal 23 3 3 2 2" xfId="21764" xr:uid="{00000000-0005-0000-0000-0000793E0000}"/>
    <cellStyle name="Normal 23 3 3 2 2 2" xfId="33753" xr:uid="{F02F1395-37D5-42CD-9A89-15747C9EDCC0}"/>
    <cellStyle name="Normal 23 3 3 2 3" xfId="27797" xr:uid="{1412F59F-35F2-48B7-9275-EE765ED37CE0}"/>
    <cellStyle name="Normal 23 3 3 2_EBT" xfId="41557" xr:uid="{FFD19681-68DB-4FE8-949B-3DDDB4C39DF5}"/>
    <cellStyle name="Normal 23 3 3 3" xfId="21763" xr:uid="{00000000-0005-0000-0000-00007A3E0000}"/>
    <cellStyle name="Normal 23 3 3 3 2" xfId="33752" xr:uid="{BC595577-6D05-4E6D-839F-E4D0D0C27679}"/>
    <cellStyle name="Normal 23 3 3 4" xfId="27796" xr:uid="{8A23A155-2EDD-494A-91A1-EAF670C32066}"/>
    <cellStyle name="Normal 23 3 3_EBT" xfId="41556" xr:uid="{83EB433D-949D-423E-B124-FF6B0A46A693}"/>
    <cellStyle name="Normal 23 3 4" xfId="13837" xr:uid="{00000000-0005-0000-0000-00007B3E0000}"/>
    <cellStyle name="Normal 23 3 4 2" xfId="21765" xr:uid="{00000000-0005-0000-0000-00007C3E0000}"/>
    <cellStyle name="Normal 23 3 4 2 2" xfId="33754" xr:uid="{275212AB-07D0-4079-B67B-231D0D5CD340}"/>
    <cellStyle name="Normal 23 3 4 3" xfId="27798" xr:uid="{0CCA2356-FC45-4594-8886-ABDBA939074A}"/>
    <cellStyle name="Normal 23 3 4_EBT" xfId="41558" xr:uid="{8F0409C3-80CC-41C7-AF79-B9974906B9F3}"/>
    <cellStyle name="Normal 23 3 5" xfId="13838" xr:uid="{00000000-0005-0000-0000-00007D3E0000}"/>
    <cellStyle name="Normal 23 3 6" xfId="21758" xr:uid="{00000000-0005-0000-0000-00007E3E0000}"/>
    <cellStyle name="Normal 23 3 6 2" xfId="33747" xr:uid="{951D7DCB-4001-425C-A2B8-E6457C74E119}"/>
    <cellStyle name="Normal 23 3 7" xfId="27791" xr:uid="{D186BE53-0BB1-465D-8364-E9752D49339F}"/>
    <cellStyle name="Normal 23 3_EBT" xfId="41551" xr:uid="{B933182B-5FD5-46A5-9181-F799633F6983}"/>
    <cellStyle name="Normal 23 4" xfId="13839" xr:uid="{00000000-0005-0000-0000-00007F3E0000}"/>
    <cellStyle name="Normal 23 4 2" xfId="13840" xr:uid="{00000000-0005-0000-0000-0000803E0000}"/>
    <cellStyle name="Normal 23 4 2 2" xfId="13841" xr:uid="{00000000-0005-0000-0000-0000813E0000}"/>
    <cellStyle name="Normal 23 4 2 2 2" xfId="13842" xr:uid="{00000000-0005-0000-0000-0000823E0000}"/>
    <cellStyle name="Normal 23 4 2 2 2 2" xfId="21769" xr:uid="{00000000-0005-0000-0000-0000833E0000}"/>
    <cellStyle name="Normal 23 4 2 2 2 2 2" xfId="33758" xr:uid="{60A6F6B4-0502-4925-9CA6-D97069502DE2}"/>
    <cellStyle name="Normal 23 4 2 2 2 3" xfId="27802" xr:uid="{84F2073A-1C67-4020-B8A5-C969780BC0D7}"/>
    <cellStyle name="Normal 23 4 2 2 2_EBT" xfId="41562" xr:uid="{2C084750-6499-4C0F-AC97-DA3F4107BDDE}"/>
    <cellStyle name="Normal 23 4 2 2 3" xfId="21768" xr:uid="{00000000-0005-0000-0000-0000843E0000}"/>
    <cellStyle name="Normal 23 4 2 2 3 2" xfId="33757" xr:uid="{AC18D018-EC26-41EA-AF2D-DA98C7DFF316}"/>
    <cellStyle name="Normal 23 4 2 2 4" xfId="27801" xr:uid="{AA8225FC-3261-446E-808D-F41A3DDB5351}"/>
    <cellStyle name="Normal 23 4 2 2_EBT" xfId="41561" xr:uid="{55129908-5495-446A-A073-AF0B8787A2B1}"/>
    <cellStyle name="Normal 23 4 2 3" xfId="13843" xr:uid="{00000000-0005-0000-0000-0000853E0000}"/>
    <cellStyle name="Normal 23 4 2 3 2" xfId="21770" xr:uid="{00000000-0005-0000-0000-0000863E0000}"/>
    <cellStyle name="Normal 23 4 2 3 2 2" xfId="33759" xr:uid="{3FB7A0DC-BF17-40CC-9FD9-8C94CA1A71E2}"/>
    <cellStyle name="Normal 23 4 2 3 3" xfId="27803" xr:uid="{0B4207B4-937E-48FF-B323-9135831AD5B2}"/>
    <cellStyle name="Normal 23 4 2 3_EBT" xfId="41563" xr:uid="{688A64B7-06A7-428F-8F97-1D8B50EC4000}"/>
    <cellStyle name="Normal 23 4 2 4" xfId="21767" xr:uid="{00000000-0005-0000-0000-0000873E0000}"/>
    <cellStyle name="Normal 23 4 2 4 2" xfId="33756" xr:uid="{4477AE98-DF4B-40B3-A801-143918879D62}"/>
    <cellStyle name="Normal 23 4 2 5" xfId="27800" xr:uid="{EDC16071-33F3-4F89-A139-8846F1FB483A}"/>
    <cellStyle name="Normal 23 4 2_EBT" xfId="41560" xr:uid="{832A69A3-E0AF-41FE-81F6-795F332B3B28}"/>
    <cellStyle name="Normal 23 4 3" xfId="13844" xr:uid="{00000000-0005-0000-0000-0000883E0000}"/>
    <cellStyle name="Normal 23 4 3 2" xfId="13845" xr:uid="{00000000-0005-0000-0000-0000893E0000}"/>
    <cellStyle name="Normal 23 4 3 2 2" xfId="21772" xr:uid="{00000000-0005-0000-0000-00008A3E0000}"/>
    <cellStyle name="Normal 23 4 3 2 2 2" xfId="33761" xr:uid="{2E57A0A2-D4B2-4459-9323-EA125FFCFF56}"/>
    <cellStyle name="Normal 23 4 3 2 3" xfId="27805" xr:uid="{5A77465A-A05A-4940-9F01-60F9B5D96B21}"/>
    <cellStyle name="Normal 23 4 3 2_EBT" xfId="41565" xr:uid="{A7B96875-B627-46AF-948D-5CE2EECF870A}"/>
    <cellStyle name="Normal 23 4 3 3" xfId="21771" xr:uid="{00000000-0005-0000-0000-00008B3E0000}"/>
    <cellStyle name="Normal 23 4 3 3 2" xfId="33760" xr:uid="{2DF76827-C4A7-4399-87D4-3A4F3939046B}"/>
    <cellStyle name="Normal 23 4 3 4" xfId="27804" xr:uid="{05CA4809-678C-4230-A8DC-9C956082A20F}"/>
    <cellStyle name="Normal 23 4 3_EBT" xfId="41564" xr:uid="{E8CD1E77-D905-41CC-A0FB-D024510BD8F4}"/>
    <cellStyle name="Normal 23 4 4" xfId="13846" xr:uid="{00000000-0005-0000-0000-00008C3E0000}"/>
    <cellStyle name="Normal 23 4 4 2" xfId="21773" xr:uid="{00000000-0005-0000-0000-00008D3E0000}"/>
    <cellStyle name="Normal 23 4 4 2 2" xfId="33762" xr:uid="{5F245B78-674A-4DBA-AE0D-D35B48542817}"/>
    <cellStyle name="Normal 23 4 4 3" xfId="27806" xr:uid="{C1B80F36-05E6-48E1-AE32-93E973CAD349}"/>
    <cellStyle name="Normal 23 4 4_EBT" xfId="41566" xr:uid="{FF52DB4A-A739-406A-A081-E3F02169C831}"/>
    <cellStyle name="Normal 23 4 5" xfId="13847" xr:uid="{00000000-0005-0000-0000-00008E3E0000}"/>
    <cellStyle name="Normal 23 4 6" xfId="21766" xr:uid="{00000000-0005-0000-0000-00008F3E0000}"/>
    <cellStyle name="Normal 23 4 6 2" xfId="33755" xr:uid="{826B6B06-CAFE-47A5-AC42-CBB325EC9E99}"/>
    <cellStyle name="Normal 23 4 7" xfId="27799" xr:uid="{F662DD7A-4B37-43B6-8BA1-50ED2FD51612}"/>
    <cellStyle name="Normal 23 4_EBT" xfId="41559" xr:uid="{B789F07A-23CA-4135-9EB5-BAAFB94484B6}"/>
    <cellStyle name="Normal 23 5" xfId="13848" xr:uid="{00000000-0005-0000-0000-0000903E0000}"/>
    <cellStyle name="Normal 23 5 2" xfId="13849" xr:uid="{00000000-0005-0000-0000-0000913E0000}"/>
    <cellStyle name="Normal 23 5 2 2" xfId="13850" xr:uid="{00000000-0005-0000-0000-0000923E0000}"/>
    <cellStyle name="Normal 23 5 2 2 2" xfId="21776" xr:uid="{00000000-0005-0000-0000-0000933E0000}"/>
    <cellStyle name="Normal 23 5 2 2 2 2" xfId="33765" xr:uid="{399C36FD-F9B2-4A1D-8FDA-43A134574677}"/>
    <cellStyle name="Normal 23 5 2 2 3" xfId="27809" xr:uid="{9F1698EB-97C8-4A5F-8A2D-9DA0087CFEFB}"/>
    <cellStyle name="Normal 23 5 2 2_EBT" xfId="41569" xr:uid="{90C69374-71CD-4A5C-BC25-18DD0BFF0DBC}"/>
    <cellStyle name="Normal 23 5 2 3" xfId="21775" xr:uid="{00000000-0005-0000-0000-0000943E0000}"/>
    <cellStyle name="Normal 23 5 2 3 2" xfId="33764" xr:uid="{16659287-33B7-4E0B-885F-0F0941C27596}"/>
    <cellStyle name="Normal 23 5 2 4" xfId="27808" xr:uid="{A28653E5-B3E2-4231-9538-AC656D384C01}"/>
    <cellStyle name="Normal 23 5 2_EBT" xfId="41568" xr:uid="{541DB7A9-0E92-40B0-95A6-8B0C09B75F17}"/>
    <cellStyle name="Normal 23 5 3" xfId="13851" xr:uid="{00000000-0005-0000-0000-0000953E0000}"/>
    <cellStyle name="Normal 23 5 3 2" xfId="21777" xr:uid="{00000000-0005-0000-0000-0000963E0000}"/>
    <cellStyle name="Normal 23 5 3 2 2" xfId="33766" xr:uid="{785C81AF-2BD7-4197-AB33-08AFFD01C38D}"/>
    <cellStyle name="Normal 23 5 3 3" xfId="27810" xr:uid="{55AA5AAF-3336-4051-800C-8F3BDEAE801A}"/>
    <cellStyle name="Normal 23 5 3_EBT" xfId="41570" xr:uid="{4CD4D5EE-6FD6-4087-B1E8-84866662FAD0}"/>
    <cellStyle name="Normal 23 5 4" xfId="21774" xr:uid="{00000000-0005-0000-0000-0000973E0000}"/>
    <cellStyle name="Normal 23 5 4 2" xfId="33763" xr:uid="{CC21C055-86AA-4A7B-B409-C6AF95ABE057}"/>
    <cellStyle name="Normal 23 5 5" xfId="27807" xr:uid="{1584487F-D7B3-4619-BF9C-97F9FF7853B6}"/>
    <cellStyle name="Normal 23 5_EBT" xfId="41567" xr:uid="{B853BACD-8ED8-49BC-AA56-6AA429FD06FB}"/>
    <cellStyle name="Normal 23 6" xfId="13852" xr:uid="{00000000-0005-0000-0000-0000983E0000}"/>
    <cellStyle name="Normal 23 6 2" xfId="13853" xr:uid="{00000000-0005-0000-0000-0000993E0000}"/>
    <cellStyle name="Normal 23 6 2 2" xfId="21779" xr:uid="{00000000-0005-0000-0000-00009A3E0000}"/>
    <cellStyle name="Normal 23 6 2 2 2" xfId="33768" xr:uid="{31AD87A8-7183-4AB6-94C7-ED86F2B89853}"/>
    <cellStyle name="Normal 23 6 2 3" xfId="27812" xr:uid="{3A219BFE-F9DC-469B-B8C9-4547BB795539}"/>
    <cellStyle name="Normal 23 6 2_EBT" xfId="41572" xr:uid="{C1B09846-B6D3-422D-9527-154B1A5AA5EC}"/>
    <cellStyle name="Normal 23 6 3" xfId="21778" xr:uid="{00000000-0005-0000-0000-00009B3E0000}"/>
    <cellStyle name="Normal 23 6 3 2" xfId="33767" xr:uid="{E5AD4C3F-164F-44C0-9CED-F87552B29755}"/>
    <cellStyle name="Normal 23 6 4" xfId="27811" xr:uid="{A913BC52-B40E-4C17-A920-95DF9F1619FF}"/>
    <cellStyle name="Normal 23 6_EBT" xfId="41571" xr:uid="{94F0CECC-7E01-4BD7-A988-9A9052EC8CFF}"/>
    <cellStyle name="Normal 23 7" xfId="13854" xr:uid="{00000000-0005-0000-0000-00009C3E0000}"/>
    <cellStyle name="Normal 23 7 2" xfId="21780" xr:uid="{00000000-0005-0000-0000-00009D3E0000}"/>
    <cellStyle name="Normal 23 7 2 2" xfId="33769" xr:uid="{BF67CBE7-5AE3-4A2A-AD9D-42219BC262F9}"/>
    <cellStyle name="Normal 23 7 3" xfId="27813" xr:uid="{E9D2E87E-7C12-4695-9F3A-98F5F9E0807E}"/>
    <cellStyle name="Normal 23 7_EBT" xfId="41573" xr:uid="{6A4B50D6-BEB5-4129-851B-FF55B3AE0E04}"/>
    <cellStyle name="Normal 23 8" xfId="13855" xr:uid="{00000000-0005-0000-0000-00009E3E0000}"/>
    <cellStyle name="Normal 23 8 2" xfId="21781" xr:uid="{00000000-0005-0000-0000-00009F3E0000}"/>
    <cellStyle name="Normal 23 8 2 2" xfId="33770" xr:uid="{4000AED7-EA5B-45A8-84DE-E47055605730}"/>
    <cellStyle name="Normal 23 8 3" xfId="27814" xr:uid="{4919E765-EC6D-49E7-B466-1AB0B4FEBE0D}"/>
    <cellStyle name="Normal 23 8_EBT" xfId="41574" xr:uid="{20806432-AE94-4EA7-803A-3418837D81DC}"/>
    <cellStyle name="Normal 23 9" xfId="13856" xr:uid="{00000000-0005-0000-0000-0000A03E0000}"/>
    <cellStyle name="Normal 23 9 2" xfId="21782" xr:uid="{00000000-0005-0000-0000-0000A13E0000}"/>
    <cellStyle name="Normal 23 9 2 2" xfId="33771" xr:uid="{54C79CCE-3261-4ED2-8799-773E5DDA25EF}"/>
    <cellStyle name="Normal 23 9 3" xfId="27815" xr:uid="{D86E8C16-6000-4BED-A044-3E9B6EF20B6A}"/>
    <cellStyle name="Normal 23 9_EBT" xfId="41575" xr:uid="{2AB55A26-8FB8-4482-A79E-8548B9B65CCF}"/>
    <cellStyle name="Normal 23_EBT" xfId="41542" xr:uid="{493732D2-0507-4EF0-9629-034789F1FFE5}"/>
    <cellStyle name="Normal 230" xfId="13857" xr:uid="{00000000-0005-0000-0000-0000A23E0000}"/>
    <cellStyle name="Normal 230 2" xfId="13858" xr:uid="{00000000-0005-0000-0000-0000A33E0000}"/>
    <cellStyle name="Normal 230 3" xfId="13859" xr:uid="{00000000-0005-0000-0000-0000A43E0000}"/>
    <cellStyle name="Normal 230_EBT" xfId="41576" xr:uid="{A468898B-BB34-4C5F-993C-FF5F7856451B}"/>
    <cellStyle name="Normal 231" xfId="13860" xr:uid="{00000000-0005-0000-0000-0000A53E0000}"/>
    <cellStyle name="Normal 231 2" xfId="13861" xr:uid="{00000000-0005-0000-0000-0000A63E0000}"/>
    <cellStyle name="Normal 231 3" xfId="13862" xr:uid="{00000000-0005-0000-0000-0000A73E0000}"/>
    <cellStyle name="Normal 231_EBT" xfId="41577" xr:uid="{0F9F12C3-D724-415E-AE2A-F643D5532A69}"/>
    <cellStyle name="Normal 232" xfId="13863" xr:uid="{00000000-0005-0000-0000-0000A83E0000}"/>
    <cellStyle name="Normal 232 2" xfId="13864" xr:uid="{00000000-0005-0000-0000-0000A93E0000}"/>
    <cellStyle name="Normal 232 3" xfId="13865" xr:uid="{00000000-0005-0000-0000-0000AA3E0000}"/>
    <cellStyle name="Normal 232_EBT" xfId="41578" xr:uid="{EC028287-2DB2-4505-9381-AF05BA4E9848}"/>
    <cellStyle name="Normal 233" xfId="13866" xr:uid="{00000000-0005-0000-0000-0000AB3E0000}"/>
    <cellStyle name="Normal 233 2" xfId="13867" xr:uid="{00000000-0005-0000-0000-0000AC3E0000}"/>
    <cellStyle name="Normal 233 3" xfId="13868" xr:uid="{00000000-0005-0000-0000-0000AD3E0000}"/>
    <cellStyle name="Normal 233_EBT" xfId="41579" xr:uid="{A75FA399-F159-48CE-BD8C-E5FBF8774BA3}"/>
    <cellStyle name="Normal 234" xfId="13869" xr:uid="{00000000-0005-0000-0000-0000AE3E0000}"/>
    <cellStyle name="Normal 234 2" xfId="13870" xr:uid="{00000000-0005-0000-0000-0000AF3E0000}"/>
    <cellStyle name="Normal 234 3" xfId="13871" xr:uid="{00000000-0005-0000-0000-0000B03E0000}"/>
    <cellStyle name="Normal 234_EBT" xfId="41580" xr:uid="{031DC9B2-6EC7-43BC-B20A-A839D1084F7E}"/>
    <cellStyle name="Normal 235" xfId="13872" xr:uid="{00000000-0005-0000-0000-0000B13E0000}"/>
    <cellStyle name="Normal 235 2" xfId="13873" xr:uid="{00000000-0005-0000-0000-0000B23E0000}"/>
    <cellStyle name="Normal 235 3" xfId="13874" xr:uid="{00000000-0005-0000-0000-0000B33E0000}"/>
    <cellStyle name="Normal 235_EBT" xfId="41581" xr:uid="{4A0EECE4-E5E2-409A-A3CF-63CAB04994EB}"/>
    <cellStyle name="Normal 236" xfId="13875" xr:uid="{00000000-0005-0000-0000-0000B43E0000}"/>
    <cellStyle name="Normal 236 2" xfId="13876" xr:uid="{00000000-0005-0000-0000-0000B53E0000}"/>
    <cellStyle name="Normal 236 3" xfId="13877" xr:uid="{00000000-0005-0000-0000-0000B63E0000}"/>
    <cellStyle name="Normal 236_EBT" xfId="41582" xr:uid="{FB2D80ED-E9EF-4391-9911-2EF452AE375A}"/>
    <cellStyle name="Normal 237" xfId="13878" xr:uid="{00000000-0005-0000-0000-0000B73E0000}"/>
    <cellStyle name="Normal 237 2" xfId="13879" xr:uid="{00000000-0005-0000-0000-0000B83E0000}"/>
    <cellStyle name="Normal 237 3" xfId="13880" xr:uid="{00000000-0005-0000-0000-0000B93E0000}"/>
    <cellStyle name="Normal 237_EBT" xfId="41583" xr:uid="{5E762B5F-2E0E-4961-A1FA-059A92B68969}"/>
    <cellStyle name="Normal 238" xfId="13881" xr:uid="{00000000-0005-0000-0000-0000BA3E0000}"/>
    <cellStyle name="Normal 238 2" xfId="13882" xr:uid="{00000000-0005-0000-0000-0000BB3E0000}"/>
    <cellStyle name="Normal 238 3" xfId="13883" xr:uid="{00000000-0005-0000-0000-0000BC3E0000}"/>
    <cellStyle name="Normal 238_EBT" xfId="41584" xr:uid="{34BEE35F-C89A-442E-AF53-E1087B98BD52}"/>
    <cellStyle name="Normal 239" xfId="13884" xr:uid="{00000000-0005-0000-0000-0000BD3E0000}"/>
    <cellStyle name="Normal 239 2" xfId="13885" xr:uid="{00000000-0005-0000-0000-0000BE3E0000}"/>
    <cellStyle name="Normal 239 3" xfId="13886" xr:uid="{00000000-0005-0000-0000-0000BF3E0000}"/>
    <cellStyle name="Normal 239_EBT" xfId="41585" xr:uid="{DD8EE637-8FC4-41EC-8EED-A67F2CE81A09}"/>
    <cellStyle name="Normal 24" xfId="13887" xr:uid="{00000000-0005-0000-0000-0000C03E0000}"/>
    <cellStyle name="Normal 24 10" xfId="27816" xr:uid="{BB244DB4-147F-40BC-B78A-0DD4A102F022}"/>
    <cellStyle name="Normal 24 2" xfId="13888" xr:uid="{00000000-0005-0000-0000-0000C13E0000}"/>
    <cellStyle name="Normal 24 2 2" xfId="13889" xr:uid="{00000000-0005-0000-0000-0000C23E0000}"/>
    <cellStyle name="Normal 24 2 2 2" xfId="13890" xr:uid="{00000000-0005-0000-0000-0000C33E0000}"/>
    <cellStyle name="Normal 24 2 2 2 2" xfId="13891" xr:uid="{00000000-0005-0000-0000-0000C43E0000}"/>
    <cellStyle name="Normal 24 2 2 2 2 2" xfId="21787" xr:uid="{00000000-0005-0000-0000-0000C53E0000}"/>
    <cellStyle name="Normal 24 2 2 2 2 2 2" xfId="33776" xr:uid="{1CF161A3-6551-4B20-914D-7714C5D4E0A2}"/>
    <cellStyle name="Normal 24 2 2 2 2 3" xfId="27820" xr:uid="{A74F1DE3-D88F-4B94-B30D-EF9279DE9FCF}"/>
    <cellStyle name="Normal 24 2 2 2 2_EBT" xfId="41590" xr:uid="{B77B2AED-E7F0-4E6C-A733-CCC3BFBC6F70}"/>
    <cellStyle name="Normal 24 2 2 2 3" xfId="21786" xr:uid="{00000000-0005-0000-0000-0000C63E0000}"/>
    <cellStyle name="Normal 24 2 2 2 3 2" xfId="33775" xr:uid="{D57FF15C-8B30-4CF8-9086-F620D8E422FD}"/>
    <cellStyle name="Normal 24 2 2 2 4" xfId="27819" xr:uid="{D7682A98-E11E-40B0-A87B-661A4093F7F4}"/>
    <cellStyle name="Normal 24 2 2 2_EBT" xfId="41589" xr:uid="{BF725F5C-CAC9-4888-B445-A886672BB89C}"/>
    <cellStyle name="Normal 24 2 2 3" xfId="13892" xr:uid="{00000000-0005-0000-0000-0000C73E0000}"/>
    <cellStyle name="Normal 24 2 2 3 2" xfId="21788" xr:uid="{00000000-0005-0000-0000-0000C83E0000}"/>
    <cellStyle name="Normal 24 2 2 3 2 2" xfId="33777" xr:uid="{90D6873E-4F33-4A5B-B437-84A1DE49E1E7}"/>
    <cellStyle name="Normal 24 2 2 3 3" xfId="27821" xr:uid="{6BF3A8A2-C338-4312-9DEF-49796D4730F3}"/>
    <cellStyle name="Normal 24 2 2 3_EBT" xfId="41591" xr:uid="{A59FCE60-5656-46DE-B4B0-D467354A60B1}"/>
    <cellStyle name="Normal 24 2 2 4" xfId="21785" xr:uid="{00000000-0005-0000-0000-0000C93E0000}"/>
    <cellStyle name="Normal 24 2 2 4 2" xfId="33774" xr:uid="{B7A70B40-F209-401E-94B1-47333284DCA3}"/>
    <cellStyle name="Normal 24 2 2 5" xfId="27818" xr:uid="{BD44E0E4-7C3F-467D-87A8-7321EB33E563}"/>
    <cellStyle name="Normal 24 2 2_EBT" xfId="41588" xr:uid="{0EFF03EC-E3A3-4DF0-AD1B-8CB9C58A4B82}"/>
    <cellStyle name="Normal 24 2 3" xfId="13893" xr:uid="{00000000-0005-0000-0000-0000CA3E0000}"/>
    <cellStyle name="Normal 24 2 3 2" xfId="13894" xr:uid="{00000000-0005-0000-0000-0000CB3E0000}"/>
    <cellStyle name="Normal 24 2 3 2 2" xfId="21790" xr:uid="{00000000-0005-0000-0000-0000CC3E0000}"/>
    <cellStyle name="Normal 24 2 3 2 2 2" xfId="33779" xr:uid="{F013CC2C-43AA-4359-97A6-3337C3D7C49C}"/>
    <cellStyle name="Normal 24 2 3 2 3" xfId="27823" xr:uid="{88D35396-73EA-47E3-ACD9-3B48DEA0EF21}"/>
    <cellStyle name="Normal 24 2 3 2_EBT" xfId="41593" xr:uid="{3F543889-F454-4FA1-B734-C19CE8C1DEF9}"/>
    <cellStyle name="Normal 24 2 3 3" xfId="21789" xr:uid="{00000000-0005-0000-0000-0000CD3E0000}"/>
    <cellStyle name="Normal 24 2 3 3 2" xfId="33778" xr:uid="{503F3A4D-4152-4DA4-B9EF-3A2BA2C49F50}"/>
    <cellStyle name="Normal 24 2 3 4" xfId="27822" xr:uid="{D2DE9C6F-E06B-484F-A848-FBF923603B66}"/>
    <cellStyle name="Normal 24 2 3_EBT" xfId="41592" xr:uid="{17807015-D3D5-470E-8921-636273A12DDC}"/>
    <cellStyle name="Normal 24 2 4" xfId="13895" xr:uid="{00000000-0005-0000-0000-0000CE3E0000}"/>
    <cellStyle name="Normal 24 2 4 2" xfId="21791" xr:uid="{00000000-0005-0000-0000-0000CF3E0000}"/>
    <cellStyle name="Normal 24 2 4 2 2" xfId="33780" xr:uid="{02A3A075-2994-4DD0-A444-5B23294887D6}"/>
    <cellStyle name="Normal 24 2 4 3" xfId="27824" xr:uid="{40889B3E-E6A1-4DE4-9AC5-CB5273234138}"/>
    <cellStyle name="Normal 24 2 4_EBT" xfId="41594" xr:uid="{0F1BA4FE-D704-4D63-A1A2-3BD21687DADB}"/>
    <cellStyle name="Normal 24 2 5" xfId="21784" xr:uid="{00000000-0005-0000-0000-0000D03E0000}"/>
    <cellStyle name="Normal 24 2 5 2" xfId="33773" xr:uid="{1F792995-31A3-4FDD-B8D8-B2334733A100}"/>
    <cellStyle name="Normal 24 2 6" xfId="27817" xr:uid="{945BE36B-02A5-4DD2-A6CE-3098BAAA345D}"/>
    <cellStyle name="Normal 24 2_EBT" xfId="41587" xr:uid="{C929860D-8E91-4725-BE7F-30A582388D7F}"/>
    <cellStyle name="Normal 24 3" xfId="13896" xr:uid="{00000000-0005-0000-0000-0000D13E0000}"/>
    <cellStyle name="Normal 24 3 2" xfId="13897" xr:uid="{00000000-0005-0000-0000-0000D23E0000}"/>
    <cellStyle name="Normal 24 3 2 2" xfId="13898" xr:uid="{00000000-0005-0000-0000-0000D33E0000}"/>
    <cellStyle name="Normal 24 3 2 2 2" xfId="13899" xr:uid="{00000000-0005-0000-0000-0000D43E0000}"/>
    <cellStyle name="Normal 24 3 2 2 2 2" xfId="21795" xr:uid="{00000000-0005-0000-0000-0000D53E0000}"/>
    <cellStyle name="Normal 24 3 2 2 2 2 2" xfId="33784" xr:uid="{E9B51A73-6D67-4583-9859-6894B98E91DE}"/>
    <cellStyle name="Normal 24 3 2 2 2 3" xfId="27828" xr:uid="{B0201D05-65A0-4A8E-B94B-205E33453A8A}"/>
    <cellStyle name="Normal 24 3 2 2 2_EBT" xfId="41598" xr:uid="{BEEA0D84-119F-480E-8E67-A33BA4E8403B}"/>
    <cellStyle name="Normal 24 3 2 2 3" xfId="21794" xr:uid="{00000000-0005-0000-0000-0000D63E0000}"/>
    <cellStyle name="Normal 24 3 2 2 3 2" xfId="33783" xr:uid="{166214DF-2964-4C82-882C-86DDE801CDE9}"/>
    <cellStyle name="Normal 24 3 2 2 4" xfId="27827" xr:uid="{6A725B8C-8E35-45F6-9C68-C072B6E256E7}"/>
    <cellStyle name="Normal 24 3 2 2_EBT" xfId="41597" xr:uid="{66AA44AD-3399-4D67-989B-EC21182E8F88}"/>
    <cellStyle name="Normal 24 3 2 3" xfId="13900" xr:uid="{00000000-0005-0000-0000-0000D73E0000}"/>
    <cellStyle name="Normal 24 3 2 3 2" xfId="21796" xr:uid="{00000000-0005-0000-0000-0000D83E0000}"/>
    <cellStyle name="Normal 24 3 2 3 2 2" xfId="33785" xr:uid="{88887121-93CA-44C8-9786-BAF368687E6E}"/>
    <cellStyle name="Normal 24 3 2 3 3" xfId="27829" xr:uid="{F7A71A98-4545-4AD9-9401-F409956FC787}"/>
    <cellStyle name="Normal 24 3 2 3_EBT" xfId="41599" xr:uid="{AD906E77-CAC9-4BEF-ABD4-9ED511A68D66}"/>
    <cellStyle name="Normal 24 3 2 4" xfId="21793" xr:uid="{00000000-0005-0000-0000-0000D93E0000}"/>
    <cellStyle name="Normal 24 3 2 4 2" xfId="33782" xr:uid="{A0E0A9B7-DC6D-4AC3-815E-921FB162611A}"/>
    <cellStyle name="Normal 24 3 2 5" xfId="27826" xr:uid="{D207C9D9-9E26-4A99-9CD0-324ACDE724CE}"/>
    <cellStyle name="Normal 24 3 2_EBT" xfId="41596" xr:uid="{1DB0F0F7-DE3B-44D7-AF1B-DCFCE2C4E2F2}"/>
    <cellStyle name="Normal 24 3 3" xfId="13901" xr:uid="{00000000-0005-0000-0000-0000DA3E0000}"/>
    <cellStyle name="Normal 24 3 3 2" xfId="13902" xr:uid="{00000000-0005-0000-0000-0000DB3E0000}"/>
    <cellStyle name="Normal 24 3 3 2 2" xfId="21798" xr:uid="{00000000-0005-0000-0000-0000DC3E0000}"/>
    <cellStyle name="Normal 24 3 3 2 2 2" xfId="33787" xr:uid="{D49C6DE5-59A5-42DB-8C64-ED2E792E4891}"/>
    <cellStyle name="Normal 24 3 3 2 3" xfId="27831" xr:uid="{F6EC101B-2F37-4BF8-8981-E2BB28C452C9}"/>
    <cellStyle name="Normal 24 3 3 2_EBT" xfId="41601" xr:uid="{CEDDF6AB-5721-4A63-BF86-F8A524DC8DB6}"/>
    <cellStyle name="Normal 24 3 3 3" xfId="21797" xr:uid="{00000000-0005-0000-0000-0000DD3E0000}"/>
    <cellStyle name="Normal 24 3 3 3 2" xfId="33786" xr:uid="{531A3972-91B7-40E3-99B6-946938434217}"/>
    <cellStyle name="Normal 24 3 3 4" xfId="27830" xr:uid="{94D23651-A5A1-497A-B33E-79F1C769EC91}"/>
    <cellStyle name="Normal 24 3 3_EBT" xfId="41600" xr:uid="{04F1F89E-73C5-42CF-90B3-8A78502A37AD}"/>
    <cellStyle name="Normal 24 3 4" xfId="13903" xr:uid="{00000000-0005-0000-0000-0000DE3E0000}"/>
    <cellStyle name="Normal 24 3 4 2" xfId="21799" xr:uid="{00000000-0005-0000-0000-0000DF3E0000}"/>
    <cellStyle name="Normal 24 3 4 2 2" xfId="33788" xr:uid="{B6909B75-6091-4FBF-AE99-1FA0499D29C8}"/>
    <cellStyle name="Normal 24 3 4 3" xfId="27832" xr:uid="{B24D8E09-60BB-409E-BFCD-F10AFEAE70FB}"/>
    <cellStyle name="Normal 24 3 4_EBT" xfId="41602" xr:uid="{A55949B5-6051-41AB-8C1C-24635166761D}"/>
    <cellStyle name="Normal 24 3 5" xfId="13904" xr:uid="{00000000-0005-0000-0000-0000E03E0000}"/>
    <cellStyle name="Normal 24 3 6" xfId="21792" xr:uid="{00000000-0005-0000-0000-0000E13E0000}"/>
    <cellStyle name="Normal 24 3 6 2" xfId="33781" xr:uid="{A7BAC3AD-2C79-4C97-81BF-CB5D61FE0FAC}"/>
    <cellStyle name="Normal 24 3 7" xfId="27825" xr:uid="{D8048C99-D218-46E8-B903-AA225E750ED3}"/>
    <cellStyle name="Normal 24 3_EBT" xfId="41595" xr:uid="{5BA329E9-AA8A-4A47-A9DF-F11E48DC3B87}"/>
    <cellStyle name="Normal 24 4" xfId="13905" xr:uid="{00000000-0005-0000-0000-0000E23E0000}"/>
    <cellStyle name="Normal 24 4 2" xfId="13906" xr:uid="{00000000-0005-0000-0000-0000E33E0000}"/>
    <cellStyle name="Normal 24 4 2 2" xfId="13907" xr:uid="{00000000-0005-0000-0000-0000E43E0000}"/>
    <cellStyle name="Normal 24 4 2 2 2" xfId="13908" xr:uid="{00000000-0005-0000-0000-0000E53E0000}"/>
    <cellStyle name="Normal 24 4 2 2 2 2" xfId="21803" xr:uid="{00000000-0005-0000-0000-0000E63E0000}"/>
    <cellStyle name="Normal 24 4 2 2 2 2 2" xfId="33792" xr:uid="{2ED097CA-8CCC-4EB1-8D58-D766E4D1EDA6}"/>
    <cellStyle name="Normal 24 4 2 2 2 3" xfId="27836" xr:uid="{20A3E530-8380-40E0-AB96-D33B3741BADC}"/>
    <cellStyle name="Normal 24 4 2 2 2_EBT" xfId="41606" xr:uid="{0F260186-E397-4F12-BCF1-E801D3994AC5}"/>
    <cellStyle name="Normal 24 4 2 2 3" xfId="21802" xr:uid="{00000000-0005-0000-0000-0000E73E0000}"/>
    <cellStyle name="Normal 24 4 2 2 3 2" xfId="33791" xr:uid="{8D69E392-2AC5-4D0B-B53D-A3115B4919F5}"/>
    <cellStyle name="Normal 24 4 2 2 4" xfId="27835" xr:uid="{B2FAC8C2-5980-4928-B442-A026211E07E0}"/>
    <cellStyle name="Normal 24 4 2 2_EBT" xfId="41605" xr:uid="{334740B7-33E8-4018-B510-98BEAA2CFD7F}"/>
    <cellStyle name="Normal 24 4 2 3" xfId="13909" xr:uid="{00000000-0005-0000-0000-0000E83E0000}"/>
    <cellStyle name="Normal 24 4 2 3 2" xfId="21804" xr:uid="{00000000-0005-0000-0000-0000E93E0000}"/>
    <cellStyle name="Normal 24 4 2 3 2 2" xfId="33793" xr:uid="{AD4EB11C-8DDD-43D2-9F0A-BCCC6E26E9FA}"/>
    <cellStyle name="Normal 24 4 2 3 3" xfId="27837" xr:uid="{6074A8AE-279E-4BC3-BE68-72515E9ABD4C}"/>
    <cellStyle name="Normal 24 4 2 3_EBT" xfId="41607" xr:uid="{55B253EB-657A-464C-821A-D6499D595D65}"/>
    <cellStyle name="Normal 24 4 2 4" xfId="21801" xr:uid="{00000000-0005-0000-0000-0000EA3E0000}"/>
    <cellStyle name="Normal 24 4 2 4 2" xfId="33790" xr:uid="{7A3C39AA-A066-4830-828C-3484D778BB78}"/>
    <cellStyle name="Normal 24 4 2 5" xfId="27834" xr:uid="{01A66822-B7A2-4AA6-83C8-6484B3D06312}"/>
    <cellStyle name="Normal 24 4 2_EBT" xfId="41604" xr:uid="{BDF607FE-D8FD-46F3-B0F5-41A2A27C084B}"/>
    <cellStyle name="Normal 24 4 3" xfId="13910" xr:uid="{00000000-0005-0000-0000-0000EB3E0000}"/>
    <cellStyle name="Normal 24 4 3 2" xfId="13911" xr:uid="{00000000-0005-0000-0000-0000EC3E0000}"/>
    <cellStyle name="Normal 24 4 3 2 2" xfId="21806" xr:uid="{00000000-0005-0000-0000-0000ED3E0000}"/>
    <cellStyle name="Normal 24 4 3 2 2 2" xfId="33795" xr:uid="{D885057F-88D3-47F1-B328-732445018E3A}"/>
    <cellStyle name="Normal 24 4 3 2 3" xfId="27839" xr:uid="{147FBFB8-8C8B-4A28-8601-2ED2ED346C0B}"/>
    <cellStyle name="Normal 24 4 3 2_EBT" xfId="41609" xr:uid="{4A385224-F4C4-4FED-ADC4-8B612E13339A}"/>
    <cellStyle name="Normal 24 4 3 3" xfId="21805" xr:uid="{00000000-0005-0000-0000-0000EE3E0000}"/>
    <cellStyle name="Normal 24 4 3 3 2" xfId="33794" xr:uid="{BEA161DC-A052-4113-AACC-D71602F75683}"/>
    <cellStyle name="Normal 24 4 3 4" xfId="27838" xr:uid="{0ACC9BF6-4896-468D-8E60-E93F4B04B8C4}"/>
    <cellStyle name="Normal 24 4 3_EBT" xfId="41608" xr:uid="{DBE839C5-C396-4716-84B2-E137261273FD}"/>
    <cellStyle name="Normal 24 4 4" xfId="13912" xr:uid="{00000000-0005-0000-0000-0000EF3E0000}"/>
    <cellStyle name="Normal 24 4 4 2" xfId="21807" xr:uid="{00000000-0005-0000-0000-0000F03E0000}"/>
    <cellStyle name="Normal 24 4 4 2 2" xfId="33796" xr:uid="{8A6DF401-658F-478B-9AB2-07D855856958}"/>
    <cellStyle name="Normal 24 4 4 3" xfId="27840" xr:uid="{F446FA34-178E-4EFF-B4AD-B2293AE52B8F}"/>
    <cellStyle name="Normal 24 4 4_EBT" xfId="41610" xr:uid="{FC90BBB9-AF16-496F-B67E-32083B9A53C3}"/>
    <cellStyle name="Normal 24 4 5" xfId="13913" xr:uid="{00000000-0005-0000-0000-0000F13E0000}"/>
    <cellStyle name="Normal 24 4 6" xfId="21800" xr:uid="{00000000-0005-0000-0000-0000F23E0000}"/>
    <cellStyle name="Normal 24 4 6 2" xfId="33789" xr:uid="{E712C591-4A60-4D57-9FAA-C5EAF89F56AC}"/>
    <cellStyle name="Normal 24 4 7" xfId="27833" xr:uid="{C1E21BE2-0C07-4EA3-BB6B-20E056DD1DB9}"/>
    <cellStyle name="Normal 24 4_EBT" xfId="41603" xr:uid="{F7C49B19-7AB7-4E66-B3CD-575075B37339}"/>
    <cellStyle name="Normal 24 5" xfId="13914" xr:uid="{00000000-0005-0000-0000-0000F33E0000}"/>
    <cellStyle name="Normal 24 5 2" xfId="13915" xr:uid="{00000000-0005-0000-0000-0000F43E0000}"/>
    <cellStyle name="Normal 24 5 2 2" xfId="13916" xr:uid="{00000000-0005-0000-0000-0000F53E0000}"/>
    <cellStyle name="Normal 24 5 2 2 2" xfId="21810" xr:uid="{00000000-0005-0000-0000-0000F63E0000}"/>
    <cellStyle name="Normal 24 5 2 2 2 2" xfId="33799" xr:uid="{9BB13A5E-3A8A-47E9-B582-84B9B63D557E}"/>
    <cellStyle name="Normal 24 5 2 2 3" xfId="27843" xr:uid="{E9114BAF-5A2E-457B-AD72-9A9A1343FDF5}"/>
    <cellStyle name="Normal 24 5 2 2_EBT" xfId="41613" xr:uid="{B05D4CA9-8849-48C6-A801-D6E47677E76A}"/>
    <cellStyle name="Normal 24 5 2 3" xfId="21809" xr:uid="{00000000-0005-0000-0000-0000F73E0000}"/>
    <cellStyle name="Normal 24 5 2 3 2" xfId="33798" xr:uid="{BD8BB03F-72B7-41DC-AEDD-82CFCEFF0FE1}"/>
    <cellStyle name="Normal 24 5 2 4" xfId="27842" xr:uid="{3C98AE7E-DE3A-4725-829A-7352B3B9175F}"/>
    <cellStyle name="Normal 24 5 2_EBT" xfId="41612" xr:uid="{A4CA11FD-280A-4540-8F5B-7E3FCF3ECFC1}"/>
    <cellStyle name="Normal 24 5 3" xfId="13917" xr:uid="{00000000-0005-0000-0000-0000F83E0000}"/>
    <cellStyle name="Normal 24 5 3 2" xfId="21811" xr:uid="{00000000-0005-0000-0000-0000F93E0000}"/>
    <cellStyle name="Normal 24 5 3 2 2" xfId="33800" xr:uid="{8D9D5341-A407-4474-8817-ED479261ABD3}"/>
    <cellStyle name="Normal 24 5 3 3" xfId="27844" xr:uid="{27A3BABB-4E9A-465E-AFFE-2E1B88E6C8B6}"/>
    <cellStyle name="Normal 24 5 3_EBT" xfId="41614" xr:uid="{5C26EB9B-C20E-408E-A1A3-042288A48992}"/>
    <cellStyle name="Normal 24 5 4" xfId="21808" xr:uid="{00000000-0005-0000-0000-0000FA3E0000}"/>
    <cellStyle name="Normal 24 5 4 2" xfId="33797" xr:uid="{EBA80038-8B2D-4841-9EE7-18840B7F3FD9}"/>
    <cellStyle name="Normal 24 5 5" xfId="27841" xr:uid="{21E4D48D-0660-4F93-883F-BC26BB67FC51}"/>
    <cellStyle name="Normal 24 5_EBT" xfId="41611" xr:uid="{112D67CF-B276-4837-8726-F564719A8C1E}"/>
    <cellStyle name="Normal 24 6" xfId="13918" xr:uid="{00000000-0005-0000-0000-0000FB3E0000}"/>
    <cellStyle name="Normal 24 6 2" xfId="13919" xr:uid="{00000000-0005-0000-0000-0000FC3E0000}"/>
    <cellStyle name="Normal 24 6 2 2" xfId="21813" xr:uid="{00000000-0005-0000-0000-0000FD3E0000}"/>
    <cellStyle name="Normal 24 6 2 2 2" xfId="33802" xr:uid="{62DC75F2-4972-4105-AFB5-13F7380CAE98}"/>
    <cellStyle name="Normal 24 6 2 3" xfId="27846" xr:uid="{F56DF3B1-8DAE-4C1D-8664-DC311C2680E7}"/>
    <cellStyle name="Normal 24 6 2_EBT" xfId="41616" xr:uid="{DA2C9FE5-4827-4844-920E-F6AB73C7F97E}"/>
    <cellStyle name="Normal 24 6 3" xfId="21812" xr:uid="{00000000-0005-0000-0000-0000FE3E0000}"/>
    <cellStyle name="Normal 24 6 3 2" xfId="33801" xr:uid="{8776C8D2-520C-4072-9D3F-820D910C0C4D}"/>
    <cellStyle name="Normal 24 6 4" xfId="27845" xr:uid="{8B16BEDF-778D-4923-966D-F40AEE324E78}"/>
    <cellStyle name="Normal 24 6_EBT" xfId="41615" xr:uid="{FA6C67A8-3DEF-4A74-928B-7D7368B4D8D9}"/>
    <cellStyle name="Normal 24 7" xfId="13920" xr:uid="{00000000-0005-0000-0000-0000FF3E0000}"/>
    <cellStyle name="Normal 24 7 2" xfId="21814" xr:uid="{00000000-0005-0000-0000-0000003F0000}"/>
    <cellStyle name="Normal 24 7 2 2" xfId="33803" xr:uid="{082C0FD5-8069-4516-88A5-5AE4BA6ABFA0}"/>
    <cellStyle name="Normal 24 7 3" xfId="27847" xr:uid="{9BCB1382-D381-4DBB-BF17-76C63062E5D7}"/>
    <cellStyle name="Normal 24 7_EBT" xfId="41617" xr:uid="{0C8D1C37-4381-4B5A-BB64-64E87AC1CBC3}"/>
    <cellStyle name="Normal 24 8" xfId="13921" xr:uid="{00000000-0005-0000-0000-0000013F0000}"/>
    <cellStyle name="Normal 24 8 2" xfId="21815" xr:uid="{00000000-0005-0000-0000-0000023F0000}"/>
    <cellStyle name="Normal 24 8 2 2" xfId="33804" xr:uid="{495EA2BE-248F-4B74-BF25-4060DF10AA81}"/>
    <cellStyle name="Normal 24 8 3" xfId="27848" xr:uid="{9A3B33EF-82D4-4CAA-B436-E1B1861EDAFE}"/>
    <cellStyle name="Normal 24 8_EBT" xfId="41618" xr:uid="{E86F6C02-FD3E-41B3-BC59-698538605CD9}"/>
    <cellStyle name="Normal 24 9" xfId="21783" xr:uid="{00000000-0005-0000-0000-0000033F0000}"/>
    <cellStyle name="Normal 24 9 2" xfId="33772" xr:uid="{23143D4A-4D0B-4F1D-813B-665B7FF6DF9F}"/>
    <cellStyle name="Normal 24_EBT" xfId="41586" xr:uid="{5CDAABCA-658B-4D4D-8606-E448805FB419}"/>
    <cellStyle name="Normal 240" xfId="13922" xr:uid="{00000000-0005-0000-0000-0000043F0000}"/>
    <cellStyle name="Normal 240 2" xfId="13923" xr:uid="{00000000-0005-0000-0000-0000053F0000}"/>
    <cellStyle name="Normal 240 3" xfId="13924" xr:uid="{00000000-0005-0000-0000-0000063F0000}"/>
    <cellStyle name="Normal 240_EBT" xfId="41619" xr:uid="{C3F8249F-8568-48F8-9AFA-39D64E696829}"/>
    <cellStyle name="Normal 241" xfId="13925" xr:uid="{00000000-0005-0000-0000-0000073F0000}"/>
    <cellStyle name="Normal 241 2" xfId="13926" xr:uid="{00000000-0005-0000-0000-0000083F0000}"/>
    <cellStyle name="Normal 241 3" xfId="13927" xr:uid="{00000000-0005-0000-0000-0000093F0000}"/>
    <cellStyle name="Normal 241_EBT" xfId="41620" xr:uid="{E00F70B3-8F5B-4043-89B9-8422348011BB}"/>
    <cellStyle name="Normal 242" xfId="13928" xr:uid="{00000000-0005-0000-0000-00000A3F0000}"/>
    <cellStyle name="Normal 242 2" xfId="13929" xr:uid="{00000000-0005-0000-0000-00000B3F0000}"/>
    <cellStyle name="Normal 242 3" xfId="13930" xr:uid="{00000000-0005-0000-0000-00000C3F0000}"/>
    <cellStyle name="Normal 242_EBT" xfId="41621" xr:uid="{62863217-38C3-4E9F-8633-EB5BB77C2769}"/>
    <cellStyle name="Normal 243" xfId="13931" xr:uid="{00000000-0005-0000-0000-00000D3F0000}"/>
    <cellStyle name="Normal 243 2" xfId="13932" xr:uid="{00000000-0005-0000-0000-00000E3F0000}"/>
    <cellStyle name="Normal 243 3" xfId="13933" xr:uid="{00000000-0005-0000-0000-00000F3F0000}"/>
    <cellStyle name="Normal 243_EBT" xfId="41622" xr:uid="{DD83155F-FAE3-4656-A4EF-62DC27033C37}"/>
    <cellStyle name="Normal 244" xfId="13934" xr:uid="{00000000-0005-0000-0000-0000103F0000}"/>
    <cellStyle name="Normal 244 2" xfId="13935" xr:uid="{00000000-0005-0000-0000-0000113F0000}"/>
    <cellStyle name="Normal 244 3" xfId="13936" xr:uid="{00000000-0005-0000-0000-0000123F0000}"/>
    <cellStyle name="Normal 244_EBT" xfId="41623" xr:uid="{3EF8B775-F233-4659-A31A-4A212FC824D0}"/>
    <cellStyle name="Normal 245" xfId="13937" xr:uid="{00000000-0005-0000-0000-0000133F0000}"/>
    <cellStyle name="Normal 245 2" xfId="13938" xr:uid="{00000000-0005-0000-0000-0000143F0000}"/>
    <cellStyle name="Normal 245 3" xfId="13939" xr:uid="{00000000-0005-0000-0000-0000153F0000}"/>
    <cellStyle name="Normal 245_EBT" xfId="41624" xr:uid="{CEC3F374-CB00-4572-B347-30A9A5C3B9BB}"/>
    <cellStyle name="Normal 246" xfId="13940" xr:uid="{00000000-0005-0000-0000-0000163F0000}"/>
    <cellStyle name="Normal 246 2" xfId="13941" xr:uid="{00000000-0005-0000-0000-0000173F0000}"/>
    <cellStyle name="Normal 246 3" xfId="13942" xr:uid="{00000000-0005-0000-0000-0000183F0000}"/>
    <cellStyle name="Normal 246_EBT" xfId="41625" xr:uid="{1C0F1F76-BC93-4E3F-B349-6D1E80187CE0}"/>
    <cellStyle name="Normal 247" xfId="13943" xr:uid="{00000000-0005-0000-0000-0000193F0000}"/>
    <cellStyle name="Normal 247 2" xfId="13944" xr:uid="{00000000-0005-0000-0000-00001A3F0000}"/>
    <cellStyle name="Normal 247 3" xfId="13945" xr:uid="{00000000-0005-0000-0000-00001B3F0000}"/>
    <cellStyle name="Normal 247_EBT" xfId="41626" xr:uid="{95769C0C-47A7-4688-91AC-20D868EAB662}"/>
    <cellStyle name="Normal 248" xfId="13946" xr:uid="{00000000-0005-0000-0000-00001C3F0000}"/>
    <cellStyle name="Normal 248 2" xfId="13947" xr:uid="{00000000-0005-0000-0000-00001D3F0000}"/>
    <cellStyle name="Normal 248 3" xfId="13948" xr:uid="{00000000-0005-0000-0000-00001E3F0000}"/>
    <cellStyle name="Normal 248_EBT" xfId="41627" xr:uid="{E63E4B0D-A397-47F2-A9E7-2DC4C2CA4418}"/>
    <cellStyle name="Normal 249" xfId="13949" xr:uid="{00000000-0005-0000-0000-00001F3F0000}"/>
    <cellStyle name="Normal 249 2" xfId="13950" xr:uid="{00000000-0005-0000-0000-0000203F0000}"/>
    <cellStyle name="Normal 249 3" xfId="13951" xr:uid="{00000000-0005-0000-0000-0000213F0000}"/>
    <cellStyle name="Normal 249_EBT" xfId="41628" xr:uid="{514D4F65-979E-47C0-BECA-6B4523798F90}"/>
    <cellStyle name="Normal 25" xfId="13952" xr:uid="{00000000-0005-0000-0000-0000223F0000}"/>
    <cellStyle name="Normal 25 2" xfId="13953" xr:uid="{00000000-0005-0000-0000-0000233F0000}"/>
    <cellStyle name="Normal 25 2 2" xfId="21817" xr:uid="{00000000-0005-0000-0000-0000243F0000}"/>
    <cellStyle name="Normal 25 2 2 2" xfId="33806" xr:uid="{1CEE29C5-3763-4025-B230-93162AB14E4B}"/>
    <cellStyle name="Normal 25 2 3" xfId="27850" xr:uid="{8E86104F-4001-42CE-83D9-783F74B18B4F}"/>
    <cellStyle name="Normal 25 2_EBT" xfId="41630" xr:uid="{326BDF6B-AA43-4C7F-B913-673C541FFF1E}"/>
    <cellStyle name="Normal 25 3" xfId="21816" xr:uid="{00000000-0005-0000-0000-0000253F0000}"/>
    <cellStyle name="Normal 25 3 2" xfId="33805" xr:uid="{E7AD8F02-B57E-4678-BD0B-718150A47CE0}"/>
    <cellStyle name="Normal 25 4" xfId="27849" xr:uid="{039FBB49-3262-44A6-BCCB-C6BF1630AB1E}"/>
    <cellStyle name="Normal 25_EBT" xfId="41629" xr:uid="{F296B307-4178-4B29-8350-577C37F701BB}"/>
    <cellStyle name="Normal 250" xfId="13954" xr:uid="{00000000-0005-0000-0000-0000263F0000}"/>
    <cellStyle name="Normal 250 2" xfId="13955" xr:uid="{00000000-0005-0000-0000-0000273F0000}"/>
    <cellStyle name="Normal 250 3" xfId="13956" xr:uid="{00000000-0005-0000-0000-0000283F0000}"/>
    <cellStyle name="Normal 250_EBT" xfId="41631" xr:uid="{ADB3D917-49E7-4BD8-98FD-C304301BB807}"/>
    <cellStyle name="Normal 251" xfId="13957" xr:uid="{00000000-0005-0000-0000-0000293F0000}"/>
    <cellStyle name="Normal 251 2" xfId="13958" xr:uid="{00000000-0005-0000-0000-00002A3F0000}"/>
    <cellStyle name="Normal 251 3" xfId="13959" xr:uid="{00000000-0005-0000-0000-00002B3F0000}"/>
    <cellStyle name="Normal 251_EBT" xfId="41632" xr:uid="{4C58BB2E-59AD-4F26-BD01-63B78B4238DF}"/>
    <cellStyle name="Normal 252" xfId="13960" xr:uid="{00000000-0005-0000-0000-00002C3F0000}"/>
    <cellStyle name="Normal 252 2" xfId="13961" xr:uid="{00000000-0005-0000-0000-00002D3F0000}"/>
    <cellStyle name="Normal 252 3" xfId="13962" xr:uid="{00000000-0005-0000-0000-00002E3F0000}"/>
    <cellStyle name="Normal 252_EBT" xfId="41633" xr:uid="{EC03DE4F-DA44-4537-865A-2D1EC182C6F9}"/>
    <cellStyle name="Normal 253" xfId="13963" xr:uid="{00000000-0005-0000-0000-00002F3F0000}"/>
    <cellStyle name="Normal 253 2" xfId="13964" xr:uid="{00000000-0005-0000-0000-0000303F0000}"/>
    <cellStyle name="Normal 253 3" xfId="13965" xr:uid="{00000000-0005-0000-0000-0000313F0000}"/>
    <cellStyle name="Normal 253_EBT" xfId="41634" xr:uid="{94B18431-366B-4067-A37C-8A891D1B521A}"/>
    <cellStyle name="Normal 254" xfId="13966" xr:uid="{00000000-0005-0000-0000-0000323F0000}"/>
    <cellStyle name="Normal 254 2" xfId="13967" xr:uid="{00000000-0005-0000-0000-0000333F0000}"/>
    <cellStyle name="Normal 254 3" xfId="13968" xr:uid="{00000000-0005-0000-0000-0000343F0000}"/>
    <cellStyle name="Normal 254_EBT" xfId="41635" xr:uid="{7494867C-65B8-40B5-BE46-7FF50EE96749}"/>
    <cellStyle name="Normal 255" xfId="13969" xr:uid="{00000000-0005-0000-0000-0000353F0000}"/>
    <cellStyle name="Normal 255 2" xfId="13970" xr:uid="{00000000-0005-0000-0000-0000363F0000}"/>
    <cellStyle name="Normal 255 3" xfId="13971" xr:uid="{00000000-0005-0000-0000-0000373F0000}"/>
    <cellStyle name="Normal 255_EBT" xfId="41636" xr:uid="{8989F379-DE53-432D-BE8E-1DE49D6076FE}"/>
    <cellStyle name="Normal 256" xfId="13972" xr:uid="{00000000-0005-0000-0000-0000383F0000}"/>
    <cellStyle name="Normal 256 2" xfId="13973" xr:uid="{00000000-0005-0000-0000-0000393F0000}"/>
    <cellStyle name="Normal 256 3" xfId="13974" xr:uid="{00000000-0005-0000-0000-00003A3F0000}"/>
    <cellStyle name="Normal 256_EBT" xfId="41637" xr:uid="{79A55F3B-401B-4DE3-859B-ECD86BF14439}"/>
    <cellStyle name="Normal 257" xfId="13975" xr:uid="{00000000-0005-0000-0000-00003B3F0000}"/>
    <cellStyle name="Normal 257 2" xfId="13976" xr:uid="{00000000-0005-0000-0000-00003C3F0000}"/>
    <cellStyle name="Normal 257 3" xfId="13977" xr:uid="{00000000-0005-0000-0000-00003D3F0000}"/>
    <cellStyle name="Normal 257_EBT" xfId="41638" xr:uid="{B5C12021-2210-45D5-A090-0D7F25B68F71}"/>
    <cellStyle name="Normal 258" xfId="13978" xr:uid="{00000000-0005-0000-0000-00003E3F0000}"/>
    <cellStyle name="Normal 258 2" xfId="13979" xr:uid="{00000000-0005-0000-0000-00003F3F0000}"/>
    <cellStyle name="Normal 258 3" xfId="13980" xr:uid="{00000000-0005-0000-0000-0000403F0000}"/>
    <cellStyle name="Normal 258_EBT" xfId="41639" xr:uid="{F053AF2D-5020-46CD-A246-059B5140CDFA}"/>
    <cellStyle name="Normal 259" xfId="13981" xr:uid="{00000000-0005-0000-0000-0000413F0000}"/>
    <cellStyle name="Normal 259 2" xfId="13982" xr:uid="{00000000-0005-0000-0000-0000423F0000}"/>
    <cellStyle name="Normal 259 3" xfId="13983" xr:uid="{00000000-0005-0000-0000-0000433F0000}"/>
    <cellStyle name="Normal 259_EBT" xfId="41640" xr:uid="{87DAE0E9-BFA4-4CD8-BDFC-08E8F66ACD16}"/>
    <cellStyle name="Normal 26" xfId="13984" xr:uid="{00000000-0005-0000-0000-0000443F0000}"/>
    <cellStyle name="Normal 26 2" xfId="13985" xr:uid="{00000000-0005-0000-0000-0000453F0000}"/>
    <cellStyle name="Normal 26 2 2" xfId="21819" xr:uid="{00000000-0005-0000-0000-0000463F0000}"/>
    <cellStyle name="Normal 26 2 2 2" xfId="33808" xr:uid="{C35C2B51-4A8E-42EC-B77B-F6F7DC254BBE}"/>
    <cellStyle name="Normal 26 2 3" xfId="27852" xr:uid="{70FC25F7-18C9-43E4-AD29-B06C8C1CD7B8}"/>
    <cellStyle name="Normal 26 2_EBT" xfId="41642" xr:uid="{37775618-B92F-4083-9129-DF004D2FFB3B}"/>
    <cellStyle name="Normal 26 3" xfId="13986" xr:uid="{00000000-0005-0000-0000-0000473F0000}"/>
    <cellStyle name="Normal 26 3 2" xfId="13987" xr:uid="{00000000-0005-0000-0000-0000483F0000}"/>
    <cellStyle name="Normal 26 3 3" xfId="21820" xr:uid="{00000000-0005-0000-0000-0000493F0000}"/>
    <cellStyle name="Normal 26 3 3 2" xfId="33809" xr:uid="{34BA21D3-236A-4E93-906F-6C45319AF374}"/>
    <cellStyle name="Normal 26 3 4" xfId="27853" xr:uid="{E4581327-DC7B-4647-A595-BB39CE49F0AC}"/>
    <cellStyle name="Normal 26 3_EBT" xfId="41643" xr:uid="{F0E67F7E-6A2C-423E-86AC-3EC934D39199}"/>
    <cellStyle name="Normal 26 4" xfId="13988" xr:uid="{00000000-0005-0000-0000-00004A3F0000}"/>
    <cellStyle name="Normal 26 4 2" xfId="21821" xr:uid="{00000000-0005-0000-0000-00004B3F0000}"/>
    <cellStyle name="Normal 26 4 2 2" xfId="33810" xr:uid="{750B373A-1C94-4C06-87AA-ED8D2EC04ECE}"/>
    <cellStyle name="Normal 26 4 3" xfId="27854" xr:uid="{E2072EF8-2051-4F6C-84E6-FE2A0811C454}"/>
    <cellStyle name="Normal 26 4_EBT" xfId="41644" xr:uid="{87CA742A-DD10-4EE7-8DC6-460C99F602B1}"/>
    <cellStyle name="Normal 26 5" xfId="21818" xr:uid="{00000000-0005-0000-0000-00004C3F0000}"/>
    <cellStyle name="Normal 26 5 2" xfId="33807" xr:uid="{E82ED1A6-D36D-413C-AAFE-86C2813106C6}"/>
    <cellStyle name="Normal 26 6" xfId="27851" xr:uid="{1B508F7D-950C-4F1A-B507-2C5880F8A1D1}"/>
    <cellStyle name="Normal 26_EBT" xfId="41641" xr:uid="{674DC1CD-F128-494A-951A-C81B9F79C774}"/>
    <cellStyle name="Normal 260" xfId="13989" xr:uid="{00000000-0005-0000-0000-00004D3F0000}"/>
    <cellStyle name="Normal 260 2" xfId="13990" xr:uid="{00000000-0005-0000-0000-00004E3F0000}"/>
    <cellStyle name="Normal 260 3" xfId="13991" xr:uid="{00000000-0005-0000-0000-00004F3F0000}"/>
    <cellStyle name="Normal 260_EBT" xfId="41645" xr:uid="{FA18A37F-B010-4B1F-81B5-AA7F8A66D0FA}"/>
    <cellStyle name="Normal 261" xfId="13992" xr:uid="{00000000-0005-0000-0000-0000503F0000}"/>
    <cellStyle name="Normal 261 2" xfId="13993" xr:uid="{00000000-0005-0000-0000-0000513F0000}"/>
    <cellStyle name="Normal 261 3" xfId="13994" xr:uid="{00000000-0005-0000-0000-0000523F0000}"/>
    <cellStyle name="Normal 261_EBT" xfId="41646" xr:uid="{707390BC-8FD2-4870-A757-F7BA033D707B}"/>
    <cellStyle name="Normal 262" xfId="13995" xr:uid="{00000000-0005-0000-0000-0000533F0000}"/>
    <cellStyle name="Normal 262 2" xfId="13996" xr:uid="{00000000-0005-0000-0000-0000543F0000}"/>
    <cellStyle name="Normal 262 3" xfId="13997" xr:uid="{00000000-0005-0000-0000-0000553F0000}"/>
    <cellStyle name="Normal 262_EBT" xfId="41647" xr:uid="{E42EDD41-3593-44E6-843A-598C8E1C0C9E}"/>
    <cellStyle name="Normal 263" xfId="13998" xr:uid="{00000000-0005-0000-0000-0000563F0000}"/>
    <cellStyle name="Normal 263 2" xfId="13999" xr:uid="{00000000-0005-0000-0000-0000573F0000}"/>
    <cellStyle name="Normal 263 3" xfId="14000" xr:uid="{00000000-0005-0000-0000-0000583F0000}"/>
    <cellStyle name="Normal 263_EBT" xfId="41648" xr:uid="{20FA37C5-A911-4ABB-BF76-3A90C4307CE7}"/>
    <cellStyle name="Normal 264" xfId="14001" xr:uid="{00000000-0005-0000-0000-0000593F0000}"/>
    <cellStyle name="Normal 264 2" xfId="14002" xr:uid="{00000000-0005-0000-0000-00005A3F0000}"/>
    <cellStyle name="Normal 264 3" xfId="14003" xr:uid="{00000000-0005-0000-0000-00005B3F0000}"/>
    <cellStyle name="Normal 264_EBT" xfId="41649" xr:uid="{889696CE-1B5E-437F-961E-DEDBF2C27489}"/>
    <cellStyle name="Normal 265" xfId="14004" xr:uid="{00000000-0005-0000-0000-00005C3F0000}"/>
    <cellStyle name="Normal 265 2" xfId="14005" xr:uid="{00000000-0005-0000-0000-00005D3F0000}"/>
    <cellStyle name="Normal 265 3" xfId="14006" xr:uid="{00000000-0005-0000-0000-00005E3F0000}"/>
    <cellStyle name="Normal 265_EBT" xfId="41650" xr:uid="{9013FB81-2505-4C72-914B-BCF729AEAFB3}"/>
    <cellStyle name="Normal 266" xfId="14007" xr:uid="{00000000-0005-0000-0000-00005F3F0000}"/>
    <cellStyle name="Normal 266 2" xfId="14008" xr:uid="{00000000-0005-0000-0000-0000603F0000}"/>
    <cellStyle name="Normal 266 3" xfId="14009" xr:uid="{00000000-0005-0000-0000-0000613F0000}"/>
    <cellStyle name="Normal 266_EBT" xfId="41651" xr:uid="{CCE9FEB4-779E-412B-9A6A-2A2230027F7D}"/>
    <cellStyle name="Normal 267" xfId="14010" xr:uid="{00000000-0005-0000-0000-0000623F0000}"/>
    <cellStyle name="Normal 267 2" xfId="14011" xr:uid="{00000000-0005-0000-0000-0000633F0000}"/>
    <cellStyle name="Normal 267 3" xfId="14012" xr:uid="{00000000-0005-0000-0000-0000643F0000}"/>
    <cellStyle name="Normal 267_EBT" xfId="41652" xr:uid="{F40A1FE6-995B-4CEB-B1CB-2DDD4047442D}"/>
    <cellStyle name="Normal 268" xfId="14013" xr:uid="{00000000-0005-0000-0000-0000653F0000}"/>
    <cellStyle name="Normal 268 2" xfId="14014" xr:uid="{00000000-0005-0000-0000-0000663F0000}"/>
    <cellStyle name="Normal 268 3" xfId="14015" xr:uid="{00000000-0005-0000-0000-0000673F0000}"/>
    <cellStyle name="Normal 268_EBT" xfId="41653" xr:uid="{9A277155-0497-48EB-AD62-6058F35B9F73}"/>
    <cellStyle name="Normal 269" xfId="14016" xr:uid="{00000000-0005-0000-0000-0000683F0000}"/>
    <cellStyle name="Normal 269 2" xfId="14017" xr:uid="{00000000-0005-0000-0000-0000693F0000}"/>
    <cellStyle name="Normal 269 3" xfId="14018" xr:uid="{00000000-0005-0000-0000-00006A3F0000}"/>
    <cellStyle name="Normal 269_EBT" xfId="41654" xr:uid="{B021CB0F-8C3B-4E91-86CA-8DE058101BD8}"/>
    <cellStyle name="Normal 27" xfId="14019" xr:uid="{00000000-0005-0000-0000-00006B3F0000}"/>
    <cellStyle name="Normal 27 2" xfId="14020" xr:uid="{00000000-0005-0000-0000-00006C3F0000}"/>
    <cellStyle name="Normal 27 2 2" xfId="14021" xr:uid="{00000000-0005-0000-0000-00006D3F0000}"/>
    <cellStyle name="Normal 27 2 2 2" xfId="14022" xr:uid="{00000000-0005-0000-0000-00006E3F0000}"/>
    <cellStyle name="Normal 27 2 2 2 2" xfId="21825" xr:uid="{00000000-0005-0000-0000-00006F3F0000}"/>
    <cellStyle name="Normal 27 2 2 2 2 2" xfId="33814" xr:uid="{A3FB92F0-B1B6-4614-AF74-F0171470572B}"/>
    <cellStyle name="Normal 27 2 2 2 3" xfId="27858" xr:uid="{68872E97-DB7B-40F5-B213-E7D3731B90AB}"/>
    <cellStyle name="Normal 27 2 2 2_EBT" xfId="41658" xr:uid="{9DAE4A77-92FF-475C-8B9B-262F7A29D4E8}"/>
    <cellStyle name="Normal 27 2 2 3" xfId="21824" xr:uid="{00000000-0005-0000-0000-0000703F0000}"/>
    <cellStyle name="Normal 27 2 2 3 2" xfId="33813" xr:uid="{87836FF5-1AEB-4E46-80D5-6971DA8E70E8}"/>
    <cellStyle name="Normal 27 2 2 4" xfId="27857" xr:uid="{43DA9C39-9177-4D22-A2E4-50418BBDFD83}"/>
    <cellStyle name="Normal 27 2 2_EBT" xfId="41657" xr:uid="{A0D0526A-2770-423A-A29E-097250BCED22}"/>
    <cellStyle name="Normal 27 2 3" xfId="14023" xr:uid="{00000000-0005-0000-0000-0000713F0000}"/>
    <cellStyle name="Normal 27 2 3 2" xfId="21826" xr:uid="{00000000-0005-0000-0000-0000723F0000}"/>
    <cellStyle name="Normal 27 2 3 2 2" xfId="33815" xr:uid="{07293725-789F-4BC9-AE9B-F980F9BF8F8E}"/>
    <cellStyle name="Normal 27 2 3 3" xfId="27859" xr:uid="{96200551-01BD-4282-9199-BBE03C9ACACE}"/>
    <cellStyle name="Normal 27 2 3_EBT" xfId="41659" xr:uid="{DE730C0D-19B2-4775-9B72-26E6675BECA1}"/>
    <cellStyle name="Normal 27 2 4" xfId="21823" xr:uid="{00000000-0005-0000-0000-0000733F0000}"/>
    <cellStyle name="Normal 27 2 4 2" xfId="33812" xr:uid="{43D2A67A-D633-4968-9EDA-BBF23B2B6CD0}"/>
    <cellStyle name="Normal 27 2 5" xfId="27856" xr:uid="{37864F7F-69EB-4193-AABD-B84D183EC75F}"/>
    <cellStyle name="Normal 27 2_EBT" xfId="41656" xr:uid="{20221AFF-C786-431B-80AD-E9FD20E6EC25}"/>
    <cellStyle name="Normal 27 3" xfId="14024" xr:uid="{00000000-0005-0000-0000-0000743F0000}"/>
    <cellStyle name="Normal 27 3 2" xfId="14025" xr:uid="{00000000-0005-0000-0000-0000753F0000}"/>
    <cellStyle name="Normal 27 3 2 2" xfId="21828" xr:uid="{00000000-0005-0000-0000-0000763F0000}"/>
    <cellStyle name="Normal 27 3 2 2 2" xfId="33817" xr:uid="{1E63FFA5-70A4-4009-8218-E16D3EC2A1A6}"/>
    <cellStyle name="Normal 27 3 2 3" xfId="27861" xr:uid="{20C526EA-1B51-41A6-B4A5-B8F9CD148425}"/>
    <cellStyle name="Normal 27 3 2_EBT" xfId="41661" xr:uid="{A40B06C2-324C-4BA0-8E10-3D1C77BCF78B}"/>
    <cellStyle name="Normal 27 3 3" xfId="14026" xr:uid="{00000000-0005-0000-0000-0000773F0000}"/>
    <cellStyle name="Normal 27 3 4" xfId="21827" xr:uid="{00000000-0005-0000-0000-0000783F0000}"/>
    <cellStyle name="Normal 27 3 4 2" xfId="33816" xr:uid="{1A3C3408-FAB8-4EF3-A93B-7CA54A5B1FF6}"/>
    <cellStyle name="Normal 27 3 5" xfId="27860" xr:uid="{23A5411E-F4E9-4296-8415-A740D282619D}"/>
    <cellStyle name="Normal 27 3_EBT" xfId="41660" xr:uid="{54AE7D54-477E-4C42-AA2D-B98A69679203}"/>
    <cellStyle name="Normal 27 4" xfId="14027" xr:uid="{00000000-0005-0000-0000-0000793F0000}"/>
    <cellStyle name="Normal 27 4 2" xfId="14028" xr:uid="{00000000-0005-0000-0000-00007A3F0000}"/>
    <cellStyle name="Normal 27 4 3" xfId="21829" xr:uid="{00000000-0005-0000-0000-00007B3F0000}"/>
    <cellStyle name="Normal 27 4 3 2" xfId="33818" xr:uid="{FA84528F-0306-465A-AC15-AB5F944CEDC7}"/>
    <cellStyle name="Normal 27 4 4" xfId="27862" xr:uid="{3937873A-CA1E-4045-820C-2F5A3920C40B}"/>
    <cellStyle name="Normal 27 4_EBT" xfId="41662" xr:uid="{866991E2-0275-4152-84C9-30ED4630453C}"/>
    <cellStyle name="Normal 27 5" xfId="14029" xr:uid="{00000000-0005-0000-0000-00007C3F0000}"/>
    <cellStyle name="Normal 27 5 2" xfId="21830" xr:uid="{00000000-0005-0000-0000-00007D3F0000}"/>
    <cellStyle name="Normal 27 5 2 2" xfId="33819" xr:uid="{612920BE-504A-4490-9BE2-7491A833942A}"/>
    <cellStyle name="Normal 27 5 3" xfId="27863" xr:uid="{D8D701CA-B5D6-41B1-A306-659842202D53}"/>
    <cellStyle name="Normal 27 5_EBT" xfId="41663" xr:uid="{E703E040-6585-419D-B483-39726D71E7DC}"/>
    <cellStyle name="Normal 27 6" xfId="14030" xr:uid="{00000000-0005-0000-0000-00007E3F0000}"/>
    <cellStyle name="Normal 27 6 2" xfId="21831" xr:uid="{00000000-0005-0000-0000-00007F3F0000}"/>
    <cellStyle name="Normal 27 6 2 2" xfId="33820" xr:uid="{BB2B16CE-6E69-42F0-999D-8491BF572FB2}"/>
    <cellStyle name="Normal 27 6 3" xfId="27864" xr:uid="{1E0F3EB8-6094-4AD1-B1C3-FDE149EC77A5}"/>
    <cellStyle name="Normal 27 6_EBT" xfId="41664" xr:uid="{279DFA26-BFE3-45C3-9DE7-5B72B13285B0}"/>
    <cellStyle name="Normal 27 7" xfId="21822" xr:uid="{00000000-0005-0000-0000-0000803F0000}"/>
    <cellStyle name="Normal 27 7 2" xfId="33811" xr:uid="{7001902C-5B5D-4333-A3F2-8E8EEE249E86}"/>
    <cellStyle name="Normal 27 8" xfId="27855" xr:uid="{91D237C0-5A8F-4154-A1BC-A756972E4F83}"/>
    <cellStyle name="Normal 27_EBT" xfId="41655" xr:uid="{CD4219B0-C2E4-4B94-9D84-AA9FEC22B779}"/>
    <cellStyle name="Normal 270" xfId="14031" xr:uid="{00000000-0005-0000-0000-0000813F0000}"/>
    <cellStyle name="Normal 270 2" xfId="14032" xr:uid="{00000000-0005-0000-0000-0000823F0000}"/>
    <cellStyle name="Normal 270 3" xfId="14033" xr:uid="{00000000-0005-0000-0000-0000833F0000}"/>
    <cellStyle name="Normal 270_EBT" xfId="41665" xr:uid="{184C6E8E-1858-4E58-927E-E6515725AFDC}"/>
    <cellStyle name="Normal 271" xfId="14034" xr:uid="{00000000-0005-0000-0000-0000843F0000}"/>
    <cellStyle name="Normal 271 2" xfId="14035" xr:uid="{00000000-0005-0000-0000-0000853F0000}"/>
    <cellStyle name="Normal 271 3" xfId="14036" xr:uid="{00000000-0005-0000-0000-0000863F0000}"/>
    <cellStyle name="Normal 271_EBT" xfId="41666" xr:uid="{178D003B-ED9A-4921-9F3A-EC639C81AAC3}"/>
    <cellStyle name="Normal 272" xfId="14037" xr:uid="{00000000-0005-0000-0000-0000873F0000}"/>
    <cellStyle name="Normal 272 2" xfId="14038" xr:uid="{00000000-0005-0000-0000-0000883F0000}"/>
    <cellStyle name="Normal 272 3" xfId="14039" xr:uid="{00000000-0005-0000-0000-0000893F0000}"/>
    <cellStyle name="Normal 272_EBT" xfId="41667" xr:uid="{290942E5-96D8-44A3-BDFA-D6595EE48704}"/>
    <cellStyle name="Normal 273" xfId="14040" xr:uid="{00000000-0005-0000-0000-00008A3F0000}"/>
    <cellStyle name="Normal 273 2" xfId="14041" xr:uid="{00000000-0005-0000-0000-00008B3F0000}"/>
    <cellStyle name="Normal 273 3" xfId="14042" xr:uid="{00000000-0005-0000-0000-00008C3F0000}"/>
    <cellStyle name="Normal 273_EBT" xfId="41668" xr:uid="{834C10A3-C4C6-4823-AAEF-05ECB84F1647}"/>
    <cellStyle name="Normal 274" xfId="14043" xr:uid="{00000000-0005-0000-0000-00008D3F0000}"/>
    <cellStyle name="Normal 274 2" xfId="14044" xr:uid="{00000000-0005-0000-0000-00008E3F0000}"/>
    <cellStyle name="Normal 274 3" xfId="14045" xr:uid="{00000000-0005-0000-0000-00008F3F0000}"/>
    <cellStyle name="Normal 274_EBT" xfId="41669" xr:uid="{0917E772-FF32-4014-A233-A1335A77F2D2}"/>
    <cellStyle name="Normal 275" xfId="14046" xr:uid="{00000000-0005-0000-0000-0000903F0000}"/>
    <cellStyle name="Normal 275 2" xfId="14047" xr:uid="{00000000-0005-0000-0000-0000913F0000}"/>
    <cellStyle name="Normal 275 3" xfId="14048" xr:uid="{00000000-0005-0000-0000-0000923F0000}"/>
    <cellStyle name="Normal 275_EBT" xfId="41670" xr:uid="{5E511096-DAD5-4C52-B135-3670F693C2AC}"/>
    <cellStyle name="Normal 276" xfId="14049" xr:uid="{00000000-0005-0000-0000-0000933F0000}"/>
    <cellStyle name="Normal 276 2" xfId="14050" xr:uid="{00000000-0005-0000-0000-0000943F0000}"/>
    <cellStyle name="Normal 276 3" xfId="14051" xr:uid="{00000000-0005-0000-0000-0000953F0000}"/>
    <cellStyle name="Normal 276_EBT" xfId="41671" xr:uid="{394B3840-8A9D-403B-BBBB-1CC8B2B6528B}"/>
    <cellStyle name="Normal 277" xfId="14052" xr:uid="{00000000-0005-0000-0000-0000963F0000}"/>
    <cellStyle name="Normal 277 2" xfId="14053" xr:uid="{00000000-0005-0000-0000-0000973F0000}"/>
    <cellStyle name="Normal 277 3" xfId="14054" xr:uid="{00000000-0005-0000-0000-0000983F0000}"/>
    <cellStyle name="Normal 277_EBT" xfId="41672" xr:uid="{1B9EA62B-1CE8-4183-B984-721D1B754040}"/>
    <cellStyle name="Normal 278" xfId="14055" xr:uid="{00000000-0005-0000-0000-0000993F0000}"/>
    <cellStyle name="Normal 278 2" xfId="14056" xr:uid="{00000000-0005-0000-0000-00009A3F0000}"/>
    <cellStyle name="Normal 278 3" xfId="14057" xr:uid="{00000000-0005-0000-0000-00009B3F0000}"/>
    <cellStyle name="Normal 278_EBT" xfId="41673" xr:uid="{7B0DD530-1F5B-4FEC-B3B5-D18690DF6988}"/>
    <cellStyle name="Normal 279" xfId="14058" xr:uid="{00000000-0005-0000-0000-00009C3F0000}"/>
    <cellStyle name="Normal 279 2" xfId="14059" xr:uid="{00000000-0005-0000-0000-00009D3F0000}"/>
    <cellStyle name="Normal 279 3" xfId="14060" xr:uid="{00000000-0005-0000-0000-00009E3F0000}"/>
    <cellStyle name="Normal 279_EBT" xfId="41674" xr:uid="{1BF46AAB-23C6-40B1-83D8-29AC0263E1BB}"/>
    <cellStyle name="Normal 28" xfId="14061" xr:uid="{00000000-0005-0000-0000-00009F3F0000}"/>
    <cellStyle name="Normal 28 2" xfId="14062" xr:uid="{00000000-0005-0000-0000-0000A03F0000}"/>
    <cellStyle name="Normal 28 2 2" xfId="21833" xr:uid="{00000000-0005-0000-0000-0000A13F0000}"/>
    <cellStyle name="Normal 28 2 2 2" xfId="33822" xr:uid="{FF952D4E-CA36-4F8E-89EC-C3DB393E79E3}"/>
    <cellStyle name="Normal 28 2 3" xfId="27866" xr:uid="{A38AC70D-9BEC-4EBC-863C-77004ECE0050}"/>
    <cellStyle name="Normal 28 2_EBT" xfId="41676" xr:uid="{9A80962A-E100-4F4F-B415-A7C695E85767}"/>
    <cellStyle name="Normal 28 3" xfId="14063" xr:uid="{00000000-0005-0000-0000-0000A23F0000}"/>
    <cellStyle name="Normal 28 3 2" xfId="14064" xr:uid="{00000000-0005-0000-0000-0000A33F0000}"/>
    <cellStyle name="Normal 28 3 3" xfId="21834" xr:uid="{00000000-0005-0000-0000-0000A43F0000}"/>
    <cellStyle name="Normal 28 3 3 2" xfId="33823" xr:uid="{7DE5BEA8-FA48-44EB-97FB-868D10524D39}"/>
    <cellStyle name="Normal 28 3 4" xfId="27867" xr:uid="{55D46133-67F1-474D-8D5C-9154835A5C26}"/>
    <cellStyle name="Normal 28 3_EBT" xfId="41677" xr:uid="{E2F28EC8-1B89-49A3-8729-28AED6CB4387}"/>
    <cellStyle name="Normal 28 4" xfId="14065" xr:uid="{00000000-0005-0000-0000-0000A53F0000}"/>
    <cellStyle name="Normal 28 5" xfId="21832" xr:uid="{00000000-0005-0000-0000-0000A63F0000}"/>
    <cellStyle name="Normal 28 5 2" xfId="33821" xr:uid="{2AF2B598-3352-4341-82C0-5ACE9E6E3178}"/>
    <cellStyle name="Normal 28 6" xfId="27865" xr:uid="{4D3287D7-CB11-4BA4-BE7A-EDAAADBFE6E5}"/>
    <cellStyle name="Normal 28_EBT" xfId="41675" xr:uid="{C2EA54FA-30E5-43A8-8050-791B0DF24393}"/>
    <cellStyle name="Normal 280" xfId="14066" xr:uid="{00000000-0005-0000-0000-0000A73F0000}"/>
    <cellStyle name="Normal 280 2" xfId="14067" xr:uid="{00000000-0005-0000-0000-0000A83F0000}"/>
    <cellStyle name="Normal 280 3" xfId="14068" xr:uid="{00000000-0005-0000-0000-0000A93F0000}"/>
    <cellStyle name="Normal 280_EBT" xfId="41678" xr:uid="{0056FA0C-0515-4399-8093-7B6559E8ECE6}"/>
    <cellStyle name="Normal 281" xfId="14069" xr:uid="{00000000-0005-0000-0000-0000AA3F0000}"/>
    <cellStyle name="Normal 281 2" xfId="14070" xr:uid="{00000000-0005-0000-0000-0000AB3F0000}"/>
    <cellStyle name="Normal 281 3" xfId="14071" xr:uid="{00000000-0005-0000-0000-0000AC3F0000}"/>
    <cellStyle name="Normal 281_EBT" xfId="41679" xr:uid="{591B77EE-56B6-4F86-AB9A-2F3BCD56AB89}"/>
    <cellStyle name="Normal 282" xfId="14072" xr:uid="{00000000-0005-0000-0000-0000AD3F0000}"/>
    <cellStyle name="Normal 282 2" xfId="14073" xr:uid="{00000000-0005-0000-0000-0000AE3F0000}"/>
    <cellStyle name="Normal 282 3" xfId="14074" xr:uid="{00000000-0005-0000-0000-0000AF3F0000}"/>
    <cellStyle name="Normal 282_EBT" xfId="41680" xr:uid="{9FB821A9-3A82-4940-BC4D-83236EF611AF}"/>
    <cellStyle name="Normal 283" xfId="14075" xr:uid="{00000000-0005-0000-0000-0000B03F0000}"/>
    <cellStyle name="Normal 283 2" xfId="14076" xr:uid="{00000000-0005-0000-0000-0000B13F0000}"/>
    <cellStyle name="Normal 283 3" xfId="14077" xr:uid="{00000000-0005-0000-0000-0000B23F0000}"/>
    <cellStyle name="Normal 283_EBT" xfId="41681" xr:uid="{39605B60-D8AF-4251-97CC-653C34D51092}"/>
    <cellStyle name="Normal 284" xfId="14078" xr:uid="{00000000-0005-0000-0000-0000B33F0000}"/>
    <cellStyle name="Normal 284 2" xfId="14079" xr:uid="{00000000-0005-0000-0000-0000B43F0000}"/>
    <cellStyle name="Normal 284 3" xfId="14080" xr:uid="{00000000-0005-0000-0000-0000B53F0000}"/>
    <cellStyle name="Normal 284_EBT" xfId="41682" xr:uid="{D80401E5-0EFA-40DE-B226-F964F6791561}"/>
    <cellStyle name="Normal 285" xfId="14081" xr:uid="{00000000-0005-0000-0000-0000B63F0000}"/>
    <cellStyle name="Normal 285 2" xfId="14082" xr:uid="{00000000-0005-0000-0000-0000B73F0000}"/>
    <cellStyle name="Normal 285 3" xfId="14083" xr:uid="{00000000-0005-0000-0000-0000B83F0000}"/>
    <cellStyle name="Normal 285_EBT" xfId="41683" xr:uid="{9D92A924-5F8A-4F5A-98FF-1BEF54D56B66}"/>
    <cellStyle name="Normal 286" xfId="14084" xr:uid="{00000000-0005-0000-0000-0000B93F0000}"/>
    <cellStyle name="Normal 286 2" xfId="14085" xr:uid="{00000000-0005-0000-0000-0000BA3F0000}"/>
    <cellStyle name="Normal 286 3" xfId="14086" xr:uid="{00000000-0005-0000-0000-0000BB3F0000}"/>
    <cellStyle name="Normal 286_EBT" xfId="41684" xr:uid="{21746322-2ED6-45FB-AD1A-17999946197B}"/>
    <cellStyle name="Normal 287" xfId="14087" xr:uid="{00000000-0005-0000-0000-0000BC3F0000}"/>
    <cellStyle name="Normal 287 2" xfId="14088" xr:uid="{00000000-0005-0000-0000-0000BD3F0000}"/>
    <cellStyle name="Normal 287 3" xfId="14089" xr:uid="{00000000-0005-0000-0000-0000BE3F0000}"/>
    <cellStyle name="Normal 287_EBT" xfId="41685" xr:uid="{E8CDDAD8-DF63-4AA3-88DD-587A4341F11D}"/>
    <cellStyle name="Normal 288" xfId="14090" xr:uid="{00000000-0005-0000-0000-0000BF3F0000}"/>
    <cellStyle name="Normal 288 2" xfId="14091" xr:uid="{00000000-0005-0000-0000-0000C03F0000}"/>
    <cellStyle name="Normal 288 3" xfId="14092" xr:uid="{00000000-0005-0000-0000-0000C13F0000}"/>
    <cellStyle name="Normal 288_EBT" xfId="41686" xr:uid="{AA12C175-3CC7-4C5F-9E2C-E26C18CDF6C0}"/>
    <cellStyle name="Normal 289" xfId="14093" xr:uid="{00000000-0005-0000-0000-0000C23F0000}"/>
    <cellStyle name="Normal 289 2" xfId="14094" xr:uid="{00000000-0005-0000-0000-0000C33F0000}"/>
    <cellStyle name="Normal 289 3" xfId="14095" xr:uid="{00000000-0005-0000-0000-0000C43F0000}"/>
    <cellStyle name="Normal 289_EBT" xfId="41687" xr:uid="{6530BC5D-9E76-42C9-BA02-D851D1E97E6D}"/>
    <cellStyle name="Normal 29" xfId="14096" xr:uid="{00000000-0005-0000-0000-0000C53F0000}"/>
    <cellStyle name="Normal 29 2" xfId="14097" xr:uid="{00000000-0005-0000-0000-0000C63F0000}"/>
    <cellStyle name="Normal 29 2 2" xfId="14098" xr:uid="{00000000-0005-0000-0000-0000C73F0000}"/>
    <cellStyle name="Normal 29 2 2 2" xfId="21837" xr:uid="{00000000-0005-0000-0000-0000C83F0000}"/>
    <cellStyle name="Normal 29 2 2 2 2" xfId="33826" xr:uid="{5168ABDE-168E-4C13-8D29-683AB62B8E7D}"/>
    <cellStyle name="Normal 29 2 2 3" xfId="27870" xr:uid="{4331D555-F5D6-4E9B-920A-1DCC1D9BEF0D}"/>
    <cellStyle name="Normal 29 2 2_EBT" xfId="41690" xr:uid="{E1D76F97-E3A2-47A8-995D-D0A61C1A9B62}"/>
    <cellStyle name="Normal 29 2 3" xfId="21836" xr:uid="{00000000-0005-0000-0000-0000C93F0000}"/>
    <cellStyle name="Normal 29 2 3 2" xfId="33825" xr:uid="{FC2F4C54-DD2D-4984-AEB0-E7294AB0FB0A}"/>
    <cellStyle name="Normal 29 2 4" xfId="27869" xr:uid="{592F7B80-D61C-4ACD-8CE2-4C2AAC3851E7}"/>
    <cellStyle name="Normal 29 2_EBT" xfId="41689" xr:uid="{A60675B9-81FC-403E-8747-FAADE1A20E06}"/>
    <cellStyle name="Normal 29 3" xfId="14099" xr:uid="{00000000-0005-0000-0000-0000CA3F0000}"/>
    <cellStyle name="Normal 29 3 2" xfId="14100" xr:uid="{00000000-0005-0000-0000-0000CB3F0000}"/>
    <cellStyle name="Normal 29 3 3" xfId="21838" xr:uid="{00000000-0005-0000-0000-0000CC3F0000}"/>
    <cellStyle name="Normal 29 3 3 2" xfId="33827" xr:uid="{B54F5C72-1CFD-4F87-A6CA-4C4A347F9A8B}"/>
    <cellStyle name="Normal 29 3 4" xfId="27871" xr:uid="{74D61628-667D-44B4-96A2-D6AF1194EEC8}"/>
    <cellStyle name="Normal 29 3_EBT" xfId="41691" xr:uid="{14939858-DEFA-4362-9426-561B6B20BAE8}"/>
    <cellStyle name="Normal 29 4" xfId="14101" xr:uid="{00000000-0005-0000-0000-0000CD3F0000}"/>
    <cellStyle name="Normal 29 4 2" xfId="21839" xr:uid="{00000000-0005-0000-0000-0000CE3F0000}"/>
    <cellStyle name="Normal 29 4 2 2" xfId="33828" xr:uid="{CC7006FB-A0F4-41B1-890D-EE2FAE392E71}"/>
    <cellStyle name="Normal 29 4 3" xfId="27872" xr:uid="{248F1925-2D36-4933-B768-2B1F8F5B25FC}"/>
    <cellStyle name="Normal 29 4_EBT" xfId="41692" xr:uid="{DC376F8F-2765-45A0-8076-227F136CEF9F}"/>
    <cellStyle name="Normal 29 5" xfId="21835" xr:uid="{00000000-0005-0000-0000-0000CF3F0000}"/>
    <cellStyle name="Normal 29 5 2" xfId="33824" xr:uid="{6685816A-25CD-4F7D-BA8C-A1FB0CEF1B17}"/>
    <cellStyle name="Normal 29 6" xfId="27868" xr:uid="{E797A42E-EF02-4493-BD06-BD88E4D09DEA}"/>
    <cellStyle name="Normal 29_EBT" xfId="41688" xr:uid="{E4019875-801B-4849-9ABD-CEF4B5E26E74}"/>
    <cellStyle name="Normal 290" xfId="14102" xr:uid="{00000000-0005-0000-0000-0000D03F0000}"/>
    <cellStyle name="Normal 290 2" xfId="14103" xr:uid="{00000000-0005-0000-0000-0000D13F0000}"/>
    <cellStyle name="Normal 290 3" xfId="14104" xr:uid="{00000000-0005-0000-0000-0000D23F0000}"/>
    <cellStyle name="Normal 290_EBT" xfId="41693" xr:uid="{B436FC53-9565-4CA6-A990-1226444DF645}"/>
    <cellStyle name="Normal 291" xfId="14105" xr:uid="{00000000-0005-0000-0000-0000D33F0000}"/>
    <cellStyle name="Normal 291 2" xfId="14106" xr:uid="{00000000-0005-0000-0000-0000D43F0000}"/>
    <cellStyle name="Normal 291 3" xfId="14107" xr:uid="{00000000-0005-0000-0000-0000D53F0000}"/>
    <cellStyle name="Normal 291_EBT" xfId="41694" xr:uid="{FB72C620-735B-4B84-B56E-53C48CF80383}"/>
    <cellStyle name="Normal 292" xfId="14108" xr:uid="{00000000-0005-0000-0000-0000D63F0000}"/>
    <cellStyle name="Normal 292 2" xfId="14109" xr:uid="{00000000-0005-0000-0000-0000D73F0000}"/>
    <cellStyle name="Normal 292 3" xfId="14110" xr:uid="{00000000-0005-0000-0000-0000D83F0000}"/>
    <cellStyle name="Normal 292_EBT" xfId="41695" xr:uid="{4590300F-9C76-4CAE-9046-F1A62B9BDEBD}"/>
    <cellStyle name="Normal 293" xfId="14111" xr:uid="{00000000-0005-0000-0000-0000D93F0000}"/>
    <cellStyle name="Normal 293 2" xfId="14112" xr:uid="{00000000-0005-0000-0000-0000DA3F0000}"/>
    <cellStyle name="Normal 293 3" xfId="14113" xr:uid="{00000000-0005-0000-0000-0000DB3F0000}"/>
    <cellStyle name="Normal 293_EBT" xfId="41696" xr:uid="{4D0F7C61-6B1E-4CE3-B91C-8B75504F7C45}"/>
    <cellStyle name="Normal 294" xfId="14114" xr:uid="{00000000-0005-0000-0000-0000DC3F0000}"/>
    <cellStyle name="Normal 294 2" xfId="14115" xr:uid="{00000000-0005-0000-0000-0000DD3F0000}"/>
    <cellStyle name="Normal 294 3" xfId="14116" xr:uid="{00000000-0005-0000-0000-0000DE3F0000}"/>
    <cellStyle name="Normal 294_EBT" xfId="41697" xr:uid="{E8FEB26E-E634-47E7-9527-60F40320092D}"/>
    <cellStyle name="Normal 295" xfId="14117" xr:uid="{00000000-0005-0000-0000-0000DF3F0000}"/>
    <cellStyle name="Normal 295 2" xfId="14118" xr:uid="{00000000-0005-0000-0000-0000E03F0000}"/>
    <cellStyle name="Normal 295 3" xfId="14119" xr:uid="{00000000-0005-0000-0000-0000E13F0000}"/>
    <cellStyle name="Normal 295_EBT" xfId="41698" xr:uid="{D1955042-511B-49BB-8FC6-4E5592BD1AEA}"/>
    <cellStyle name="Normal 296" xfId="14120" xr:uid="{00000000-0005-0000-0000-0000E23F0000}"/>
    <cellStyle name="Normal 296 2" xfId="14121" xr:uid="{00000000-0005-0000-0000-0000E33F0000}"/>
    <cellStyle name="Normal 296 3" xfId="14122" xr:uid="{00000000-0005-0000-0000-0000E43F0000}"/>
    <cellStyle name="Normal 296_EBT" xfId="41699" xr:uid="{4F7F5A03-557B-4D62-B1B6-6C816EA85DB8}"/>
    <cellStyle name="Normal 297" xfId="14123" xr:uid="{00000000-0005-0000-0000-0000E53F0000}"/>
    <cellStyle name="Normal 297 2" xfId="14124" xr:uid="{00000000-0005-0000-0000-0000E63F0000}"/>
    <cellStyle name="Normal 297 3" xfId="14125" xr:uid="{00000000-0005-0000-0000-0000E73F0000}"/>
    <cellStyle name="Normal 297_EBT" xfId="41700" xr:uid="{90C22833-EABE-44DC-B7F8-D4068BC69105}"/>
    <cellStyle name="Normal 298" xfId="14126" xr:uid="{00000000-0005-0000-0000-0000E83F0000}"/>
    <cellStyle name="Normal 298 2" xfId="14127" xr:uid="{00000000-0005-0000-0000-0000E93F0000}"/>
    <cellStyle name="Normal 298 3" xfId="14128" xr:uid="{00000000-0005-0000-0000-0000EA3F0000}"/>
    <cellStyle name="Normal 298_EBT" xfId="41701" xr:uid="{C6BA837F-24FF-4B89-87D7-F6BED1172B02}"/>
    <cellStyle name="Normal 299" xfId="14129" xr:uid="{00000000-0005-0000-0000-0000EB3F0000}"/>
    <cellStyle name="Normal 299 2" xfId="14130" xr:uid="{00000000-0005-0000-0000-0000EC3F0000}"/>
    <cellStyle name="Normal 299 3" xfId="14131" xr:uid="{00000000-0005-0000-0000-0000ED3F0000}"/>
    <cellStyle name="Normal 299_EBT" xfId="41702" xr:uid="{BB6F6973-0575-4B76-ABF5-E7032F9A73A2}"/>
    <cellStyle name="Normal 3" xfId="5" xr:uid="{00000000-0005-0000-0000-0000EE3F0000}"/>
    <cellStyle name="Normal 3 10" xfId="14132" xr:uid="{00000000-0005-0000-0000-0000EF3F0000}"/>
    <cellStyle name="Normal 3 10 2" xfId="14133" xr:uid="{00000000-0005-0000-0000-0000F03F0000}"/>
    <cellStyle name="Normal 3 10 2 2" xfId="14134" xr:uid="{00000000-0005-0000-0000-0000F13F0000}"/>
    <cellStyle name="Normal 3 10 2 2 2" xfId="14135" xr:uid="{00000000-0005-0000-0000-0000F23F0000}"/>
    <cellStyle name="Normal 3 10 2 2 2 2" xfId="21843" xr:uid="{00000000-0005-0000-0000-0000F33F0000}"/>
    <cellStyle name="Normal 3 10 2 2 2 2 2" xfId="33832" xr:uid="{046E7E85-582B-4DA1-9AC8-F043AFEEBD8C}"/>
    <cellStyle name="Normal 3 10 2 2 2 3" xfId="27876" xr:uid="{2B9159ED-98A2-4333-ABF8-47C256A02101}"/>
    <cellStyle name="Normal 3 10 2 2 2_EBT" xfId="41707" xr:uid="{8E376A1D-8D47-4A07-ACFE-D4D779EDEC9E}"/>
    <cellStyle name="Normal 3 10 2 2 3" xfId="14136" xr:uid="{00000000-0005-0000-0000-0000F43F0000}"/>
    <cellStyle name="Normal 3 10 2 2 3 2" xfId="21844" xr:uid="{00000000-0005-0000-0000-0000F53F0000}"/>
    <cellStyle name="Normal 3 10 2 2 3 2 2" xfId="33833" xr:uid="{8AD77E11-781C-4F5F-9044-BD344FB6BFF7}"/>
    <cellStyle name="Normal 3 10 2 2 3 3" xfId="27877" xr:uid="{2182FA1C-4DB3-40BA-86E1-6DDC22D5741D}"/>
    <cellStyle name="Normal 3 10 2 2 3_EBT" xfId="41708" xr:uid="{8A921B31-2EBB-4E65-821C-E98876115D02}"/>
    <cellStyle name="Normal 3 10 2 2 4" xfId="21842" xr:uid="{00000000-0005-0000-0000-0000F63F0000}"/>
    <cellStyle name="Normal 3 10 2 2 4 2" xfId="33831" xr:uid="{BF29ED9A-7A23-4EDE-BF53-AF9942B95557}"/>
    <cellStyle name="Normal 3 10 2 2 5" xfId="27875" xr:uid="{55DC2E4E-78C0-4288-8493-3D4870AB6D54}"/>
    <cellStyle name="Normal 3 10 2 2_EBT" xfId="41706" xr:uid="{40F496F5-F1AD-4EC5-A65C-9ED1376E2CF5}"/>
    <cellStyle name="Normal 3 10 2 3" xfId="14137" xr:uid="{00000000-0005-0000-0000-0000F73F0000}"/>
    <cellStyle name="Normal 3 10 2 3 2" xfId="21845" xr:uid="{00000000-0005-0000-0000-0000F83F0000}"/>
    <cellStyle name="Normal 3 10 2 3 2 2" xfId="33834" xr:uid="{186F5952-F719-4A83-9E10-B2D9696EF4B2}"/>
    <cellStyle name="Normal 3 10 2 3 3" xfId="27878" xr:uid="{5CAC681A-8959-4A63-AD84-60E30652C959}"/>
    <cellStyle name="Normal 3 10 2 3_EBT" xfId="41709" xr:uid="{0478CF6D-FCC0-4E33-8463-D6C986927DFE}"/>
    <cellStyle name="Normal 3 10 2 4" xfId="14138" xr:uid="{00000000-0005-0000-0000-0000F93F0000}"/>
    <cellStyle name="Normal 3 10 2 4 2" xfId="21846" xr:uid="{00000000-0005-0000-0000-0000FA3F0000}"/>
    <cellStyle name="Normal 3 10 2 4 2 2" xfId="33835" xr:uid="{F375D47F-A45D-49C3-AAF4-8FA14080EDC0}"/>
    <cellStyle name="Normal 3 10 2 4 3" xfId="27879" xr:uid="{7AC6D3BB-545E-4562-88CC-95C2D4F69C27}"/>
    <cellStyle name="Normal 3 10 2 4_EBT" xfId="41710" xr:uid="{077B062A-C370-422F-BDA3-E5C40AAE774C}"/>
    <cellStyle name="Normal 3 10 2 5" xfId="14139" xr:uid="{00000000-0005-0000-0000-0000FB3F0000}"/>
    <cellStyle name="Normal 3 10 2 5 2" xfId="21847" xr:uid="{00000000-0005-0000-0000-0000FC3F0000}"/>
    <cellStyle name="Normal 3 10 2 5 2 2" xfId="33836" xr:uid="{5496D78F-C513-45DB-B5C6-66875DA427C4}"/>
    <cellStyle name="Normal 3 10 2 5 3" xfId="27880" xr:uid="{58BD394E-4639-4492-98C7-E2FD0AC0F6EF}"/>
    <cellStyle name="Normal 3 10 2 5_EBT" xfId="41711" xr:uid="{88973902-EAE7-4165-A757-759291CA504B}"/>
    <cellStyle name="Normal 3 10 2 6" xfId="21841" xr:uid="{00000000-0005-0000-0000-0000FD3F0000}"/>
    <cellStyle name="Normal 3 10 2 6 2" xfId="33830" xr:uid="{D5CBC96D-E1E6-4F9B-88FD-B8177D0BE387}"/>
    <cellStyle name="Normal 3 10 2 7" xfId="27874" xr:uid="{A96E41E8-4C9D-4777-A364-F05EF46286D8}"/>
    <cellStyle name="Normal 3 10 2_EBT" xfId="41705" xr:uid="{52C1339A-DF65-416D-A3E3-7BE6C9170A9A}"/>
    <cellStyle name="Normal 3 10 3" xfId="14140" xr:uid="{00000000-0005-0000-0000-0000FE3F0000}"/>
    <cellStyle name="Normal 3 10 3 2" xfId="14141" xr:uid="{00000000-0005-0000-0000-0000FF3F0000}"/>
    <cellStyle name="Normal 3 10 3 2 2" xfId="21849" xr:uid="{00000000-0005-0000-0000-000000400000}"/>
    <cellStyle name="Normal 3 10 3 2 2 2" xfId="33838" xr:uid="{07244DAB-34BF-4CB1-AD6D-CC27B28526BD}"/>
    <cellStyle name="Normal 3 10 3 2 3" xfId="27882" xr:uid="{038B5A2C-37B5-486D-AA7C-580DDAEA9CCD}"/>
    <cellStyle name="Normal 3 10 3 2_EBT" xfId="41713" xr:uid="{F28787AC-BF5E-4B93-81DF-D061A5D4D5CA}"/>
    <cellStyle name="Normal 3 10 3 3" xfId="14142" xr:uid="{00000000-0005-0000-0000-000001400000}"/>
    <cellStyle name="Normal 3 10 3 3 2" xfId="21850" xr:uid="{00000000-0005-0000-0000-000002400000}"/>
    <cellStyle name="Normal 3 10 3 3 2 2" xfId="33839" xr:uid="{9CD56378-1034-45D4-A9C8-A8D2344587C4}"/>
    <cellStyle name="Normal 3 10 3 3 3" xfId="27883" xr:uid="{CABBB638-174E-4628-8F4A-D4948651CC75}"/>
    <cellStyle name="Normal 3 10 3 3_EBT" xfId="41714" xr:uid="{6384BAD8-CD5D-479C-841C-A6D3A14B2D5E}"/>
    <cellStyle name="Normal 3 10 3 4" xfId="14143" xr:uid="{00000000-0005-0000-0000-000003400000}"/>
    <cellStyle name="Normal 3 10 3 4 2" xfId="21851" xr:uid="{00000000-0005-0000-0000-000004400000}"/>
    <cellStyle name="Normal 3 10 3 4 2 2" xfId="33840" xr:uid="{3EFA637C-B31B-463B-A09A-6E92466E5CE4}"/>
    <cellStyle name="Normal 3 10 3 4 3" xfId="27884" xr:uid="{BFDF8C5D-BB9D-4017-87D8-7B3126AC00F1}"/>
    <cellStyle name="Normal 3 10 3 4_EBT" xfId="41715" xr:uid="{B523A6A7-72AE-4879-8873-6A1EBC192D6E}"/>
    <cellStyle name="Normal 3 10 3 5" xfId="21848" xr:uid="{00000000-0005-0000-0000-000005400000}"/>
    <cellStyle name="Normal 3 10 3 5 2" xfId="33837" xr:uid="{505B587E-B3A7-4E6D-BE06-2C04E65DD3C8}"/>
    <cellStyle name="Normal 3 10 3 6" xfId="27881" xr:uid="{B95865AE-0EEB-4C74-A50F-E12EA9D67647}"/>
    <cellStyle name="Normal 3 10 3_EBT" xfId="41712" xr:uid="{803D0F6A-AB46-486A-B680-4641231FAD58}"/>
    <cellStyle name="Normal 3 10 4" xfId="14144" xr:uid="{00000000-0005-0000-0000-000006400000}"/>
    <cellStyle name="Normal 3 10 4 2" xfId="14145" xr:uid="{00000000-0005-0000-0000-000007400000}"/>
    <cellStyle name="Normal 3 10 4 2 2" xfId="21853" xr:uid="{00000000-0005-0000-0000-000008400000}"/>
    <cellStyle name="Normal 3 10 4 2 2 2" xfId="33842" xr:uid="{19F1F57F-C799-4033-8DE6-A301DE8268E3}"/>
    <cellStyle name="Normal 3 10 4 2 3" xfId="27886" xr:uid="{EF361C64-8733-4DF8-A463-F4E027358141}"/>
    <cellStyle name="Normal 3 10 4 2_EBT" xfId="41717" xr:uid="{5A83DBEC-EB44-4929-A458-FE59664B24DE}"/>
    <cellStyle name="Normal 3 10 4 3" xfId="21852" xr:uid="{00000000-0005-0000-0000-000009400000}"/>
    <cellStyle name="Normal 3 10 4 3 2" xfId="33841" xr:uid="{55472B4E-3C1E-4DD6-B790-1B8E4E552851}"/>
    <cellStyle name="Normal 3 10 4 4" xfId="27885" xr:uid="{4B85BF98-BA50-4D7D-A689-079C2C2F9E76}"/>
    <cellStyle name="Normal 3 10 4_EBT" xfId="41716" xr:uid="{296FEA9B-FEE7-45DD-AD84-28ED9B672579}"/>
    <cellStyle name="Normal 3 10 5" xfId="14146" xr:uid="{00000000-0005-0000-0000-00000A400000}"/>
    <cellStyle name="Normal 3 10 5 2" xfId="21854" xr:uid="{00000000-0005-0000-0000-00000B400000}"/>
    <cellStyle name="Normal 3 10 5 2 2" xfId="33843" xr:uid="{C5CC128F-422C-4038-978D-82CDD05A6AD2}"/>
    <cellStyle name="Normal 3 10 5 3" xfId="27887" xr:uid="{4239B461-EBE5-4627-9D80-FAEFA20E5A81}"/>
    <cellStyle name="Normal 3 10 5_EBT" xfId="41718" xr:uid="{D292A2EC-4535-4008-89B6-480B41F0A6E1}"/>
    <cellStyle name="Normal 3 10 6" xfId="14147" xr:uid="{00000000-0005-0000-0000-00000C400000}"/>
    <cellStyle name="Normal 3 10 6 2" xfId="21855" xr:uid="{00000000-0005-0000-0000-00000D400000}"/>
    <cellStyle name="Normal 3 10 6 2 2" xfId="33844" xr:uid="{A93CC245-70D0-4863-A52D-8050CCF3ED7C}"/>
    <cellStyle name="Normal 3 10 6 3" xfId="27888" xr:uid="{E24C174D-26A9-4221-B65D-30F45C597695}"/>
    <cellStyle name="Normal 3 10 6_EBT" xfId="41719" xr:uid="{800888D0-9B54-441B-81F0-C13DFB8CA40C}"/>
    <cellStyle name="Normal 3 10 7" xfId="21840" xr:uid="{00000000-0005-0000-0000-00000E400000}"/>
    <cellStyle name="Normal 3 10 7 2" xfId="33829" xr:uid="{8DB0CB72-9549-4F65-B1FB-235AAEFF61B3}"/>
    <cellStyle name="Normal 3 10 8" xfId="27873" xr:uid="{226532A6-E3F9-4B70-82F0-7179A3D528DC}"/>
    <cellStyle name="Normal 3 10_EBT" xfId="41704" xr:uid="{11704C75-8F5C-4EF4-A35B-CEAC047DF21D}"/>
    <cellStyle name="Normal 3 11" xfId="14148" xr:uid="{00000000-0005-0000-0000-00000F400000}"/>
    <cellStyle name="Normal 3 11 2" xfId="14149" xr:uid="{00000000-0005-0000-0000-000010400000}"/>
    <cellStyle name="Normal 3 11 2 2" xfId="14150" xr:uid="{00000000-0005-0000-0000-000011400000}"/>
    <cellStyle name="Normal 3 11 2 2 2" xfId="21858" xr:uid="{00000000-0005-0000-0000-000012400000}"/>
    <cellStyle name="Normal 3 11 2 2 2 2" xfId="33847" xr:uid="{C30EC34F-4F0C-4DF2-8CD1-52CC66F15F95}"/>
    <cellStyle name="Normal 3 11 2 2 3" xfId="27891" xr:uid="{A8412CB4-FA15-4796-ABD2-DF2469694E12}"/>
    <cellStyle name="Normal 3 11 2 2_EBT" xfId="41722" xr:uid="{DCA95786-A422-4D79-B34A-29B56616730F}"/>
    <cellStyle name="Normal 3 11 2 3" xfId="21857" xr:uid="{00000000-0005-0000-0000-000013400000}"/>
    <cellStyle name="Normal 3 11 2 3 2" xfId="33846" xr:uid="{DDE14CF7-0946-41DB-BC35-9EDBB613F546}"/>
    <cellStyle name="Normal 3 11 2 4" xfId="27890" xr:uid="{13F05516-DDE0-4FAD-8CBB-08A8EF183C88}"/>
    <cellStyle name="Normal 3 11 2_EBT" xfId="41721" xr:uid="{E7D2AA0E-F052-43D8-9AFC-507545D02C32}"/>
    <cellStyle name="Normal 3 11 3" xfId="14151" xr:uid="{00000000-0005-0000-0000-000014400000}"/>
    <cellStyle name="Normal 3 11 3 2" xfId="21859" xr:uid="{00000000-0005-0000-0000-000015400000}"/>
    <cellStyle name="Normal 3 11 3 2 2" xfId="33848" xr:uid="{ADD4606C-6EFB-430E-B90B-684A9AFF66DB}"/>
    <cellStyle name="Normal 3 11 3 3" xfId="27892" xr:uid="{C6524076-C804-4811-8A14-B35004C3FF03}"/>
    <cellStyle name="Normal 3 11 3_EBT" xfId="41723" xr:uid="{7AC74847-B03C-479E-8816-564D99DE3262}"/>
    <cellStyle name="Normal 3 11 4" xfId="14152" xr:uid="{00000000-0005-0000-0000-000016400000}"/>
    <cellStyle name="Normal 3 11 4 2" xfId="21860" xr:uid="{00000000-0005-0000-0000-000017400000}"/>
    <cellStyle name="Normal 3 11 4 2 2" xfId="33849" xr:uid="{A49E10B6-E164-4828-9A65-6BA45DE410A9}"/>
    <cellStyle name="Normal 3 11 4 3" xfId="27893" xr:uid="{F75AF385-FCA9-4AA5-A400-94580FCBDF01}"/>
    <cellStyle name="Normal 3 11 4_EBT" xfId="41724" xr:uid="{B289AED6-155A-4FA9-831E-686C65A01F66}"/>
    <cellStyle name="Normal 3 11 5" xfId="14153" xr:uid="{00000000-0005-0000-0000-000018400000}"/>
    <cellStyle name="Normal 3 11 5 2" xfId="21861" xr:uid="{00000000-0005-0000-0000-000019400000}"/>
    <cellStyle name="Normal 3 11 5 2 2" xfId="33850" xr:uid="{CCE434B6-FCE7-471D-8E25-61A67AD9F3F1}"/>
    <cellStyle name="Normal 3 11 5 3" xfId="27894" xr:uid="{BBB808C4-54C8-44C5-AFFB-96099D653D1B}"/>
    <cellStyle name="Normal 3 11 5_EBT" xfId="41725" xr:uid="{AC4786EE-D644-46A5-B828-50E89DB00835}"/>
    <cellStyle name="Normal 3 11 6" xfId="21856" xr:uid="{00000000-0005-0000-0000-00001A400000}"/>
    <cellStyle name="Normal 3 11 6 2" xfId="33845" xr:uid="{5733DAC5-68B2-4BA8-B897-C2C2F3587718}"/>
    <cellStyle name="Normal 3 11 7" xfId="27889" xr:uid="{3B762D40-5971-416F-9D80-4D906126E49B}"/>
    <cellStyle name="Normal 3 11_EBT" xfId="41720" xr:uid="{83CC6D20-2D84-4866-97A3-358EF982584A}"/>
    <cellStyle name="Normal 3 12" xfId="14154" xr:uid="{00000000-0005-0000-0000-00001B400000}"/>
    <cellStyle name="Normal 3 12 2" xfId="14155" xr:uid="{00000000-0005-0000-0000-00001C400000}"/>
    <cellStyle name="Normal 3 12 2 2" xfId="14156" xr:uid="{00000000-0005-0000-0000-00001D400000}"/>
    <cellStyle name="Normal 3 12 2 2 2" xfId="21864" xr:uid="{00000000-0005-0000-0000-00001E400000}"/>
    <cellStyle name="Normal 3 12 2 2 2 2" xfId="33853" xr:uid="{110DAC24-7DCF-4AEE-AF61-3FAC8192BD6F}"/>
    <cellStyle name="Normal 3 12 2 2 3" xfId="27897" xr:uid="{B2D08B60-5F39-4FC4-9D76-0F29B49F2391}"/>
    <cellStyle name="Normal 3 12 2 2_EBT" xfId="41728" xr:uid="{CDE48894-203D-482E-908D-4E84DCE0F7B0}"/>
    <cellStyle name="Normal 3 12 2 3" xfId="14157" xr:uid="{00000000-0005-0000-0000-00001F400000}"/>
    <cellStyle name="Normal 3 12 2 3 2" xfId="21865" xr:uid="{00000000-0005-0000-0000-000020400000}"/>
    <cellStyle name="Normal 3 12 2 3 2 2" xfId="33854" xr:uid="{49A1FC14-6BCB-4CDB-97F5-335EEF641784}"/>
    <cellStyle name="Normal 3 12 2 3 3" xfId="27898" xr:uid="{333E3915-E7E3-4E57-AED4-8725D84C75A0}"/>
    <cellStyle name="Normal 3 12 2 3_EBT" xfId="41729" xr:uid="{4DABF699-FE07-453F-BE75-48BA6007BAD4}"/>
    <cellStyle name="Normal 3 12 2 4" xfId="14158" xr:uid="{00000000-0005-0000-0000-000021400000}"/>
    <cellStyle name="Normal 3 12 2 4 2" xfId="21866" xr:uid="{00000000-0005-0000-0000-000022400000}"/>
    <cellStyle name="Normal 3 12 2 4 2 2" xfId="33855" xr:uid="{131429E6-49AC-4C5A-B8A6-4D6393735C3E}"/>
    <cellStyle name="Normal 3 12 2 4 3" xfId="27899" xr:uid="{7F723324-EC10-4A22-B649-865D2BB25713}"/>
    <cellStyle name="Normal 3 12 2 4_EBT" xfId="41730" xr:uid="{8BA7B53C-E6E5-420F-B517-8378C150DC3D}"/>
    <cellStyle name="Normal 3 12 2 5" xfId="21863" xr:uid="{00000000-0005-0000-0000-000023400000}"/>
    <cellStyle name="Normal 3 12 2 5 2" xfId="33852" xr:uid="{11FAD53F-364C-4EF7-9003-41034CB3B58A}"/>
    <cellStyle name="Normal 3 12 2 6" xfId="27896" xr:uid="{F5E50CCC-F986-4A52-A857-9AF0A8172EB0}"/>
    <cellStyle name="Normal 3 12 2_EBT" xfId="41727" xr:uid="{052EA709-0635-4647-81EA-742C7C9956BE}"/>
    <cellStyle name="Normal 3 12 3" xfId="14159" xr:uid="{00000000-0005-0000-0000-000024400000}"/>
    <cellStyle name="Normal 3 12 3 2" xfId="21867" xr:uid="{00000000-0005-0000-0000-000025400000}"/>
    <cellStyle name="Normal 3 12 3 2 2" xfId="33856" xr:uid="{F75EF868-6E39-4365-8358-A955C80AFBD9}"/>
    <cellStyle name="Normal 3 12 3 3" xfId="27900" xr:uid="{52BCF775-3822-4FA9-953F-E2DA3D1F5800}"/>
    <cellStyle name="Normal 3 12 3_EBT" xfId="41731" xr:uid="{64DFAA34-A7B3-4AF1-8181-3D2996863721}"/>
    <cellStyle name="Normal 3 12 4" xfId="14160" xr:uid="{00000000-0005-0000-0000-000026400000}"/>
    <cellStyle name="Normal 3 12 4 2" xfId="21868" xr:uid="{00000000-0005-0000-0000-000027400000}"/>
    <cellStyle name="Normal 3 12 4 2 2" xfId="33857" xr:uid="{548A7274-9245-4575-A3A0-7E49F5C9DD54}"/>
    <cellStyle name="Normal 3 12 4 3" xfId="27901" xr:uid="{2F7340CF-A18B-4267-95EC-B613490E63F7}"/>
    <cellStyle name="Normal 3 12 4_EBT" xfId="41732" xr:uid="{9032FBF4-F908-4D73-9DCD-47D1F063FE92}"/>
    <cellStyle name="Normal 3 12 5" xfId="14161" xr:uid="{00000000-0005-0000-0000-000028400000}"/>
    <cellStyle name="Normal 3 12 5 2" xfId="21869" xr:uid="{00000000-0005-0000-0000-000029400000}"/>
    <cellStyle name="Normal 3 12 5 2 2" xfId="33858" xr:uid="{B7FD4139-21AE-45E9-9E80-9EAFF62F9C7B}"/>
    <cellStyle name="Normal 3 12 5 3" xfId="27902" xr:uid="{CD8F174F-78E7-47AB-B220-A19CA3443EA7}"/>
    <cellStyle name="Normal 3 12 5_EBT" xfId="41733" xr:uid="{85F20AD5-0838-483B-8051-F157C63D194C}"/>
    <cellStyle name="Normal 3 12 6" xfId="21862" xr:uid="{00000000-0005-0000-0000-00002A400000}"/>
    <cellStyle name="Normal 3 12 6 2" xfId="33851" xr:uid="{1FDAD6FF-7598-4985-B98C-F59CED0CD369}"/>
    <cellStyle name="Normal 3 12 7" xfId="27895" xr:uid="{7F1D3BEF-9B78-4C55-ACEF-042E4650CEFE}"/>
    <cellStyle name="Normal 3 12_EBT" xfId="41726" xr:uid="{3261FB36-BB52-44C7-B38B-343A89F61AAF}"/>
    <cellStyle name="Normal 3 13" xfId="14162" xr:uid="{00000000-0005-0000-0000-00002B400000}"/>
    <cellStyle name="Normal 3 13 2" xfId="14163" xr:uid="{00000000-0005-0000-0000-00002C400000}"/>
    <cellStyle name="Normal 3 13 2 2" xfId="14164" xr:uid="{00000000-0005-0000-0000-00002D400000}"/>
    <cellStyle name="Normal 3 13 2 2 2" xfId="21872" xr:uid="{00000000-0005-0000-0000-00002E400000}"/>
    <cellStyle name="Normal 3 13 2 2 2 2" xfId="33861" xr:uid="{02E4580F-1EC7-4CEF-AB2A-EB96639B80F2}"/>
    <cellStyle name="Normal 3 13 2 2 3" xfId="27905" xr:uid="{5CE36B4A-524A-4926-B73F-90EC6BE4674B}"/>
    <cellStyle name="Normal 3 13 2 2_EBT" xfId="41736" xr:uid="{DD58B331-0370-46EC-A1B1-70A749E4BE7D}"/>
    <cellStyle name="Normal 3 13 2 3" xfId="21871" xr:uid="{00000000-0005-0000-0000-00002F400000}"/>
    <cellStyle name="Normal 3 13 2 3 2" xfId="33860" xr:uid="{0686FC4F-055E-42AD-8FBD-CC0A1EB8FCD1}"/>
    <cellStyle name="Normal 3 13 2 4" xfId="27904" xr:uid="{E07D422D-27F0-479B-B5C1-0112C051E7F3}"/>
    <cellStyle name="Normal 3 13 2_EBT" xfId="41735" xr:uid="{F406D52F-D193-43FF-8000-376BB795A650}"/>
    <cellStyle name="Normal 3 13 3" xfId="14165" xr:uid="{00000000-0005-0000-0000-000030400000}"/>
    <cellStyle name="Normal 3 13 3 2" xfId="14166" xr:uid="{00000000-0005-0000-0000-000031400000}"/>
    <cellStyle name="Normal 3 13 3 2 2" xfId="21874" xr:uid="{00000000-0005-0000-0000-000032400000}"/>
    <cellStyle name="Normal 3 13 3 2 2 2" xfId="33863" xr:uid="{FA0D5EAD-0BE7-4E17-A51A-A73A7E5084CF}"/>
    <cellStyle name="Normal 3 13 3 2 3" xfId="27907" xr:uid="{D74126B4-A5B0-463D-971C-D27027C58817}"/>
    <cellStyle name="Normal 3 13 3 2_EBT" xfId="41738" xr:uid="{8EE27CBD-F018-4B56-AE14-F852FA04F9D4}"/>
    <cellStyle name="Normal 3 13 3 3" xfId="21873" xr:uid="{00000000-0005-0000-0000-000033400000}"/>
    <cellStyle name="Normal 3 13 3 3 2" xfId="33862" xr:uid="{55C00210-CE76-4F0A-B3D2-EB97A14A5557}"/>
    <cellStyle name="Normal 3 13 3 4" xfId="27906" xr:uid="{C00AD32E-ED67-4B87-AA1D-29FDAE6FD5BE}"/>
    <cellStyle name="Normal 3 13 3_EBT" xfId="41737" xr:uid="{3744ACB6-B201-4EF2-9C23-5F420B17B6A5}"/>
    <cellStyle name="Normal 3 13 4" xfId="14167" xr:uid="{00000000-0005-0000-0000-000034400000}"/>
    <cellStyle name="Normal 3 13 4 2" xfId="21875" xr:uid="{00000000-0005-0000-0000-000035400000}"/>
    <cellStyle name="Normal 3 13 4 2 2" xfId="33864" xr:uid="{86908320-D18B-4457-A7FC-67CAF2F8FED5}"/>
    <cellStyle name="Normal 3 13 4 3" xfId="27908" xr:uid="{B5B47C9E-53DA-4F19-9D64-1B4D3E80D2F4}"/>
    <cellStyle name="Normal 3 13 4_EBT" xfId="41739" xr:uid="{1CAEBC38-378C-4791-BD3B-F1B4D876DA90}"/>
    <cellStyle name="Normal 3 13 5" xfId="14168" xr:uid="{00000000-0005-0000-0000-000036400000}"/>
    <cellStyle name="Normal 3 13 5 2" xfId="21876" xr:uid="{00000000-0005-0000-0000-000037400000}"/>
    <cellStyle name="Normal 3 13 5 2 2" xfId="33865" xr:uid="{6CB778A7-81DA-45B7-80F4-03EF5A4EC51E}"/>
    <cellStyle name="Normal 3 13 5 3" xfId="27909" xr:uid="{616AD4FA-0F6D-4A62-B271-E392D006F3FA}"/>
    <cellStyle name="Normal 3 13 5_EBT" xfId="41740" xr:uid="{39D2D84D-17A2-4A9B-A42D-72FF38626A41}"/>
    <cellStyle name="Normal 3 13 6" xfId="21870" xr:uid="{00000000-0005-0000-0000-000038400000}"/>
    <cellStyle name="Normal 3 13 6 2" xfId="33859" xr:uid="{339E5097-6ECF-4F45-974F-A02962B09D60}"/>
    <cellStyle name="Normal 3 13 7" xfId="27903" xr:uid="{84D6E5CD-F9BE-4B9E-A2B1-CF4F524DB7D8}"/>
    <cellStyle name="Normal 3 13_EBT" xfId="41734" xr:uid="{56B05D74-DE0D-4FBE-ADE5-A4F7CE200CC2}"/>
    <cellStyle name="Normal 3 14" xfId="14169" xr:uid="{00000000-0005-0000-0000-000039400000}"/>
    <cellStyle name="Normal 3 14 2" xfId="14170" xr:uid="{00000000-0005-0000-0000-00003A400000}"/>
    <cellStyle name="Normal 3 14 2 2" xfId="14171" xr:uid="{00000000-0005-0000-0000-00003B400000}"/>
    <cellStyle name="Normal 3 14 2 2 2" xfId="21879" xr:uid="{00000000-0005-0000-0000-00003C400000}"/>
    <cellStyle name="Normal 3 14 2 2 2 2" xfId="33868" xr:uid="{867C5721-254C-4470-A508-5FBC54FE1EDF}"/>
    <cellStyle name="Normal 3 14 2 2 3" xfId="27912" xr:uid="{47E04659-024C-4059-AFC1-B4623344B680}"/>
    <cellStyle name="Normal 3 14 2 2_EBT" xfId="41743" xr:uid="{44FB5334-E008-4E47-B667-5EF4DE6675B3}"/>
    <cellStyle name="Normal 3 14 2 3" xfId="21878" xr:uid="{00000000-0005-0000-0000-00003D400000}"/>
    <cellStyle name="Normal 3 14 2 3 2" xfId="33867" xr:uid="{095C03AE-9C6D-4066-9C5B-6884B5E58F5C}"/>
    <cellStyle name="Normal 3 14 2 4" xfId="27911" xr:uid="{A7549BAA-0E32-49B2-B8C0-4C5164FD1AC4}"/>
    <cellStyle name="Normal 3 14 2_EBT" xfId="41742" xr:uid="{ADD91791-703A-4936-81AD-17DCADBE4AC2}"/>
    <cellStyle name="Normal 3 14 3" xfId="14172" xr:uid="{00000000-0005-0000-0000-00003E400000}"/>
    <cellStyle name="Normal 3 14 3 2" xfId="14173" xr:uid="{00000000-0005-0000-0000-00003F400000}"/>
    <cellStyle name="Normal 3 14 3 2 2" xfId="21881" xr:uid="{00000000-0005-0000-0000-000040400000}"/>
    <cellStyle name="Normal 3 14 3 2 2 2" xfId="33870" xr:uid="{18FEADBB-7A09-4A0B-8183-CDB0804DCDC4}"/>
    <cellStyle name="Normal 3 14 3 2 3" xfId="27914" xr:uid="{6A16F836-3901-49AA-AEE9-B91708A53969}"/>
    <cellStyle name="Normal 3 14 3 2_EBT" xfId="41745" xr:uid="{1F5AF56E-197A-4B59-A9A0-446E7DE865BF}"/>
    <cellStyle name="Normal 3 14 3 3" xfId="21880" xr:uid="{00000000-0005-0000-0000-000041400000}"/>
    <cellStyle name="Normal 3 14 3 3 2" xfId="33869" xr:uid="{9AE5A0E0-8D22-420D-B19A-CE6E4864A3F0}"/>
    <cellStyle name="Normal 3 14 3 4" xfId="27913" xr:uid="{71D3A1B3-616E-46F1-B736-FC2240F8C04B}"/>
    <cellStyle name="Normal 3 14 3_EBT" xfId="41744" xr:uid="{2D4E2D06-BCD5-448A-BAD0-65049687BF1B}"/>
    <cellStyle name="Normal 3 14 4" xfId="14174" xr:uid="{00000000-0005-0000-0000-000042400000}"/>
    <cellStyle name="Normal 3 14 4 2" xfId="14175" xr:uid="{00000000-0005-0000-0000-000043400000}"/>
    <cellStyle name="Normal 3 14 4 2 2" xfId="21883" xr:uid="{00000000-0005-0000-0000-000044400000}"/>
    <cellStyle name="Normal 3 14 4 2 2 2" xfId="33872" xr:uid="{ED47AEFD-B767-4873-9F73-08FCC55BB0EF}"/>
    <cellStyle name="Normal 3 14 4 2 3" xfId="27916" xr:uid="{7E80CC71-E6A8-4D0E-A320-F4E7C4AC54C2}"/>
    <cellStyle name="Normal 3 14 4 2_EBT" xfId="41747" xr:uid="{4D178201-1A8E-426A-BE3B-4917EB3AACCF}"/>
    <cellStyle name="Normal 3 14 4 3" xfId="21882" xr:uid="{00000000-0005-0000-0000-000045400000}"/>
    <cellStyle name="Normal 3 14 4 3 2" xfId="33871" xr:uid="{9F5ABA68-B8EF-424B-B108-895EEFA808EA}"/>
    <cellStyle name="Normal 3 14 4 4" xfId="27915" xr:uid="{4DE9BAED-8B5E-4FE7-B872-50F7CB03BA1F}"/>
    <cellStyle name="Normal 3 14 4_EBT" xfId="41746" xr:uid="{2DF812D1-5970-4ACA-BAB7-9C9B76949F3D}"/>
    <cellStyle name="Normal 3 14 5" xfId="14176" xr:uid="{00000000-0005-0000-0000-000046400000}"/>
    <cellStyle name="Normal 3 14 5 2" xfId="21884" xr:uid="{00000000-0005-0000-0000-000047400000}"/>
    <cellStyle name="Normal 3 14 5 2 2" xfId="33873" xr:uid="{08987AA3-B940-4C89-AFD6-66224A067C52}"/>
    <cellStyle name="Normal 3 14 5 3" xfId="27917" xr:uid="{731F79AE-910B-47B1-AD0A-01F431ED8FD6}"/>
    <cellStyle name="Normal 3 14 5_EBT" xfId="41748" xr:uid="{773B2B5A-7DAF-4134-9B53-C4DF11CC8989}"/>
    <cellStyle name="Normal 3 14 6" xfId="21877" xr:uid="{00000000-0005-0000-0000-000048400000}"/>
    <cellStyle name="Normal 3 14 6 2" xfId="33866" xr:uid="{164902A9-C11C-44B9-841A-EC8300E47F8F}"/>
    <cellStyle name="Normal 3 14 7" xfId="27910" xr:uid="{AA0E0EFC-E5EB-41A4-B947-078429D2D7AE}"/>
    <cellStyle name="Normal 3 14_EBT" xfId="41741" xr:uid="{B305F65C-85F2-496E-84E9-01DB4E312E4C}"/>
    <cellStyle name="Normal 3 15" xfId="14177" xr:uid="{00000000-0005-0000-0000-000049400000}"/>
    <cellStyle name="Normal 3 15 2" xfId="14178" xr:uid="{00000000-0005-0000-0000-00004A400000}"/>
    <cellStyle name="Normal 3 15 2 2" xfId="21886" xr:uid="{00000000-0005-0000-0000-00004B400000}"/>
    <cellStyle name="Normal 3 15 2 2 2" xfId="33875" xr:uid="{583F0C3C-4843-4A4D-B6B7-390AC6DFC498}"/>
    <cellStyle name="Normal 3 15 2 3" xfId="27919" xr:uid="{3D5D3D66-C678-4C10-B6E0-4905C00F4F3D}"/>
    <cellStyle name="Normal 3 15 2_EBT" xfId="41750" xr:uid="{8989E53D-027D-4D2D-9644-9055BE71CFAE}"/>
    <cellStyle name="Normal 3 15 3" xfId="14179" xr:uid="{00000000-0005-0000-0000-00004C400000}"/>
    <cellStyle name="Normal 3 15 3 2" xfId="21887" xr:uid="{00000000-0005-0000-0000-00004D400000}"/>
    <cellStyle name="Normal 3 15 3 2 2" xfId="33876" xr:uid="{30BECC7E-09AA-4511-AF10-396F65852530}"/>
    <cellStyle name="Normal 3 15 3 3" xfId="27920" xr:uid="{8EC097C5-2D87-4F42-8291-6621E312F04D}"/>
    <cellStyle name="Normal 3 15 3_EBT" xfId="41751" xr:uid="{38375576-ED97-44E6-BCDA-8790A258B608}"/>
    <cellStyle name="Normal 3 15 4" xfId="14180" xr:uid="{00000000-0005-0000-0000-00004E400000}"/>
    <cellStyle name="Normal 3 15 4 2" xfId="21888" xr:uid="{00000000-0005-0000-0000-00004F400000}"/>
    <cellStyle name="Normal 3 15 4 2 2" xfId="33877" xr:uid="{37AD21A5-C7C6-4004-A303-F69F014FA7ED}"/>
    <cellStyle name="Normal 3 15 4 3" xfId="27921" xr:uid="{188F3500-83A7-4426-ADFB-3DAB1E948888}"/>
    <cellStyle name="Normal 3 15 4_EBT" xfId="41752" xr:uid="{150E228E-0E0B-4192-8681-DA1C36193287}"/>
    <cellStyle name="Normal 3 15 5" xfId="14181" xr:uid="{00000000-0005-0000-0000-000050400000}"/>
    <cellStyle name="Normal 3 15 5 2" xfId="21889" xr:uid="{00000000-0005-0000-0000-000051400000}"/>
    <cellStyle name="Normal 3 15 5 2 2" xfId="33878" xr:uid="{6CCC31F6-3EF3-45F6-AADE-C03FBD3526FE}"/>
    <cellStyle name="Normal 3 15 5 3" xfId="27922" xr:uid="{94D78EA5-A6A1-42F2-8B24-130D7E309941}"/>
    <cellStyle name="Normal 3 15 5_EBT" xfId="41753" xr:uid="{C98C6777-6B10-45CA-9F12-6F1471F58BE5}"/>
    <cellStyle name="Normal 3 15 6" xfId="21885" xr:uid="{00000000-0005-0000-0000-000052400000}"/>
    <cellStyle name="Normal 3 15 6 2" xfId="33874" xr:uid="{C4C87552-8F13-4A7F-91DC-AD7CB9E923C7}"/>
    <cellStyle name="Normal 3 15 7" xfId="27918" xr:uid="{5A0FDF76-62A7-43E5-9A1D-EA2FCAC7BCF3}"/>
    <cellStyle name="Normal 3 15_EBT" xfId="41749" xr:uid="{187A0C24-5C52-48D7-B459-87887228FB5E}"/>
    <cellStyle name="Normal 3 16" xfId="14182" xr:uid="{00000000-0005-0000-0000-000053400000}"/>
    <cellStyle name="Normal 3 16 2" xfId="14183" xr:uid="{00000000-0005-0000-0000-000054400000}"/>
    <cellStyle name="Normal 3 16 2 2" xfId="21891" xr:uid="{00000000-0005-0000-0000-000055400000}"/>
    <cellStyle name="Normal 3 16 2 2 2" xfId="33880" xr:uid="{C7D48191-D2B5-4D22-BCB7-557434135892}"/>
    <cellStyle name="Normal 3 16 2 3" xfId="27924" xr:uid="{3163FD0F-C5D3-4AD8-85DA-F1C439CAD090}"/>
    <cellStyle name="Normal 3 16 2_EBT" xfId="41755" xr:uid="{19F935CF-C7F7-4D9F-BCB4-5F15BEB3F6B4}"/>
    <cellStyle name="Normal 3 16 3" xfId="14184" xr:uid="{00000000-0005-0000-0000-000056400000}"/>
    <cellStyle name="Normal 3 16 3 2" xfId="21892" xr:uid="{00000000-0005-0000-0000-000057400000}"/>
    <cellStyle name="Normal 3 16 3 2 2" xfId="33881" xr:uid="{B6A1F89B-8C55-4FF5-BC40-7BE3C5C51CBD}"/>
    <cellStyle name="Normal 3 16 3 3" xfId="27925" xr:uid="{605DB27F-43FC-40DF-9001-C6664B1D5410}"/>
    <cellStyle name="Normal 3 16 3_EBT" xfId="41756" xr:uid="{C59314B4-DDFC-4B41-9C09-073E9742231C}"/>
    <cellStyle name="Normal 3 16 4" xfId="14185" xr:uid="{00000000-0005-0000-0000-000058400000}"/>
    <cellStyle name="Normal 3 16 4 2" xfId="21893" xr:uid="{00000000-0005-0000-0000-000059400000}"/>
    <cellStyle name="Normal 3 16 4 2 2" xfId="33882" xr:uid="{9A6EB182-8F9B-4713-9838-9572EB94FA63}"/>
    <cellStyle name="Normal 3 16 4 3" xfId="27926" xr:uid="{98EE18A2-C6F4-4821-AC7B-9982A5F6CEB8}"/>
    <cellStyle name="Normal 3 16 4_EBT" xfId="41757" xr:uid="{F26A3AD0-87C2-4124-A703-9B4C05739640}"/>
    <cellStyle name="Normal 3 16 5" xfId="14186" xr:uid="{00000000-0005-0000-0000-00005A400000}"/>
    <cellStyle name="Normal 3 16 5 2" xfId="21894" xr:uid="{00000000-0005-0000-0000-00005B400000}"/>
    <cellStyle name="Normal 3 16 5 2 2" xfId="33883" xr:uid="{A6CD5D21-1144-47E1-A75D-0B57F5B8832A}"/>
    <cellStyle name="Normal 3 16 5 3" xfId="27927" xr:uid="{6C8FBE1E-A587-4330-9F5B-6129CBEE3E21}"/>
    <cellStyle name="Normal 3 16 5_EBT" xfId="41758" xr:uid="{CBBC70C7-8DCB-44EF-964E-A8376B200075}"/>
    <cellStyle name="Normal 3 16 6" xfId="21890" xr:uid="{00000000-0005-0000-0000-00005C400000}"/>
    <cellStyle name="Normal 3 16 6 2" xfId="33879" xr:uid="{0EBCD513-F5ED-4501-9F37-35570941260F}"/>
    <cellStyle name="Normal 3 16 7" xfId="27923" xr:uid="{BAFEF5B9-BC46-440E-83B9-21C6165223B6}"/>
    <cellStyle name="Normal 3 16_EBT" xfId="41754" xr:uid="{E8A0E4A8-4CE2-46EA-AC23-13AAC439697D}"/>
    <cellStyle name="Normal 3 17" xfId="14187" xr:uid="{00000000-0005-0000-0000-00005D400000}"/>
    <cellStyle name="Normal 3 17 2" xfId="14188" xr:uid="{00000000-0005-0000-0000-00005E400000}"/>
    <cellStyle name="Normal 3 17 2 2" xfId="21896" xr:uid="{00000000-0005-0000-0000-00005F400000}"/>
    <cellStyle name="Normal 3 17 2 2 2" xfId="33885" xr:uid="{97538A12-72E3-4E10-94D3-CC363DC513D5}"/>
    <cellStyle name="Normal 3 17 2 3" xfId="27929" xr:uid="{E688F15B-3B48-4505-B737-AA9092699C92}"/>
    <cellStyle name="Normal 3 17 2_EBT" xfId="41760" xr:uid="{AFA56460-2A74-4A41-955C-96027510DDFD}"/>
    <cellStyle name="Normal 3 17 3" xfId="14189" xr:uid="{00000000-0005-0000-0000-000060400000}"/>
    <cellStyle name="Normal 3 17 3 2" xfId="21897" xr:uid="{00000000-0005-0000-0000-000061400000}"/>
    <cellStyle name="Normal 3 17 3 2 2" xfId="33886" xr:uid="{6133A9A3-CA73-4FFC-B6FE-89D58AB9BF54}"/>
    <cellStyle name="Normal 3 17 3 3" xfId="27930" xr:uid="{1E5A4006-376E-4955-ADE9-8B6A40C02F7D}"/>
    <cellStyle name="Normal 3 17 3_EBT" xfId="41761" xr:uid="{099771BB-EBC4-4029-AFD0-C9BD1DAD41F6}"/>
    <cellStyle name="Normal 3 17 4" xfId="14190" xr:uid="{00000000-0005-0000-0000-000062400000}"/>
    <cellStyle name="Normal 3 17 4 2" xfId="21898" xr:uid="{00000000-0005-0000-0000-000063400000}"/>
    <cellStyle name="Normal 3 17 4 2 2" xfId="33887" xr:uid="{C9683695-CAB0-4563-BB99-1568F179C24B}"/>
    <cellStyle name="Normal 3 17 4 3" xfId="27931" xr:uid="{6AD81334-0117-4C00-89E5-13E3C8195E48}"/>
    <cellStyle name="Normal 3 17 4_EBT" xfId="41762" xr:uid="{D55462ED-320A-4763-899F-2186ABA79FF2}"/>
    <cellStyle name="Normal 3 17 5" xfId="14191" xr:uid="{00000000-0005-0000-0000-000064400000}"/>
    <cellStyle name="Normal 3 17 5 2" xfId="21899" xr:uid="{00000000-0005-0000-0000-000065400000}"/>
    <cellStyle name="Normal 3 17 5 2 2" xfId="33888" xr:uid="{FA8FFEC9-E642-460B-8713-83FF74BDE1B8}"/>
    <cellStyle name="Normal 3 17 5 3" xfId="27932" xr:uid="{812AF1A1-FFFA-417C-A99B-D42ABCFF2754}"/>
    <cellStyle name="Normal 3 17 5_EBT" xfId="41763" xr:uid="{8006508F-52A5-473A-89C3-CFF12E6B0B11}"/>
    <cellStyle name="Normal 3 17 6" xfId="21895" xr:uid="{00000000-0005-0000-0000-000066400000}"/>
    <cellStyle name="Normal 3 17 6 2" xfId="33884" xr:uid="{CE31C92B-2C6D-48BE-92FE-5DB8327D6399}"/>
    <cellStyle name="Normal 3 17 7" xfId="27928" xr:uid="{9FAEDFA2-51E3-4DEE-8DB0-D922B48909FC}"/>
    <cellStyle name="Normal 3 17_EBT" xfId="41759" xr:uid="{2C372340-3FAB-460F-A372-DD6DA56CAD46}"/>
    <cellStyle name="Normal 3 18" xfId="14192" xr:uid="{00000000-0005-0000-0000-000067400000}"/>
    <cellStyle name="Normal 3 18 2" xfId="14193" xr:uid="{00000000-0005-0000-0000-000068400000}"/>
    <cellStyle name="Normal 3 18 2 2" xfId="14194" xr:uid="{00000000-0005-0000-0000-000069400000}"/>
    <cellStyle name="Normal 3 18 2 2 2" xfId="14195" xr:uid="{00000000-0005-0000-0000-00006A400000}"/>
    <cellStyle name="Normal 3 18 2 2 2 2" xfId="21903" xr:uid="{00000000-0005-0000-0000-00006B400000}"/>
    <cellStyle name="Normal 3 18 2 2 2 2 2" xfId="33892" xr:uid="{70D7D4F2-8B86-4E4B-A2A7-983D9CCEEB9C}"/>
    <cellStyle name="Normal 3 18 2 2 2 3" xfId="27936" xr:uid="{8015F4DF-C73F-41CB-96FF-E3CD04273D0A}"/>
    <cellStyle name="Normal 3 18 2 2 2_EBT" xfId="41767" xr:uid="{94832EE1-A7AE-48DA-B600-DAAF111A5ED7}"/>
    <cellStyle name="Normal 3 18 2 2 3" xfId="21902" xr:uid="{00000000-0005-0000-0000-00006C400000}"/>
    <cellStyle name="Normal 3 18 2 2 3 2" xfId="33891" xr:uid="{5426F9A3-7050-40C8-A9FA-72404EC20DDE}"/>
    <cellStyle name="Normal 3 18 2 2 4" xfId="27935" xr:uid="{57BEA94D-3929-4450-8B85-AE80F3C61BC1}"/>
    <cellStyle name="Normal 3 18 2 2_EBT" xfId="41766" xr:uid="{D1E1DB12-5821-4493-9B5C-224A64221F23}"/>
    <cellStyle name="Normal 3 18 2 3" xfId="14196" xr:uid="{00000000-0005-0000-0000-00006D400000}"/>
    <cellStyle name="Normal 3 18 2 3 2" xfId="21904" xr:uid="{00000000-0005-0000-0000-00006E400000}"/>
    <cellStyle name="Normal 3 18 2 3 2 2" xfId="33893" xr:uid="{ACD9F92F-63C3-4813-8538-4B143489C621}"/>
    <cellStyle name="Normal 3 18 2 3 3" xfId="27937" xr:uid="{342CFB05-DB44-40A1-BC0E-F72F86E78940}"/>
    <cellStyle name="Normal 3 18 2 3_EBT" xfId="41768" xr:uid="{4FB23880-FB57-45D7-954A-9192E0254BD1}"/>
    <cellStyle name="Normal 3 18 2 4" xfId="21901" xr:uid="{00000000-0005-0000-0000-00006F400000}"/>
    <cellStyle name="Normal 3 18 2 4 2" xfId="33890" xr:uid="{6C40D005-6D6C-44F1-A45A-A459BDE05F44}"/>
    <cellStyle name="Normal 3 18 2 5" xfId="27934" xr:uid="{F720E254-F952-468C-848C-18FAD3EFC651}"/>
    <cellStyle name="Normal 3 18 2_EBT" xfId="41765" xr:uid="{832687F2-650B-44F3-8375-104227BBEA76}"/>
    <cellStyle name="Normal 3 18 3" xfId="14197" xr:uid="{00000000-0005-0000-0000-000070400000}"/>
    <cellStyle name="Normal 3 18 3 2" xfId="14198" xr:uid="{00000000-0005-0000-0000-000071400000}"/>
    <cellStyle name="Normal 3 18 3 2 2" xfId="21906" xr:uid="{00000000-0005-0000-0000-000072400000}"/>
    <cellStyle name="Normal 3 18 3 2 2 2" xfId="33895" xr:uid="{D206F03F-BD09-4361-8F05-C7FC102E3FBD}"/>
    <cellStyle name="Normal 3 18 3 2 3" xfId="27939" xr:uid="{F68EB7DE-1BCE-48C6-B525-7F6E02FAA927}"/>
    <cellStyle name="Normal 3 18 3 2_EBT" xfId="41770" xr:uid="{EAB90B56-6474-43E3-9893-344D3721B24A}"/>
    <cellStyle name="Normal 3 18 3 3" xfId="21905" xr:uid="{00000000-0005-0000-0000-000073400000}"/>
    <cellStyle name="Normal 3 18 3 3 2" xfId="33894" xr:uid="{304C71D3-C4D6-4E66-AEDD-A94655D17C28}"/>
    <cellStyle name="Normal 3 18 3 4" xfId="27938" xr:uid="{7E0D7CF2-BE42-4130-B871-8E91FED21710}"/>
    <cellStyle name="Normal 3 18 3_EBT" xfId="41769" xr:uid="{60C94C8B-1F13-47F7-A315-4FE21EED4C49}"/>
    <cellStyle name="Normal 3 18 4" xfId="14199" xr:uid="{00000000-0005-0000-0000-000074400000}"/>
    <cellStyle name="Normal 3 18 4 2" xfId="21907" xr:uid="{00000000-0005-0000-0000-000075400000}"/>
    <cellStyle name="Normal 3 18 4 2 2" xfId="33896" xr:uid="{4A73110A-0006-4BFC-A290-42DEEF52D962}"/>
    <cellStyle name="Normal 3 18 4 3" xfId="27940" xr:uid="{393F6091-9B05-4640-BE64-374804E07AE9}"/>
    <cellStyle name="Normal 3 18 4_EBT" xfId="41771" xr:uid="{BABEE87A-F59D-40B8-A40D-7FB8E3EE21E6}"/>
    <cellStyle name="Normal 3 18 5" xfId="14200" xr:uid="{00000000-0005-0000-0000-000076400000}"/>
    <cellStyle name="Normal 3 18 5 2" xfId="21908" xr:uid="{00000000-0005-0000-0000-000077400000}"/>
    <cellStyle name="Normal 3 18 5 2 2" xfId="33897" xr:uid="{91FED1E6-12FD-4D8E-A16E-C5C835BD2E67}"/>
    <cellStyle name="Normal 3 18 5 3" xfId="27941" xr:uid="{3D3C5FC0-B033-4FC4-9793-CFDAB6D1B78A}"/>
    <cellStyle name="Normal 3 18 5_EBT" xfId="41772" xr:uid="{B66C14A2-21E5-4051-99E3-153884681736}"/>
    <cellStyle name="Normal 3 18 6" xfId="21900" xr:uid="{00000000-0005-0000-0000-000078400000}"/>
    <cellStyle name="Normal 3 18 6 2" xfId="33889" xr:uid="{3D72C1C9-90C3-41FD-983A-C158A0409DCF}"/>
    <cellStyle name="Normal 3 18 7" xfId="27933" xr:uid="{05CAAAB3-BC0B-4DD1-8B32-72B1055090DD}"/>
    <cellStyle name="Normal 3 18_EBT" xfId="41764" xr:uid="{D9619E2B-369F-44C8-8025-E73666F464A1}"/>
    <cellStyle name="Normal 3 19" xfId="14201" xr:uid="{00000000-0005-0000-0000-000079400000}"/>
    <cellStyle name="Normal 3 19 2" xfId="14202" xr:uid="{00000000-0005-0000-0000-00007A400000}"/>
    <cellStyle name="Normal 3 19 2 2" xfId="21910" xr:uid="{00000000-0005-0000-0000-00007B400000}"/>
    <cellStyle name="Normal 3 19 2 2 2" xfId="33899" xr:uid="{4B9EE9A8-4EC0-45CD-B183-62EEF3902CF4}"/>
    <cellStyle name="Normal 3 19 2 3" xfId="27943" xr:uid="{8857578A-9501-4DEA-9D01-ACEE3293580E}"/>
    <cellStyle name="Normal 3 19 2_EBT" xfId="41774" xr:uid="{E3289E88-511D-434F-9BD4-84AA8A2A4A80}"/>
    <cellStyle name="Normal 3 19 3" xfId="14203" xr:uid="{00000000-0005-0000-0000-00007C400000}"/>
    <cellStyle name="Normal 3 19 3 2" xfId="21911" xr:uid="{00000000-0005-0000-0000-00007D400000}"/>
    <cellStyle name="Normal 3 19 3 2 2" xfId="33900" xr:uid="{E09CB7EA-8C18-45E0-AAF3-61049133E797}"/>
    <cellStyle name="Normal 3 19 3 3" xfId="27944" xr:uid="{88BB4925-5C1C-4BD8-8589-03E38BF1A367}"/>
    <cellStyle name="Normal 3 19 3_EBT" xfId="41775" xr:uid="{D479BF44-A29C-4066-BF3C-9D5306BF76C7}"/>
    <cellStyle name="Normal 3 19 4" xfId="21909" xr:uid="{00000000-0005-0000-0000-00007E400000}"/>
    <cellStyle name="Normal 3 19 4 2" xfId="33898" xr:uid="{278E12EA-9D59-4553-B9C5-98FFB74447A8}"/>
    <cellStyle name="Normal 3 19 5" xfId="27942" xr:uid="{A6E906CF-7DFF-484A-AF5C-DB3C7D346EEE}"/>
    <cellStyle name="Normal 3 19_EBT" xfId="41773" xr:uid="{D18B4E1D-8B26-49AA-8E88-479E3B33CC75}"/>
    <cellStyle name="Normal 3 2" xfId="14204" xr:uid="{00000000-0005-0000-0000-00007F400000}"/>
    <cellStyle name="Normal 3 2 10" xfId="14205" xr:uid="{00000000-0005-0000-0000-000080400000}"/>
    <cellStyle name="Normal 3 2 10 2" xfId="14206" xr:uid="{00000000-0005-0000-0000-000081400000}"/>
    <cellStyle name="Normal 3 2 10_EBT" xfId="41777" xr:uid="{62BF4171-F5FD-4EB1-904B-48F16AF35043}"/>
    <cellStyle name="Normal 3 2 2" xfId="14207" xr:uid="{00000000-0005-0000-0000-000082400000}"/>
    <cellStyle name="Normal 3 2 2 10" xfId="21912" xr:uid="{00000000-0005-0000-0000-000083400000}"/>
    <cellStyle name="Normal 3 2 2 10 2" xfId="33901" xr:uid="{8DBE4CEE-BC54-4EA3-97F2-BBDE9744FD1B}"/>
    <cellStyle name="Normal 3 2 2 11" xfId="27945" xr:uid="{16215D1B-CB46-4707-AC91-CB505DFC371A}"/>
    <cellStyle name="Normal 3 2 2 2" xfId="14208" xr:uid="{00000000-0005-0000-0000-000084400000}"/>
    <cellStyle name="Normal 3 2 2 2 2" xfId="14209" xr:uid="{00000000-0005-0000-0000-000085400000}"/>
    <cellStyle name="Normal 3 2 2 2 2 2" xfId="14210" xr:uid="{00000000-0005-0000-0000-000086400000}"/>
    <cellStyle name="Normal 3 2 2 2 2 2 2" xfId="14211" xr:uid="{00000000-0005-0000-0000-000087400000}"/>
    <cellStyle name="Normal 3 2 2 2 2 2 2 2" xfId="21916" xr:uid="{00000000-0005-0000-0000-000088400000}"/>
    <cellStyle name="Normal 3 2 2 2 2 2 2 2 2" xfId="33905" xr:uid="{0A8485B7-8B4D-45B8-A859-85C5F054DBA4}"/>
    <cellStyle name="Normal 3 2 2 2 2 2 2 3" xfId="27949" xr:uid="{7EC6EB43-8425-4E0C-9BEB-991F59B62610}"/>
    <cellStyle name="Normal 3 2 2 2 2 2 2_EBT" xfId="41782" xr:uid="{17C556E1-AC21-4B1E-B56E-96F2CA29BD71}"/>
    <cellStyle name="Normal 3 2 2 2 2 2 3" xfId="14212" xr:uid="{00000000-0005-0000-0000-000089400000}"/>
    <cellStyle name="Normal 3 2 2 2 2 2 3 2" xfId="21917" xr:uid="{00000000-0005-0000-0000-00008A400000}"/>
    <cellStyle name="Normal 3 2 2 2 2 2 3 2 2" xfId="33906" xr:uid="{B2FE533F-6162-48FB-BF39-E4FEE155E4EB}"/>
    <cellStyle name="Normal 3 2 2 2 2 2 3 3" xfId="27950" xr:uid="{6AC33D0A-DA87-4FEE-B3F0-3FFB13DA70A1}"/>
    <cellStyle name="Normal 3 2 2 2 2 2 3_EBT" xfId="41783" xr:uid="{FAC93F43-A63E-4F04-AA22-81DA085FE497}"/>
    <cellStyle name="Normal 3 2 2 2 2 2 4" xfId="14213" xr:uid="{00000000-0005-0000-0000-00008B400000}"/>
    <cellStyle name="Normal 3 2 2 2 2 2 5" xfId="14214" xr:uid="{00000000-0005-0000-0000-00008C400000}"/>
    <cellStyle name="Normal 3 2 2 2 2 2 6" xfId="21915" xr:uid="{00000000-0005-0000-0000-00008D400000}"/>
    <cellStyle name="Normal 3 2 2 2 2 2 6 2" xfId="33904" xr:uid="{C2E844BA-4523-4E2F-99CE-5E01A0AA023F}"/>
    <cellStyle name="Normal 3 2 2 2 2 2 7" xfId="27948" xr:uid="{2BD0073D-8704-4BBD-850B-35175B494B4E}"/>
    <cellStyle name="Normal 3 2 2 2 2 2_EBT" xfId="41781" xr:uid="{55192402-455D-4B01-8165-842EB4E65FA7}"/>
    <cellStyle name="Normal 3 2 2 2 2 3" xfId="14215" xr:uid="{00000000-0005-0000-0000-00008E400000}"/>
    <cellStyle name="Normal 3 2 2 2 2 3 2" xfId="21918" xr:uid="{00000000-0005-0000-0000-00008F400000}"/>
    <cellStyle name="Normal 3 2 2 2 2 3 2 2" xfId="33907" xr:uid="{B08EA450-A44E-4D1F-AC90-344F04B733BF}"/>
    <cellStyle name="Normal 3 2 2 2 2 3 3" xfId="27951" xr:uid="{C33ADEB7-B12E-42EB-B20A-736D3E074D24}"/>
    <cellStyle name="Normal 3 2 2 2 2 3_EBT" xfId="41784" xr:uid="{B2F4FD05-1E06-448B-9983-E590C84FEC26}"/>
    <cellStyle name="Normal 3 2 2 2 2 4" xfId="14216" xr:uid="{00000000-0005-0000-0000-000090400000}"/>
    <cellStyle name="Normal 3 2 2 2 2 4 2" xfId="21919" xr:uid="{00000000-0005-0000-0000-000091400000}"/>
    <cellStyle name="Normal 3 2 2 2 2 4 2 2" xfId="33908" xr:uid="{3F340D2C-2452-484E-8D8F-267476F8AA18}"/>
    <cellStyle name="Normal 3 2 2 2 2 4 3" xfId="27952" xr:uid="{EA5C158D-603E-4C75-B759-AF3A37163521}"/>
    <cellStyle name="Normal 3 2 2 2 2 4_EBT" xfId="41785" xr:uid="{99A74FF3-B12B-4275-8C8A-ED02F6454D5F}"/>
    <cellStyle name="Normal 3 2 2 2 2 5" xfId="14217" xr:uid="{00000000-0005-0000-0000-000092400000}"/>
    <cellStyle name="Normal 3 2 2 2 2 6" xfId="14218" xr:uid="{00000000-0005-0000-0000-000093400000}"/>
    <cellStyle name="Normal 3 2 2 2 2 7" xfId="21914" xr:uid="{00000000-0005-0000-0000-000094400000}"/>
    <cellStyle name="Normal 3 2 2 2 2 7 2" xfId="33903" xr:uid="{2A0A04B4-9A64-48F5-900D-390033437678}"/>
    <cellStyle name="Normal 3 2 2 2 2 8" xfId="27947" xr:uid="{35A2983D-4F01-4143-AB14-CA8B8B7759B0}"/>
    <cellStyle name="Normal 3 2 2 2 2_EBT" xfId="41780" xr:uid="{1CF48008-9532-40B8-8637-AB9112358A21}"/>
    <cellStyle name="Normal 3 2 2 2 3" xfId="14219" xr:uid="{00000000-0005-0000-0000-000095400000}"/>
    <cellStyle name="Normal 3 2 2 2 3 2" xfId="14220" xr:uid="{00000000-0005-0000-0000-000096400000}"/>
    <cellStyle name="Normal 3 2 2 2 3 2 2" xfId="21921" xr:uid="{00000000-0005-0000-0000-000097400000}"/>
    <cellStyle name="Normal 3 2 2 2 3 2 2 2" xfId="33910" xr:uid="{CCB24B47-6F90-4362-9CF8-426479626E7D}"/>
    <cellStyle name="Normal 3 2 2 2 3 2 3" xfId="27954" xr:uid="{E37E1F98-59F5-4021-952E-9196D4222009}"/>
    <cellStyle name="Normal 3 2 2 2 3 2_EBT" xfId="41787" xr:uid="{EDBECE96-BA22-4E5C-AD4F-1FC9DA17E4FE}"/>
    <cellStyle name="Normal 3 2 2 2 3 3" xfId="14221" xr:uid="{00000000-0005-0000-0000-000098400000}"/>
    <cellStyle name="Normal 3 2 2 2 3 3 2" xfId="21922" xr:uid="{00000000-0005-0000-0000-000099400000}"/>
    <cellStyle name="Normal 3 2 2 2 3 3 2 2" xfId="33911" xr:uid="{6D9484CF-6DE4-44D1-BD80-32B58C9089AC}"/>
    <cellStyle name="Normal 3 2 2 2 3 3 3" xfId="27955" xr:uid="{3FDE7283-871B-43A1-A4D5-44A817F0B64A}"/>
    <cellStyle name="Normal 3 2 2 2 3 3_EBT" xfId="41788" xr:uid="{298193D6-220D-4DDD-803C-028FD9D42552}"/>
    <cellStyle name="Normal 3 2 2 2 3 4" xfId="14222" xr:uid="{00000000-0005-0000-0000-00009A400000}"/>
    <cellStyle name="Normal 3 2 2 2 3 5" xfId="14223" xr:uid="{00000000-0005-0000-0000-00009B400000}"/>
    <cellStyle name="Normal 3 2 2 2 3 6" xfId="21920" xr:uid="{00000000-0005-0000-0000-00009C400000}"/>
    <cellStyle name="Normal 3 2 2 2 3 6 2" xfId="33909" xr:uid="{D2504814-5FFE-42B5-A705-3B0DA0981D0E}"/>
    <cellStyle name="Normal 3 2 2 2 3 7" xfId="27953" xr:uid="{4C542AAE-E636-4F93-9005-5ECED0EBC72E}"/>
    <cellStyle name="Normal 3 2 2 2 3_EBT" xfId="41786" xr:uid="{AA4FCED0-6570-4FA9-A4CB-F5095F25660B}"/>
    <cellStyle name="Normal 3 2 2 2 4" xfId="14224" xr:uid="{00000000-0005-0000-0000-00009D400000}"/>
    <cellStyle name="Normal 3 2 2 2 4 2" xfId="21923" xr:uid="{00000000-0005-0000-0000-00009E400000}"/>
    <cellStyle name="Normal 3 2 2 2 4 2 2" xfId="33912" xr:uid="{40897C21-ECA2-4E1A-B8BA-3819DC2B7821}"/>
    <cellStyle name="Normal 3 2 2 2 4 3" xfId="27956" xr:uid="{0E3FB187-A855-4D8D-95AB-2C30984BF709}"/>
    <cellStyle name="Normal 3 2 2 2 4_EBT" xfId="41789" xr:uid="{6D053C87-DF9F-4346-B58C-DB686DA6ABE1}"/>
    <cellStyle name="Normal 3 2 2 2 5" xfId="14225" xr:uid="{00000000-0005-0000-0000-00009F400000}"/>
    <cellStyle name="Normal 3 2 2 2 5 2" xfId="21924" xr:uid="{00000000-0005-0000-0000-0000A0400000}"/>
    <cellStyle name="Normal 3 2 2 2 5 2 2" xfId="33913" xr:uid="{FC733D75-62E8-487C-BBD6-F7A8FDB777C6}"/>
    <cellStyle name="Normal 3 2 2 2 5 3" xfId="27957" xr:uid="{67D146A1-19FF-436F-81BA-487BCCEF36AA}"/>
    <cellStyle name="Normal 3 2 2 2 5_EBT" xfId="41790" xr:uid="{BA3AEAB0-50D7-4AA3-8643-C937F30C0B6B}"/>
    <cellStyle name="Normal 3 2 2 2 6" xfId="14226" xr:uid="{00000000-0005-0000-0000-0000A1400000}"/>
    <cellStyle name="Normal 3 2 2 2 7" xfId="14227" xr:uid="{00000000-0005-0000-0000-0000A2400000}"/>
    <cellStyle name="Normal 3 2 2 2 8" xfId="21913" xr:uid="{00000000-0005-0000-0000-0000A3400000}"/>
    <cellStyle name="Normal 3 2 2 2 8 2" xfId="33902" xr:uid="{D67885DC-9BAA-447F-BB40-9825BB87D766}"/>
    <cellStyle name="Normal 3 2 2 2 9" xfId="27946" xr:uid="{CEFBA0D5-FB49-4303-A985-3408FCC28E05}"/>
    <cellStyle name="Normal 3 2 2 2_EBT" xfId="41779" xr:uid="{A8BA5AF1-D92B-4C78-BB5E-37E787D0696D}"/>
    <cellStyle name="Normal 3 2 2 3" xfId="14228" xr:uid="{00000000-0005-0000-0000-0000A4400000}"/>
    <cellStyle name="Normal 3 2 2 3 2" xfId="14229" xr:uid="{00000000-0005-0000-0000-0000A5400000}"/>
    <cellStyle name="Normal 3 2 2 3 2 2" xfId="14230" xr:uid="{00000000-0005-0000-0000-0000A6400000}"/>
    <cellStyle name="Normal 3 2 2 3 2 2 2" xfId="21927" xr:uid="{00000000-0005-0000-0000-0000A7400000}"/>
    <cellStyle name="Normal 3 2 2 3 2 2 2 2" xfId="33916" xr:uid="{F5F67BC1-EB7D-4A88-8237-5A7F56B382DC}"/>
    <cellStyle name="Normal 3 2 2 3 2 2 3" xfId="27960" xr:uid="{718C494D-00F3-49CD-8F15-A7C013B8A00C}"/>
    <cellStyle name="Normal 3 2 2 3 2 2_EBT" xfId="41793" xr:uid="{A9B7F9EE-681F-415A-ACCD-835CA32BD6B8}"/>
    <cellStyle name="Normal 3 2 2 3 2 3" xfId="14231" xr:uid="{00000000-0005-0000-0000-0000A8400000}"/>
    <cellStyle name="Normal 3 2 2 3 2 3 2" xfId="21928" xr:uid="{00000000-0005-0000-0000-0000A9400000}"/>
    <cellStyle name="Normal 3 2 2 3 2 3 2 2" xfId="33917" xr:uid="{4856132E-0045-4659-828C-8A85830DFBD2}"/>
    <cellStyle name="Normal 3 2 2 3 2 3 3" xfId="27961" xr:uid="{CD219B67-059E-49A6-B263-D9045BB92FAE}"/>
    <cellStyle name="Normal 3 2 2 3 2 3_EBT" xfId="41794" xr:uid="{6FD32F34-BC19-4B76-969A-1D9643B0F800}"/>
    <cellStyle name="Normal 3 2 2 3 2 4" xfId="14232" xr:uid="{00000000-0005-0000-0000-0000AA400000}"/>
    <cellStyle name="Normal 3 2 2 3 2 5" xfId="14233" xr:uid="{00000000-0005-0000-0000-0000AB400000}"/>
    <cellStyle name="Normal 3 2 2 3 2 6" xfId="21926" xr:uid="{00000000-0005-0000-0000-0000AC400000}"/>
    <cellStyle name="Normal 3 2 2 3 2 6 2" xfId="33915" xr:uid="{FAE0A3AC-356F-4CE6-B507-FFFFD53F6D22}"/>
    <cellStyle name="Normal 3 2 2 3 2 7" xfId="27959" xr:uid="{181B4580-B373-48F4-B33A-AD48932D601B}"/>
    <cellStyle name="Normal 3 2 2 3 2_EBT" xfId="41792" xr:uid="{FC75FB02-5B56-4C79-B0DE-8E03A2584FB8}"/>
    <cellStyle name="Normal 3 2 2 3 3" xfId="14234" xr:uid="{00000000-0005-0000-0000-0000AD400000}"/>
    <cellStyle name="Normal 3 2 2 3 3 2" xfId="21929" xr:uid="{00000000-0005-0000-0000-0000AE400000}"/>
    <cellStyle name="Normal 3 2 2 3 3 2 2" xfId="33918" xr:uid="{F9B3B688-8B2E-4964-A5DB-E5FF4E8A7320}"/>
    <cellStyle name="Normal 3 2 2 3 3 3" xfId="27962" xr:uid="{84685A71-45D3-430E-BE73-98ED2FDA659C}"/>
    <cellStyle name="Normal 3 2 2 3 3_EBT" xfId="41795" xr:uid="{CF300346-FE03-422D-BE43-F380F1A9E07C}"/>
    <cellStyle name="Normal 3 2 2 3 4" xfId="14235" xr:uid="{00000000-0005-0000-0000-0000AF400000}"/>
    <cellStyle name="Normal 3 2 2 3 4 2" xfId="21930" xr:uid="{00000000-0005-0000-0000-0000B0400000}"/>
    <cellStyle name="Normal 3 2 2 3 4 2 2" xfId="33919" xr:uid="{26EF8F30-AA2D-4055-8CB2-F59C71EF474A}"/>
    <cellStyle name="Normal 3 2 2 3 4 3" xfId="27963" xr:uid="{C63BA2AB-FA85-4CD9-A58A-B6A040F2C5B6}"/>
    <cellStyle name="Normal 3 2 2 3 4_EBT" xfId="41796" xr:uid="{93609F15-F661-4B08-93CF-0356DB0334CA}"/>
    <cellStyle name="Normal 3 2 2 3 5" xfId="14236" xr:uid="{00000000-0005-0000-0000-0000B1400000}"/>
    <cellStyle name="Normal 3 2 2 3 6" xfId="14237" xr:uid="{00000000-0005-0000-0000-0000B2400000}"/>
    <cellStyle name="Normal 3 2 2 3 7" xfId="21925" xr:uid="{00000000-0005-0000-0000-0000B3400000}"/>
    <cellStyle name="Normal 3 2 2 3 7 2" xfId="33914" xr:uid="{4C92A208-9D61-4EB8-8314-3F1276B16B9A}"/>
    <cellStyle name="Normal 3 2 2 3 8" xfId="27958" xr:uid="{C7C77FA2-D090-412C-B3A5-F0DF0D16A882}"/>
    <cellStyle name="Normal 3 2 2 3_EBT" xfId="41791" xr:uid="{764C4FDE-AA4D-4B84-8D9C-2C35723652F2}"/>
    <cellStyle name="Normal 3 2 2 4" xfId="14238" xr:uid="{00000000-0005-0000-0000-0000B4400000}"/>
    <cellStyle name="Normal 3 2 2 4 2" xfId="14239" xr:uid="{00000000-0005-0000-0000-0000B5400000}"/>
    <cellStyle name="Normal 3 2 2 4 2 2" xfId="21932" xr:uid="{00000000-0005-0000-0000-0000B6400000}"/>
    <cellStyle name="Normal 3 2 2 4 2 2 2" xfId="33921" xr:uid="{060BC7DE-AC0C-4656-B86D-62E588D91401}"/>
    <cellStyle name="Normal 3 2 2 4 2 3" xfId="27965" xr:uid="{1F43AA13-F099-4B85-A821-CB85A44B2EF5}"/>
    <cellStyle name="Normal 3 2 2 4 2_EBT" xfId="41798" xr:uid="{F75A5623-204B-4CE4-9F0D-739BB4BE169C}"/>
    <cellStyle name="Normal 3 2 2 4 3" xfId="14240" xr:uid="{00000000-0005-0000-0000-0000B7400000}"/>
    <cellStyle name="Normal 3 2 2 4 3 2" xfId="21933" xr:uid="{00000000-0005-0000-0000-0000B8400000}"/>
    <cellStyle name="Normal 3 2 2 4 3 2 2" xfId="33922" xr:uid="{93D01A10-6C57-4790-8AF6-55D36020ABE5}"/>
    <cellStyle name="Normal 3 2 2 4 3 3" xfId="27966" xr:uid="{9D2A1393-8BA5-4C57-B307-63BFF364967A}"/>
    <cellStyle name="Normal 3 2 2 4 3_EBT" xfId="41799" xr:uid="{D6402993-7FB8-4CAB-AC73-405BD8DD5F16}"/>
    <cellStyle name="Normal 3 2 2 4 4" xfId="14241" xr:uid="{00000000-0005-0000-0000-0000B9400000}"/>
    <cellStyle name="Normal 3 2 2 4 5" xfId="14242" xr:uid="{00000000-0005-0000-0000-0000BA400000}"/>
    <cellStyle name="Normal 3 2 2 4 6" xfId="21931" xr:uid="{00000000-0005-0000-0000-0000BB400000}"/>
    <cellStyle name="Normal 3 2 2 4 6 2" xfId="33920" xr:uid="{63EEC0EB-53B9-42C5-91D9-4E540CD1C497}"/>
    <cellStyle name="Normal 3 2 2 4 7" xfId="27964" xr:uid="{2402E012-2992-459C-963F-A6859B08799F}"/>
    <cellStyle name="Normal 3 2 2 4_EBT" xfId="41797" xr:uid="{D4298F1E-9ED1-4816-B3CB-1F2F1D84697D}"/>
    <cellStyle name="Normal 3 2 2 5" xfId="14243" xr:uid="{00000000-0005-0000-0000-0000BC400000}"/>
    <cellStyle name="Normal 3 2 2 5 2" xfId="21934" xr:uid="{00000000-0005-0000-0000-0000BD400000}"/>
    <cellStyle name="Normal 3 2 2 5 2 2" xfId="33923" xr:uid="{8637B6FD-4920-4655-9A60-9E74D10C495F}"/>
    <cellStyle name="Normal 3 2 2 5 3" xfId="27967" xr:uid="{534C55F7-493C-4F3A-AFF4-D797D90A655D}"/>
    <cellStyle name="Normal 3 2 2 5_EBT" xfId="41800" xr:uid="{E6838673-475F-496F-9223-FC2841F8D51C}"/>
    <cellStyle name="Normal 3 2 2 6" xfId="14244" xr:uid="{00000000-0005-0000-0000-0000BE400000}"/>
    <cellStyle name="Normal 3 2 2 6 2" xfId="21935" xr:uid="{00000000-0005-0000-0000-0000BF400000}"/>
    <cellStyle name="Normal 3 2 2 6 2 2" xfId="33924" xr:uid="{F994740F-0E97-486D-B766-B14CD8B8695C}"/>
    <cellStyle name="Normal 3 2 2 6 3" xfId="27968" xr:uid="{48B94658-C435-40B3-8AB8-D1CD23108E19}"/>
    <cellStyle name="Normal 3 2 2 6_EBT" xfId="41801" xr:uid="{F586780C-A1F5-42AE-ADDC-0E3003CEDB75}"/>
    <cellStyle name="Normal 3 2 2 7" xfId="14245" xr:uid="{00000000-0005-0000-0000-0000C0400000}"/>
    <cellStyle name="Normal 3 2 2 8" xfId="14246" xr:uid="{00000000-0005-0000-0000-0000C1400000}"/>
    <cellStyle name="Normal 3 2 2 8 2" xfId="14247" xr:uid="{00000000-0005-0000-0000-0000C2400000}"/>
    <cellStyle name="Normal 3 2 2 8_EBT" xfId="41802" xr:uid="{63D87DFC-4BC1-4866-A774-CDBADE1D1FBD}"/>
    <cellStyle name="Normal 3 2 2 9" xfId="14248" xr:uid="{00000000-0005-0000-0000-0000C3400000}"/>
    <cellStyle name="Normal 3 2 2_EBT" xfId="41778" xr:uid="{9EE62130-CC93-4A48-926F-544F6486F0AF}"/>
    <cellStyle name="Normal 3 2 3" xfId="14249" xr:uid="{00000000-0005-0000-0000-0000C4400000}"/>
    <cellStyle name="Normal 3 2 3 2" xfId="14250" xr:uid="{00000000-0005-0000-0000-0000C5400000}"/>
    <cellStyle name="Normal 3 2 3 2 2" xfId="14251" xr:uid="{00000000-0005-0000-0000-0000C6400000}"/>
    <cellStyle name="Normal 3 2 3 2 2 2" xfId="14252" xr:uid="{00000000-0005-0000-0000-0000C7400000}"/>
    <cellStyle name="Normal 3 2 3 2 2 2 2" xfId="21939" xr:uid="{00000000-0005-0000-0000-0000C8400000}"/>
    <cellStyle name="Normal 3 2 3 2 2 2 2 2" xfId="33928" xr:uid="{C7E1D626-A54B-4247-A55B-9DC4C45DAB86}"/>
    <cellStyle name="Normal 3 2 3 2 2 2 3" xfId="27972" xr:uid="{9309C1B8-A41C-4A2D-B2E5-62BC8FE738D1}"/>
    <cellStyle name="Normal 3 2 3 2 2 2_EBT" xfId="41806" xr:uid="{A9769EDC-7733-401C-A8F0-5329538B2BF1}"/>
    <cellStyle name="Normal 3 2 3 2 2 3" xfId="14253" xr:uid="{00000000-0005-0000-0000-0000C9400000}"/>
    <cellStyle name="Normal 3 2 3 2 2 3 2" xfId="21940" xr:uid="{00000000-0005-0000-0000-0000CA400000}"/>
    <cellStyle name="Normal 3 2 3 2 2 3 2 2" xfId="33929" xr:uid="{1169BE2E-E29C-4A89-984A-9FCB5F8E3AAA}"/>
    <cellStyle name="Normal 3 2 3 2 2 3 3" xfId="27973" xr:uid="{F8FEE949-F207-4722-868C-E3DE11262211}"/>
    <cellStyle name="Normal 3 2 3 2 2 3_EBT" xfId="41807" xr:uid="{EAC8910E-C7BB-4CB9-ABDE-DA32B3808417}"/>
    <cellStyle name="Normal 3 2 3 2 2 4" xfId="14254" xr:uid="{00000000-0005-0000-0000-0000CB400000}"/>
    <cellStyle name="Normal 3 2 3 2 2 5" xfId="14255" xr:uid="{00000000-0005-0000-0000-0000CC400000}"/>
    <cellStyle name="Normal 3 2 3 2 2 6" xfId="21938" xr:uid="{00000000-0005-0000-0000-0000CD400000}"/>
    <cellStyle name="Normal 3 2 3 2 2 6 2" xfId="33927" xr:uid="{4D5F8756-8D59-453E-BE40-CD5A21BB4787}"/>
    <cellStyle name="Normal 3 2 3 2 2 7" xfId="27971" xr:uid="{6A53DE42-24CD-48AD-A9F2-6CED25C25317}"/>
    <cellStyle name="Normal 3 2 3 2 2_EBT" xfId="41805" xr:uid="{120E4717-AEE6-4CBD-95D3-D7578568A283}"/>
    <cellStyle name="Normal 3 2 3 2 3" xfId="14256" xr:uid="{00000000-0005-0000-0000-0000CE400000}"/>
    <cellStyle name="Normal 3 2 3 2 3 2" xfId="21941" xr:uid="{00000000-0005-0000-0000-0000CF400000}"/>
    <cellStyle name="Normal 3 2 3 2 3 2 2" xfId="33930" xr:uid="{6862FAFC-8454-4B43-B5BE-C2B524D1F246}"/>
    <cellStyle name="Normal 3 2 3 2 3 3" xfId="27974" xr:uid="{E7C2AB9A-4B8E-4F84-9F10-1F2873597D26}"/>
    <cellStyle name="Normal 3 2 3 2 3_EBT" xfId="41808" xr:uid="{BE94A943-8764-4907-A5E8-1E85FD3245D6}"/>
    <cellStyle name="Normal 3 2 3 2 4" xfId="14257" xr:uid="{00000000-0005-0000-0000-0000D0400000}"/>
    <cellStyle name="Normal 3 2 3 2 4 2" xfId="21942" xr:uid="{00000000-0005-0000-0000-0000D1400000}"/>
    <cellStyle name="Normal 3 2 3 2 4 2 2" xfId="33931" xr:uid="{A86B333B-9DE1-4A59-947C-1C096DC37FBD}"/>
    <cellStyle name="Normal 3 2 3 2 4 3" xfId="27975" xr:uid="{D80F1B83-E8A4-49BE-97E8-CB2C2EB1E37E}"/>
    <cellStyle name="Normal 3 2 3 2 4_EBT" xfId="41809" xr:uid="{DB985B2F-F0F8-4E1D-9E57-DC233D6146EA}"/>
    <cellStyle name="Normal 3 2 3 2 5" xfId="14258" xr:uid="{00000000-0005-0000-0000-0000D2400000}"/>
    <cellStyle name="Normal 3 2 3 2 6" xfId="14259" xr:uid="{00000000-0005-0000-0000-0000D3400000}"/>
    <cellStyle name="Normal 3 2 3 2 7" xfId="21937" xr:uid="{00000000-0005-0000-0000-0000D4400000}"/>
    <cellStyle name="Normal 3 2 3 2 7 2" xfId="33926" xr:uid="{10027E1E-5618-4A60-BC54-B8DEFD187171}"/>
    <cellStyle name="Normal 3 2 3 2 8" xfId="27970" xr:uid="{F307EC54-AF2B-4A8B-AD64-D2D07DD8E40E}"/>
    <cellStyle name="Normal 3 2 3 2_EBT" xfId="41804" xr:uid="{92B18F7C-EA9E-428A-A588-C1A7F5C8F1C9}"/>
    <cellStyle name="Normal 3 2 3 3" xfId="14260" xr:uid="{00000000-0005-0000-0000-0000D5400000}"/>
    <cellStyle name="Normal 3 2 3 3 2" xfId="14261" xr:uid="{00000000-0005-0000-0000-0000D6400000}"/>
    <cellStyle name="Normal 3 2 3 3 2 2" xfId="21944" xr:uid="{00000000-0005-0000-0000-0000D7400000}"/>
    <cellStyle name="Normal 3 2 3 3 2 2 2" xfId="33933" xr:uid="{C5CE5CEB-FF39-4695-B050-655AB6BF32CB}"/>
    <cellStyle name="Normal 3 2 3 3 2 3" xfId="27977" xr:uid="{D24191FD-2AA0-4DC6-BADB-9B0547B6BE88}"/>
    <cellStyle name="Normal 3 2 3 3 2_EBT" xfId="41811" xr:uid="{0E075F1F-F248-48F3-A1C6-4B739FC7DFE2}"/>
    <cellStyle name="Normal 3 2 3 3 3" xfId="14262" xr:uid="{00000000-0005-0000-0000-0000D8400000}"/>
    <cellStyle name="Normal 3 2 3 3 3 2" xfId="21945" xr:uid="{00000000-0005-0000-0000-0000D9400000}"/>
    <cellStyle name="Normal 3 2 3 3 3 2 2" xfId="33934" xr:uid="{165EA4DA-1E01-47EB-8E99-87F08E4990BF}"/>
    <cellStyle name="Normal 3 2 3 3 3 3" xfId="27978" xr:uid="{A9BA69F4-F4DE-4AAB-8ED0-44C05D746CF7}"/>
    <cellStyle name="Normal 3 2 3 3 3_EBT" xfId="41812" xr:uid="{094C4BE9-2AA7-459A-968C-EC6BB93B400E}"/>
    <cellStyle name="Normal 3 2 3 3 4" xfId="14263" xr:uid="{00000000-0005-0000-0000-0000DA400000}"/>
    <cellStyle name="Normal 3 2 3 3 5" xfId="14264" xr:uid="{00000000-0005-0000-0000-0000DB400000}"/>
    <cellStyle name="Normal 3 2 3 3 6" xfId="21943" xr:uid="{00000000-0005-0000-0000-0000DC400000}"/>
    <cellStyle name="Normal 3 2 3 3 6 2" xfId="33932" xr:uid="{FE56F38C-98B5-4F4A-B9E3-6E4CB8A54D17}"/>
    <cellStyle name="Normal 3 2 3 3 7" xfId="27976" xr:uid="{3FDBD709-16D3-4352-96C7-1178144C2615}"/>
    <cellStyle name="Normal 3 2 3 3_EBT" xfId="41810" xr:uid="{1A25FE0B-B619-4CCB-8B35-A588F83978D3}"/>
    <cellStyle name="Normal 3 2 3 4" xfId="14265" xr:uid="{00000000-0005-0000-0000-0000DD400000}"/>
    <cellStyle name="Normal 3 2 3 4 2" xfId="21946" xr:uid="{00000000-0005-0000-0000-0000DE400000}"/>
    <cellStyle name="Normal 3 2 3 4 2 2" xfId="33935" xr:uid="{8355BB8E-3E25-4ECD-A297-0BE145FF6421}"/>
    <cellStyle name="Normal 3 2 3 4 3" xfId="27979" xr:uid="{7CD347F0-756D-4688-84AD-57BAF353360B}"/>
    <cellStyle name="Normal 3 2 3 4_EBT" xfId="41813" xr:uid="{805E5CC8-7250-41D7-9C7D-4F5214442824}"/>
    <cellStyle name="Normal 3 2 3 5" xfId="14266" xr:uid="{00000000-0005-0000-0000-0000DF400000}"/>
    <cellStyle name="Normal 3 2 3 5 2" xfId="21947" xr:uid="{00000000-0005-0000-0000-0000E0400000}"/>
    <cellStyle name="Normal 3 2 3 5 2 2" xfId="33936" xr:uid="{012D4321-62CC-483A-A82D-40BE98167048}"/>
    <cellStyle name="Normal 3 2 3 5 3" xfId="27980" xr:uid="{09F1B86C-6490-408C-8913-7A4BEDA1BAC9}"/>
    <cellStyle name="Normal 3 2 3 5_EBT" xfId="41814" xr:uid="{B1824C8D-21D0-4F08-9A63-916562AF05AC}"/>
    <cellStyle name="Normal 3 2 3 6" xfId="14267" xr:uid="{00000000-0005-0000-0000-0000E1400000}"/>
    <cellStyle name="Normal 3 2 3 7" xfId="14268" xr:uid="{00000000-0005-0000-0000-0000E2400000}"/>
    <cellStyle name="Normal 3 2 3 8" xfId="21936" xr:uid="{00000000-0005-0000-0000-0000E3400000}"/>
    <cellStyle name="Normal 3 2 3 8 2" xfId="33925" xr:uid="{DAABB6B8-1F69-443B-A5AC-29D8FCF3ACA1}"/>
    <cellStyle name="Normal 3 2 3 9" xfId="27969" xr:uid="{649577CC-0C0D-4672-B03C-21CAFB9D9548}"/>
    <cellStyle name="Normal 3 2 3_EBT" xfId="41803" xr:uid="{04169BE7-93D3-42D9-AE72-BE81580005C6}"/>
    <cellStyle name="Normal 3 2 4" xfId="14269" xr:uid="{00000000-0005-0000-0000-0000E4400000}"/>
    <cellStyle name="Normal 3 2 4 2" xfId="14270" xr:uid="{00000000-0005-0000-0000-0000E5400000}"/>
    <cellStyle name="Normal 3 2 4 2 2" xfId="14271" xr:uid="{00000000-0005-0000-0000-0000E6400000}"/>
    <cellStyle name="Normal 3 2 4 2 2 2" xfId="21950" xr:uid="{00000000-0005-0000-0000-0000E7400000}"/>
    <cellStyle name="Normal 3 2 4 2 2 2 2" xfId="33939" xr:uid="{9A869B70-2244-413F-A9E4-84ED6355C50C}"/>
    <cellStyle name="Normal 3 2 4 2 2 3" xfId="27983" xr:uid="{DE0F786A-5622-4099-89CF-4F2DBBFA4B73}"/>
    <cellStyle name="Normal 3 2 4 2 2_EBT" xfId="41817" xr:uid="{E16ED74A-34FF-443D-9765-C622E4256B7B}"/>
    <cellStyle name="Normal 3 2 4 2 3" xfId="14272" xr:uid="{00000000-0005-0000-0000-0000E8400000}"/>
    <cellStyle name="Normal 3 2 4 2 3 2" xfId="21951" xr:uid="{00000000-0005-0000-0000-0000E9400000}"/>
    <cellStyle name="Normal 3 2 4 2 3 2 2" xfId="33940" xr:uid="{058E152E-6C57-49BE-8E12-CCB4EB8FDDD6}"/>
    <cellStyle name="Normal 3 2 4 2 3 3" xfId="27984" xr:uid="{4656ED8C-80D3-485F-AF79-782CA631A02F}"/>
    <cellStyle name="Normal 3 2 4 2 3_EBT" xfId="41818" xr:uid="{713A9B0F-5EA0-4BBE-857B-954BA2AA2383}"/>
    <cellStyle name="Normal 3 2 4 2 4" xfId="14273" xr:uid="{00000000-0005-0000-0000-0000EA400000}"/>
    <cellStyle name="Normal 3 2 4 2 5" xfId="14274" xr:uid="{00000000-0005-0000-0000-0000EB400000}"/>
    <cellStyle name="Normal 3 2 4 2 6" xfId="21949" xr:uid="{00000000-0005-0000-0000-0000EC400000}"/>
    <cellStyle name="Normal 3 2 4 2 6 2" xfId="33938" xr:uid="{F38BECDC-8F73-4FDC-8955-D2D5FB144DF1}"/>
    <cellStyle name="Normal 3 2 4 2 7" xfId="27982" xr:uid="{2BEE4ED3-2A2F-49FA-856A-F57CD82E4A0F}"/>
    <cellStyle name="Normal 3 2 4 2_EBT" xfId="41816" xr:uid="{90C9F479-57F5-4271-B3AF-E98DF161FE70}"/>
    <cellStyle name="Normal 3 2 4 3" xfId="14275" xr:uid="{00000000-0005-0000-0000-0000ED400000}"/>
    <cellStyle name="Normal 3 2 4 3 2" xfId="21952" xr:uid="{00000000-0005-0000-0000-0000EE400000}"/>
    <cellStyle name="Normal 3 2 4 3 2 2" xfId="33941" xr:uid="{0FE3E076-7626-45EA-8FBD-2B8973E1304D}"/>
    <cellStyle name="Normal 3 2 4 3 3" xfId="27985" xr:uid="{A4D37865-318D-439A-8FEC-F8AB5407D597}"/>
    <cellStyle name="Normal 3 2 4 3_EBT" xfId="41819" xr:uid="{5A3C71C5-9878-4EB5-88C7-7E39AC82DDAA}"/>
    <cellStyle name="Normal 3 2 4 4" xfId="14276" xr:uid="{00000000-0005-0000-0000-0000EF400000}"/>
    <cellStyle name="Normal 3 2 4 4 2" xfId="21953" xr:uid="{00000000-0005-0000-0000-0000F0400000}"/>
    <cellStyle name="Normal 3 2 4 4 2 2" xfId="33942" xr:uid="{36FE6E56-1E49-47E3-BE84-E60A06097CAA}"/>
    <cellStyle name="Normal 3 2 4 4 3" xfId="27986" xr:uid="{6D1663EB-D18D-4471-BD9A-F1511522B423}"/>
    <cellStyle name="Normal 3 2 4 4_EBT" xfId="41820" xr:uid="{6F08DED5-4324-4B3D-89F2-B62F2996252F}"/>
    <cellStyle name="Normal 3 2 4 5" xfId="14277" xr:uid="{00000000-0005-0000-0000-0000F1400000}"/>
    <cellStyle name="Normal 3 2 4 5 2" xfId="14278" xr:uid="{00000000-0005-0000-0000-0000F2400000}"/>
    <cellStyle name="Normal 3 2 4 5 3" xfId="21954" xr:uid="{00000000-0005-0000-0000-0000F3400000}"/>
    <cellStyle name="Normal 3 2 4 5 3 2" xfId="33943" xr:uid="{B4BED572-9E32-4EFA-B268-811E76DBAD43}"/>
    <cellStyle name="Normal 3 2 4 5 4" xfId="27987" xr:uid="{59658E3C-5FA2-4CF8-8092-158435321C6C}"/>
    <cellStyle name="Normal 3 2 4 5_EBT" xfId="41821" xr:uid="{DC12C522-B2C6-42A7-AF34-FC5EC6DEDDEA}"/>
    <cellStyle name="Normal 3 2 4 6" xfId="14279" xr:uid="{00000000-0005-0000-0000-0000F4400000}"/>
    <cellStyle name="Normal 3 2 4 7" xfId="21948" xr:uid="{00000000-0005-0000-0000-0000F5400000}"/>
    <cellStyle name="Normal 3 2 4 7 2" xfId="33937" xr:uid="{34C10142-B653-4AB7-8724-9B7B205234ED}"/>
    <cellStyle name="Normal 3 2 4 8" xfId="27981" xr:uid="{B369BEC6-2086-48CC-B519-3BF0B78BF692}"/>
    <cellStyle name="Normal 3 2 4_EBT" xfId="41815" xr:uid="{0EC83B2E-B3AA-4A78-914E-9767149531BD}"/>
    <cellStyle name="Normal 3 2 5" xfId="14280" xr:uid="{00000000-0005-0000-0000-0000F6400000}"/>
    <cellStyle name="Normal 3 2 5 2" xfId="14281" xr:uid="{00000000-0005-0000-0000-0000F7400000}"/>
    <cellStyle name="Normal 3 2 5 2 2" xfId="21956" xr:uid="{00000000-0005-0000-0000-0000F8400000}"/>
    <cellStyle name="Normal 3 2 5 2 2 2" xfId="33945" xr:uid="{8AB24E1F-4B0F-4C75-8EC0-B89494E224C3}"/>
    <cellStyle name="Normal 3 2 5 2 3" xfId="27989" xr:uid="{2BB56BB8-D1B2-4C25-BC7D-843EBFDBA6AE}"/>
    <cellStyle name="Normal 3 2 5 2_EBT" xfId="41823" xr:uid="{A7554822-6A3B-421A-A3A0-8DDB6AE0C983}"/>
    <cellStyle name="Normal 3 2 5 3" xfId="14282" xr:uid="{00000000-0005-0000-0000-0000F9400000}"/>
    <cellStyle name="Normal 3 2 5 3 2" xfId="21957" xr:uid="{00000000-0005-0000-0000-0000FA400000}"/>
    <cellStyle name="Normal 3 2 5 3 2 2" xfId="33946" xr:uid="{A367DC84-DE47-44A1-8B43-A96CE06C1AFF}"/>
    <cellStyle name="Normal 3 2 5 3 3" xfId="27990" xr:uid="{DC6F42FC-2A0F-439E-B52B-9F3060199EDC}"/>
    <cellStyle name="Normal 3 2 5 3_EBT" xfId="41824" xr:uid="{83EB3958-6507-45C5-990D-0F1E3ED5EC1B}"/>
    <cellStyle name="Normal 3 2 5 4" xfId="14283" xr:uid="{00000000-0005-0000-0000-0000FB400000}"/>
    <cellStyle name="Normal 3 2 5 5" xfId="14284" xr:uid="{00000000-0005-0000-0000-0000FC400000}"/>
    <cellStyle name="Normal 3 2 5 6" xfId="21955" xr:uid="{00000000-0005-0000-0000-0000FD400000}"/>
    <cellStyle name="Normal 3 2 5 6 2" xfId="33944" xr:uid="{3F3E037C-E022-4506-A08C-73F2F006A753}"/>
    <cellStyle name="Normal 3 2 5 7" xfId="27988" xr:uid="{3CBC01B2-FD9C-420E-8CBF-8F6BD83A3925}"/>
    <cellStyle name="Normal 3 2 5_EBT" xfId="41822" xr:uid="{5D803B43-6396-4D6E-8D60-3587200096B0}"/>
    <cellStyle name="Normal 3 2 6" xfId="14285" xr:uid="{00000000-0005-0000-0000-0000FE400000}"/>
    <cellStyle name="Normal 3 2 6 2" xfId="14286" xr:uid="{00000000-0005-0000-0000-0000FF400000}"/>
    <cellStyle name="Normal 3 2 6 2 2" xfId="14287" xr:uid="{00000000-0005-0000-0000-000000410000}"/>
    <cellStyle name="Normal 3 2 6 2 3" xfId="21959" xr:uid="{00000000-0005-0000-0000-000001410000}"/>
    <cellStyle name="Normal 3 2 6 2 3 2" xfId="33948" xr:uid="{D570ACE7-8748-4FF0-B2F9-A030CD8D0325}"/>
    <cellStyle name="Normal 3 2 6 2 4" xfId="27992" xr:uid="{06752EC3-6718-4DAF-9A89-512C754AEB95}"/>
    <cellStyle name="Normal 3 2 6 2_EBT" xfId="41826" xr:uid="{D27BA639-A760-437D-90E0-8EE7989C1A66}"/>
    <cellStyle name="Normal 3 2 6 3" xfId="14288" xr:uid="{00000000-0005-0000-0000-000002410000}"/>
    <cellStyle name="Normal 3 2 6 3 2" xfId="21960" xr:uid="{00000000-0005-0000-0000-000003410000}"/>
    <cellStyle name="Normal 3 2 6 3 2 2" xfId="33949" xr:uid="{A365D88D-FEBB-4BF0-956B-083233DE2504}"/>
    <cellStyle name="Normal 3 2 6 3 3" xfId="27993" xr:uid="{FF629313-9FC3-4189-93EF-F01FD5F9DECC}"/>
    <cellStyle name="Normal 3 2 6 3_EBT" xfId="41827" xr:uid="{8153338F-A81B-486B-8F48-ED8B80FE64E0}"/>
    <cellStyle name="Normal 3 2 6 4" xfId="14289" xr:uid="{00000000-0005-0000-0000-000004410000}"/>
    <cellStyle name="Normal 3 2 6 5" xfId="21958" xr:uid="{00000000-0005-0000-0000-000005410000}"/>
    <cellStyle name="Normal 3 2 6 5 2" xfId="33947" xr:uid="{C9D49DB5-1572-4C45-BDE2-9589F196B3D3}"/>
    <cellStyle name="Normal 3 2 6 6" xfId="27991" xr:uid="{1AE131EA-CDBF-4AA3-BF3C-A13598F15798}"/>
    <cellStyle name="Normal 3 2 6_EBT" xfId="41825" xr:uid="{EEFBFA63-330C-46D0-AFD6-85681E16D96A}"/>
    <cellStyle name="Normal 3 2 7" xfId="14290" xr:uid="{00000000-0005-0000-0000-000006410000}"/>
    <cellStyle name="Normal 3 2 7 2" xfId="21961" xr:uid="{00000000-0005-0000-0000-000007410000}"/>
    <cellStyle name="Normal 3 2 7 2 2" xfId="33950" xr:uid="{F34A5E0C-4EA0-497A-8FAB-D2B7D59F3A0C}"/>
    <cellStyle name="Normal 3 2 7 3" xfId="27994" xr:uid="{C1E9DA29-F3B5-4045-B9D5-D8E44F13AFFC}"/>
    <cellStyle name="Normal 3 2 7_EBT" xfId="41828" xr:uid="{96928261-2B4C-4B91-A99A-06124367A9D4}"/>
    <cellStyle name="Normal 3 2 8" xfId="14291" xr:uid="{00000000-0005-0000-0000-000008410000}"/>
    <cellStyle name="Normal 3 2 8 2" xfId="14292" xr:uid="{00000000-0005-0000-0000-000009410000}"/>
    <cellStyle name="Normal 3 2 8 3" xfId="21962" xr:uid="{00000000-0005-0000-0000-00000A410000}"/>
    <cellStyle name="Normal 3 2 8 3 2" xfId="33951" xr:uid="{4DA34867-DC2F-43DB-B1A3-654582A269FD}"/>
    <cellStyle name="Normal 3 2 8 4" xfId="27995" xr:uid="{7853E29B-737A-4DCC-9857-7C34C9356B4F}"/>
    <cellStyle name="Normal 3 2 8_EBT" xfId="41829" xr:uid="{D48E959D-302D-41D3-A25C-15C6A57FB58B}"/>
    <cellStyle name="Normal 3 2 9" xfId="14293" xr:uid="{00000000-0005-0000-0000-00000B410000}"/>
    <cellStyle name="Normal 3 2 9 2" xfId="14294" xr:uid="{00000000-0005-0000-0000-00000C410000}"/>
    <cellStyle name="Normal 3 2 9 2 2" xfId="14295" xr:uid="{00000000-0005-0000-0000-00000D410000}"/>
    <cellStyle name="Normal 3 2 9 2_EBT" xfId="41831" xr:uid="{39C57BE2-2F0C-4FDB-A694-6ABB8F8E51CF}"/>
    <cellStyle name="Normal 3 2 9_EBT" xfId="41830" xr:uid="{B2155FA7-DA81-4865-8D61-0A75C2634802}"/>
    <cellStyle name="Normal 3 2_EBT" xfId="41776" xr:uid="{B2B865A8-CD2C-4EE8-81BD-1D3CEC95FE97}"/>
    <cellStyle name="Normal 3 20" xfId="14296" xr:uid="{00000000-0005-0000-0000-00000E410000}"/>
    <cellStyle name="Normal 3 20 2" xfId="14297" xr:uid="{00000000-0005-0000-0000-00000F410000}"/>
    <cellStyle name="Normal 3 20 2 2" xfId="21964" xr:uid="{00000000-0005-0000-0000-000010410000}"/>
    <cellStyle name="Normal 3 20 2 2 2" xfId="33953" xr:uid="{BE276554-C817-47EA-A673-F050D620C696}"/>
    <cellStyle name="Normal 3 20 2 3" xfId="27997" xr:uid="{C9BF15D9-D695-4526-AE3D-0431C2E6312B}"/>
    <cellStyle name="Normal 3 20 2_EBT" xfId="41833" xr:uid="{A622048C-CC9A-4037-8835-CE9E43885D14}"/>
    <cellStyle name="Normal 3 20 3" xfId="14298" xr:uid="{00000000-0005-0000-0000-000011410000}"/>
    <cellStyle name="Normal 3 20 3 2" xfId="21965" xr:uid="{00000000-0005-0000-0000-000012410000}"/>
    <cellStyle name="Normal 3 20 3 2 2" xfId="33954" xr:uid="{EC607CBF-CDEA-41FC-8B1E-16372F936F9A}"/>
    <cellStyle name="Normal 3 20 3 3" xfId="27998" xr:uid="{03C1F151-F063-4522-9925-EB33058676CD}"/>
    <cellStyle name="Normal 3 20 3_EBT" xfId="41834" xr:uid="{A3BC1898-46C6-4DDB-BC23-1BBBC4EE6567}"/>
    <cellStyle name="Normal 3 20 4" xfId="21963" xr:uid="{00000000-0005-0000-0000-000013410000}"/>
    <cellStyle name="Normal 3 20 4 2" xfId="33952" xr:uid="{FE47CC0D-E1B5-4986-B4C9-884F16731DE2}"/>
    <cellStyle name="Normal 3 20 5" xfId="27996" xr:uid="{1DE73C0E-2A85-4660-9279-E37F05C5D455}"/>
    <cellStyle name="Normal 3 20_EBT" xfId="41832" xr:uid="{5E94DD17-399F-4967-BD96-4159C553279E}"/>
    <cellStyle name="Normal 3 21" xfId="14299" xr:uid="{00000000-0005-0000-0000-000014410000}"/>
    <cellStyle name="Normal 3 21 2" xfId="14300" xr:uid="{00000000-0005-0000-0000-000015410000}"/>
    <cellStyle name="Normal 3 21 2 2" xfId="21967" xr:uid="{00000000-0005-0000-0000-000016410000}"/>
    <cellStyle name="Normal 3 21 2 2 2" xfId="33956" xr:uid="{B3818D83-8A8F-4760-9B5B-5C1D2C90D69B}"/>
    <cellStyle name="Normal 3 21 2 3" xfId="28000" xr:uid="{69A5B63F-1CE5-4D6F-A4A5-A1C14B151D70}"/>
    <cellStyle name="Normal 3 21 2_EBT" xfId="41836" xr:uid="{08B87FA6-BC4A-42EB-B0E4-DEB07D594252}"/>
    <cellStyle name="Normal 3 21 3" xfId="21966" xr:uid="{00000000-0005-0000-0000-000017410000}"/>
    <cellStyle name="Normal 3 21 3 2" xfId="33955" xr:uid="{CF9193E1-80BC-4BAC-92CB-3F3D6EE93F6B}"/>
    <cellStyle name="Normal 3 21 4" xfId="27999" xr:uid="{9A0AB54C-4D7F-4EE1-B64A-174B7BA43BE7}"/>
    <cellStyle name="Normal 3 21_EBT" xfId="41835" xr:uid="{770B564C-E95A-45DD-88EC-919F317C55B7}"/>
    <cellStyle name="Normal 3 22" xfId="14301" xr:uid="{00000000-0005-0000-0000-000018410000}"/>
    <cellStyle name="Normal 3 22 2" xfId="14302" xr:uid="{00000000-0005-0000-0000-000019410000}"/>
    <cellStyle name="Normal 3 22 2 2" xfId="21969" xr:uid="{00000000-0005-0000-0000-00001A410000}"/>
    <cellStyle name="Normal 3 22 2 2 2" xfId="33958" xr:uid="{D199005A-C2D9-4A19-AB3E-9FFFB3E96B0C}"/>
    <cellStyle name="Normal 3 22 2 3" xfId="28002" xr:uid="{AC26B225-8860-466E-9EFB-A8978012E363}"/>
    <cellStyle name="Normal 3 22 2_EBT" xfId="41838" xr:uid="{0C1F90ED-EC3B-4415-A816-5711BC24AA13}"/>
    <cellStyle name="Normal 3 22 3" xfId="21968" xr:uid="{00000000-0005-0000-0000-00001B410000}"/>
    <cellStyle name="Normal 3 22 3 2" xfId="33957" xr:uid="{E2FC94ED-F719-44FC-A2C9-00F09CB695E0}"/>
    <cellStyle name="Normal 3 22 4" xfId="28001" xr:uid="{0C9FC9EE-C2FF-412C-BCCA-EB192E1D33B3}"/>
    <cellStyle name="Normal 3 22_EBT" xfId="41837" xr:uid="{5B7BBC99-4277-4BA6-BBFD-9AB40589036A}"/>
    <cellStyle name="Normal 3 23" xfId="14303" xr:uid="{00000000-0005-0000-0000-00001C410000}"/>
    <cellStyle name="Normal 3 23 2" xfId="14304" xr:uid="{00000000-0005-0000-0000-00001D410000}"/>
    <cellStyle name="Normal 3 23 2 2" xfId="21971" xr:uid="{00000000-0005-0000-0000-00001E410000}"/>
    <cellStyle name="Normal 3 23 2 2 2" xfId="33960" xr:uid="{BD4C01CA-4E1E-476D-A22D-DA0404DEB96E}"/>
    <cellStyle name="Normal 3 23 2 3" xfId="28004" xr:uid="{BBFA597B-C184-4A86-8246-5E419BCF6B1E}"/>
    <cellStyle name="Normal 3 23 2_EBT" xfId="41840" xr:uid="{B35A3237-6A55-4956-AB0C-26DD5C4CD55F}"/>
    <cellStyle name="Normal 3 23 3" xfId="21970" xr:uid="{00000000-0005-0000-0000-00001F410000}"/>
    <cellStyle name="Normal 3 23 3 2" xfId="33959" xr:uid="{2415271A-74F2-4D22-88FC-F97AECA2194D}"/>
    <cellStyle name="Normal 3 23 4" xfId="28003" xr:uid="{F2D3AC3D-9759-4C2D-B942-833ED09A6395}"/>
    <cellStyle name="Normal 3 23_EBT" xfId="41839" xr:uid="{9FD2F59D-B0F1-422C-A85A-9D2BECE607AC}"/>
    <cellStyle name="Normal 3 24" xfId="14305" xr:uid="{00000000-0005-0000-0000-000020410000}"/>
    <cellStyle name="Normal 3 24 2" xfId="21972" xr:uid="{00000000-0005-0000-0000-000021410000}"/>
    <cellStyle name="Normal 3 24 2 2" xfId="33961" xr:uid="{FBED804A-CF84-424A-99F2-2712FFB0385D}"/>
    <cellStyle name="Normal 3 24 3" xfId="28005" xr:uid="{99CB71FC-54EE-4847-86C7-EE3D45F5F7DF}"/>
    <cellStyle name="Normal 3 24_EBT" xfId="41841" xr:uid="{617A34A2-B50A-4368-B2E8-3DE5B6BDB265}"/>
    <cellStyle name="Normal 3 25" xfId="14306" xr:uid="{00000000-0005-0000-0000-000022410000}"/>
    <cellStyle name="Normal 3 25 2" xfId="21973" xr:uid="{00000000-0005-0000-0000-000023410000}"/>
    <cellStyle name="Normal 3 25 2 2" xfId="33962" xr:uid="{20F22A70-5798-4396-93E5-C2547A06C6EE}"/>
    <cellStyle name="Normal 3 25 3" xfId="28006" xr:uid="{393D3C71-3F3B-4CBE-A917-6981629F0DAF}"/>
    <cellStyle name="Normal 3 25_EBT" xfId="41842" xr:uid="{A853A6C2-0D51-48A9-B013-4EE18B094275}"/>
    <cellStyle name="Normal 3 26" xfId="14307" xr:uid="{00000000-0005-0000-0000-000024410000}"/>
    <cellStyle name="Normal 3 26 2" xfId="21974" xr:uid="{00000000-0005-0000-0000-000025410000}"/>
    <cellStyle name="Normal 3 26 2 2" xfId="33963" xr:uid="{A7610F7C-614B-40DE-B880-F66CFBC9C7E6}"/>
    <cellStyle name="Normal 3 26 3" xfId="28007" xr:uid="{549C903F-2BFB-4664-B473-CEF697856805}"/>
    <cellStyle name="Normal 3 26_EBT" xfId="41843" xr:uid="{D6621F3B-C589-43AF-8FB5-87CD0169E436}"/>
    <cellStyle name="Normal 3 27" xfId="14308" xr:uid="{00000000-0005-0000-0000-000026410000}"/>
    <cellStyle name="Normal 3 27 2" xfId="21975" xr:uid="{00000000-0005-0000-0000-000027410000}"/>
    <cellStyle name="Normal 3 27 2 2" xfId="33964" xr:uid="{3152FE6A-036E-4A9D-8275-0315D21D2CF4}"/>
    <cellStyle name="Normal 3 27 3" xfId="28008" xr:uid="{FC225535-04E9-4309-A92B-113BED5FB8DE}"/>
    <cellStyle name="Normal 3 27_EBT" xfId="41844" xr:uid="{3D7AC602-FF8D-40D3-B418-7DD5FFA10716}"/>
    <cellStyle name="Normal 3 28" xfId="14309" xr:uid="{00000000-0005-0000-0000-000028410000}"/>
    <cellStyle name="Normal 3 28 2" xfId="21976" xr:uid="{00000000-0005-0000-0000-000029410000}"/>
    <cellStyle name="Normal 3 28 2 2" xfId="33965" xr:uid="{CBD46021-6868-417A-AD2B-6EF26F0BD0C2}"/>
    <cellStyle name="Normal 3 28 3" xfId="28009" xr:uid="{748BD396-EE0B-40AB-A31C-1D167CAB0217}"/>
    <cellStyle name="Normal 3 28_EBT" xfId="41845" xr:uid="{3BEAB40E-80D6-4ACD-A3FF-9AE52A0626EA}"/>
    <cellStyle name="Normal 3 29" xfId="14310" xr:uid="{00000000-0005-0000-0000-00002A410000}"/>
    <cellStyle name="Normal 3 29 2" xfId="21977" xr:uid="{00000000-0005-0000-0000-00002B410000}"/>
    <cellStyle name="Normal 3 29 2 2" xfId="33966" xr:uid="{BC45719D-FAF5-46FE-8747-72344B0DC4DA}"/>
    <cellStyle name="Normal 3 29 3" xfId="28010" xr:uid="{16BB26C7-EFE6-4C36-B510-A8A0F886DA1A}"/>
    <cellStyle name="Normal 3 29_EBT" xfId="41846" xr:uid="{AB9E218C-CAC4-4ACB-9FE5-3F3324840266}"/>
    <cellStyle name="Normal 3 3" xfId="14311" xr:uid="{00000000-0005-0000-0000-00002C410000}"/>
    <cellStyle name="Normal 3 3 10" xfId="14312" xr:uid="{00000000-0005-0000-0000-00002D410000}"/>
    <cellStyle name="Normal 3 3 11" xfId="14313" xr:uid="{00000000-0005-0000-0000-00002E410000}"/>
    <cellStyle name="Normal 3 3 12" xfId="14314" xr:uid="{00000000-0005-0000-0000-00002F410000}"/>
    <cellStyle name="Normal 3 3 13" xfId="14315" xr:uid="{00000000-0005-0000-0000-000030410000}"/>
    <cellStyle name="Normal 3 3 14" xfId="14316" xr:uid="{00000000-0005-0000-0000-000031410000}"/>
    <cellStyle name="Normal 3 3 15" xfId="14317" xr:uid="{00000000-0005-0000-0000-000032410000}"/>
    <cellStyle name="Normal 3 3 16" xfId="14318" xr:uid="{00000000-0005-0000-0000-000033410000}"/>
    <cellStyle name="Normal 3 3 16 2" xfId="21978" xr:uid="{00000000-0005-0000-0000-000034410000}"/>
    <cellStyle name="Normal 3 3 16 2 2" xfId="33967" xr:uid="{D69ADCA9-177A-48DC-80D1-E327E15CD90B}"/>
    <cellStyle name="Normal 3 3 16 3" xfId="28011" xr:uid="{81149D89-6346-41C2-9321-48788D41D576}"/>
    <cellStyle name="Normal 3 3 16_EBT" xfId="41848" xr:uid="{7711D27A-2AB6-4BAA-B9F3-45DBE47B19AA}"/>
    <cellStyle name="Normal 3 3 17" xfId="14319" xr:uid="{00000000-0005-0000-0000-000035410000}"/>
    <cellStyle name="Normal 3 3 17 2" xfId="21979" xr:uid="{00000000-0005-0000-0000-000036410000}"/>
    <cellStyle name="Normal 3 3 17 2 2" xfId="33968" xr:uid="{6B617038-8330-40E3-95F8-3D01345E3D26}"/>
    <cellStyle name="Normal 3 3 17 3" xfId="28012" xr:uid="{131E4FD2-702B-465F-BE1E-3A71F150D00A}"/>
    <cellStyle name="Normal 3 3 17_EBT" xfId="41849" xr:uid="{CAAAAC6F-C6E1-4224-8727-9B7B80892B09}"/>
    <cellStyle name="Normal 3 3 18" xfId="14320" xr:uid="{00000000-0005-0000-0000-000037410000}"/>
    <cellStyle name="Normal 3 3 19" xfId="14321" xr:uid="{00000000-0005-0000-0000-000038410000}"/>
    <cellStyle name="Normal 3 3 2" xfId="14322" xr:uid="{00000000-0005-0000-0000-000039410000}"/>
    <cellStyle name="Normal 3 3 2 2" xfId="14323" xr:uid="{00000000-0005-0000-0000-00003A410000}"/>
    <cellStyle name="Normal 3 3 2 2 2" xfId="14324" xr:uid="{00000000-0005-0000-0000-00003B410000}"/>
    <cellStyle name="Normal 3 3 2 2 2 2" xfId="14325" xr:uid="{00000000-0005-0000-0000-00003C410000}"/>
    <cellStyle name="Normal 3 3 2 2 2 2 2" xfId="21982" xr:uid="{00000000-0005-0000-0000-00003D410000}"/>
    <cellStyle name="Normal 3 3 2 2 2 2 2 2" xfId="33971" xr:uid="{79ADF84B-50E2-46C0-BDAB-0A2B5C83CA78}"/>
    <cellStyle name="Normal 3 3 2 2 2 2 3" xfId="28015" xr:uid="{1A50D727-0E5E-4BA2-A497-C8A0C6C534D6}"/>
    <cellStyle name="Normal 3 3 2 2 2 2_EBT" xfId="41853" xr:uid="{5304160C-972E-456B-85DE-51DEC6895043}"/>
    <cellStyle name="Normal 3 3 2 2 2 3" xfId="14326" xr:uid="{00000000-0005-0000-0000-00003E410000}"/>
    <cellStyle name="Normal 3 3 2 2 2 3 2" xfId="21983" xr:uid="{00000000-0005-0000-0000-00003F410000}"/>
    <cellStyle name="Normal 3 3 2 2 2 3 2 2" xfId="33972" xr:uid="{6B562D26-FDF6-494D-BD15-5AF281251136}"/>
    <cellStyle name="Normal 3 3 2 2 2 3 3" xfId="28016" xr:uid="{3A7A84AA-E319-424A-BB66-687D2DBE6E62}"/>
    <cellStyle name="Normal 3 3 2 2 2 3_EBT" xfId="41854" xr:uid="{9B98E55B-9054-435E-A329-B4D10BF43BED}"/>
    <cellStyle name="Normal 3 3 2 2 2 4" xfId="21981" xr:uid="{00000000-0005-0000-0000-000040410000}"/>
    <cellStyle name="Normal 3 3 2 2 2 4 2" xfId="33970" xr:uid="{CA7DEA93-0A35-46E4-8E97-207E56AAB4CB}"/>
    <cellStyle name="Normal 3 3 2 2 2 5" xfId="28014" xr:uid="{3AB788C3-7EE7-4E76-8159-061D4BB3BD49}"/>
    <cellStyle name="Normal 3 3 2 2 2_EBT" xfId="41852" xr:uid="{2A2D4C2F-2A1E-4F45-BD9E-01DA586CC363}"/>
    <cellStyle name="Normal 3 3 2 2 3" xfId="14327" xr:uid="{00000000-0005-0000-0000-000041410000}"/>
    <cellStyle name="Normal 3 3 2 2 3 2" xfId="14328" xr:uid="{00000000-0005-0000-0000-000042410000}"/>
    <cellStyle name="Normal 3 3 2 2 3 2 2" xfId="21985" xr:uid="{00000000-0005-0000-0000-000043410000}"/>
    <cellStyle name="Normal 3 3 2 2 3 2 2 2" xfId="33974" xr:uid="{E6729837-E856-444C-B1DE-3FB770471D7F}"/>
    <cellStyle name="Normal 3 3 2 2 3 2 3" xfId="28018" xr:uid="{47865757-5C18-47C7-A16D-EB6165965A78}"/>
    <cellStyle name="Normal 3 3 2 2 3 2_EBT" xfId="41856" xr:uid="{9E42408C-4A44-4A86-9502-05A98D3E080B}"/>
    <cellStyle name="Normal 3 3 2 2 3 3" xfId="21984" xr:uid="{00000000-0005-0000-0000-000044410000}"/>
    <cellStyle name="Normal 3 3 2 2 3 3 2" xfId="33973" xr:uid="{315E44BB-549C-4E3E-B891-521B4BDBCC67}"/>
    <cellStyle name="Normal 3 3 2 2 3 4" xfId="28017" xr:uid="{A79C16B3-50B8-47C2-AA1D-E80763393E64}"/>
    <cellStyle name="Normal 3 3 2 2 3_EBT" xfId="41855" xr:uid="{8ABDD5C0-2C5D-423F-ABAD-C481CF602580}"/>
    <cellStyle name="Normal 3 3 2 2 4" xfId="14329" xr:uid="{00000000-0005-0000-0000-000045410000}"/>
    <cellStyle name="Normal 3 3 2 2 4 2" xfId="21986" xr:uid="{00000000-0005-0000-0000-000046410000}"/>
    <cellStyle name="Normal 3 3 2 2 4 2 2" xfId="33975" xr:uid="{6CADE84F-179F-4BC8-A334-52CEE14FD563}"/>
    <cellStyle name="Normal 3 3 2 2 4 3" xfId="28019" xr:uid="{6D2B3C18-5FB3-4FAB-AD84-2D989AC036EC}"/>
    <cellStyle name="Normal 3 3 2 2 4_EBT" xfId="41857" xr:uid="{869A0552-B0E5-477E-9DF0-41971C3D5230}"/>
    <cellStyle name="Normal 3 3 2 2 5" xfId="21980" xr:uid="{00000000-0005-0000-0000-000047410000}"/>
    <cellStyle name="Normal 3 3 2 2 5 2" xfId="33969" xr:uid="{1DCD893B-905A-4990-8ECE-55B7565AD9BD}"/>
    <cellStyle name="Normal 3 3 2 2 6" xfId="28013" xr:uid="{2CFFDE39-B504-4FB1-AA85-B0B47DB1D77C}"/>
    <cellStyle name="Normal 3 3 2 2_EBT" xfId="41851" xr:uid="{2D1681A7-F19B-4F97-8BC1-242852C56A39}"/>
    <cellStyle name="Normal 3 3 2 3" xfId="14330" xr:uid="{00000000-0005-0000-0000-000048410000}"/>
    <cellStyle name="Normal 3 3 2 3 2" xfId="14331" xr:uid="{00000000-0005-0000-0000-000049410000}"/>
    <cellStyle name="Normal 3 3 2 3 2 2" xfId="14332" xr:uid="{00000000-0005-0000-0000-00004A410000}"/>
    <cellStyle name="Normal 3 3 2 3 2 2 2" xfId="21989" xr:uid="{00000000-0005-0000-0000-00004B410000}"/>
    <cellStyle name="Normal 3 3 2 3 2 2 2 2" xfId="33978" xr:uid="{A19593CE-92A3-4150-9ED0-80F522868D1C}"/>
    <cellStyle name="Normal 3 3 2 3 2 2 3" xfId="28022" xr:uid="{4A8D87F4-EB3D-4DC6-A1D6-9CB1316AB401}"/>
    <cellStyle name="Normal 3 3 2 3 2 2_EBT" xfId="41860" xr:uid="{B13D54B4-A14D-41A7-93E0-5BADB781378C}"/>
    <cellStyle name="Normal 3 3 2 3 2 3" xfId="21988" xr:uid="{00000000-0005-0000-0000-00004C410000}"/>
    <cellStyle name="Normal 3 3 2 3 2 3 2" xfId="33977" xr:uid="{3271DEF5-7704-49F6-B4F2-1C2D839454D0}"/>
    <cellStyle name="Normal 3 3 2 3 2 4" xfId="28021" xr:uid="{52CB2E5F-5349-4A2E-AB81-A9E2C0E88D52}"/>
    <cellStyle name="Normal 3 3 2 3 2_EBT" xfId="41859" xr:uid="{4CA29E98-7C93-4057-A11D-626192F14917}"/>
    <cellStyle name="Normal 3 3 2 3 3" xfId="14333" xr:uid="{00000000-0005-0000-0000-00004D410000}"/>
    <cellStyle name="Normal 3 3 2 3 3 2" xfId="21990" xr:uid="{00000000-0005-0000-0000-00004E410000}"/>
    <cellStyle name="Normal 3 3 2 3 3 2 2" xfId="33979" xr:uid="{0996E18B-6DC7-444C-A6E6-53C1D7137E59}"/>
    <cellStyle name="Normal 3 3 2 3 3 3" xfId="28023" xr:uid="{62FF3B86-4360-4FCA-825B-508D67A5F6A6}"/>
    <cellStyle name="Normal 3 3 2 3 3_EBT" xfId="41861" xr:uid="{0AFE8A89-467E-4B01-AEC7-B04BF18B2459}"/>
    <cellStyle name="Normal 3 3 2 3 4" xfId="21987" xr:uid="{00000000-0005-0000-0000-00004F410000}"/>
    <cellStyle name="Normal 3 3 2 3 4 2" xfId="33976" xr:uid="{8FA94ADD-8B5A-4A0F-9F3E-9868817CC663}"/>
    <cellStyle name="Normal 3 3 2 3 5" xfId="28020" xr:uid="{9E628819-1386-455F-9738-B5135E724C2E}"/>
    <cellStyle name="Normal 3 3 2 3_EBT" xfId="41858" xr:uid="{D0ECCB85-CDD9-47D7-922B-541645D2CB4E}"/>
    <cellStyle name="Normal 3 3 2 4" xfId="14334" xr:uid="{00000000-0005-0000-0000-000050410000}"/>
    <cellStyle name="Normal 3 3 2 4 2" xfId="14335" xr:uid="{00000000-0005-0000-0000-000051410000}"/>
    <cellStyle name="Normal 3 3 2 4 2 2" xfId="21992" xr:uid="{00000000-0005-0000-0000-000052410000}"/>
    <cellStyle name="Normal 3 3 2 4 2 2 2" xfId="33981" xr:uid="{F8389DD8-BC7A-40BB-A5B1-E2B0892D7366}"/>
    <cellStyle name="Normal 3 3 2 4 2 3" xfId="28025" xr:uid="{8FA4954C-0533-42DC-9CEF-04245E4ECB81}"/>
    <cellStyle name="Normal 3 3 2 4 2_EBT" xfId="41863" xr:uid="{3D138811-59C0-4AAC-81B3-7DC43AC75035}"/>
    <cellStyle name="Normal 3 3 2 4 3" xfId="21991" xr:uid="{00000000-0005-0000-0000-000053410000}"/>
    <cellStyle name="Normal 3 3 2 4 3 2" xfId="33980" xr:uid="{B02F3574-AB3D-44F7-9CF0-5B00AC336C82}"/>
    <cellStyle name="Normal 3 3 2 4 4" xfId="28024" xr:uid="{9F792BC4-7A51-4C79-A696-FEFE0E0CCC87}"/>
    <cellStyle name="Normal 3 3 2 4_EBT" xfId="41862" xr:uid="{66ED364D-F0C8-4491-8FDC-CA02399D9F7A}"/>
    <cellStyle name="Normal 3 3 2 5" xfId="14336" xr:uid="{00000000-0005-0000-0000-000054410000}"/>
    <cellStyle name="Normal 3 3 2 5 2" xfId="21993" xr:uid="{00000000-0005-0000-0000-000055410000}"/>
    <cellStyle name="Normal 3 3 2 5 2 2" xfId="33982" xr:uid="{D95E5457-CEEE-40C6-A078-E4DBF791DEE5}"/>
    <cellStyle name="Normal 3 3 2 5 3" xfId="28026" xr:uid="{9D683ED6-1926-451A-8034-C0F61E9B6154}"/>
    <cellStyle name="Normal 3 3 2 5_EBT" xfId="41864" xr:uid="{E1976EA8-8940-40DB-8331-C0F10F282E27}"/>
    <cellStyle name="Normal 3 3 2 6" xfId="14337" xr:uid="{00000000-0005-0000-0000-000056410000}"/>
    <cellStyle name="Normal 3 3 2 6 2" xfId="21994" xr:uid="{00000000-0005-0000-0000-000057410000}"/>
    <cellStyle name="Normal 3 3 2 6 2 2" xfId="33983" xr:uid="{FE88E671-515B-4DCC-BA6F-15989C3CF206}"/>
    <cellStyle name="Normal 3 3 2 6 3" xfId="28027" xr:uid="{766BA300-23A9-40D2-9006-ED8979CE54C2}"/>
    <cellStyle name="Normal 3 3 2 6_EBT" xfId="41865" xr:uid="{3B27F1FA-ED37-4740-A694-2182EB4CB9D7}"/>
    <cellStyle name="Normal 3 3 2 7" xfId="14338" xr:uid="{00000000-0005-0000-0000-000058410000}"/>
    <cellStyle name="Normal 3 3 2 7 2" xfId="21995" xr:uid="{00000000-0005-0000-0000-000059410000}"/>
    <cellStyle name="Normal 3 3 2 7 2 2" xfId="33984" xr:uid="{55DAF523-77BC-4086-931E-293BB188BC34}"/>
    <cellStyle name="Normal 3 3 2 7 3" xfId="28028" xr:uid="{48078C52-2044-4197-B421-C602EB17B014}"/>
    <cellStyle name="Normal 3 3 2 7_EBT" xfId="41866" xr:uid="{05E4D58C-C18B-4CFB-9C0E-B84864D8A635}"/>
    <cellStyle name="Normal 3 3 2 8" xfId="14339" xr:uid="{00000000-0005-0000-0000-00005A410000}"/>
    <cellStyle name="Normal 3 3 2 8 2" xfId="21996" xr:uid="{00000000-0005-0000-0000-00005B410000}"/>
    <cellStyle name="Normal 3 3 2 8 2 2" xfId="33985" xr:uid="{0A194ACB-3E66-4337-880C-E05700F1F104}"/>
    <cellStyle name="Normal 3 3 2 8 3" xfId="28029" xr:uid="{BC88F656-0D31-4A34-AD87-046C8C55CD1A}"/>
    <cellStyle name="Normal 3 3 2 8_EBT" xfId="41867" xr:uid="{1175AABF-4D1F-4B80-BB03-8A4775FD6B78}"/>
    <cellStyle name="Normal 3 3 2_EBT" xfId="41850" xr:uid="{69E40F39-DA47-4548-A6BA-2F5C2A9E31C7}"/>
    <cellStyle name="Normal 3 3 3" xfId="14340" xr:uid="{00000000-0005-0000-0000-00005C410000}"/>
    <cellStyle name="Normal 3 3 3 2" xfId="14341" xr:uid="{00000000-0005-0000-0000-00005D410000}"/>
    <cellStyle name="Normal 3 3 3 2 2" xfId="14342" xr:uid="{00000000-0005-0000-0000-00005E410000}"/>
    <cellStyle name="Normal 3 3 3 2 2 2" xfId="21998" xr:uid="{00000000-0005-0000-0000-00005F410000}"/>
    <cellStyle name="Normal 3 3 3 2 2 2 2" xfId="33987" xr:uid="{4A099B56-2A33-4203-8A9F-AEA9866AA41C}"/>
    <cellStyle name="Normal 3 3 3 2 2 3" xfId="28031" xr:uid="{79B4DB1E-B4A4-4E3C-A3EE-04C48D576E9A}"/>
    <cellStyle name="Normal 3 3 3 2 2_EBT" xfId="41870" xr:uid="{4E700264-4613-419E-B3F3-BBDAEAC7EF25}"/>
    <cellStyle name="Normal 3 3 3 2 3" xfId="14343" xr:uid="{00000000-0005-0000-0000-000060410000}"/>
    <cellStyle name="Normal 3 3 3 2 3 2" xfId="21999" xr:uid="{00000000-0005-0000-0000-000061410000}"/>
    <cellStyle name="Normal 3 3 3 2 3 2 2" xfId="33988" xr:uid="{1A41A816-8DC1-4D34-9EAF-B00C8B27EFD7}"/>
    <cellStyle name="Normal 3 3 3 2 3 3" xfId="28032" xr:uid="{CDE0548A-1E02-41E6-A83D-FE425646A6CA}"/>
    <cellStyle name="Normal 3 3 3 2 3_EBT" xfId="41871" xr:uid="{FEF7F7A5-4861-4976-B4E8-77A88F606118}"/>
    <cellStyle name="Normal 3 3 3 2 4" xfId="21997" xr:uid="{00000000-0005-0000-0000-000062410000}"/>
    <cellStyle name="Normal 3 3 3 2 4 2" xfId="33986" xr:uid="{3E996AC0-A5C5-4C80-970E-73978BC2BD96}"/>
    <cellStyle name="Normal 3 3 3 2 5" xfId="28030" xr:uid="{C8C6DE4B-A629-468C-BC24-F1AB17F00726}"/>
    <cellStyle name="Normal 3 3 3 2_EBT" xfId="41869" xr:uid="{6987C7EB-E4D0-4840-ACAF-89410194D812}"/>
    <cellStyle name="Normal 3 3 3 3" xfId="14344" xr:uid="{00000000-0005-0000-0000-000063410000}"/>
    <cellStyle name="Normal 3 3 3 3 2" xfId="14345" xr:uid="{00000000-0005-0000-0000-000064410000}"/>
    <cellStyle name="Normal 3 3 3 3 2 2" xfId="22001" xr:uid="{00000000-0005-0000-0000-000065410000}"/>
    <cellStyle name="Normal 3 3 3 3 2 2 2" xfId="33990" xr:uid="{4F8278AD-EF41-4F29-8D88-300D18F88350}"/>
    <cellStyle name="Normal 3 3 3 3 2 3" xfId="28034" xr:uid="{696A1920-AE1E-4301-8BAB-595889FF6DA3}"/>
    <cellStyle name="Normal 3 3 3 3 2_EBT" xfId="41873" xr:uid="{E7CE3A87-41EB-4D21-8CDB-41892EBA7F98}"/>
    <cellStyle name="Normal 3 3 3 3 3" xfId="22000" xr:uid="{00000000-0005-0000-0000-000066410000}"/>
    <cellStyle name="Normal 3 3 3 3 3 2" xfId="33989" xr:uid="{B247431D-D27A-405B-83A9-E3E4AE657CB5}"/>
    <cellStyle name="Normal 3 3 3 3 4" xfId="28033" xr:uid="{2051C78C-AAAE-4072-B568-22A829D4DE44}"/>
    <cellStyle name="Normal 3 3 3 3_EBT" xfId="41872" xr:uid="{562028FA-317A-4601-96C8-C9EA9F72205A}"/>
    <cellStyle name="Normal 3 3 3 4" xfId="14346" xr:uid="{00000000-0005-0000-0000-000067410000}"/>
    <cellStyle name="Normal 3 3 3 4 2" xfId="22002" xr:uid="{00000000-0005-0000-0000-000068410000}"/>
    <cellStyle name="Normal 3 3 3 4 2 2" xfId="33991" xr:uid="{1AF242C5-A13E-4E05-BFD1-8B9455248678}"/>
    <cellStyle name="Normal 3 3 3 4 3" xfId="28035" xr:uid="{941FD5A8-5C3D-4AC8-88E5-D611AC6E4ABC}"/>
    <cellStyle name="Normal 3 3 3 4_EBT" xfId="41874" xr:uid="{8A87CD06-C767-4989-B47F-8A0F4B560BF0}"/>
    <cellStyle name="Normal 3 3 3 5" xfId="14347" xr:uid="{00000000-0005-0000-0000-000069410000}"/>
    <cellStyle name="Normal 3 3 3 5 2" xfId="22003" xr:uid="{00000000-0005-0000-0000-00006A410000}"/>
    <cellStyle name="Normal 3 3 3 5 2 2" xfId="33992" xr:uid="{2B4D1C31-509B-4E11-8EC1-CD7BA1D086BF}"/>
    <cellStyle name="Normal 3 3 3 5 3" xfId="28036" xr:uid="{3F4B42B6-D131-40A9-AE66-E473DB6B0047}"/>
    <cellStyle name="Normal 3 3 3 5_EBT" xfId="41875" xr:uid="{1CCF360C-3D04-4A4B-81A7-8624E19F167F}"/>
    <cellStyle name="Normal 3 3 3 6" xfId="14348" xr:uid="{00000000-0005-0000-0000-00006B410000}"/>
    <cellStyle name="Normal 3 3 3 6 2" xfId="22004" xr:uid="{00000000-0005-0000-0000-00006C410000}"/>
    <cellStyle name="Normal 3 3 3 6 2 2" xfId="33993" xr:uid="{1C36F7F0-03C2-4460-8A79-11050F2D5A3A}"/>
    <cellStyle name="Normal 3 3 3 6 3" xfId="28037" xr:uid="{C40FB4D8-1B2B-4ABC-90A8-C5351D799D8E}"/>
    <cellStyle name="Normal 3 3 3 6_EBT" xfId="41876" xr:uid="{602A8FAE-2F83-4912-A9DA-E53E7CDAC58A}"/>
    <cellStyle name="Normal 3 3 3 7" xfId="14349" xr:uid="{00000000-0005-0000-0000-00006D410000}"/>
    <cellStyle name="Normal 3 3 3 7 2" xfId="22005" xr:uid="{00000000-0005-0000-0000-00006E410000}"/>
    <cellStyle name="Normal 3 3 3 7 2 2" xfId="33994" xr:uid="{94BBB72A-F38C-44AB-A2D9-257A72B7525E}"/>
    <cellStyle name="Normal 3 3 3 7 3" xfId="28038" xr:uid="{480BA283-D39E-4B2A-911E-528BE38922D3}"/>
    <cellStyle name="Normal 3 3 3 7_EBT" xfId="41877" xr:uid="{146C4511-AC48-40A2-8582-95B76DA37946}"/>
    <cellStyle name="Normal 3 3 3 8" xfId="14350" xr:uid="{00000000-0005-0000-0000-00006F410000}"/>
    <cellStyle name="Normal 3 3 3_EBT" xfId="41868" xr:uid="{97787D6A-3C56-452E-80EF-9747AD97A338}"/>
    <cellStyle name="Normal 3 3 4" xfId="14351" xr:uid="{00000000-0005-0000-0000-000070410000}"/>
    <cellStyle name="Normal 3 3 4 2" xfId="14352" xr:uid="{00000000-0005-0000-0000-000071410000}"/>
    <cellStyle name="Normal 3 3 4 2 2" xfId="14353" xr:uid="{00000000-0005-0000-0000-000072410000}"/>
    <cellStyle name="Normal 3 3 4 2 2 2" xfId="22007" xr:uid="{00000000-0005-0000-0000-000073410000}"/>
    <cellStyle name="Normal 3 3 4 2 2 2 2" xfId="33996" xr:uid="{D1A99B4E-66D5-41F4-9C2B-3CF4815F8FB3}"/>
    <cellStyle name="Normal 3 3 4 2 2 3" xfId="28040" xr:uid="{C2B1BAEE-4D4A-498B-80E4-EEA534859919}"/>
    <cellStyle name="Normal 3 3 4 2 2_EBT" xfId="41880" xr:uid="{D4E43AFF-8791-4013-B9AB-3346C0F92CDD}"/>
    <cellStyle name="Normal 3 3 4 2 3" xfId="22006" xr:uid="{00000000-0005-0000-0000-000074410000}"/>
    <cellStyle name="Normal 3 3 4 2 3 2" xfId="33995" xr:uid="{C0A478FB-7BF9-44E1-A1D0-72F2A233F9E6}"/>
    <cellStyle name="Normal 3 3 4 2 4" xfId="28039" xr:uid="{2BB4E0BC-2325-4F50-A291-AF8281DABB86}"/>
    <cellStyle name="Normal 3 3 4 2_EBT" xfId="41879" xr:uid="{B813AD9B-F8E9-40E7-85DD-3BCCAA230E02}"/>
    <cellStyle name="Normal 3 3 4 3" xfId="14354" xr:uid="{00000000-0005-0000-0000-000075410000}"/>
    <cellStyle name="Normal 3 3 4 3 2" xfId="22008" xr:uid="{00000000-0005-0000-0000-000076410000}"/>
    <cellStyle name="Normal 3 3 4 3 2 2" xfId="33997" xr:uid="{DC6C3C31-60BD-42A5-B20C-62D9D1D612E4}"/>
    <cellStyle name="Normal 3 3 4 3 3" xfId="28041" xr:uid="{68CCAA6D-E759-4426-B96D-E874DA7B2F1A}"/>
    <cellStyle name="Normal 3 3 4 3_EBT" xfId="41881" xr:uid="{7F1909ED-06EC-408D-BA19-F6F23B18B1AA}"/>
    <cellStyle name="Normal 3 3 4 4" xfId="14355" xr:uid="{00000000-0005-0000-0000-000077410000}"/>
    <cellStyle name="Normal 3 3 4 4 2" xfId="22009" xr:uid="{00000000-0005-0000-0000-000078410000}"/>
    <cellStyle name="Normal 3 3 4 4 2 2" xfId="33998" xr:uid="{7D12B781-794B-4A51-BAE8-D5F0874F0AC1}"/>
    <cellStyle name="Normal 3 3 4 4 3" xfId="28042" xr:uid="{3F5A9C37-FE19-409D-AD12-00BF66D89E3C}"/>
    <cellStyle name="Normal 3 3 4 4_EBT" xfId="41882" xr:uid="{F0557D31-66AC-44A0-8D22-36A8B3857147}"/>
    <cellStyle name="Normal 3 3 4 5" xfId="14356" xr:uid="{00000000-0005-0000-0000-000079410000}"/>
    <cellStyle name="Normal 3 3 4 5 2" xfId="22010" xr:uid="{00000000-0005-0000-0000-00007A410000}"/>
    <cellStyle name="Normal 3 3 4 5 2 2" xfId="33999" xr:uid="{0520281E-9B50-4145-9249-0C2465856414}"/>
    <cellStyle name="Normal 3 3 4 5 3" xfId="28043" xr:uid="{682628F3-645B-46FD-B173-15990D4638CF}"/>
    <cellStyle name="Normal 3 3 4 5_EBT" xfId="41883" xr:uid="{2F7BE884-680A-4F8A-9211-B7B98F738F5B}"/>
    <cellStyle name="Normal 3 3 4 6" xfId="14357" xr:uid="{00000000-0005-0000-0000-00007B410000}"/>
    <cellStyle name="Normal 3 3 4 6 2" xfId="22011" xr:uid="{00000000-0005-0000-0000-00007C410000}"/>
    <cellStyle name="Normal 3 3 4 6 2 2" xfId="34000" xr:uid="{EA5566BE-B765-4B4F-AEC4-F956271DFE97}"/>
    <cellStyle name="Normal 3 3 4 6 3" xfId="28044" xr:uid="{97A1A686-B98F-47BF-B648-4F3981DC2BF0}"/>
    <cellStyle name="Normal 3 3 4 6_EBT" xfId="41884" xr:uid="{09BCAF56-8467-4381-A2A4-F773C79F8BEB}"/>
    <cellStyle name="Normal 3 3 4 7" xfId="14358" xr:uid="{00000000-0005-0000-0000-00007D410000}"/>
    <cellStyle name="Normal 3 3 4_EBT" xfId="41878" xr:uid="{AA3587C1-7F0B-46B2-82CA-70AFF34BF332}"/>
    <cellStyle name="Normal 3 3 5" xfId="14359" xr:uid="{00000000-0005-0000-0000-00007E410000}"/>
    <cellStyle name="Normal 3 3 5 2" xfId="14360" xr:uid="{00000000-0005-0000-0000-00007F410000}"/>
    <cellStyle name="Normal 3 3 5 2 2" xfId="22012" xr:uid="{00000000-0005-0000-0000-000080410000}"/>
    <cellStyle name="Normal 3 3 5 2 2 2" xfId="34001" xr:uid="{09A1BF49-1865-4CCB-BF1F-EC27CBD5E8AF}"/>
    <cellStyle name="Normal 3 3 5 2 3" xfId="28045" xr:uid="{5BDABC5E-46AD-434C-90B9-4DF415FFE0A5}"/>
    <cellStyle name="Normal 3 3 5 2_EBT" xfId="41886" xr:uid="{47AC12CE-BB2F-42D4-9538-9C3A774BEC00}"/>
    <cellStyle name="Normal 3 3 5 3" xfId="14361" xr:uid="{00000000-0005-0000-0000-000081410000}"/>
    <cellStyle name="Normal 3 3 5 3 2" xfId="22013" xr:uid="{00000000-0005-0000-0000-000082410000}"/>
    <cellStyle name="Normal 3 3 5 3 2 2" xfId="34002" xr:uid="{A7558486-F887-44D1-B814-035A651298BB}"/>
    <cellStyle name="Normal 3 3 5 3 3" xfId="28046" xr:uid="{3E7EF681-426C-4AB4-AAED-EA2BAB15420E}"/>
    <cellStyle name="Normal 3 3 5 3_EBT" xfId="41887" xr:uid="{7EFA9DEC-1527-427E-A4D9-C2D8A35D3890}"/>
    <cellStyle name="Normal 3 3 5 4" xfId="14362" xr:uid="{00000000-0005-0000-0000-000083410000}"/>
    <cellStyle name="Normal 3 3 5 4 2" xfId="22014" xr:uid="{00000000-0005-0000-0000-000084410000}"/>
    <cellStyle name="Normal 3 3 5 4 2 2" xfId="34003" xr:uid="{DF3F9631-624B-4DE2-B709-2059B0420FBA}"/>
    <cellStyle name="Normal 3 3 5 4 3" xfId="28047" xr:uid="{2264EC90-5112-442D-9EA6-4E95B6346E43}"/>
    <cellStyle name="Normal 3 3 5 4_EBT" xfId="41888" xr:uid="{81518817-B28E-410E-B477-87DF873A24F1}"/>
    <cellStyle name="Normal 3 3 5_EBT" xfId="41885" xr:uid="{7237C0EB-2970-4DDF-81A7-44109126257B}"/>
    <cellStyle name="Normal 3 3 6" xfId="14363" xr:uid="{00000000-0005-0000-0000-000085410000}"/>
    <cellStyle name="Normal 3 3 6 2" xfId="14364" xr:uid="{00000000-0005-0000-0000-000086410000}"/>
    <cellStyle name="Normal 3 3 6 2 2" xfId="22015" xr:uid="{00000000-0005-0000-0000-000087410000}"/>
    <cellStyle name="Normal 3 3 6 2 2 2" xfId="34004" xr:uid="{A105F3D0-E119-4200-96E8-2CA66FD290C5}"/>
    <cellStyle name="Normal 3 3 6 2 3" xfId="28048" xr:uid="{63B0D8DE-6CC8-42ED-A946-F361DEB5912A}"/>
    <cellStyle name="Normal 3 3 6 2_EBT" xfId="41890" xr:uid="{F9820900-20AA-4931-9946-1FC9A18280FD}"/>
    <cellStyle name="Normal 3 3 6 3" xfId="14365" xr:uid="{00000000-0005-0000-0000-000088410000}"/>
    <cellStyle name="Normal 3 3 6 3 2" xfId="22016" xr:uid="{00000000-0005-0000-0000-000089410000}"/>
    <cellStyle name="Normal 3 3 6 3 2 2" xfId="34005" xr:uid="{4C47A953-AEF5-4DAD-A190-C17D5E65E5D2}"/>
    <cellStyle name="Normal 3 3 6 3 3" xfId="28049" xr:uid="{E2F241E0-6179-433B-8A4D-D2348CE13F1D}"/>
    <cellStyle name="Normal 3 3 6 3_EBT" xfId="41891" xr:uid="{62923C43-932B-4991-9CCA-4277C41213BC}"/>
    <cellStyle name="Normal 3 3 6_EBT" xfId="41889" xr:uid="{D355BC3C-BCAF-4DC3-AD8E-472309442DFA}"/>
    <cellStyle name="Normal 3 3 7" xfId="14366" xr:uid="{00000000-0005-0000-0000-00008A410000}"/>
    <cellStyle name="Normal 3 3 7 2" xfId="14367" xr:uid="{00000000-0005-0000-0000-00008B410000}"/>
    <cellStyle name="Normal 3 3 7 2 2" xfId="22017" xr:uid="{00000000-0005-0000-0000-00008C410000}"/>
    <cellStyle name="Normal 3 3 7 2 2 2" xfId="34006" xr:uid="{4330EDB4-CE02-4EC6-A010-2CF88763E131}"/>
    <cellStyle name="Normal 3 3 7 2 3" xfId="28050" xr:uid="{EE1C4B2D-4EF3-47F2-9F3B-50FD195D9914}"/>
    <cellStyle name="Normal 3 3 7 2_EBT" xfId="41893" xr:uid="{FECC05CB-2BC2-4004-89C6-EB7A78348F07}"/>
    <cellStyle name="Normal 3 3 7 3" xfId="14368" xr:uid="{00000000-0005-0000-0000-00008D410000}"/>
    <cellStyle name="Normal 3 3 7 3 2" xfId="22018" xr:uid="{00000000-0005-0000-0000-00008E410000}"/>
    <cellStyle name="Normal 3 3 7 3 2 2" xfId="34007" xr:uid="{73D93DA8-03AC-44E2-A854-D411A4974352}"/>
    <cellStyle name="Normal 3 3 7 3 3" xfId="28051" xr:uid="{166EE6AC-7343-410E-8292-2B7307F8D9AA}"/>
    <cellStyle name="Normal 3 3 7 3_EBT" xfId="41894" xr:uid="{B9EDE830-82E7-4BE8-AB8D-1301202BDBA5}"/>
    <cellStyle name="Normal 3 3 7_EBT" xfId="41892" xr:uid="{4AE9B692-6317-47AF-855D-169C0936B671}"/>
    <cellStyle name="Normal 3 3 8" xfId="14369" xr:uid="{00000000-0005-0000-0000-00008F410000}"/>
    <cellStyle name="Normal 3 3 8 2" xfId="14370" xr:uid="{00000000-0005-0000-0000-000090410000}"/>
    <cellStyle name="Normal 3 3 8 2 2" xfId="22019" xr:uid="{00000000-0005-0000-0000-000091410000}"/>
    <cellStyle name="Normal 3 3 8 2 2 2" xfId="34008" xr:uid="{1B950B17-A028-45CF-90CB-392B2E55F98E}"/>
    <cellStyle name="Normal 3 3 8 2 3" xfId="28052" xr:uid="{21E99FF6-D84A-4400-BFC4-86A2566A2774}"/>
    <cellStyle name="Normal 3 3 8 2_EBT" xfId="41896" xr:uid="{A6463802-0AAF-4171-84AE-218EFB2577D3}"/>
    <cellStyle name="Normal 3 3 8 3" xfId="14371" xr:uid="{00000000-0005-0000-0000-000092410000}"/>
    <cellStyle name="Normal 3 3 8 3 2" xfId="22020" xr:uid="{00000000-0005-0000-0000-000093410000}"/>
    <cellStyle name="Normal 3 3 8 3 2 2" xfId="34009" xr:uid="{A50CAB96-D4E4-4081-9B08-EFC24DD801EC}"/>
    <cellStyle name="Normal 3 3 8 3 3" xfId="28053" xr:uid="{03EA5AAC-2CF1-4A9C-A0C8-27232E7C544A}"/>
    <cellStyle name="Normal 3 3 8 3_EBT" xfId="41897" xr:uid="{ABE3BDB0-AE00-4C00-B7DA-43F7D83E1AD0}"/>
    <cellStyle name="Normal 3 3 8_EBT" xfId="41895" xr:uid="{47A6C23F-FAF9-4741-9909-B38E7530914E}"/>
    <cellStyle name="Normal 3 3 9" xfId="14372" xr:uid="{00000000-0005-0000-0000-000094410000}"/>
    <cellStyle name="Normal 3 3 9 2" xfId="14373" xr:uid="{00000000-0005-0000-0000-000095410000}"/>
    <cellStyle name="Normal 3 3 9 2 2" xfId="22021" xr:uid="{00000000-0005-0000-0000-000096410000}"/>
    <cellStyle name="Normal 3 3 9 2 2 2" xfId="34010" xr:uid="{E227C3A4-4EBA-4474-900B-0D0FEA7128DF}"/>
    <cellStyle name="Normal 3 3 9 2 3" xfId="28054" xr:uid="{92F67A6C-153B-4A6C-9FE5-47E70F3DF3F4}"/>
    <cellStyle name="Normal 3 3 9 2_EBT" xfId="41899" xr:uid="{D67BC1F4-FAF6-4407-8F19-0D1AD694892A}"/>
    <cellStyle name="Normal 3 3 9 3" xfId="14374" xr:uid="{00000000-0005-0000-0000-000097410000}"/>
    <cellStyle name="Normal 3 3 9 3 2" xfId="22022" xr:uid="{00000000-0005-0000-0000-000098410000}"/>
    <cellStyle name="Normal 3 3 9 3 2 2" xfId="34011" xr:uid="{1EF3834C-47A5-4A75-BB3C-3F6E0DA60035}"/>
    <cellStyle name="Normal 3 3 9 3 3" xfId="28055" xr:uid="{E0520355-E625-43D8-AA3D-F342CA2C1D9B}"/>
    <cellStyle name="Normal 3 3 9 3_EBT" xfId="41900" xr:uid="{D858D60D-8217-484E-8F81-476F2A4CBDD4}"/>
    <cellStyle name="Normal 3 3 9_EBT" xfId="41898" xr:uid="{60662401-6606-4B83-BA37-177207F3648E}"/>
    <cellStyle name="Normal 3 3_EBT" xfId="41847" xr:uid="{B5536F64-A89F-4863-8FE1-CA454D2C28C5}"/>
    <cellStyle name="Normal 3 30" xfId="14375" xr:uid="{00000000-0005-0000-0000-000099410000}"/>
    <cellStyle name="Normal 3 31" xfId="19630" xr:uid="{00000000-0005-0000-0000-00009A410000}"/>
    <cellStyle name="Normal 3 31 2" xfId="31619" xr:uid="{E37B1BEE-12F8-450E-8076-C9628634A3E7}"/>
    <cellStyle name="Normal 3 32" xfId="25589" xr:uid="{00000000-0005-0000-0000-00009B410000}"/>
    <cellStyle name="Normal 3 33" xfId="25618" xr:uid="{187261DE-7340-4231-BA4A-FE0E953F7386}"/>
    <cellStyle name="Normal 3 4" xfId="14376" xr:uid="{00000000-0005-0000-0000-00009C410000}"/>
    <cellStyle name="Normal 3 4 2" xfId="14377" xr:uid="{00000000-0005-0000-0000-00009D410000}"/>
    <cellStyle name="Normal 3 4 2 2" xfId="14378" xr:uid="{00000000-0005-0000-0000-00009E410000}"/>
    <cellStyle name="Normal 3 4 2 2 2" xfId="22024" xr:uid="{00000000-0005-0000-0000-00009F410000}"/>
    <cellStyle name="Normal 3 4 2 2 2 2" xfId="34013" xr:uid="{4DEA5DB3-F8AD-416E-9833-C739FDF47828}"/>
    <cellStyle name="Normal 3 4 2 2 3" xfId="28057" xr:uid="{3649BB62-E1BC-4763-9CF5-3974364923A4}"/>
    <cellStyle name="Normal 3 4 2 2_EBT" xfId="41903" xr:uid="{E34AB0C4-537F-40BF-99C8-4BD75652666F}"/>
    <cellStyle name="Normal 3 4 2 3" xfId="22023" xr:uid="{00000000-0005-0000-0000-0000A0410000}"/>
    <cellStyle name="Normal 3 4 2 3 2" xfId="34012" xr:uid="{FFC2E7FB-D6AA-4374-B72C-22519243F8B6}"/>
    <cellStyle name="Normal 3 4 2 4" xfId="28056" xr:uid="{9E47EE38-9FA6-470A-BEAA-D9A866036FC0}"/>
    <cellStyle name="Normal 3 4 2_EBT" xfId="41902" xr:uid="{B15462A8-D377-4568-800A-A89078508EC1}"/>
    <cellStyle name="Normal 3 4 3" xfId="14379" xr:uid="{00000000-0005-0000-0000-0000A1410000}"/>
    <cellStyle name="Normal 3 4 3 2" xfId="14380" xr:uid="{00000000-0005-0000-0000-0000A2410000}"/>
    <cellStyle name="Normal 3 4 3 2 2" xfId="22026" xr:uid="{00000000-0005-0000-0000-0000A3410000}"/>
    <cellStyle name="Normal 3 4 3 2 2 2" xfId="34015" xr:uid="{9A20314A-B057-43DC-B9EA-B214D3DE47F8}"/>
    <cellStyle name="Normal 3 4 3 2 3" xfId="28059" xr:uid="{9771EAAD-A490-4D33-82D6-F64B2ABD9C36}"/>
    <cellStyle name="Normal 3 4 3 2_EBT" xfId="41905" xr:uid="{56B8B51B-E821-4D99-92D6-2E8B6F55C1F6}"/>
    <cellStyle name="Normal 3 4 3 3" xfId="22025" xr:uid="{00000000-0005-0000-0000-0000A4410000}"/>
    <cellStyle name="Normal 3 4 3 3 2" xfId="34014" xr:uid="{729ED979-5587-4AA0-A370-BDC528AE63B9}"/>
    <cellStyle name="Normal 3 4 3 4" xfId="28058" xr:uid="{61CBE739-9119-47FE-9992-615ADF337631}"/>
    <cellStyle name="Normal 3 4 3_EBT" xfId="41904" xr:uid="{6BBC8263-83A4-400A-A2DF-314EF4293C5B}"/>
    <cellStyle name="Normal 3 4 4" xfId="14381" xr:uid="{00000000-0005-0000-0000-0000A5410000}"/>
    <cellStyle name="Normal 3 4 4 2" xfId="14382" xr:uid="{00000000-0005-0000-0000-0000A6410000}"/>
    <cellStyle name="Normal 3 4 4 2 2" xfId="22028" xr:uid="{00000000-0005-0000-0000-0000A7410000}"/>
    <cellStyle name="Normal 3 4 4 2 2 2" xfId="34017" xr:uid="{18F14424-328A-4D6F-B323-238DB92A0D87}"/>
    <cellStyle name="Normal 3 4 4 2 3" xfId="28061" xr:uid="{A9C707FC-0E25-45C3-8F22-71986EF65F1B}"/>
    <cellStyle name="Normal 3 4 4 2_EBT" xfId="41907" xr:uid="{55933A81-FD25-46CD-9353-BB6758747625}"/>
    <cellStyle name="Normal 3 4 4 3" xfId="22027" xr:uid="{00000000-0005-0000-0000-0000A8410000}"/>
    <cellStyle name="Normal 3 4 4 3 2" xfId="34016" xr:uid="{6D5BEC72-5961-4AA3-859A-DD06E516D3BC}"/>
    <cellStyle name="Normal 3 4 4 4" xfId="28060" xr:uid="{2A5AA534-8F98-4C0E-8A21-4E0E6F4ADF2A}"/>
    <cellStyle name="Normal 3 4 4_EBT" xfId="41906" xr:uid="{D6F53CAA-B00A-42F0-B2CB-29681E29B23C}"/>
    <cellStyle name="Normal 3 4 5" xfId="14383" xr:uid="{00000000-0005-0000-0000-0000A9410000}"/>
    <cellStyle name="Normal 3 4 5 2" xfId="22029" xr:uid="{00000000-0005-0000-0000-0000AA410000}"/>
    <cellStyle name="Normal 3 4 5 2 2" xfId="34018" xr:uid="{3BE254E9-7A42-4D8C-8A99-499559B26F95}"/>
    <cellStyle name="Normal 3 4 5 3" xfId="28062" xr:uid="{8433C7D7-4D7C-4345-AA03-FD94B325FA7C}"/>
    <cellStyle name="Normal 3 4 5_EBT" xfId="41908" xr:uid="{4B5AD65E-5A0F-4F64-90C3-4571AC9807F6}"/>
    <cellStyle name="Normal 3 4 6" xfId="14384" xr:uid="{00000000-0005-0000-0000-0000AB410000}"/>
    <cellStyle name="Normal 3 4 6 2" xfId="22030" xr:uid="{00000000-0005-0000-0000-0000AC410000}"/>
    <cellStyle name="Normal 3 4 6 2 2" xfId="34019" xr:uid="{7CF244FE-4FBC-4463-991B-573787516847}"/>
    <cellStyle name="Normal 3 4 6 3" xfId="28063" xr:uid="{EC05A2AF-506E-48EC-A7D0-77A371B71439}"/>
    <cellStyle name="Normal 3 4 6_EBT" xfId="41909" xr:uid="{B3610B4E-C1B8-45B6-A569-05465B63DB6D}"/>
    <cellStyle name="Normal 3 4 7" xfId="14385" xr:uid="{00000000-0005-0000-0000-0000AD410000}"/>
    <cellStyle name="Normal 3 4 7 2" xfId="22031" xr:uid="{00000000-0005-0000-0000-0000AE410000}"/>
    <cellStyle name="Normal 3 4 7 2 2" xfId="34020" xr:uid="{815684BE-6AC1-4200-AFF8-8903988BE9F2}"/>
    <cellStyle name="Normal 3 4 7 3" xfId="28064" xr:uid="{13F9A100-86CC-4C9A-8C83-F8298EEC68B8}"/>
    <cellStyle name="Normal 3 4 7_EBT" xfId="41910" xr:uid="{72D28636-F279-44B0-9700-B2DE7C3195CF}"/>
    <cellStyle name="Normal 3 4 8" xfId="14386" xr:uid="{00000000-0005-0000-0000-0000AF410000}"/>
    <cellStyle name="Normal 3 4_EBT" xfId="41901" xr:uid="{CD4C1F86-CAC4-4170-A4B3-994FCB76B89F}"/>
    <cellStyle name="Normal 3 5" xfId="14387" xr:uid="{00000000-0005-0000-0000-0000B0410000}"/>
    <cellStyle name="Normal 3 5 10" xfId="14388" xr:uid="{00000000-0005-0000-0000-0000B1410000}"/>
    <cellStyle name="Normal 3 5 11" xfId="22032" xr:uid="{00000000-0005-0000-0000-0000B2410000}"/>
    <cellStyle name="Normal 3 5 11 2" xfId="34021" xr:uid="{BCFDCF50-BF3E-4799-8F51-282C3B15F4A2}"/>
    <cellStyle name="Normal 3 5 12" xfId="28065" xr:uid="{F3E13391-ABAD-41CE-B9C1-A48F2F0C87DB}"/>
    <cellStyle name="Normal 3 5 2" xfId="14389" xr:uid="{00000000-0005-0000-0000-0000B3410000}"/>
    <cellStyle name="Normal 3 5 2 2" xfId="14390" xr:uid="{00000000-0005-0000-0000-0000B4410000}"/>
    <cellStyle name="Normal 3 5 2 2 2" xfId="14391" xr:uid="{00000000-0005-0000-0000-0000B5410000}"/>
    <cellStyle name="Normal 3 5 2 2 2 2" xfId="14392" xr:uid="{00000000-0005-0000-0000-0000B6410000}"/>
    <cellStyle name="Normal 3 5 2 2 2 2 2" xfId="22036" xr:uid="{00000000-0005-0000-0000-0000B7410000}"/>
    <cellStyle name="Normal 3 5 2 2 2 2 2 2" xfId="34025" xr:uid="{F5717004-2D2F-4E32-A8F6-38CCD2FCBEF1}"/>
    <cellStyle name="Normal 3 5 2 2 2 2 3" xfId="28069" xr:uid="{695217E0-9E41-4D6E-85FE-4845763FA2F3}"/>
    <cellStyle name="Normal 3 5 2 2 2 2_EBT" xfId="41915" xr:uid="{C68EBF0A-9218-42F8-82E9-8BF1D085A0AB}"/>
    <cellStyle name="Normal 3 5 2 2 2 3" xfId="14393" xr:uid="{00000000-0005-0000-0000-0000B8410000}"/>
    <cellStyle name="Normal 3 5 2 2 2 3 2" xfId="22037" xr:uid="{00000000-0005-0000-0000-0000B9410000}"/>
    <cellStyle name="Normal 3 5 2 2 2 3 2 2" xfId="34026" xr:uid="{62D48AF1-9472-4638-9D7C-1BE89C15F382}"/>
    <cellStyle name="Normal 3 5 2 2 2 3 3" xfId="28070" xr:uid="{8BC413B6-F1F8-42F2-A22B-E167084F81AA}"/>
    <cellStyle name="Normal 3 5 2 2 2 3_EBT" xfId="41916" xr:uid="{0709BFE8-6DD6-43E5-B4B4-19A7DD43B642}"/>
    <cellStyle name="Normal 3 5 2 2 2 4" xfId="22035" xr:uid="{00000000-0005-0000-0000-0000BA410000}"/>
    <cellStyle name="Normal 3 5 2 2 2 4 2" xfId="34024" xr:uid="{C2433502-2C49-4D4E-AAE8-77B68EA93FDF}"/>
    <cellStyle name="Normal 3 5 2 2 2 5" xfId="28068" xr:uid="{0B37FA28-5925-4415-AE83-D10E4CE35BD3}"/>
    <cellStyle name="Normal 3 5 2 2 2_EBT" xfId="41914" xr:uid="{DA5F7180-F477-468D-901B-0AACB72B9DA5}"/>
    <cellStyle name="Normal 3 5 2 2 3" xfId="14394" xr:uid="{00000000-0005-0000-0000-0000BB410000}"/>
    <cellStyle name="Normal 3 5 2 2 3 2" xfId="14395" xr:uid="{00000000-0005-0000-0000-0000BC410000}"/>
    <cellStyle name="Normal 3 5 2 2 3 2 2" xfId="22039" xr:uid="{00000000-0005-0000-0000-0000BD410000}"/>
    <cellStyle name="Normal 3 5 2 2 3 2 2 2" xfId="34028" xr:uid="{7F669FE8-4EAD-413F-92A9-0DE9C69CF271}"/>
    <cellStyle name="Normal 3 5 2 2 3 2 3" xfId="28072" xr:uid="{C1F8BADF-0C6D-4ABC-89A5-B97DEDE93E34}"/>
    <cellStyle name="Normal 3 5 2 2 3 2_EBT" xfId="41918" xr:uid="{97ECA9DC-53D3-416D-8020-376AF74DEB94}"/>
    <cellStyle name="Normal 3 5 2 2 3 3" xfId="22038" xr:uid="{00000000-0005-0000-0000-0000BE410000}"/>
    <cellStyle name="Normal 3 5 2 2 3 3 2" xfId="34027" xr:uid="{CCA8704B-3666-4558-86B7-480B8236C892}"/>
    <cellStyle name="Normal 3 5 2 2 3 4" xfId="28071" xr:uid="{B80C35E2-74C6-46BA-BF96-B03B51E6FF7E}"/>
    <cellStyle name="Normal 3 5 2 2 3_EBT" xfId="41917" xr:uid="{E110B6D6-D8C9-4BEE-A07E-A1E6DFCCC7D2}"/>
    <cellStyle name="Normal 3 5 2 2 4" xfId="14396" xr:uid="{00000000-0005-0000-0000-0000BF410000}"/>
    <cellStyle name="Normal 3 5 2 2 4 2" xfId="22040" xr:uid="{00000000-0005-0000-0000-0000C0410000}"/>
    <cellStyle name="Normal 3 5 2 2 4 2 2" xfId="34029" xr:uid="{01DB6BCE-607D-4B47-AE76-C3F05E893894}"/>
    <cellStyle name="Normal 3 5 2 2 4 3" xfId="28073" xr:uid="{6755C228-3C81-41B0-9351-39D6D740679F}"/>
    <cellStyle name="Normal 3 5 2 2 4_EBT" xfId="41919" xr:uid="{EA9F0843-7257-42B7-93CC-1AFC33E6878D}"/>
    <cellStyle name="Normal 3 5 2 2 5" xfId="22034" xr:uid="{00000000-0005-0000-0000-0000C1410000}"/>
    <cellStyle name="Normal 3 5 2 2 5 2" xfId="34023" xr:uid="{D4E94BF1-738D-41D6-83DE-BC0783A6583F}"/>
    <cellStyle name="Normal 3 5 2 2 6" xfId="28067" xr:uid="{56B73E89-C922-4E80-9AD9-813BD72060C3}"/>
    <cellStyle name="Normal 3 5 2 2_EBT" xfId="41913" xr:uid="{BCA25029-C5E7-4035-9325-D9FBFCFCF106}"/>
    <cellStyle name="Normal 3 5 2 3" xfId="14397" xr:uid="{00000000-0005-0000-0000-0000C2410000}"/>
    <cellStyle name="Normal 3 5 2 3 2" xfId="14398" xr:uid="{00000000-0005-0000-0000-0000C3410000}"/>
    <cellStyle name="Normal 3 5 2 3 2 2" xfId="14399" xr:uid="{00000000-0005-0000-0000-0000C4410000}"/>
    <cellStyle name="Normal 3 5 2 3 2 2 2" xfId="22043" xr:uid="{00000000-0005-0000-0000-0000C5410000}"/>
    <cellStyle name="Normal 3 5 2 3 2 2 2 2" xfId="34032" xr:uid="{06EED648-4B90-42D4-9B8E-9A07651F3B66}"/>
    <cellStyle name="Normal 3 5 2 3 2 2 3" xfId="28076" xr:uid="{F2B8804B-03AB-44BD-8259-2C922C703715}"/>
    <cellStyle name="Normal 3 5 2 3 2 2_EBT" xfId="41922" xr:uid="{CCE5800E-E222-434A-B72C-CC29C77312AA}"/>
    <cellStyle name="Normal 3 5 2 3 2 3" xfId="22042" xr:uid="{00000000-0005-0000-0000-0000C6410000}"/>
    <cellStyle name="Normal 3 5 2 3 2 3 2" xfId="34031" xr:uid="{A45D7B88-C7C0-49E2-A52F-CA35700724E9}"/>
    <cellStyle name="Normal 3 5 2 3 2 4" xfId="28075" xr:uid="{31B3C17B-CE89-4955-825B-BE14AF7F17E8}"/>
    <cellStyle name="Normal 3 5 2 3 2_EBT" xfId="41921" xr:uid="{2D60EAD7-D8D5-4183-8FE0-95825E388EEF}"/>
    <cellStyle name="Normal 3 5 2 3 3" xfId="14400" xr:uid="{00000000-0005-0000-0000-0000C7410000}"/>
    <cellStyle name="Normal 3 5 2 3 3 2" xfId="22044" xr:uid="{00000000-0005-0000-0000-0000C8410000}"/>
    <cellStyle name="Normal 3 5 2 3 3 2 2" xfId="34033" xr:uid="{A88F51A8-389D-4CC3-9996-FF9B66D09C32}"/>
    <cellStyle name="Normal 3 5 2 3 3 3" xfId="28077" xr:uid="{23F639BC-A660-4026-AF50-D707CAD78C9E}"/>
    <cellStyle name="Normal 3 5 2 3 3_EBT" xfId="41923" xr:uid="{DF0B4F97-4657-4C3E-A806-C5C8882BD548}"/>
    <cellStyle name="Normal 3 5 2 3 4" xfId="22041" xr:uid="{00000000-0005-0000-0000-0000C9410000}"/>
    <cellStyle name="Normal 3 5 2 3 4 2" xfId="34030" xr:uid="{3E375CEA-8753-4153-8412-52EAC99B5C2B}"/>
    <cellStyle name="Normal 3 5 2 3 5" xfId="28074" xr:uid="{0D3AC4C5-68F3-4094-AE8B-0BDF0F57AAE9}"/>
    <cellStyle name="Normal 3 5 2 3_EBT" xfId="41920" xr:uid="{E08E3B39-D681-4FD9-A51C-F6EF9C74CB6A}"/>
    <cellStyle name="Normal 3 5 2 4" xfId="14401" xr:uid="{00000000-0005-0000-0000-0000CA410000}"/>
    <cellStyle name="Normal 3 5 2 4 2" xfId="14402" xr:uid="{00000000-0005-0000-0000-0000CB410000}"/>
    <cellStyle name="Normal 3 5 2 4 2 2" xfId="22046" xr:uid="{00000000-0005-0000-0000-0000CC410000}"/>
    <cellStyle name="Normal 3 5 2 4 2 2 2" xfId="34035" xr:uid="{4747789D-2619-402D-B99E-F49DE83D54C1}"/>
    <cellStyle name="Normal 3 5 2 4 2 3" xfId="28079" xr:uid="{642B1F03-1909-4F72-B368-BEE4918303E1}"/>
    <cellStyle name="Normal 3 5 2 4 2_EBT" xfId="41925" xr:uid="{4F030A73-00C4-42D3-859E-A1AC171F0558}"/>
    <cellStyle name="Normal 3 5 2 4 3" xfId="22045" xr:uid="{00000000-0005-0000-0000-0000CD410000}"/>
    <cellStyle name="Normal 3 5 2 4 3 2" xfId="34034" xr:uid="{950A0525-513F-4F23-A110-3A3229986347}"/>
    <cellStyle name="Normal 3 5 2 4 4" xfId="28078" xr:uid="{71C382B1-7AB8-4136-8D49-4B59272753DC}"/>
    <cellStyle name="Normal 3 5 2 4_EBT" xfId="41924" xr:uid="{FD1FDCAE-2972-4771-9301-37B7E777B635}"/>
    <cellStyle name="Normal 3 5 2 5" xfId="14403" xr:uid="{00000000-0005-0000-0000-0000CE410000}"/>
    <cellStyle name="Normal 3 5 2 5 2" xfId="22047" xr:uid="{00000000-0005-0000-0000-0000CF410000}"/>
    <cellStyle name="Normal 3 5 2 5 2 2" xfId="34036" xr:uid="{0C4BDF2B-2915-4C27-B1CC-E203E966D114}"/>
    <cellStyle name="Normal 3 5 2 5 3" xfId="28080" xr:uid="{D306DCFE-4219-49FD-9A34-E9E794920A65}"/>
    <cellStyle name="Normal 3 5 2 5_EBT" xfId="41926" xr:uid="{702DE2E8-A175-4A5D-89D0-59892E06C932}"/>
    <cellStyle name="Normal 3 5 2 6" xfId="14404" xr:uid="{00000000-0005-0000-0000-0000D0410000}"/>
    <cellStyle name="Normal 3 5 2 6 2" xfId="22048" xr:uid="{00000000-0005-0000-0000-0000D1410000}"/>
    <cellStyle name="Normal 3 5 2 6 2 2" xfId="34037" xr:uid="{B1D94000-57E6-4503-92AE-9005C8D1B353}"/>
    <cellStyle name="Normal 3 5 2 6 3" xfId="28081" xr:uid="{5F586094-CC8B-4DD5-BA01-1962EF7ECEEF}"/>
    <cellStyle name="Normal 3 5 2 6_EBT" xfId="41927" xr:uid="{1E508FD2-27B5-4924-A2DE-08E4D06124D8}"/>
    <cellStyle name="Normal 3 5 2 7" xfId="22033" xr:uid="{00000000-0005-0000-0000-0000D2410000}"/>
    <cellStyle name="Normal 3 5 2 7 2" xfId="34022" xr:uid="{14273254-2893-47C3-9D52-18CE96AFA674}"/>
    <cellStyle name="Normal 3 5 2 8" xfId="28066" xr:uid="{976AE4CD-5832-41AA-A867-07AE321B7D1D}"/>
    <cellStyle name="Normal 3 5 2_EBT" xfId="41912" xr:uid="{D99C338F-71E2-4837-AB2C-DDEA5596C57E}"/>
    <cellStyle name="Normal 3 5 3" xfId="14405" xr:uid="{00000000-0005-0000-0000-0000D3410000}"/>
    <cellStyle name="Normal 3 5 3 2" xfId="14406" xr:uid="{00000000-0005-0000-0000-0000D4410000}"/>
    <cellStyle name="Normal 3 5 3 2 2" xfId="14407" xr:uid="{00000000-0005-0000-0000-0000D5410000}"/>
    <cellStyle name="Normal 3 5 3 2 2 2" xfId="22051" xr:uid="{00000000-0005-0000-0000-0000D6410000}"/>
    <cellStyle name="Normal 3 5 3 2 2 2 2" xfId="34040" xr:uid="{1DB5B470-9B08-43D5-9279-79669670A57A}"/>
    <cellStyle name="Normal 3 5 3 2 2 3" xfId="28084" xr:uid="{9C03470E-D7A5-4EEE-9F9D-A48CEE72BD99}"/>
    <cellStyle name="Normal 3 5 3 2 2_EBT" xfId="41930" xr:uid="{C550DDBD-A144-4BDE-9C01-1D3BEA83C2DB}"/>
    <cellStyle name="Normal 3 5 3 2 3" xfId="14408" xr:uid="{00000000-0005-0000-0000-0000D7410000}"/>
    <cellStyle name="Normal 3 5 3 2 3 2" xfId="22052" xr:uid="{00000000-0005-0000-0000-0000D8410000}"/>
    <cellStyle name="Normal 3 5 3 2 3 2 2" xfId="34041" xr:uid="{520E31F5-EA80-458F-AC68-E7E7C0060226}"/>
    <cellStyle name="Normal 3 5 3 2 3 3" xfId="28085" xr:uid="{B829A304-46CA-489C-83B9-D16D1D4C5AE9}"/>
    <cellStyle name="Normal 3 5 3 2 3_EBT" xfId="41931" xr:uid="{15C175F7-2C5E-4800-B4C0-9A7E73B293AD}"/>
    <cellStyle name="Normal 3 5 3 2 4" xfId="22050" xr:uid="{00000000-0005-0000-0000-0000D9410000}"/>
    <cellStyle name="Normal 3 5 3 2 4 2" xfId="34039" xr:uid="{764EBD52-B37E-4595-9173-6C0B131D5520}"/>
    <cellStyle name="Normal 3 5 3 2 5" xfId="28083" xr:uid="{E058DDD1-D0B6-4F66-8E5A-74C3748107A5}"/>
    <cellStyle name="Normal 3 5 3 2_EBT" xfId="41929" xr:uid="{EDFBFD7B-4798-4FAF-9B02-2A7E2B5C7D40}"/>
    <cellStyle name="Normal 3 5 3 3" xfId="14409" xr:uid="{00000000-0005-0000-0000-0000DA410000}"/>
    <cellStyle name="Normal 3 5 3 3 2" xfId="14410" xr:uid="{00000000-0005-0000-0000-0000DB410000}"/>
    <cellStyle name="Normal 3 5 3 3 2 2" xfId="22054" xr:uid="{00000000-0005-0000-0000-0000DC410000}"/>
    <cellStyle name="Normal 3 5 3 3 2 2 2" xfId="34043" xr:uid="{B19A791F-2478-41AC-8412-2A4F1875A66B}"/>
    <cellStyle name="Normal 3 5 3 3 2 3" xfId="28087" xr:uid="{BF804B9D-24E5-4310-BA8C-70A8FD2E0635}"/>
    <cellStyle name="Normal 3 5 3 3 2_EBT" xfId="41933" xr:uid="{CB6DBF45-876B-49F8-9C0F-CAB715387E74}"/>
    <cellStyle name="Normal 3 5 3 3 3" xfId="22053" xr:uid="{00000000-0005-0000-0000-0000DD410000}"/>
    <cellStyle name="Normal 3 5 3 3 3 2" xfId="34042" xr:uid="{343EAFE3-A0F8-4CC1-B999-B2E59C2E56BA}"/>
    <cellStyle name="Normal 3 5 3 3 4" xfId="28086" xr:uid="{9C452C75-B2CB-4D10-B0A0-75ECBB741BB5}"/>
    <cellStyle name="Normal 3 5 3 3_EBT" xfId="41932" xr:uid="{54A9DF26-A421-4C11-8D12-115733041161}"/>
    <cellStyle name="Normal 3 5 3 4" xfId="14411" xr:uid="{00000000-0005-0000-0000-0000DE410000}"/>
    <cellStyle name="Normal 3 5 3 4 2" xfId="22055" xr:uid="{00000000-0005-0000-0000-0000DF410000}"/>
    <cellStyle name="Normal 3 5 3 4 2 2" xfId="34044" xr:uid="{5FBFE40C-3C12-47BD-A66A-900FDEE1F838}"/>
    <cellStyle name="Normal 3 5 3 4 3" xfId="28088" xr:uid="{9B63B0F0-37E5-4610-B01A-CDF50D828226}"/>
    <cellStyle name="Normal 3 5 3 4_EBT" xfId="41934" xr:uid="{939DD627-166E-44AB-A328-9053373E2852}"/>
    <cellStyle name="Normal 3 5 3 5" xfId="14412" xr:uid="{00000000-0005-0000-0000-0000E0410000}"/>
    <cellStyle name="Normal 3 5 3 5 2" xfId="22056" xr:uid="{00000000-0005-0000-0000-0000E1410000}"/>
    <cellStyle name="Normal 3 5 3 5 2 2" xfId="34045" xr:uid="{128928E3-5F84-4496-B4B8-8054CC39EF46}"/>
    <cellStyle name="Normal 3 5 3 5 3" xfId="28089" xr:uid="{E5ED925A-2D43-4FF5-9CC9-540191E873C0}"/>
    <cellStyle name="Normal 3 5 3 5_EBT" xfId="41935" xr:uid="{A6222849-B290-4921-A4BF-4913E2084778}"/>
    <cellStyle name="Normal 3 5 3 6" xfId="22049" xr:uid="{00000000-0005-0000-0000-0000E2410000}"/>
    <cellStyle name="Normal 3 5 3 6 2" xfId="34038" xr:uid="{4F0EC565-38AA-48C1-9355-FB27D7D599D6}"/>
    <cellStyle name="Normal 3 5 3 7" xfId="28082" xr:uid="{883668BC-9A57-46D2-8CBC-9375496E1BDF}"/>
    <cellStyle name="Normal 3 5 3_EBT" xfId="41928" xr:uid="{D68D812F-74F7-4AA8-A7B0-D66405C2EF34}"/>
    <cellStyle name="Normal 3 5 4" xfId="14413" xr:uid="{00000000-0005-0000-0000-0000E3410000}"/>
    <cellStyle name="Normal 3 5 4 2" xfId="14414" xr:uid="{00000000-0005-0000-0000-0000E4410000}"/>
    <cellStyle name="Normal 3 5 4 2 2" xfId="14415" xr:uid="{00000000-0005-0000-0000-0000E5410000}"/>
    <cellStyle name="Normal 3 5 4 2 2 2" xfId="22059" xr:uid="{00000000-0005-0000-0000-0000E6410000}"/>
    <cellStyle name="Normal 3 5 4 2 2 2 2" xfId="34048" xr:uid="{5DD9E536-89F5-43B9-9E75-810665800BF7}"/>
    <cellStyle name="Normal 3 5 4 2 2 3" xfId="28092" xr:uid="{E7A054DC-F6EA-4C07-9AB5-424B4B0C67ED}"/>
    <cellStyle name="Normal 3 5 4 2 2_EBT" xfId="41938" xr:uid="{42B20596-96C6-4771-B3CD-5A4B2766CE7A}"/>
    <cellStyle name="Normal 3 5 4 2 3" xfId="22058" xr:uid="{00000000-0005-0000-0000-0000E7410000}"/>
    <cellStyle name="Normal 3 5 4 2 3 2" xfId="34047" xr:uid="{8AE1C86F-75FC-492F-A0FD-3BC2CAB8DA16}"/>
    <cellStyle name="Normal 3 5 4 2 4" xfId="28091" xr:uid="{FA970A0F-22C0-4E2E-9C97-E78F76FF0C03}"/>
    <cellStyle name="Normal 3 5 4 2_EBT" xfId="41937" xr:uid="{A60B5C3B-22E9-4E5D-8E41-874F9A257BA8}"/>
    <cellStyle name="Normal 3 5 4 3" xfId="14416" xr:uid="{00000000-0005-0000-0000-0000E8410000}"/>
    <cellStyle name="Normal 3 5 4 3 2" xfId="22060" xr:uid="{00000000-0005-0000-0000-0000E9410000}"/>
    <cellStyle name="Normal 3 5 4 3 2 2" xfId="34049" xr:uid="{58F5A09B-617C-486F-BE2C-11829303924D}"/>
    <cellStyle name="Normal 3 5 4 3 3" xfId="28093" xr:uid="{71392852-8E1E-4FC9-95DE-3C344CFD8D0E}"/>
    <cellStyle name="Normal 3 5 4 3_EBT" xfId="41939" xr:uid="{A314D745-92FF-4BFE-B971-7D4BDAE5C224}"/>
    <cellStyle name="Normal 3 5 4 4" xfId="14417" xr:uid="{00000000-0005-0000-0000-0000EA410000}"/>
    <cellStyle name="Normal 3 5 4 4 2" xfId="22061" xr:uid="{00000000-0005-0000-0000-0000EB410000}"/>
    <cellStyle name="Normal 3 5 4 4 2 2" xfId="34050" xr:uid="{392595E7-6368-4625-B104-253D93511603}"/>
    <cellStyle name="Normal 3 5 4 4 3" xfId="28094" xr:uid="{188818F4-B195-43DF-899D-BFD3C64AB396}"/>
    <cellStyle name="Normal 3 5 4 4_EBT" xfId="41940" xr:uid="{5234DBF3-B040-4E3E-A9A0-BA5473B12953}"/>
    <cellStyle name="Normal 3 5 4 5" xfId="22057" xr:uid="{00000000-0005-0000-0000-0000EC410000}"/>
    <cellStyle name="Normal 3 5 4 5 2" xfId="34046" xr:uid="{C9E11E76-B594-48CB-AF96-383FB39BA566}"/>
    <cellStyle name="Normal 3 5 4 6" xfId="28090" xr:uid="{C7E7C330-4155-47AF-866A-F12C2B3D99C3}"/>
    <cellStyle name="Normal 3 5 4_EBT" xfId="41936" xr:uid="{B6777ED5-DCAD-4EFF-B4C4-21B00CD07DF9}"/>
    <cellStyle name="Normal 3 5 5" xfId="14418" xr:uid="{00000000-0005-0000-0000-0000ED410000}"/>
    <cellStyle name="Normal 3 5 5 2" xfId="14419" xr:uid="{00000000-0005-0000-0000-0000EE410000}"/>
    <cellStyle name="Normal 3 5 5 2 2" xfId="22063" xr:uid="{00000000-0005-0000-0000-0000EF410000}"/>
    <cellStyle name="Normal 3 5 5 2 2 2" xfId="34052" xr:uid="{855E3B35-D05B-42E6-90E7-E7D35114F7FD}"/>
    <cellStyle name="Normal 3 5 5 2 3" xfId="28096" xr:uid="{289D9219-C7FE-49B1-A699-8ADE750BD17B}"/>
    <cellStyle name="Normal 3 5 5 2_EBT" xfId="41942" xr:uid="{F45B8048-9DF4-4E48-A98F-4EB1199A4555}"/>
    <cellStyle name="Normal 3 5 5 3" xfId="22062" xr:uid="{00000000-0005-0000-0000-0000F0410000}"/>
    <cellStyle name="Normal 3 5 5 3 2" xfId="34051" xr:uid="{AC897383-D47A-4FBB-A107-9B431F6CB7BB}"/>
    <cellStyle name="Normal 3 5 5 4" xfId="28095" xr:uid="{26043C91-B232-4A9D-9558-4EF7BAD6F696}"/>
    <cellStyle name="Normal 3 5 5_EBT" xfId="41941" xr:uid="{3C1C3BE7-D279-4F79-8455-E80EE2643B03}"/>
    <cellStyle name="Normal 3 5 6" xfId="14420" xr:uid="{00000000-0005-0000-0000-0000F1410000}"/>
    <cellStyle name="Normal 3 5 6 2" xfId="22064" xr:uid="{00000000-0005-0000-0000-0000F2410000}"/>
    <cellStyle name="Normal 3 5 6 2 2" xfId="34053" xr:uid="{9121CCBC-9B36-4F11-A52E-AE7347B1F25C}"/>
    <cellStyle name="Normal 3 5 6 3" xfId="28097" xr:uid="{1A6DC208-4FFA-42B6-A349-5A1CCC267D6A}"/>
    <cellStyle name="Normal 3 5 6_EBT" xfId="41943" xr:uid="{DAE0682C-F19F-484E-BEF9-44A53038EE27}"/>
    <cellStyle name="Normal 3 5 7" xfId="14421" xr:uid="{00000000-0005-0000-0000-0000F3410000}"/>
    <cellStyle name="Normal 3 5 7 2" xfId="22065" xr:uid="{00000000-0005-0000-0000-0000F4410000}"/>
    <cellStyle name="Normal 3 5 7 2 2" xfId="34054" xr:uid="{B7BCF776-25FD-4877-B4E5-E78EEB8D68F7}"/>
    <cellStyle name="Normal 3 5 7 3" xfId="28098" xr:uid="{0E873896-28E5-4F4A-BFDB-6AA965A6E05E}"/>
    <cellStyle name="Normal 3 5 7_EBT" xfId="41944" xr:uid="{F2AC02D9-7BEC-43A7-A048-F2CEB6415399}"/>
    <cellStyle name="Normal 3 5 8" xfId="14422" xr:uid="{00000000-0005-0000-0000-0000F5410000}"/>
    <cellStyle name="Normal 3 5 8 2" xfId="22066" xr:uid="{00000000-0005-0000-0000-0000F6410000}"/>
    <cellStyle name="Normal 3 5 8 2 2" xfId="34055" xr:uid="{E57CA181-8B4E-40C8-84A5-88A311E3D3C4}"/>
    <cellStyle name="Normal 3 5 8 3" xfId="28099" xr:uid="{E3682654-A5F6-4ECF-91A3-F24135C16091}"/>
    <cellStyle name="Normal 3 5 8_EBT" xfId="41945" xr:uid="{DA8BCE72-6B18-4BC5-869B-1F6F6FC97D77}"/>
    <cellStyle name="Normal 3 5 9" xfId="14423" xr:uid="{00000000-0005-0000-0000-0000F7410000}"/>
    <cellStyle name="Normal 3 5 9 2" xfId="22067" xr:uid="{00000000-0005-0000-0000-0000F8410000}"/>
    <cellStyle name="Normal 3 5 9 2 2" xfId="34056" xr:uid="{04EC6E09-0206-4975-B002-4E2D20733DDC}"/>
    <cellStyle name="Normal 3 5 9 3" xfId="28100" xr:uid="{1F98ACF6-0D13-4A40-A791-11F1A35FCEDC}"/>
    <cellStyle name="Normal 3 5 9_EBT" xfId="41946" xr:uid="{503D17DD-6141-4CB9-97CF-B06C652E1F64}"/>
    <cellStyle name="Normal 3 5_EBT" xfId="41911" xr:uid="{D01A69F5-E5C4-4E09-8666-102849A29DA4}"/>
    <cellStyle name="Normal 3 6" xfId="14424" xr:uid="{00000000-0005-0000-0000-0000F9410000}"/>
    <cellStyle name="Normal 3 6 2" xfId="14425" xr:uid="{00000000-0005-0000-0000-0000FA410000}"/>
    <cellStyle name="Normal 3 6 2 2" xfId="22068" xr:uid="{00000000-0005-0000-0000-0000FB410000}"/>
    <cellStyle name="Normal 3 6 2 2 2" xfId="34057" xr:uid="{8BDEEE19-A480-418F-9DCD-AFF8C9244C34}"/>
    <cellStyle name="Normal 3 6 2 3" xfId="28101" xr:uid="{3F910B32-4020-4F93-A1CB-5E698B0B2512}"/>
    <cellStyle name="Normal 3 6 2_EBT" xfId="41948" xr:uid="{42F315A5-DF04-4915-8F3E-48DCEB6D8595}"/>
    <cellStyle name="Normal 3 6 3" xfId="14426" xr:uid="{00000000-0005-0000-0000-0000FC410000}"/>
    <cellStyle name="Normal 3 6 3 2" xfId="22069" xr:uid="{00000000-0005-0000-0000-0000FD410000}"/>
    <cellStyle name="Normal 3 6 3 2 2" xfId="34058" xr:uid="{ED96B07D-B62D-4EEC-A02A-C72CDA1F5935}"/>
    <cellStyle name="Normal 3 6 3 3" xfId="28102" xr:uid="{6BCC3CF7-4C5B-44F0-99C1-1A011FEE9BCB}"/>
    <cellStyle name="Normal 3 6 3_EBT" xfId="41949" xr:uid="{A0C326CA-CDD0-4758-A4BB-15B076EBD835}"/>
    <cellStyle name="Normal 3 6 4" xfId="14427" xr:uid="{00000000-0005-0000-0000-0000FE410000}"/>
    <cellStyle name="Normal 3 6 4 2" xfId="22070" xr:uid="{00000000-0005-0000-0000-0000FF410000}"/>
    <cellStyle name="Normal 3 6 4 2 2" xfId="34059" xr:uid="{BDE3A60B-764B-4E1C-A75A-C01DF21B316A}"/>
    <cellStyle name="Normal 3 6 4 3" xfId="28103" xr:uid="{E30458D5-EDB1-4F3F-9473-AD810B54CE66}"/>
    <cellStyle name="Normal 3 6 4_EBT" xfId="41950" xr:uid="{40A0CE0D-8E45-41F5-B70B-951FBF6BAF7E}"/>
    <cellStyle name="Normal 3 6 5" xfId="14428" xr:uid="{00000000-0005-0000-0000-000000420000}"/>
    <cellStyle name="Normal 3 6 5 2" xfId="22071" xr:uid="{00000000-0005-0000-0000-000001420000}"/>
    <cellStyle name="Normal 3 6 5 2 2" xfId="34060" xr:uid="{E843A0D3-A135-4CD5-99D4-A6C14A40B791}"/>
    <cellStyle name="Normal 3 6 5 3" xfId="28104" xr:uid="{4E6335C9-1240-4C9A-9BEE-6269AE316DEB}"/>
    <cellStyle name="Normal 3 6 5_EBT" xfId="41951" xr:uid="{437FAD96-7DE8-406F-85D3-2E30B423E01D}"/>
    <cellStyle name="Normal 3 6 6" xfId="14429" xr:uid="{00000000-0005-0000-0000-000002420000}"/>
    <cellStyle name="Normal 3 6 6 2" xfId="22072" xr:uid="{00000000-0005-0000-0000-000003420000}"/>
    <cellStyle name="Normal 3 6 6 2 2" xfId="34061" xr:uid="{2B69DBCF-DC2D-4AC3-B806-23418C563606}"/>
    <cellStyle name="Normal 3 6 6 3" xfId="28105" xr:uid="{2A91C58E-8024-465B-99AF-04CBFE97E7FA}"/>
    <cellStyle name="Normal 3 6 6_EBT" xfId="41952" xr:uid="{DAF8A52F-2B72-4033-B67C-C028B7A9C74B}"/>
    <cellStyle name="Normal 3 6 7" xfId="14430" xr:uid="{00000000-0005-0000-0000-000004420000}"/>
    <cellStyle name="Normal 3 6 7 2" xfId="22073" xr:uid="{00000000-0005-0000-0000-000005420000}"/>
    <cellStyle name="Normal 3 6 7 2 2" xfId="34062" xr:uid="{AE1932AA-5D9B-463D-8EF3-B2042A794C68}"/>
    <cellStyle name="Normal 3 6 7 3" xfId="28106" xr:uid="{C7BFF4BB-EE39-48A3-8B11-BA807AD793ED}"/>
    <cellStyle name="Normal 3 6 7_EBT" xfId="41953" xr:uid="{FD8542C3-B234-4567-816F-0B8D7671810C}"/>
    <cellStyle name="Normal 3 6 8" xfId="14431" xr:uid="{00000000-0005-0000-0000-000006420000}"/>
    <cellStyle name="Normal 3 6_EBT" xfId="41947" xr:uid="{33C280F5-0F57-46D0-9DF1-09C5F5DC53B6}"/>
    <cellStyle name="Normal 3 7" xfId="14432" xr:uid="{00000000-0005-0000-0000-000007420000}"/>
    <cellStyle name="Normal 3 7 10" xfId="28107" xr:uid="{8E422754-D0E9-434F-AA0A-54C6B3F05200}"/>
    <cellStyle name="Normal 3 7 2" xfId="14433" xr:uid="{00000000-0005-0000-0000-000008420000}"/>
    <cellStyle name="Normal 3 7 2 2" xfId="14434" xr:uid="{00000000-0005-0000-0000-000009420000}"/>
    <cellStyle name="Normal 3 7 2 2 2" xfId="14435" xr:uid="{00000000-0005-0000-0000-00000A420000}"/>
    <cellStyle name="Normal 3 7 2 2 2 2" xfId="14436" xr:uid="{00000000-0005-0000-0000-00000B420000}"/>
    <cellStyle name="Normal 3 7 2 2 2 2 2" xfId="22078" xr:uid="{00000000-0005-0000-0000-00000C420000}"/>
    <cellStyle name="Normal 3 7 2 2 2 2 2 2" xfId="34067" xr:uid="{D24D4489-2E77-4879-A9D9-89E54D841580}"/>
    <cellStyle name="Normal 3 7 2 2 2 2 3" xfId="28111" xr:uid="{454EE1C3-F98B-4A0C-8AB9-44984F337477}"/>
    <cellStyle name="Normal 3 7 2 2 2 2_EBT" xfId="41958" xr:uid="{395EE7F6-AAEE-43BB-B018-2B92B89CE468}"/>
    <cellStyle name="Normal 3 7 2 2 2 3" xfId="14437" xr:uid="{00000000-0005-0000-0000-00000D420000}"/>
    <cellStyle name="Normal 3 7 2 2 2 3 2" xfId="22079" xr:uid="{00000000-0005-0000-0000-00000E420000}"/>
    <cellStyle name="Normal 3 7 2 2 2 3 2 2" xfId="34068" xr:uid="{B619744D-47CD-424A-B4B9-53DCB7A3BECE}"/>
    <cellStyle name="Normal 3 7 2 2 2 3 3" xfId="28112" xr:uid="{2B176175-3D24-4BCE-8E64-98A17B128EE3}"/>
    <cellStyle name="Normal 3 7 2 2 2 3_EBT" xfId="41959" xr:uid="{FD7AFAC1-9E69-46EC-9478-05A55414ECAF}"/>
    <cellStyle name="Normal 3 7 2 2 2 4" xfId="22077" xr:uid="{00000000-0005-0000-0000-00000F420000}"/>
    <cellStyle name="Normal 3 7 2 2 2 4 2" xfId="34066" xr:uid="{23AE52F0-CC9E-4EBD-AA61-FD2FE3794244}"/>
    <cellStyle name="Normal 3 7 2 2 2 5" xfId="28110" xr:uid="{BD75A421-7B16-4C54-A02F-C80087AD6DD8}"/>
    <cellStyle name="Normal 3 7 2 2 2_EBT" xfId="41957" xr:uid="{69943DDF-880C-45B3-9AC4-B73364F0E902}"/>
    <cellStyle name="Normal 3 7 2 2 3" xfId="14438" xr:uid="{00000000-0005-0000-0000-000010420000}"/>
    <cellStyle name="Normal 3 7 2 2 3 2" xfId="14439" xr:uid="{00000000-0005-0000-0000-000011420000}"/>
    <cellStyle name="Normal 3 7 2 2 3 2 2" xfId="22081" xr:uid="{00000000-0005-0000-0000-000012420000}"/>
    <cellStyle name="Normal 3 7 2 2 3 2 2 2" xfId="34070" xr:uid="{BE60C8A0-1449-4F88-A3A4-249BFC73343F}"/>
    <cellStyle name="Normal 3 7 2 2 3 2 3" xfId="28114" xr:uid="{03289BD0-E6FE-4C81-9A32-50C65F65D947}"/>
    <cellStyle name="Normal 3 7 2 2 3 2_EBT" xfId="41961" xr:uid="{3FFB64FD-D43C-440D-B92F-005C4284AC0A}"/>
    <cellStyle name="Normal 3 7 2 2 3 3" xfId="22080" xr:uid="{00000000-0005-0000-0000-000013420000}"/>
    <cellStyle name="Normal 3 7 2 2 3 3 2" xfId="34069" xr:uid="{3AC2F53C-778C-4EAD-A236-2C8E9F9E13BB}"/>
    <cellStyle name="Normal 3 7 2 2 3 4" xfId="28113" xr:uid="{E4113D0F-D056-47E7-B4A3-571B2A7A5E22}"/>
    <cellStyle name="Normal 3 7 2 2 3_EBT" xfId="41960" xr:uid="{85458575-A979-4D68-81E9-FA834956178D}"/>
    <cellStyle name="Normal 3 7 2 2 4" xfId="14440" xr:uid="{00000000-0005-0000-0000-000014420000}"/>
    <cellStyle name="Normal 3 7 2 2 4 2" xfId="22082" xr:uid="{00000000-0005-0000-0000-000015420000}"/>
    <cellStyle name="Normal 3 7 2 2 4 2 2" xfId="34071" xr:uid="{E7434634-0ACC-419C-8C23-4EC4D1230C10}"/>
    <cellStyle name="Normal 3 7 2 2 4 3" xfId="28115" xr:uid="{17AD0F48-4348-4CD3-B28D-F64DA34BBBBB}"/>
    <cellStyle name="Normal 3 7 2 2 4_EBT" xfId="41962" xr:uid="{B7315EB6-0E14-496B-848C-806D1ADB15DB}"/>
    <cellStyle name="Normal 3 7 2 2 5" xfId="22076" xr:uid="{00000000-0005-0000-0000-000016420000}"/>
    <cellStyle name="Normal 3 7 2 2 5 2" xfId="34065" xr:uid="{F39CBED9-D79D-4D8A-BFE5-19EB43D47A73}"/>
    <cellStyle name="Normal 3 7 2 2 6" xfId="28109" xr:uid="{42CAB38E-A5F5-46B0-8CFA-3CF0211399E7}"/>
    <cellStyle name="Normal 3 7 2 2_EBT" xfId="41956" xr:uid="{DFEEDBC3-8F41-4432-A5C5-DDD88DC4633C}"/>
    <cellStyle name="Normal 3 7 2 3" xfId="14441" xr:uid="{00000000-0005-0000-0000-000017420000}"/>
    <cellStyle name="Normal 3 7 2 3 2" xfId="14442" xr:uid="{00000000-0005-0000-0000-000018420000}"/>
    <cellStyle name="Normal 3 7 2 3 2 2" xfId="14443" xr:uid="{00000000-0005-0000-0000-000019420000}"/>
    <cellStyle name="Normal 3 7 2 3 2 2 2" xfId="22085" xr:uid="{00000000-0005-0000-0000-00001A420000}"/>
    <cellStyle name="Normal 3 7 2 3 2 2 2 2" xfId="34074" xr:uid="{4D8665C5-2398-4138-B00C-A68AD63FC26C}"/>
    <cellStyle name="Normal 3 7 2 3 2 2 3" xfId="28118" xr:uid="{E3C4B618-0C12-420D-B90E-67ACFB9F9196}"/>
    <cellStyle name="Normal 3 7 2 3 2 2_EBT" xfId="41965" xr:uid="{07473C48-476F-4942-9BB1-40DEFD0B17C6}"/>
    <cellStyle name="Normal 3 7 2 3 2 3" xfId="22084" xr:uid="{00000000-0005-0000-0000-00001B420000}"/>
    <cellStyle name="Normal 3 7 2 3 2 3 2" xfId="34073" xr:uid="{021E2F5D-167B-4510-8754-A38D13509E42}"/>
    <cellStyle name="Normal 3 7 2 3 2 4" xfId="28117" xr:uid="{8928FC6F-AF60-4749-950B-7204DEAE9E90}"/>
    <cellStyle name="Normal 3 7 2 3 2_EBT" xfId="41964" xr:uid="{EEFC1BF7-1662-4E6A-8D6D-CD125815AD8F}"/>
    <cellStyle name="Normal 3 7 2 3 3" xfId="14444" xr:uid="{00000000-0005-0000-0000-00001C420000}"/>
    <cellStyle name="Normal 3 7 2 3 3 2" xfId="22086" xr:uid="{00000000-0005-0000-0000-00001D420000}"/>
    <cellStyle name="Normal 3 7 2 3 3 2 2" xfId="34075" xr:uid="{6E9DD3AD-D7D1-4670-83AC-1F4AD72E03A0}"/>
    <cellStyle name="Normal 3 7 2 3 3 3" xfId="28119" xr:uid="{E762F6A6-25AB-495B-97A5-CB2566E12F62}"/>
    <cellStyle name="Normal 3 7 2 3 3_EBT" xfId="41966" xr:uid="{2494CA3E-D698-42C3-9360-80CF36C77542}"/>
    <cellStyle name="Normal 3 7 2 3 4" xfId="22083" xr:uid="{00000000-0005-0000-0000-00001E420000}"/>
    <cellStyle name="Normal 3 7 2 3 4 2" xfId="34072" xr:uid="{698EC6EC-2148-4C16-B17D-5DA9BD925EDB}"/>
    <cellStyle name="Normal 3 7 2 3 5" xfId="28116" xr:uid="{732A6126-CEA6-4CB4-87A1-DF5BDDF4B0A5}"/>
    <cellStyle name="Normal 3 7 2 3_EBT" xfId="41963" xr:uid="{7D2B3F2D-FCA5-4523-8D58-4E9458D44BCF}"/>
    <cellStyle name="Normal 3 7 2 4" xfId="14445" xr:uid="{00000000-0005-0000-0000-00001F420000}"/>
    <cellStyle name="Normal 3 7 2 4 2" xfId="14446" xr:uid="{00000000-0005-0000-0000-000020420000}"/>
    <cellStyle name="Normal 3 7 2 4 2 2" xfId="22088" xr:uid="{00000000-0005-0000-0000-000021420000}"/>
    <cellStyle name="Normal 3 7 2 4 2 2 2" xfId="34077" xr:uid="{3917D6A0-74D0-4BB7-8E31-653D73EBD6C8}"/>
    <cellStyle name="Normal 3 7 2 4 2 3" xfId="28121" xr:uid="{A2DE62EA-6507-49E1-A118-061601A0C822}"/>
    <cellStyle name="Normal 3 7 2 4 2_EBT" xfId="41968" xr:uid="{E3BF8C95-6558-4920-8DD5-9A683449E452}"/>
    <cellStyle name="Normal 3 7 2 4 3" xfId="22087" xr:uid="{00000000-0005-0000-0000-000022420000}"/>
    <cellStyle name="Normal 3 7 2 4 3 2" xfId="34076" xr:uid="{B072F2C1-2394-4103-AEC0-DA88171340B7}"/>
    <cellStyle name="Normal 3 7 2 4 4" xfId="28120" xr:uid="{6B408F65-22D9-4B48-AEBE-43D4550CC785}"/>
    <cellStyle name="Normal 3 7 2 4_EBT" xfId="41967" xr:uid="{294F0F53-3888-4368-B28F-8C64CB41FF04}"/>
    <cellStyle name="Normal 3 7 2 5" xfId="14447" xr:uid="{00000000-0005-0000-0000-000023420000}"/>
    <cellStyle name="Normal 3 7 2 5 2" xfId="22089" xr:uid="{00000000-0005-0000-0000-000024420000}"/>
    <cellStyle name="Normal 3 7 2 5 2 2" xfId="34078" xr:uid="{951E0A04-9B82-4846-BF46-092E37E76A7B}"/>
    <cellStyle name="Normal 3 7 2 5 3" xfId="28122" xr:uid="{65107FF5-E40F-49CB-80DA-95ED3A5F20DE}"/>
    <cellStyle name="Normal 3 7 2 5_EBT" xfId="41969" xr:uid="{B014B351-5CE9-4B6C-963E-BC6299B7B042}"/>
    <cellStyle name="Normal 3 7 2 6" xfId="14448" xr:uid="{00000000-0005-0000-0000-000025420000}"/>
    <cellStyle name="Normal 3 7 2 6 2" xfId="22090" xr:uid="{00000000-0005-0000-0000-000026420000}"/>
    <cellStyle name="Normal 3 7 2 6 2 2" xfId="34079" xr:uid="{8B729CD4-97C2-42BB-B78A-ADCAEB38B92B}"/>
    <cellStyle name="Normal 3 7 2 6 3" xfId="28123" xr:uid="{433496BA-64FA-4EFF-A27D-9D4921AB509A}"/>
    <cellStyle name="Normal 3 7 2 6_EBT" xfId="41970" xr:uid="{AC0521E9-28DB-415F-ABC2-3F52DBD794C6}"/>
    <cellStyle name="Normal 3 7 2 7" xfId="22075" xr:uid="{00000000-0005-0000-0000-000027420000}"/>
    <cellStyle name="Normal 3 7 2 7 2" xfId="34064" xr:uid="{83152CD8-D47E-468B-ADED-2E2FF79F8CF4}"/>
    <cellStyle name="Normal 3 7 2 8" xfId="28108" xr:uid="{4CB6DBCC-87DB-4920-B91C-3432B5850868}"/>
    <cellStyle name="Normal 3 7 2_EBT" xfId="41955" xr:uid="{BEC79285-F80B-4F4B-AAB0-CCF966B3595C}"/>
    <cellStyle name="Normal 3 7 3" xfId="14449" xr:uid="{00000000-0005-0000-0000-000028420000}"/>
    <cellStyle name="Normal 3 7 3 2" xfId="14450" xr:uid="{00000000-0005-0000-0000-000029420000}"/>
    <cellStyle name="Normal 3 7 3 2 2" xfId="14451" xr:uid="{00000000-0005-0000-0000-00002A420000}"/>
    <cellStyle name="Normal 3 7 3 2 2 2" xfId="22093" xr:uid="{00000000-0005-0000-0000-00002B420000}"/>
    <cellStyle name="Normal 3 7 3 2 2 2 2" xfId="34082" xr:uid="{7C34248D-F518-485E-927F-A44AA6C07973}"/>
    <cellStyle name="Normal 3 7 3 2 2 3" xfId="28126" xr:uid="{D6240D29-CC7F-4E81-A694-C9908DAE2E56}"/>
    <cellStyle name="Normal 3 7 3 2 2_EBT" xfId="41973" xr:uid="{A4438744-FDB4-494B-A30D-87FE39071C62}"/>
    <cellStyle name="Normal 3 7 3 2 3" xfId="14452" xr:uid="{00000000-0005-0000-0000-00002C420000}"/>
    <cellStyle name="Normal 3 7 3 2 3 2" xfId="22094" xr:uid="{00000000-0005-0000-0000-00002D420000}"/>
    <cellStyle name="Normal 3 7 3 2 3 2 2" xfId="34083" xr:uid="{C583A81D-232B-419D-AFDF-68750C6C5D24}"/>
    <cellStyle name="Normal 3 7 3 2 3 3" xfId="28127" xr:uid="{115C1DA1-F743-4FDE-8F4D-65B0304D441C}"/>
    <cellStyle name="Normal 3 7 3 2 3_EBT" xfId="41974" xr:uid="{BBCB49BF-CB17-4538-BADD-ED0F23D65C13}"/>
    <cellStyle name="Normal 3 7 3 2 4" xfId="22092" xr:uid="{00000000-0005-0000-0000-00002E420000}"/>
    <cellStyle name="Normal 3 7 3 2 4 2" xfId="34081" xr:uid="{5096A52D-A1EE-4C71-81B8-0C08B4459D42}"/>
    <cellStyle name="Normal 3 7 3 2 5" xfId="28125" xr:uid="{95ACF1FF-472E-4646-A83E-0F74F95AEE2F}"/>
    <cellStyle name="Normal 3 7 3 2_EBT" xfId="41972" xr:uid="{28FB9564-8402-4F11-A799-569FD8AD1460}"/>
    <cellStyle name="Normal 3 7 3 3" xfId="14453" xr:uid="{00000000-0005-0000-0000-00002F420000}"/>
    <cellStyle name="Normal 3 7 3 3 2" xfId="14454" xr:uid="{00000000-0005-0000-0000-000030420000}"/>
    <cellStyle name="Normal 3 7 3 3 2 2" xfId="22096" xr:uid="{00000000-0005-0000-0000-000031420000}"/>
    <cellStyle name="Normal 3 7 3 3 2 2 2" xfId="34085" xr:uid="{4BA9F932-8724-46DB-B8DF-EF42BF4AB1DB}"/>
    <cellStyle name="Normal 3 7 3 3 2 3" xfId="28129" xr:uid="{BA50AB07-EE43-4A79-957B-FB1C8CB0B364}"/>
    <cellStyle name="Normal 3 7 3 3 2_EBT" xfId="41976" xr:uid="{7852F5F1-C65E-4FCF-BD7A-2B0E77B0CF01}"/>
    <cellStyle name="Normal 3 7 3 3 3" xfId="22095" xr:uid="{00000000-0005-0000-0000-000032420000}"/>
    <cellStyle name="Normal 3 7 3 3 3 2" xfId="34084" xr:uid="{E30861B3-C699-485A-8B31-E83669220003}"/>
    <cellStyle name="Normal 3 7 3 3 4" xfId="28128" xr:uid="{11D22119-994F-4D9E-AE04-729A3E31E312}"/>
    <cellStyle name="Normal 3 7 3 3_EBT" xfId="41975" xr:uid="{403BC23D-E79F-4785-8CCC-C776EDBBC63A}"/>
    <cellStyle name="Normal 3 7 3 4" xfId="14455" xr:uid="{00000000-0005-0000-0000-000033420000}"/>
    <cellStyle name="Normal 3 7 3 4 2" xfId="22097" xr:uid="{00000000-0005-0000-0000-000034420000}"/>
    <cellStyle name="Normal 3 7 3 4 2 2" xfId="34086" xr:uid="{F3D85472-8A38-4D8F-96BB-5A8BD49C84DF}"/>
    <cellStyle name="Normal 3 7 3 4 3" xfId="28130" xr:uid="{BC82F2B7-FFF8-420E-BE7F-94A39129E36A}"/>
    <cellStyle name="Normal 3 7 3 4_EBT" xfId="41977" xr:uid="{AC5F83EE-3D0B-4A3D-B435-CCF1468CC550}"/>
    <cellStyle name="Normal 3 7 3 5" xfId="14456" xr:uid="{00000000-0005-0000-0000-000035420000}"/>
    <cellStyle name="Normal 3 7 3 5 2" xfId="22098" xr:uid="{00000000-0005-0000-0000-000036420000}"/>
    <cellStyle name="Normal 3 7 3 5 2 2" xfId="34087" xr:uid="{8CC8F283-FA37-43EA-B20D-83FF0F9ED952}"/>
    <cellStyle name="Normal 3 7 3 5 3" xfId="28131" xr:uid="{2E4D3E28-E31B-4B77-8D6C-221810D4E352}"/>
    <cellStyle name="Normal 3 7 3 5_EBT" xfId="41978" xr:uid="{2A2E5EBC-E8B5-4CCC-81A6-D2C4E9660D17}"/>
    <cellStyle name="Normal 3 7 3 6" xfId="22091" xr:uid="{00000000-0005-0000-0000-000037420000}"/>
    <cellStyle name="Normal 3 7 3 6 2" xfId="34080" xr:uid="{880BD361-439D-4172-A02F-C2F3651D5CC9}"/>
    <cellStyle name="Normal 3 7 3 7" xfId="28124" xr:uid="{B627A2DA-C83B-443D-96F8-D16646A474AB}"/>
    <cellStyle name="Normal 3 7 3_EBT" xfId="41971" xr:uid="{C92F7DDE-9BC2-406B-A7C6-2767621E6D8B}"/>
    <cellStyle name="Normal 3 7 4" xfId="14457" xr:uid="{00000000-0005-0000-0000-000038420000}"/>
    <cellStyle name="Normal 3 7 4 2" xfId="14458" xr:uid="{00000000-0005-0000-0000-000039420000}"/>
    <cellStyle name="Normal 3 7 4 2 2" xfId="14459" xr:uid="{00000000-0005-0000-0000-00003A420000}"/>
    <cellStyle name="Normal 3 7 4 2 2 2" xfId="22101" xr:uid="{00000000-0005-0000-0000-00003B420000}"/>
    <cellStyle name="Normal 3 7 4 2 2 2 2" xfId="34090" xr:uid="{2EE0DFCD-1479-4546-B3D2-3FAC86DC40CC}"/>
    <cellStyle name="Normal 3 7 4 2 2 3" xfId="28134" xr:uid="{4CF898A1-1F9D-4EE6-B298-812C19F09D1A}"/>
    <cellStyle name="Normal 3 7 4 2 2_EBT" xfId="41981" xr:uid="{AC78E7A1-4779-4759-B2F0-8803635E7652}"/>
    <cellStyle name="Normal 3 7 4 2 3" xfId="22100" xr:uid="{00000000-0005-0000-0000-00003C420000}"/>
    <cellStyle name="Normal 3 7 4 2 3 2" xfId="34089" xr:uid="{A36DB475-F1EE-4EE8-B721-764F4C6078E4}"/>
    <cellStyle name="Normal 3 7 4 2 4" xfId="28133" xr:uid="{DC4D0C0C-3A5C-46E6-801F-ECD43F97EC68}"/>
    <cellStyle name="Normal 3 7 4 2_EBT" xfId="41980" xr:uid="{36ED551D-65DF-4C3A-9E34-3C9BC0260D92}"/>
    <cellStyle name="Normal 3 7 4 3" xfId="14460" xr:uid="{00000000-0005-0000-0000-00003D420000}"/>
    <cellStyle name="Normal 3 7 4 3 2" xfId="22102" xr:uid="{00000000-0005-0000-0000-00003E420000}"/>
    <cellStyle name="Normal 3 7 4 3 2 2" xfId="34091" xr:uid="{A8E520A0-CC1F-442F-98C6-C9AE88C2F7B7}"/>
    <cellStyle name="Normal 3 7 4 3 3" xfId="28135" xr:uid="{62FD0B7E-36A6-48F3-86AC-067A3288A243}"/>
    <cellStyle name="Normal 3 7 4 3_EBT" xfId="41982" xr:uid="{B536BDD4-D3E3-4E82-9527-11C0817ECDAC}"/>
    <cellStyle name="Normal 3 7 4 4" xfId="14461" xr:uid="{00000000-0005-0000-0000-00003F420000}"/>
    <cellStyle name="Normal 3 7 4 4 2" xfId="22103" xr:uid="{00000000-0005-0000-0000-000040420000}"/>
    <cellStyle name="Normal 3 7 4 4 2 2" xfId="34092" xr:uid="{08EFAC53-88F4-46EC-BC71-F5D6C8C8DC22}"/>
    <cellStyle name="Normal 3 7 4 4 3" xfId="28136" xr:uid="{C1491F36-1280-44B8-9ACD-A7337EFE0035}"/>
    <cellStyle name="Normal 3 7 4 4_EBT" xfId="41983" xr:uid="{26326885-1751-4568-B771-CED8D305289C}"/>
    <cellStyle name="Normal 3 7 4 5" xfId="22099" xr:uid="{00000000-0005-0000-0000-000041420000}"/>
    <cellStyle name="Normal 3 7 4 5 2" xfId="34088" xr:uid="{4677BCC1-558F-4BF5-9459-412632B5FF9C}"/>
    <cellStyle name="Normal 3 7 4 6" xfId="28132" xr:uid="{EABB296F-4C42-4208-927B-A0B4519E14DB}"/>
    <cellStyle name="Normal 3 7 4_EBT" xfId="41979" xr:uid="{F281DFBC-D9FD-45C9-9B52-B43CFC243F3F}"/>
    <cellStyle name="Normal 3 7 5" xfId="14462" xr:uid="{00000000-0005-0000-0000-000042420000}"/>
    <cellStyle name="Normal 3 7 5 2" xfId="14463" xr:uid="{00000000-0005-0000-0000-000043420000}"/>
    <cellStyle name="Normal 3 7 5 2 2" xfId="22105" xr:uid="{00000000-0005-0000-0000-000044420000}"/>
    <cellStyle name="Normal 3 7 5 2 2 2" xfId="34094" xr:uid="{9B06865E-6892-4B58-8DDC-48A7B6B9A0A2}"/>
    <cellStyle name="Normal 3 7 5 2 3" xfId="28138" xr:uid="{F679F16E-2082-4581-A513-12497A1A986B}"/>
    <cellStyle name="Normal 3 7 5 2_EBT" xfId="41985" xr:uid="{475AFA62-5DBB-434A-A087-D2C4F561129B}"/>
    <cellStyle name="Normal 3 7 5 3" xfId="22104" xr:uid="{00000000-0005-0000-0000-000045420000}"/>
    <cellStyle name="Normal 3 7 5 3 2" xfId="34093" xr:uid="{B7E322CF-F0BE-49F3-A4D6-2427512D88F3}"/>
    <cellStyle name="Normal 3 7 5 4" xfId="28137" xr:uid="{D449B760-8EB7-4287-853A-1AE520B742F7}"/>
    <cellStyle name="Normal 3 7 5_EBT" xfId="41984" xr:uid="{9C66564E-8101-42F8-9D27-D3BF8C8164CA}"/>
    <cellStyle name="Normal 3 7 6" xfId="14464" xr:uid="{00000000-0005-0000-0000-000046420000}"/>
    <cellStyle name="Normal 3 7 6 2" xfId="22106" xr:uid="{00000000-0005-0000-0000-000047420000}"/>
    <cellStyle name="Normal 3 7 6 2 2" xfId="34095" xr:uid="{0C9791E8-8DA4-4D91-AA77-B7F218363D5E}"/>
    <cellStyle name="Normal 3 7 6 3" xfId="28139" xr:uid="{9F2DACF0-049B-403E-AC6B-AFDBEBFC3AE4}"/>
    <cellStyle name="Normal 3 7 6_EBT" xfId="41986" xr:uid="{1EFBEB00-8953-4F1B-B201-40465D9C001F}"/>
    <cellStyle name="Normal 3 7 7" xfId="14465" xr:uid="{00000000-0005-0000-0000-000048420000}"/>
    <cellStyle name="Normal 3 7 7 2" xfId="22107" xr:uid="{00000000-0005-0000-0000-000049420000}"/>
    <cellStyle name="Normal 3 7 7 2 2" xfId="34096" xr:uid="{D22A3244-36A4-49EA-B91A-0B48D9C7A5ED}"/>
    <cellStyle name="Normal 3 7 7 3" xfId="28140" xr:uid="{BE23D36F-3894-4C47-887E-5B549535EE63}"/>
    <cellStyle name="Normal 3 7 7_EBT" xfId="41987" xr:uid="{22D0C61A-4221-46DE-8931-D904B005B7A7}"/>
    <cellStyle name="Normal 3 7 8" xfId="14466" xr:uid="{00000000-0005-0000-0000-00004A420000}"/>
    <cellStyle name="Normal 3 7 9" xfId="22074" xr:uid="{00000000-0005-0000-0000-00004B420000}"/>
    <cellStyle name="Normal 3 7 9 2" xfId="34063" xr:uid="{DEFF1F3D-8C9C-4685-A309-0012A6EECF11}"/>
    <cellStyle name="Normal 3 7_EBT" xfId="41954" xr:uid="{5F01BBA5-473D-407E-AA16-147EE4BA2046}"/>
    <cellStyle name="Normal 3 8" xfId="14467" xr:uid="{00000000-0005-0000-0000-00004C420000}"/>
    <cellStyle name="Normal 3 8 2" xfId="14468" xr:uid="{00000000-0005-0000-0000-00004D420000}"/>
    <cellStyle name="Normal 3 8 2 2" xfId="14469" xr:uid="{00000000-0005-0000-0000-00004E420000}"/>
    <cellStyle name="Normal 3 8 2 2 2" xfId="14470" xr:uid="{00000000-0005-0000-0000-00004F420000}"/>
    <cellStyle name="Normal 3 8 2 2 2 2" xfId="22111" xr:uid="{00000000-0005-0000-0000-000050420000}"/>
    <cellStyle name="Normal 3 8 2 2 2 2 2" xfId="34100" xr:uid="{49978396-1124-4165-B6CB-1822D1652147}"/>
    <cellStyle name="Normal 3 8 2 2 2 3" xfId="28144" xr:uid="{BD825DF7-478B-4854-B2CD-9512F9B32A51}"/>
    <cellStyle name="Normal 3 8 2 2 2_EBT" xfId="41991" xr:uid="{B0CFFE95-A972-4972-A317-C6EFDB5DAB51}"/>
    <cellStyle name="Normal 3 8 2 2 3" xfId="14471" xr:uid="{00000000-0005-0000-0000-000051420000}"/>
    <cellStyle name="Normal 3 8 2 2 3 2" xfId="22112" xr:uid="{00000000-0005-0000-0000-000052420000}"/>
    <cellStyle name="Normal 3 8 2 2 3 2 2" xfId="34101" xr:uid="{7822C6AC-B30A-4B44-ACEE-76E5F0CB1A2C}"/>
    <cellStyle name="Normal 3 8 2 2 3 3" xfId="28145" xr:uid="{2C0650D0-1CAA-4D8E-85E3-CB8271029A67}"/>
    <cellStyle name="Normal 3 8 2 2 3_EBT" xfId="41992" xr:uid="{8A6B78CC-19D1-4720-A86D-1BA7F0F8EAAC}"/>
    <cellStyle name="Normal 3 8 2 2 4" xfId="22110" xr:uid="{00000000-0005-0000-0000-000053420000}"/>
    <cellStyle name="Normal 3 8 2 2 4 2" xfId="34099" xr:uid="{0476E77A-DDFB-4D91-8450-6EE73EA25D46}"/>
    <cellStyle name="Normal 3 8 2 2 5" xfId="28143" xr:uid="{7745BEF3-B6B5-47AF-B32A-EC8F0FEFF7C4}"/>
    <cellStyle name="Normal 3 8 2 2_EBT" xfId="41990" xr:uid="{95B6D378-4F54-462B-9B8C-E73A08D0295C}"/>
    <cellStyle name="Normal 3 8 2 3" xfId="14472" xr:uid="{00000000-0005-0000-0000-000054420000}"/>
    <cellStyle name="Normal 3 8 2 3 2" xfId="14473" xr:uid="{00000000-0005-0000-0000-000055420000}"/>
    <cellStyle name="Normal 3 8 2 3 2 2" xfId="22114" xr:uid="{00000000-0005-0000-0000-000056420000}"/>
    <cellStyle name="Normal 3 8 2 3 2 2 2" xfId="34103" xr:uid="{5C3562CC-2C62-4A0F-B0FB-0404CBE577CC}"/>
    <cellStyle name="Normal 3 8 2 3 2 3" xfId="28147" xr:uid="{48500A23-1F41-4352-B97E-75784E8F2FE8}"/>
    <cellStyle name="Normal 3 8 2 3 2_EBT" xfId="41994" xr:uid="{E70E3A03-9558-470F-B562-E91ADBD77CE1}"/>
    <cellStyle name="Normal 3 8 2 3 3" xfId="22113" xr:uid="{00000000-0005-0000-0000-000057420000}"/>
    <cellStyle name="Normal 3 8 2 3 3 2" xfId="34102" xr:uid="{185997BE-6BBD-4F8B-A771-02C97F80B470}"/>
    <cellStyle name="Normal 3 8 2 3 4" xfId="28146" xr:uid="{9B787553-811E-42E0-B25F-003445B8BE73}"/>
    <cellStyle name="Normal 3 8 2 3_EBT" xfId="41993" xr:uid="{E3932AC7-7D65-47BC-A3C0-A3A531CBD818}"/>
    <cellStyle name="Normal 3 8 2 4" xfId="14474" xr:uid="{00000000-0005-0000-0000-000058420000}"/>
    <cellStyle name="Normal 3 8 2 4 2" xfId="22115" xr:uid="{00000000-0005-0000-0000-000059420000}"/>
    <cellStyle name="Normal 3 8 2 4 2 2" xfId="34104" xr:uid="{E568A7E8-0D8B-4066-8B6C-9BD3836F1295}"/>
    <cellStyle name="Normal 3 8 2 4 3" xfId="28148" xr:uid="{33784E0E-0B3B-4E57-8224-267F2F2CA0C6}"/>
    <cellStyle name="Normal 3 8 2 4_EBT" xfId="41995" xr:uid="{CD02DEB3-1421-44BF-BFF3-7AA25A66FF38}"/>
    <cellStyle name="Normal 3 8 2 5" xfId="14475" xr:uid="{00000000-0005-0000-0000-00005A420000}"/>
    <cellStyle name="Normal 3 8 2 5 2" xfId="22116" xr:uid="{00000000-0005-0000-0000-00005B420000}"/>
    <cellStyle name="Normal 3 8 2 5 2 2" xfId="34105" xr:uid="{D7269F80-AD13-4861-A45A-08698A715BA5}"/>
    <cellStyle name="Normal 3 8 2 5 3" xfId="28149" xr:uid="{E0872439-A00A-4855-BBC6-94AFD3796BCF}"/>
    <cellStyle name="Normal 3 8 2 5_EBT" xfId="41996" xr:uid="{36E10154-619E-4682-AA7D-4BA579D8D35B}"/>
    <cellStyle name="Normal 3 8 2 6" xfId="22109" xr:uid="{00000000-0005-0000-0000-00005C420000}"/>
    <cellStyle name="Normal 3 8 2 6 2" xfId="34098" xr:uid="{884E37D2-515A-48E5-AF65-8B97B4F2A369}"/>
    <cellStyle name="Normal 3 8 2 7" xfId="28142" xr:uid="{6BF4C530-4EA9-4D23-A88A-F5FD2064BED9}"/>
    <cellStyle name="Normal 3 8 2_EBT" xfId="41989" xr:uid="{556F0983-48A0-4A2B-A4DA-E806033A528E}"/>
    <cellStyle name="Normal 3 8 3" xfId="14476" xr:uid="{00000000-0005-0000-0000-00005D420000}"/>
    <cellStyle name="Normal 3 8 3 2" xfId="14477" xr:uid="{00000000-0005-0000-0000-00005E420000}"/>
    <cellStyle name="Normal 3 8 3 2 2" xfId="14478" xr:uid="{00000000-0005-0000-0000-00005F420000}"/>
    <cellStyle name="Normal 3 8 3 2 2 2" xfId="22119" xr:uid="{00000000-0005-0000-0000-000060420000}"/>
    <cellStyle name="Normal 3 8 3 2 2 2 2" xfId="34108" xr:uid="{FE9DEF13-2A81-4C14-9ACE-8A6576998500}"/>
    <cellStyle name="Normal 3 8 3 2 2 3" xfId="28152" xr:uid="{D4581C49-0657-4946-87D2-393370E03950}"/>
    <cellStyle name="Normal 3 8 3 2 2_EBT" xfId="41999" xr:uid="{CA6170FA-6471-4D7E-AC7A-FD7B371D65A8}"/>
    <cellStyle name="Normal 3 8 3 2 3" xfId="22118" xr:uid="{00000000-0005-0000-0000-000061420000}"/>
    <cellStyle name="Normal 3 8 3 2 3 2" xfId="34107" xr:uid="{A2250CBC-EEF5-4384-8861-596490194D05}"/>
    <cellStyle name="Normal 3 8 3 2 4" xfId="28151" xr:uid="{45B03131-0BCF-4E4A-A8E5-C221DABB062D}"/>
    <cellStyle name="Normal 3 8 3 2_EBT" xfId="41998" xr:uid="{89292347-5ECE-43F5-8EBF-2F6ABB9FD850}"/>
    <cellStyle name="Normal 3 8 3 3" xfId="14479" xr:uid="{00000000-0005-0000-0000-000062420000}"/>
    <cellStyle name="Normal 3 8 3 3 2" xfId="22120" xr:uid="{00000000-0005-0000-0000-000063420000}"/>
    <cellStyle name="Normal 3 8 3 3 2 2" xfId="34109" xr:uid="{5674063B-6B19-4738-8FC7-CD65BF59B113}"/>
    <cellStyle name="Normal 3 8 3 3 3" xfId="28153" xr:uid="{4DA832F4-AAAA-42AA-AC6D-014D40803DCC}"/>
    <cellStyle name="Normal 3 8 3 3_EBT" xfId="42000" xr:uid="{F47EF5EE-F96D-464B-9145-BC42A5CAF2F0}"/>
    <cellStyle name="Normal 3 8 3 4" xfId="14480" xr:uid="{00000000-0005-0000-0000-000064420000}"/>
    <cellStyle name="Normal 3 8 3 4 2" xfId="22121" xr:uid="{00000000-0005-0000-0000-000065420000}"/>
    <cellStyle name="Normal 3 8 3 4 2 2" xfId="34110" xr:uid="{510A0048-E53E-4752-9E94-A14C6174D44F}"/>
    <cellStyle name="Normal 3 8 3 4 3" xfId="28154" xr:uid="{9BF32FAD-27F5-443F-ACC1-76E3B356DCC6}"/>
    <cellStyle name="Normal 3 8 3 4_EBT" xfId="42001" xr:uid="{54BAAC2D-8BAF-4F68-B577-46DC82F0799B}"/>
    <cellStyle name="Normal 3 8 3 5" xfId="22117" xr:uid="{00000000-0005-0000-0000-000066420000}"/>
    <cellStyle name="Normal 3 8 3 5 2" xfId="34106" xr:uid="{6BB73EC6-C1FC-441B-BED7-62D4E9B73489}"/>
    <cellStyle name="Normal 3 8 3 6" xfId="28150" xr:uid="{2B7F2C9A-FB05-482E-BD42-0EF20402A85D}"/>
    <cellStyle name="Normal 3 8 3_EBT" xfId="41997" xr:uid="{E2168980-9E2F-4A17-9F95-26720A7A6D08}"/>
    <cellStyle name="Normal 3 8 4" xfId="14481" xr:uid="{00000000-0005-0000-0000-000067420000}"/>
    <cellStyle name="Normal 3 8 4 2" xfId="14482" xr:uid="{00000000-0005-0000-0000-000068420000}"/>
    <cellStyle name="Normal 3 8 4 2 2" xfId="22123" xr:uid="{00000000-0005-0000-0000-000069420000}"/>
    <cellStyle name="Normal 3 8 4 2 2 2" xfId="34112" xr:uid="{38338DA7-3F22-4F56-9FF6-DC5985773544}"/>
    <cellStyle name="Normal 3 8 4 2 3" xfId="28156" xr:uid="{A4162DFB-B0D5-414E-B4C9-D83E10670D9C}"/>
    <cellStyle name="Normal 3 8 4 2_EBT" xfId="42003" xr:uid="{9392E17A-749D-4907-80F7-1C7E86CDD657}"/>
    <cellStyle name="Normal 3 8 4 3" xfId="14483" xr:uid="{00000000-0005-0000-0000-00006A420000}"/>
    <cellStyle name="Normal 3 8 4 3 2" xfId="22124" xr:uid="{00000000-0005-0000-0000-00006B420000}"/>
    <cellStyle name="Normal 3 8 4 3 2 2" xfId="34113" xr:uid="{2F215DB2-7DF4-40D7-8DEF-64D970B9CFDA}"/>
    <cellStyle name="Normal 3 8 4 3 3" xfId="28157" xr:uid="{4DB429C5-9409-4BF7-BCB2-6F4A3A124996}"/>
    <cellStyle name="Normal 3 8 4 3_EBT" xfId="42004" xr:uid="{CBBA4C1B-5E17-4D7D-B820-4BB4193C0234}"/>
    <cellStyle name="Normal 3 8 4 4" xfId="22122" xr:uid="{00000000-0005-0000-0000-00006C420000}"/>
    <cellStyle name="Normal 3 8 4 4 2" xfId="34111" xr:uid="{34EC9075-1631-42CA-B944-1A9FE2D6B1FC}"/>
    <cellStyle name="Normal 3 8 4 5" xfId="28155" xr:uid="{39DAF0DB-CB2C-4502-94B9-0502D87EB182}"/>
    <cellStyle name="Normal 3 8 4_EBT" xfId="42002" xr:uid="{FFDCFE4A-DF0E-4530-AC0B-F9D1877023C0}"/>
    <cellStyle name="Normal 3 8 5" xfId="14484" xr:uid="{00000000-0005-0000-0000-00006D420000}"/>
    <cellStyle name="Normal 3 8 5 2" xfId="22125" xr:uid="{00000000-0005-0000-0000-00006E420000}"/>
    <cellStyle name="Normal 3 8 5 2 2" xfId="34114" xr:uid="{7890E20F-39D6-47A6-BE1C-6EC193E64839}"/>
    <cellStyle name="Normal 3 8 5 3" xfId="28158" xr:uid="{34DE0C94-E68A-4FAF-A36A-5B13B1682568}"/>
    <cellStyle name="Normal 3 8 5_EBT" xfId="42005" xr:uid="{859C3043-3E70-4115-AF82-F039BD78366B}"/>
    <cellStyle name="Normal 3 8 6" xfId="14485" xr:uid="{00000000-0005-0000-0000-00006F420000}"/>
    <cellStyle name="Normal 3 8 6 2" xfId="22126" xr:uid="{00000000-0005-0000-0000-000070420000}"/>
    <cellStyle name="Normal 3 8 6 2 2" xfId="34115" xr:uid="{F4E722FF-E7A9-4A30-9666-6EC691742E2A}"/>
    <cellStyle name="Normal 3 8 6 3" xfId="28159" xr:uid="{AD2436A0-8A28-414F-A271-E68D125DEBE1}"/>
    <cellStyle name="Normal 3 8 6_EBT" xfId="42006" xr:uid="{716A84C3-60BC-4031-9522-28039B947FC2}"/>
    <cellStyle name="Normal 3 8 7" xfId="14486" xr:uid="{00000000-0005-0000-0000-000071420000}"/>
    <cellStyle name="Normal 3 8 8" xfId="22108" xr:uid="{00000000-0005-0000-0000-000072420000}"/>
    <cellStyle name="Normal 3 8 8 2" xfId="34097" xr:uid="{B311D2CB-8621-4A71-9A5D-9360379348B0}"/>
    <cellStyle name="Normal 3 8 9" xfId="28141" xr:uid="{9DB57959-6D5F-4BC2-93E4-F718F376DF52}"/>
    <cellStyle name="Normal 3 8_EBT" xfId="41988" xr:uid="{63C4ECB6-1EB7-4D95-828E-A85B662016E9}"/>
    <cellStyle name="Normal 3 9" xfId="14487" xr:uid="{00000000-0005-0000-0000-000073420000}"/>
    <cellStyle name="Normal 3 9 2" xfId="14488" xr:uid="{00000000-0005-0000-0000-000074420000}"/>
    <cellStyle name="Normal 3 9 2 2" xfId="14489" xr:uid="{00000000-0005-0000-0000-000075420000}"/>
    <cellStyle name="Normal 3 9 2 2 2" xfId="14490" xr:uid="{00000000-0005-0000-0000-000076420000}"/>
    <cellStyle name="Normal 3 9 2 2 2 2" xfId="22130" xr:uid="{00000000-0005-0000-0000-000077420000}"/>
    <cellStyle name="Normal 3 9 2 2 2 2 2" xfId="34119" xr:uid="{69B43A8F-D2FA-4410-8FB0-82293EBE4E3E}"/>
    <cellStyle name="Normal 3 9 2 2 2 3" xfId="28163" xr:uid="{D0B681AF-1F4C-4269-A088-359CF72BC1EF}"/>
    <cellStyle name="Normal 3 9 2 2 2_EBT" xfId="42010" xr:uid="{81AE3332-D758-472F-9DBA-0C4FD8A7AA18}"/>
    <cellStyle name="Normal 3 9 2 2 3" xfId="14491" xr:uid="{00000000-0005-0000-0000-000078420000}"/>
    <cellStyle name="Normal 3 9 2 2 3 2" xfId="22131" xr:uid="{00000000-0005-0000-0000-000079420000}"/>
    <cellStyle name="Normal 3 9 2 2 3 2 2" xfId="34120" xr:uid="{DF3CEA66-8FFB-4E4C-9728-70B6E84A21F0}"/>
    <cellStyle name="Normal 3 9 2 2 3 3" xfId="28164" xr:uid="{BA2F268B-E691-42CD-AF1A-454D9FDC78CF}"/>
    <cellStyle name="Normal 3 9 2 2 3_EBT" xfId="42011" xr:uid="{813B6753-A2E3-4D5A-8326-8D372598940E}"/>
    <cellStyle name="Normal 3 9 2 2 4" xfId="22129" xr:uid="{00000000-0005-0000-0000-00007A420000}"/>
    <cellStyle name="Normal 3 9 2 2 4 2" xfId="34118" xr:uid="{667A3081-BB87-4608-A071-E4FA7015CE6E}"/>
    <cellStyle name="Normal 3 9 2 2 5" xfId="28162" xr:uid="{5ADA0406-5784-4EB9-B2E9-D0FA17D17BE3}"/>
    <cellStyle name="Normal 3 9 2 2_EBT" xfId="42009" xr:uid="{A5B94438-885A-49D0-A12A-4D08D299E640}"/>
    <cellStyle name="Normal 3 9 2 3" xfId="14492" xr:uid="{00000000-0005-0000-0000-00007B420000}"/>
    <cellStyle name="Normal 3 9 2 3 2" xfId="22132" xr:uid="{00000000-0005-0000-0000-00007C420000}"/>
    <cellStyle name="Normal 3 9 2 3 2 2" xfId="34121" xr:uid="{CC19C058-6803-46E6-A214-5B91B55AC343}"/>
    <cellStyle name="Normal 3 9 2 3 3" xfId="28165" xr:uid="{1669236A-9B81-4CA5-B7BF-AEC980C60B2D}"/>
    <cellStyle name="Normal 3 9 2 3_EBT" xfId="42012" xr:uid="{54636133-1579-43EE-986C-1ABEF59F7808}"/>
    <cellStyle name="Normal 3 9 2 4" xfId="14493" xr:uid="{00000000-0005-0000-0000-00007D420000}"/>
    <cellStyle name="Normal 3 9 2 4 2" xfId="22133" xr:uid="{00000000-0005-0000-0000-00007E420000}"/>
    <cellStyle name="Normal 3 9 2 4 2 2" xfId="34122" xr:uid="{BAD6639C-1BB2-43C7-A224-0376669BBE51}"/>
    <cellStyle name="Normal 3 9 2 4 3" xfId="28166" xr:uid="{F79DF484-0A9D-4AA9-A414-90F2B4CB7D27}"/>
    <cellStyle name="Normal 3 9 2 4_EBT" xfId="42013" xr:uid="{F717D96E-CDE9-40F7-A45A-D5EC8D5D9BEA}"/>
    <cellStyle name="Normal 3 9 2 5" xfId="14494" xr:uid="{00000000-0005-0000-0000-00007F420000}"/>
    <cellStyle name="Normal 3 9 2 5 2" xfId="22134" xr:uid="{00000000-0005-0000-0000-000080420000}"/>
    <cellStyle name="Normal 3 9 2 5 2 2" xfId="34123" xr:uid="{195AF2B2-92F4-4091-AEDB-FD5BBC30CEAF}"/>
    <cellStyle name="Normal 3 9 2 5 3" xfId="28167" xr:uid="{73D5B952-CFD1-4EEF-B35B-E62D27F7ABAC}"/>
    <cellStyle name="Normal 3 9 2 5_EBT" xfId="42014" xr:uid="{14396B80-CBA2-4E1F-A59B-E06478227D0E}"/>
    <cellStyle name="Normal 3 9 2 6" xfId="22128" xr:uid="{00000000-0005-0000-0000-000081420000}"/>
    <cellStyle name="Normal 3 9 2 6 2" xfId="34117" xr:uid="{446C0A93-256A-403B-85E8-32F06EE354F3}"/>
    <cellStyle name="Normal 3 9 2 7" xfId="28161" xr:uid="{1700C3DD-DF0B-4926-9083-FD0895ABD575}"/>
    <cellStyle name="Normal 3 9 2_EBT" xfId="42008" xr:uid="{1E11B41F-ABB8-4DE7-B9B4-64432C455946}"/>
    <cellStyle name="Normal 3 9 3" xfId="14495" xr:uid="{00000000-0005-0000-0000-000082420000}"/>
    <cellStyle name="Normal 3 9 3 2" xfId="14496" xr:uid="{00000000-0005-0000-0000-000083420000}"/>
    <cellStyle name="Normal 3 9 3 2 2" xfId="22136" xr:uid="{00000000-0005-0000-0000-000084420000}"/>
    <cellStyle name="Normal 3 9 3 2 2 2" xfId="34125" xr:uid="{AF52B64D-B08C-4AA9-826E-DD5801AFBE2B}"/>
    <cellStyle name="Normal 3 9 3 2 3" xfId="28169" xr:uid="{2CE16E34-B512-4CC8-87E0-E9C593E5044C}"/>
    <cellStyle name="Normal 3 9 3 2_EBT" xfId="42016" xr:uid="{2504F96B-F032-4BB1-A23F-F50759D72139}"/>
    <cellStyle name="Normal 3 9 3 3" xfId="14497" xr:uid="{00000000-0005-0000-0000-000085420000}"/>
    <cellStyle name="Normal 3 9 3 3 2" xfId="22137" xr:uid="{00000000-0005-0000-0000-000086420000}"/>
    <cellStyle name="Normal 3 9 3 3 2 2" xfId="34126" xr:uid="{A7ECFD82-A702-4CFB-9F98-EBDC44C3A4E0}"/>
    <cellStyle name="Normal 3 9 3 3 3" xfId="28170" xr:uid="{436539D8-AA9B-4A3C-8526-02BE7AF04700}"/>
    <cellStyle name="Normal 3 9 3 3_EBT" xfId="42017" xr:uid="{1B620087-8569-4709-AFCB-70B02722FADA}"/>
    <cellStyle name="Normal 3 9 3 4" xfId="14498" xr:uid="{00000000-0005-0000-0000-000087420000}"/>
    <cellStyle name="Normal 3 9 3 4 2" xfId="22138" xr:uid="{00000000-0005-0000-0000-000088420000}"/>
    <cellStyle name="Normal 3 9 3 4 2 2" xfId="34127" xr:uid="{90361A07-51EB-4692-A319-78E5E8800931}"/>
    <cellStyle name="Normal 3 9 3 4 3" xfId="28171" xr:uid="{EB778182-9562-4C79-A9A3-9AFA7C5BFF86}"/>
    <cellStyle name="Normal 3 9 3 4_EBT" xfId="42018" xr:uid="{82E65DF4-5343-414B-BB91-96D6A2A1126A}"/>
    <cellStyle name="Normal 3 9 3 5" xfId="22135" xr:uid="{00000000-0005-0000-0000-000089420000}"/>
    <cellStyle name="Normal 3 9 3 5 2" xfId="34124" xr:uid="{5B402EFE-BB10-45C6-BD82-C8F98FA2AFB8}"/>
    <cellStyle name="Normal 3 9 3 6" xfId="28168" xr:uid="{369DAFB7-CADA-46D2-B7D3-C8EB57EE73E5}"/>
    <cellStyle name="Normal 3 9 3_EBT" xfId="42015" xr:uid="{B7088DC9-45EC-46B4-B28D-5B5558B24A12}"/>
    <cellStyle name="Normal 3 9 4" xfId="14499" xr:uid="{00000000-0005-0000-0000-00008A420000}"/>
    <cellStyle name="Normal 3 9 4 2" xfId="14500" xr:uid="{00000000-0005-0000-0000-00008B420000}"/>
    <cellStyle name="Normal 3 9 4 2 2" xfId="22140" xr:uid="{00000000-0005-0000-0000-00008C420000}"/>
    <cellStyle name="Normal 3 9 4 2 2 2" xfId="34129" xr:uid="{2B5CEB99-23B8-46DB-954C-D3ADEB9F0398}"/>
    <cellStyle name="Normal 3 9 4 2 3" xfId="28173" xr:uid="{4BE5CAD6-015B-4C05-A58C-C93D704E40EC}"/>
    <cellStyle name="Normal 3 9 4 2_EBT" xfId="42020" xr:uid="{CDAAF7E3-8175-48C8-8E7F-E751B138FFEF}"/>
    <cellStyle name="Normal 3 9 4 3" xfId="14501" xr:uid="{00000000-0005-0000-0000-00008D420000}"/>
    <cellStyle name="Normal 3 9 4 3 2" xfId="22141" xr:uid="{00000000-0005-0000-0000-00008E420000}"/>
    <cellStyle name="Normal 3 9 4 3 2 2" xfId="34130" xr:uid="{5B84F42D-89D8-4688-817A-35E1EB0BB108}"/>
    <cellStyle name="Normal 3 9 4 3 3" xfId="28174" xr:uid="{0A64C97D-254A-4F33-BE07-C1AAF1939378}"/>
    <cellStyle name="Normal 3 9 4 3_EBT" xfId="42021" xr:uid="{7550910A-4248-4C2B-96AD-17CCE0995F91}"/>
    <cellStyle name="Normal 3 9 4 4" xfId="22139" xr:uid="{00000000-0005-0000-0000-00008F420000}"/>
    <cellStyle name="Normal 3 9 4 4 2" xfId="34128" xr:uid="{59446EFF-10B0-470E-99E4-585EB574C51C}"/>
    <cellStyle name="Normal 3 9 4 5" xfId="28172" xr:uid="{F1F94F09-41A1-4CE5-9E69-006CF709AB35}"/>
    <cellStyle name="Normal 3 9 4_EBT" xfId="42019" xr:uid="{80C0E629-D66C-47AA-9723-CD79EA4B8B72}"/>
    <cellStyle name="Normal 3 9 5" xfId="14502" xr:uid="{00000000-0005-0000-0000-000090420000}"/>
    <cellStyle name="Normal 3 9 5 2" xfId="22142" xr:uid="{00000000-0005-0000-0000-000091420000}"/>
    <cellStyle name="Normal 3 9 5 2 2" xfId="34131" xr:uid="{7289F2B1-68ED-4F51-BA9D-7BC769C9CE72}"/>
    <cellStyle name="Normal 3 9 5 3" xfId="28175" xr:uid="{B589989C-44A8-469C-BCE6-71AF7F9D6E48}"/>
    <cellStyle name="Normal 3 9 5_EBT" xfId="42022" xr:uid="{8A682584-B522-49A6-A472-9A452EE50C92}"/>
    <cellStyle name="Normal 3 9 6" xfId="14503" xr:uid="{00000000-0005-0000-0000-000092420000}"/>
    <cellStyle name="Normal 3 9 6 2" xfId="22143" xr:uid="{00000000-0005-0000-0000-000093420000}"/>
    <cellStyle name="Normal 3 9 6 2 2" xfId="34132" xr:uid="{AAE49A5F-7F0B-48BD-BE81-2744A7D1518B}"/>
    <cellStyle name="Normal 3 9 6 3" xfId="28176" xr:uid="{42211E34-B384-4569-92BB-82EEA8D9EA8A}"/>
    <cellStyle name="Normal 3 9 6_EBT" xfId="42023" xr:uid="{C811A829-0C9A-482A-A4AD-C7FC2B116D6C}"/>
    <cellStyle name="Normal 3 9 7" xfId="22127" xr:uid="{00000000-0005-0000-0000-000094420000}"/>
    <cellStyle name="Normal 3 9 7 2" xfId="34116" xr:uid="{CD2D37B3-A82C-4983-93A8-3B0AA3C9E3DB}"/>
    <cellStyle name="Normal 3 9 8" xfId="28160" xr:uid="{15130A35-3794-4F56-BF70-661782AD54BF}"/>
    <cellStyle name="Normal 3 9_EBT" xfId="42007" xr:uid="{BDA942AA-0AA5-4944-9406-C772A10C76AC}"/>
    <cellStyle name="Normal 3_EBT" xfId="41703" xr:uid="{3D50491F-90EB-4C47-8BBE-AD76B6704BEA}"/>
    <cellStyle name="Normal 30" xfId="14504" xr:uid="{00000000-0005-0000-0000-000095420000}"/>
    <cellStyle name="Normal 30 2" xfId="14505" xr:uid="{00000000-0005-0000-0000-000096420000}"/>
    <cellStyle name="Normal 30 2 2" xfId="22145" xr:uid="{00000000-0005-0000-0000-000097420000}"/>
    <cellStyle name="Normal 30 2 2 2" xfId="34134" xr:uid="{8698850B-65B5-4475-B3FB-F4FEAD0BCCBB}"/>
    <cellStyle name="Normal 30 2 3" xfId="28178" xr:uid="{8945F732-6E24-46F8-8568-057652FFC861}"/>
    <cellStyle name="Normal 30 2_EBT" xfId="42025" xr:uid="{1A1A12E8-BB41-4CE9-AE3F-6B65CEB41183}"/>
    <cellStyle name="Normal 30 3" xfId="14506" xr:uid="{00000000-0005-0000-0000-000098420000}"/>
    <cellStyle name="Normal 30 4" xfId="14507" xr:uid="{00000000-0005-0000-0000-000099420000}"/>
    <cellStyle name="Normal 30 5" xfId="22144" xr:uid="{00000000-0005-0000-0000-00009A420000}"/>
    <cellStyle name="Normal 30 5 2" xfId="34133" xr:uid="{CF681ED7-CB5C-4BDB-A646-58015AAB13BD}"/>
    <cellStyle name="Normal 30 6" xfId="28177" xr:uid="{3EF21571-8D20-41E2-9427-23E7999FADC6}"/>
    <cellStyle name="Normal 30_EBT" xfId="42024" xr:uid="{2709C1AB-DBBA-4E0A-8213-788A9DAB1FF8}"/>
    <cellStyle name="Normal 300" xfId="14508" xr:uid="{00000000-0005-0000-0000-00009B420000}"/>
    <cellStyle name="Normal 300 2" xfId="14509" xr:uid="{00000000-0005-0000-0000-00009C420000}"/>
    <cellStyle name="Normal 300 3" xfId="14510" xr:uid="{00000000-0005-0000-0000-00009D420000}"/>
    <cellStyle name="Normal 300_EBT" xfId="42026" xr:uid="{F55D5950-89A3-4B72-9D6C-8BFE955EF8AA}"/>
    <cellStyle name="Normal 301" xfId="14511" xr:uid="{00000000-0005-0000-0000-00009E420000}"/>
    <cellStyle name="Normal 301 2" xfId="14512" xr:uid="{00000000-0005-0000-0000-00009F420000}"/>
    <cellStyle name="Normal 301 3" xfId="14513" xr:uid="{00000000-0005-0000-0000-0000A0420000}"/>
    <cellStyle name="Normal 301_EBT" xfId="42027" xr:uid="{F6E1ADCD-769D-49A1-B44B-7925EFF10B43}"/>
    <cellStyle name="Normal 302" xfId="14514" xr:uid="{00000000-0005-0000-0000-0000A1420000}"/>
    <cellStyle name="Normal 302 2" xfId="14515" xr:uid="{00000000-0005-0000-0000-0000A2420000}"/>
    <cellStyle name="Normal 302 3" xfId="14516" xr:uid="{00000000-0005-0000-0000-0000A3420000}"/>
    <cellStyle name="Normal 302_EBT" xfId="42028" xr:uid="{D2E80DFC-9355-4A7D-B957-034122530B6E}"/>
    <cellStyle name="Normal 303" xfId="14517" xr:uid="{00000000-0005-0000-0000-0000A4420000}"/>
    <cellStyle name="Normal 303 2" xfId="14518" xr:uid="{00000000-0005-0000-0000-0000A5420000}"/>
    <cellStyle name="Normal 303 3" xfId="14519" xr:uid="{00000000-0005-0000-0000-0000A6420000}"/>
    <cellStyle name="Normal 303_EBT" xfId="42029" xr:uid="{9B041555-0ED7-45B0-9642-222449A407CD}"/>
    <cellStyle name="Normal 304" xfId="14520" xr:uid="{00000000-0005-0000-0000-0000A7420000}"/>
    <cellStyle name="Normal 304 2" xfId="14521" xr:uid="{00000000-0005-0000-0000-0000A8420000}"/>
    <cellStyle name="Normal 304 3" xfId="14522" xr:uid="{00000000-0005-0000-0000-0000A9420000}"/>
    <cellStyle name="Normal 304_EBT" xfId="42030" xr:uid="{6E692788-D071-407B-8DEE-5FADD73E39E3}"/>
    <cellStyle name="Normal 305" xfId="14523" xr:uid="{00000000-0005-0000-0000-0000AA420000}"/>
    <cellStyle name="Normal 305 2" xfId="14524" xr:uid="{00000000-0005-0000-0000-0000AB420000}"/>
    <cellStyle name="Normal 305 3" xfId="14525" xr:uid="{00000000-0005-0000-0000-0000AC420000}"/>
    <cellStyle name="Normal 305_EBT" xfId="42031" xr:uid="{E99BE356-8E3F-4FD1-8E08-7DCF86FAE94A}"/>
    <cellStyle name="Normal 306" xfId="14526" xr:uid="{00000000-0005-0000-0000-0000AD420000}"/>
    <cellStyle name="Normal 306 2" xfId="14527" xr:uid="{00000000-0005-0000-0000-0000AE420000}"/>
    <cellStyle name="Normal 306 3" xfId="14528" xr:uid="{00000000-0005-0000-0000-0000AF420000}"/>
    <cellStyle name="Normal 306_EBT" xfId="42032" xr:uid="{FE504E85-39AA-4931-AA91-0C7C45D6FA83}"/>
    <cellStyle name="Normal 307" xfId="14529" xr:uid="{00000000-0005-0000-0000-0000B0420000}"/>
    <cellStyle name="Normal 307 2" xfId="14530" xr:uid="{00000000-0005-0000-0000-0000B1420000}"/>
    <cellStyle name="Normal 307 3" xfId="14531" xr:uid="{00000000-0005-0000-0000-0000B2420000}"/>
    <cellStyle name="Normal 307_EBT" xfId="42033" xr:uid="{01FDABE4-CD1D-4D25-9316-8541E446AC22}"/>
    <cellStyle name="Normal 308" xfId="14532" xr:uid="{00000000-0005-0000-0000-0000B3420000}"/>
    <cellStyle name="Normal 308 2" xfId="14533" xr:uid="{00000000-0005-0000-0000-0000B4420000}"/>
    <cellStyle name="Normal 308 3" xfId="14534" xr:uid="{00000000-0005-0000-0000-0000B5420000}"/>
    <cellStyle name="Normal 308_EBT" xfId="42034" xr:uid="{2E23F437-C0DB-43A6-ADF6-C19CC31A17DC}"/>
    <cellStyle name="Normal 309" xfId="14535" xr:uid="{00000000-0005-0000-0000-0000B6420000}"/>
    <cellStyle name="Normal 309 2" xfId="14536" xr:uid="{00000000-0005-0000-0000-0000B7420000}"/>
    <cellStyle name="Normal 309 3" xfId="14537" xr:uid="{00000000-0005-0000-0000-0000B8420000}"/>
    <cellStyle name="Normal 309_EBT" xfId="42035" xr:uid="{44873E29-8300-40B2-AC2D-86180195209C}"/>
    <cellStyle name="Normal 31" xfId="14538" xr:uid="{00000000-0005-0000-0000-0000B9420000}"/>
    <cellStyle name="Normal 31 2" xfId="14539" xr:uid="{00000000-0005-0000-0000-0000BA420000}"/>
    <cellStyle name="Normal 31 2 2" xfId="14540" xr:uid="{00000000-0005-0000-0000-0000BB420000}"/>
    <cellStyle name="Normal 31 2 2 2" xfId="14541" xr:uid="{00000000-0005-0000-0000-0000BC420000}"/>
    <cellStyle name="Normal 31 2 2 3" xfId="14542" xr:uid="{00000000-0005-0000-0000-0000BD420000}"/>
    <cellStyle name="Normal 31 2 2_EBT" xfId="42038" xr:uid="{C5D51654-B6A1-4C59-9E3D-6DE645E1090F}"/>
    <cellStyle name="Normal 31 2 3" xfId="14543" xr:uid="{00000000-0005-0000-0000-0000BE420000}"/>
    <cellStyle name="Normal 31 2 4" xfId="14544" xr:uid="{00000000-0005-0000-0000-0000BF420000}"/>
    <cellStyle name="Normal 31 2 5" xfId="14545" xr:uid="{00000000-0005-0000-0000-0000C0420000}"/>
    <cellStyle name="Normal 31 2 6" xfId="14546" xr:uid="{00000000-0005-0000-0000-0000C1420000}"/>
    <cellStyle name="Normal 31 2 7" xfId="14547" xr:uid="{00000000-0005-0000-0000-0000C2420000}"/>
    <cellStyle name="Normal 31 2 8" xfId="22147" xr:uid="{00000000-0005-0000-0000-0000C3420000}"/>
    <cellStyle name="Normal 31 2 8 2" xfId="34136" xr:uid="{6B321F5E-946A-437C-AE77-BFEAE56E5D18}"/>
    <cellStyle name="Normal 31 2 9" xfId="28180" xr:uid="{6585F188-0500-4121-AD73-79A053131BB4}"/>
    <cellStyle name="Normal 31 2_EBT" xfId="42037" xr:uid="{EE9BC731-1410-40EC-AF6D-F46C2F9917A8}"/>
    <cellStyle name="Normal 31 3" xfId="14548" xr:uid="{00000000-0005-0000-0000-0000C4420000}"/>
    <cellStyle name="Normal 31 3 2" xfId="14549" xr:uid="{00000000-0005-0000-0000-0000C5420000}"/>
    <cellStyle name="Normal 31 3 2 2" xfId="14550" xr:uid="{00000000-0005-0000-0000-0000C6420000}"/>
    <cellStyle name="Normal 31 3 2 3" xfId="14551" xr:uid="{00000000-0005-0000-0000-0000C7420000}"/>
    <cellStyle name="Normal 31 3 2_EBT" xfId="42040" xr:uid="{8243823B-85E0-4D48-ADA4-630FA00091F8}"/>
    <cellStyle name="Normal 31 3 3" xfId="14552" xr:uid="{00000000-0005-0000-0000-0000C8420000}"/>
    <cellStyle name="Normal 31 3 4" xfId="14553" xr:uid="{00000000-0005-0000-0000-0000C9420000}"/>
    <cellStyle name="Normal 31 3_EBT" xfId="42039" xr:uid="{4A058A27-BC5C-4215-A1FA-25C407DEC91E}"/>
    <cellStyle name="Normal 31 4" xfId="14554" xr:uid="{00000000-0005-0000-0000-0000CA420000}"/>
    <cellStyle name="Normal 31 5" xfId="14555" xr:uid="{00000000-0005-0000-0000-0000CB420000}"/>
    <cellStyle name="Normal 31 6" xfId="14556" xr:uid="{00000000-0005-0000-0000-0000CC420000}"/>
    <cellStyle name="Normal 31 7" xfId="14557" xr:uid="{00000000-0005-0000-0000-0000CD420000}"/>
    <cellStyle name="Normal 31 8" xfId="22146" xr:uid="{00000000-0005-0000-0000-0000CE420000}"/>
    <cellStyle name="Normal 31 8 2" xfId="34135" xr:uid="{610BE1D8-636D-437E-9112-9846F29EE05C}"/>
    <cellStyle name="Normal 31 9" xfId="28179" xr:uid="{634B94A8-31DD-48FD-B7E6-40BDF07A3C31}"/>
    <cellStyle name="Normal 31_EBT" xfId="42036" xr:uid="{BCA8B69F-CA23-40EC-A429-5076E7294F87}"/>
    <cellStyle name="Normal 310" xfId="14558" xr:uid="{00000000-0005-0000-0000-0000CF420000}"/>
    <cellStyle name="Normal 310 2" xfId="14559" xr:uid="{00000000-0005-0000-0000-0000D0420000}"/>
    <cellStyle name="Normal 310 3" xfId="14560" xr:uid="{00000000-0005-0000-0000-0000D1420000}"/>
    <cellStyle name="Normal 310_EBT" xfId="42041" xr:uid="{C735C83B-7C52-4239-BA2F-C10E90A34380}"/>
    <cellStyle name="Normal 311" xfId="14561" xr:uid="{00000000-0005-0000-0000-0000D2420000}"/>
    <cellStyle name="Normal 311 2" xfId="14562" xr:uid="{00000000-0005-0000-0000-0000D3420000}"/>
    <cellStyle name="Normal 311 3" xfId="14563" xr:uid="{00000000-0005-0000-0000-0000D4420000}"/>
    <cellStyle name="Normal 311_EBT" xfId="42042" xr:uid="{76C571F9-729E-4E8D-8D6D-079E2B8FA127}"/>
    <cellStyle name="Normal 312" xfId="14564" xr:uid="{00000000-0005-0000-0000-0000D5420000}"/>
    <cellStyle name="Normal 312 2" xfId="14565" xr:uid="{00000000-0005-0000-0000-0000D6420000}"/>
    <cellStyle name="Normal 312 3" xfId="14566" xr:uid="{00000000-0005-0000-0000-0000D7420000}"/>
    <cellStyle name="Normal 312_EBT" xfId="42043" xr:uid="{E85151CC-B971-4CB7-A968-6ADB10BD24B5}"/>
    <cellStyle name="Normal 313" xfId="14567" xr:uid="{00000000-0005-0000-0000-0000D8420000}"/>
    <cellStyle name="Normal 313 2" xfId="14568" xr:uid="{00000000-0005-0000-0000-0000D9420000}"/>
    <cellStyle name="Normal 313 3" xfId="14569" xr:uid="{00000000-0005-0000-0000-0000DA420000}"/>
    <cellStyle name="Normal 313_EBT" xfId="42044" xr:uid="{CA4EE039-1314-4F91-8393-66FD42DAFA99}"/>
    <cellStyle name="Normal 314" xfId="14570" xr:uid="{00000000-0005-0000-0000-0000DB420000}"/>
    <cellStyle name="Normal 314 2" xfId="14571" xr:uid="{00000000-0005-0000-0000-0000DC420000}"/>
    <cellStyle name="Normal 314 3" xfId="14572" xr:uid="{00000000-0005-0000-0000-0000DD420000}"/>
    <cellStyle name="Normal 314_EBT" xfId="42045" xr:uid="{DEE63739-F86E-43AA-9089-3F4FCCEB1756}"/>
    <cellStyle name="Normal 315" xfId="14573" xr:uid="{00000000-0005-0000-0000-0000DE420000}"/>
    <cellStyle name="Normal 315 2" xfId="14574" xr:uid="{00000000-0005-0000-0000-0000DF420000}"/>
    <cellStyle name="Normal 315 3" xfId="14575" xr:uid="{00000000-0005-0000-0000-0000E0420000}"/>
    <cellStyle name="Normal 315_EBT" xfId="42046" xr:uid="{3B91DCB1-ADD6-4A0E-9FF9-2A52498996B5}"/>
    <cellStyle name="Normal 316" xfId="14576" xr:uid="{00000000-0005-0000-0000-0000E1420000}"/>
    <cellStyle name="Normal 316 2" xfId="14577" xr:uid="{00000000-0005-0000-0000-0000E2420000}"/>
    <cellStyle name="Normal 316 3" xfId="14578" xr:uid="{00000000-0005-0000-0000-0000E3420000}"/>
    <cellStyle name="Normal 316_EBT" xfId="42047" xr:uid="{590BF3CB-369F-448C-9614-48275DB2F332}"/>
    <cellStyle name="Normal 317" xfId="14579" xr:uid="{00000000-0005-0000-0000-0000E4420000}"/>
    <cellStyle name="Normal 317 2" xfId="14580" xr:uid="{00000000-0005-0000-0000-0000E5420000}"/>
    <cellStyle name="Normal 317 3" xfId="14581" xr:uid="{00000000-0005-0000-0000-0000E6420000}"/>
    <cellStyle name="Normal 317_EBT" xfId="42048" xr:uid="{DB214CBE-E49E-479C-806A-32FA706C4579}"/>
    <cellStyle name="Normal 318" xfId="14582" xr:uid="{00000000-0005-0000-0000-0000E7420000}"/>
    <cellStyle name="Normal 318 2" xfId="14583" xr:uid="{00000000-0005-0000-0000-0000E8420000}"/>
    <cellStyle name="Normal 318 3" xfId="14584" xr:uid="{00000000-0005-0000-0000-0000E9420000}"/>
    <cellStyle name="Normal 318_EBT" xfId="42049" xr:uid="{A2B53DD5-A3E2-4D87-8C5E-8C1C32BA6BAA}"/>
    <cellStyle name="Normal 319" xfId="14585" xr:uid="{00000000-0005-0000-0000-0000EA420000}"/>
    <cellStyle name="Normal 319 2" xfId="14586" xr:uid="{00000000-0005-0000-0000-0000EB420000}"/>
    <cellStyle name="Normal 319 3" xfId="14587" xr:uid="{00000000-0005-0000-0000-0000EC420000}"/>
    <cellStyle name="Normal 319_EBT" xfId="42050" xr:uid="{8FDA7DE1-CC4C-481C-A015-91806C6F4B11}"/>
    <cellStyle name="Normal 32" xfId="14588" xr:uid="{00000000-0005-0000-0000-0000ED420000}"/>
    <cellStyle name="Normal 32 2" xfId="14589" xr:uid="{00000000-0005-0000-0000-0000EE420000}"/>
    <cellStyle name="Normal 32 2 2" xfId="14590" xr:uid="{00000000-0005-0000-0000-0000EF420000}"/>
    <cellStyle name="Normal 32 2 2 2" xfId="14591" xr:uid="{00000000-0005-0000-0000-0000F0420000}"/>
    <cellStyle name="Normal 32 2 2 3" xfId="14592" xr:uid="{00000000-0005-0000-0000-0000F1420000}"/>
    <cellStyle name="Normal 32 2 2_EBT" xfId="42053" xr:uid="{2E4CEEF9-BCDB-40C6-9140-580C0F566FF9}"/>
    <cellStyle name="Normal 32 2 3" xfId="14593" xr:uid="{00000000-0005-0000-0000-0000F2420000}"/>
    <cellStyle name="Normal 32 2 4" xfId="14594" xr:uid="{00000000-0005-0000-0000-0000F3420000}"/>
    <cellStyle name="Normal 32 2 5" xfId="14595" xr:uid="{00000000-0005-0000-0000-0000F4420000}"/>
    <cellStyle name="Normal 32 2 6" xfId="14596" xr:uid="{00000000-0005-0000-0000-0000F5420000}"/>
    <cellStyle name="Normal 32 2 7" xfId="14597" xr:uid="{00000000-0005-0000-0000-0000F6420000}"/>
    <cellStyle name="Normal 32 2 8" xfId="22148" xr:uid="{00000000-0005-0000-0000-0000F7420000}"/>
    <cellStyle name="Normal 32 2 8 2" xfId="34137" xr:uid="{340B8EF4-378B-4481-85DE-F8ED361899BA}"/>
    <cellStyle name="Normal 32 2 9" xfId="28181" xr:uid="{CC37B349-0317-4B72-8D52-E188610E9D94}"/>
    <cellStyle name="Normal 32 2_EBT" xfId="42052" xr:uid="{13958DF7-B9A6-4016-9076-90075402DEBA}"/>
    <cellStyle name="Normal 32 3" xfId="14598" xr:uid="{00000000-0005-0000-0000-0000F8420000}"/>
    <cellStyle name="Normal 32 3 2" xfId="14599" xr:uid="{00000000-0005-0000-0000-0000F9420000}"/>
    <cellStyle name="Normal 32 3 2 2" xfId="14600" xr:uid="{00000000-0005-0000-0000-0000FA420000}"/>
    <cellStyle name="Normal 32 3 2 3" xfId="14601" xr:uid="{00000000-0005-0000-0000-0000FB420000}"/>
    <cellStyle name="Normal 32 3 2_EBT" xfId="42055" xr:uid="{9639BE1C-57D9-40E0-88CE-AF6F06C6E721}"/>
    <cellStyle name="Normal 32 3 3" xfId="14602" xr:uid="{00000000-0005-0000-0000-0000FC420000}"/>
    <cellStyle name="Normal 32 3 4" xfId="14603" xr:uid="{00000000-0005-0000-0000-0000FD420000}"/>
    <cellStyle name="Normal 32 3 5" xfId="14604" xr:uid="{00000000-0005-0000-0000-0000FE420000}"/>
    <cellStyle name="Normal 32 3 6" xfId="22149" xr:uid="{00000000-0005-0000-0000-0000FF420000}"/>
    <cellStyle name="Normal 32 3 6 2" xfId="34138" xr:uid="{FE534058-41E2-45EE-979B-21861CED5222}"/>
    <cellStyle name="Normal 32 3 7" xfId="28182" xr:uid="{9A0E49A5-D111-4A27-B6B0-D7F566919356}"/>
    <cellStyle name="Normal 32 3_EBT" xfId="42054" xr:uid="{5D85A8CE-B242-4E8A-9CA9-F111970718BF}"/>
    <cellStyle name="Normal 32 4" xfId="14605" xr:uid="{00000000-0005-0000-0000-000000430000}"/>
    <cellStyle name="Normal 32 5" xfId="14606" xr:uid="{00000000-0005-0000-0000-000001430000}"/>
    <cellStyle name="Normal 32 6" xfId="14607" xr:uid="{00000000-0005-0000-0000-000002430000}"/>
    <cellStyle name="Normal 32 7" xfId="14608" xr:uid="{00000000-0005-0000-0000-000003430000}"/>
    <cellStyle name="Normal 32_EBT" xfId="42051" xr:uid="{98B10EDE-2165-48C4-B6ED-692DA6355033}"/>
    <cellStyle name="Normal 320" xfId="14609" xr:uid="{00000000-0005-0000-0000-000004430000}"/>
    <cellStyle name="Normal 320 2" xfId="14610" xr:uid="{00000000-0005-0000-0000-000005430000}"/>
    <cellStyle name="Normal 320 3" xfId="14611" xr:uid="{00000000-0005-0000-0000-000006430000}"/>
    <cellStyle name="Normal 320_EBT" xfId="42056" xr:uid="{635268BC-73DC-4331-A861-0735CA33554E}"/>
    <cellStyle name="Normal 321" xfId="14612" xr:uid="{00000000-0005-0000-0000-000007430000}"/>
    <cellStyle name="Normal 321 2" xfId="14613" xr:uid="{00000000-0005-0000-0000-000008430000}"/>
    <cellStyle name="Normal 321 3" xfId="14614" xr:uid="{00000000-0005-0000-0000-000009430000}"/>
    <cellStyle name="Normal 321_EBT" xfId="42057" xr:uid="{D7E9907A-B9F3-4EA7-AB30-308AE74F8953}"/>
    <cellStyle name="Normal 322" xfId="14615" xr:uid="{00000000-0005-0000-0000-00000A430000}"/>
    <cellStyle name="Normal 322 2" xfId="14616" xr:uid="{00000000-0005-0000-0000-00000B430000}"/>
    <cellStyle name="Normal 322 3" xfId="14617" xr:uid="{00000000-0005-0000-0000-00000C430000}"/>
    <cellStyle name="Normal 322_EBT" xfId="42058" xr:uid="{A6115293-EE49-4B04-BE3B-6008F9F37351}"/>
    <cellStyle name="Normal 323" xfId="14618" xr:uid="{00000000-0005-0000-0000-00000D430000}"/>
    <cellStyle name="Normal 323 2" xfId="14619" xr:uid="{00000000-0005-0000-0000-00000E430000}"/>
    <cellStyle name="Normal 323 3" xfId="14620" xr:uid="{00000000-0005-0000-0000-00000F430000}"/>
    <cellStyle name="Normal 323_EBT" xfId="42059" xr:uid="{2565D8F0-9F93-40DF-82A8-8E3BBD4914B1}"/>
    <cellStyle name="Normal 324" xfId="14621" xr:uid="{00000000-0005-0000-0000-000010430000}"/>
    <cellStyle name="Normal 324 2" xfId="14622" xr:uid="{00000000-0005-0000-0000-000011430000}"/>
    <cellStyle name="Normal 324 3" xfId="14623" xr:uid="{00000000-0005-0000-0000-000012430000}"/>
    <cellStyle name="Normal 324_EBT" xfId="42060" xr:uid="{49CB1DAC-4E88-4354-87C6-AD170E12EB98}"/>
    <cellStyle name="Normal 325" xfId="14624" xr:uid="{00000000-0005-0000-0000-000013430000}"/>
    <cellStyle name="Normal 325 2" xfId="14625" xr:uid="{00000000-0005-0000-0000-000014430000}"/>
    <cellStyle name="Normal 325 3" xfId="14626" xr:uid="{00000000-0005-0000-0000-000015430000}"/>
    <cellStyle name="Normal 325_EBT" xfId="42061" xr:uid="{32BC4589-4B69-4F07-98AB-1B560CF7FFF5}"/>
    <cellStyle name="Normal 326" xfId="14627" xr:uid="{00000000-0005-0000-0000-000016430000}"/>
    <cellStyle name="Normal 326 2" xfId="14628" xr:uid="{00000000-0005-0000-0000-000017430000}"/>
    <cellStyle name="Normal 326 3" xfId="14629" xr:uid="{00000000-0005-0000-0000-000018430000}"/>
    <cellStyle name="Normal 326_EBT" xfId="42062" xr:uid="{C7113917-4763-4013-8B18-9CCA6E47FB4D}"/>
    <cellStyle name="Normal 327" xfId="14630" xr:uid="{00000000-0005-0000-0000-000019430000}"/>
    <cellStyle name="Normal 327 2" xfId="14631" xr:uid="{00000000-0005-0000-0000-00001A430000}"/>
    <cellStyle name="Normal 327 3" xfId="14632" xr:uid="{00000000-0005-0000-0000-00001B430000}"/>
    <cellStyle name="Normal 327_EBT" xfId="42063" xr:uid="{909CDBC5-E822-463C-A5DA-95E3335560F5}"/>
    <cellStyle name="Normal 328" xfId="14633" xr:uid="{00000000-0005-0000-0000-00001C430000}"/>
    <cellStyle name="Normal 328 2" xfId="14634" xr:uid="{00000000-0005-0000-0000-00001D430000}"/>
    <cellStyle name="Normal 328 3" xfId="14635" xr:uid="{00000000-0005-0000-0000-00001E430000}"/>
    <cellStyle name="Normal 328_EBT" xfId="42064" xr:uid="{D947D8AF-6FAC-40F7-9769-F2DF4B5CA54F}"/>
    <cellStyle name="Normal 329" xfId="14636" xr:uid="{00000000-0005-0000-0000-00001F430000}"/>
    <cellStyle name="Normal 329 2" xfId="14637" xr:uid="{00000000-0005-0000-0000-000020430000}"/>
    <cellStyle name="Normal 329 3" xfId="14638" xr:uid="{00000000-0005-0000-0000-000021430000}"/>
    <cellStyle name="Normal 329_EBT" xfId="42065" xr:uid="{BC02C2C1-7129-4EB7-B97A-0440953EA9E6}"/>
    <cellStyle name="Normal 33" xfId="14639" xr:uid="{00000000-0005-0000-0000-000022430000}"/>
    <cellStyle name="Normal 33 2" xfId="14640" xr:uid="{00000000-0005-0000-0000-000023430000}"/>
    <cellStyle name="Normal 33 2 2" xfId="14641" xr:uid="{00000000-0005-0000-0000-000024430000}"/>
    <cellStyle name="Normal 33 2 2 2" xfId="22152" xr:uid="{00000000-0005-0000-0000-000025430000}"/>
    <cellStyle name="Normal 33 2 2 2 2" xfId="34141" xr:uid="{A1B1578D-5D1A-442D-816A-609D74C5C209}"/>
    <cellStyle name="Normal 33 2 2 3" xfId="28185" xr:uid="{5B864C8A-FE69-4824-B5FB-5D78FBAF7327}"/>
    <cellStyle name="Normal 33 2 2_EBT" xfId="42068" xr:uid="{E8473E15-BCCA-4C85-9E29-5CF9EE6D6E97}"/>
    <cellStyle name="Normal 33 2 3" xfId="22151" xr:uid="{00000000-0005-0000-0000-000026430000}"/>
    <cellStyle name="Normal 33 2 3 2" xfId="34140" xr:uid="{8E96B9D3-A384-448D-BDA2-9EE9BC843CEC}"/>
    <cellStyle name="Normal 33 2 4" xfId="28184" xr:uid="{4799A019-F0FF-443F-A659-CF180D6DEBF2}"/>
    <cellStyle name="Normal 33 2_EBT" xfId="42067" xr:uid="{473E50D8-D51D-4A95-BC9E-D2E6EF4114D2}"/>
    <cellStyle name="Normal 33 3" xfId="14642" xr:uid="{00000000-0005-0000-0000-000027430000}"/>
    <cellStyle name="Normal 33 3 2" xfId="22153" xr:uid="{00000000-0005-0000-0000-000028430000}"/>
    <cellStyle name="Normal 33 3 2 2" xfId="34142" xr:uid="{5409E2A2-0C2B-4A08-A28E-BC60198872B3}"/>
    <cellStyle name="Normal 33 3 3" xfId="28186" xr:uid="{D81932E9-6EBD-4E2B-8747-F167C969760B}"/>
    <cellStyle name="Normal 33 3_EBT" xfId="42069" xr:uid="{3B99D421-399F-4BBE-96CD-7E291EC40573}"/>
    <cellStyle name="Normal 33 4" xfId="14643" xr:uid="{00000000-0005-0000-0000-000029430000}"/>
    <cellStyle name="Normal 33 4 2" xfId="22154" xr:uid="{00000000-0005-0000-0000-00002A430000}"/>
    <cellStyle name="Normal 33 4 2 2" xfId="34143" xr:uid="{0634F501-994E-40D8-8EB0-0E9C6ABF5A8A}"/>
    <cellStyle name="Normal 33 4 3" xfId="28187" xr:uid="{FD3CC6D4-B05B-4344-8A43-4C0E1FA38FD6}"/>
    <cellStyle name="Normal 33 4_EBT" xfId="42070" xr:uid="{0E4E9A50-D423-4F38-9BF3-7249ABDC21DB}"/>
    <cellStyle name="Normal 33 5" xfId="14644" xr:uid="{00000000-0005-0000-0000-00002B430000}"/>
    <cellStyle name="Normal 33 6" xfId="22150" xr:uid="{00000000-0005-0000-0000-00002C430000}"/>
    <cellStyle name="Normal 33 6 2" xfId="34139" xr:uid="{151E8B6B-55B6-433D-B46E-64C2E79AFE41}"/>
    <cellStyle name="Normal 33 7" xfId="28183" xr:uid="{EB77F672-3E95-4CB7-B21A-A75B818CDD0E}"/>
    <cellStyle name="Normal 33_EBT" xfId="42066" xr:uid="{0A7DA795-95D1-4182-A9B0-AE0990D4D898}"/>
    <cellStyle name="Normal 330" xfId="14645" xr:uid="{00000000-0005-0000-0000-00002D430000}"/>
    <cellStyle name="Normal 330 2" xfId="14646" xr:uid="{00000000-0005-0000-0000-00002E430000}"/>
    <cellStyle name="Normal 330 3" xfId="14647" xr:uid="{00000000-0005-0000-0000-00002F430000}"/>
    <cellStyle name="Normal 330_EBT" xfId="42071" xr:uid="{061C2A68-C18A-4B13-9FF6-66883C299720}"/>
    <cellStyle name="Normal 331" xfId="14648" xr:uid="{00000000-0005-0000-0000-000030430000}"/>
    <cellStyle name="Normal 331 2" xfId="14649" xr:uid="{00000000-0005-0000-0000-000031430000}"/>
    <cellStyle name="Normal 331 3" xfId="14650" xr:uid="{00000000-0005-0000-0000-000032430000}"/>
    <cellStyle name="Normal 331_EBT" xfId="42072" xr:uid="{F8F14BCE-DD7E-42C6-8D65-F5B5ECF967FD}"/>
    <cellStyle name="Normal 332" xfId="14651" xr:uid="{00000000-0005-0000-0000-000033430000}"/>
    <cellStyle name="Normal 332 2" xfId="14652" xr:uid="{00000000-0005-0000-0000-000034430000}"/>
    <cellStyle name="Normal 332 3" xfId="14653" xr:uid="{00000000-0005-0000-0000-000035430000}"/>
    <cellStyle name="Normal 332_EBT" xfId="42073" xr:uid="{C80290EF-507A-4BA4-A541-E427C91D77EC}"/>
    <cellStyle name="Normal 333" xfId="14654" xr:uid="{00000000-0005-0000-0000-000036430000}"/>
    <cellStyle name="Normal 333 2" xfId="14655" xr:uid="{00000000-0005-0000-0000-000037430000}"/>
    <cellStyle name="Normal 333 3" xfId="14656" xr:uid="{00000000-0005-0000-0000-000038430000}"/>
    <cellStyle name="Normal 333_EBT" xfId="42074" xr:uid="{36E8CE24-E738-48B6-AAA9-359174B0BF97}"/>
    <cellStyle name="Normal 334" xfId="14657" xr:uid="{00000000-0005-0000-0000-000039430000}"/>
    <cellStyle name="Normal 334 2" xfId="14658" xr:uid="{00000000-0005-0000-0000-00003A430000}"/>
    <cellStyle name="Normal 334 3" xfId="14659" xr:uid="{00000000-0005-0000-0000-00003B430000}"/>
    <cellStyle name="Normal 334_EBT" xfId="42075" xr:uid="{6E50BAD3-D67A-4BBC-89B7-0A3834FD1040}"/>
    <cellStyle name="Normal 335" xfId="14660" xr:uid="{00000000-0005-0000-0000-00003C430000}"/>
    <cellStyle name="Normal 335 2" xfId="14661" xr:uid="{00000000-0005-0000-0000-00003D430000}"/>
    <cellStyle name="Normal 335 3" xfId="14662" xr:uid="{00000000-0005-0000-0000-00003E430000}"/>
    <cellStyle name="Normal 335_EBT" xfId="42076" xr:uid="{D8F0AEFE-8BFD-4355-BFB3-6A470CDEA70D}"/>
    <cellStyle name="Normal 336" xfId="14663" xr:uid="{00000000-0005-0000-0000-00003F430000}"/>
    <cellStyle name="Normal 336 2" xfId="14664" xr:uid="{00000000-0005-0000-0000-000040430000}"/>
    <cellStyle name="Normal 336 3" xfId="14665" xr:uid="{00000000-0005-0000-0000-000041430000}"/>
    <cellStyle name="Normal 336_EBT" xfId="42077" xr:uid="{A8F6AFB0-6ED5-4945-A0D7-1D305024BA0D}"/>
    <cellStyle name="Normal 337" xfId="14666" xr:uid="{00000000-0005-0000-0000-000042430000}"/>
    <cellStyle name="Normal 337 2" xfId="14667" xr:uid="{00000000-0005-0000-0000-000043430000}"/>
    <cellStyle name="Normal 337 3" xfId="14668" xr:uid="{00000000-0005-0000-0000-000044430000}"/>
    <cellStyle name="Normal 337_EBT" xfId="42078" xr:uid="{AEFDBAF7-01C0-4A77-9F73-B7A6DDD3FABD}"/>
    <cellStyle name="Normal 338" xfId="14669" xr:uid="{00000000-0005-0000-0000-000045430000}"/>
    <cellStyle name="Normal 338 2" xfId="14670" xr:uid="{00000000-0005-0000-0000-000046430000}"/>
    <cellStyle name="Normal 338 3" xfId="14671" xr:uid="{00000000-0005-0000-0000-000047430000}"/>
    <cellStyle name="Normal 338_EBT" xfId="42079" xr:uid="{CD3C22D2-7ACD-426D-8430-9534A4978881}"/>
    <cellStyle name="Normal 339" xfId="14672" xr:uid="{00000000-0005-0000-0000-000048430000}"/>
    <cellStyle name="Normal 339 2" xfId="14673" xr:uid="{00000000-0005-0000-0000-000049430000}"/>
    <cellStyle name="Normal 339 3" xfId="14674" xr:uid="{00000000-0005-0000-0000-00004A430000}"/>
    <cellStyle name="Normal 339_EBT" xfId="42080" xr:uid="{F375FD32-8643-4018-924C-BED95F0B1C66}"/>
    <cellStyle name="Normal 34" xfId="14675" xr:uid="{00000000-0005-0000-0000-00004B430000}"/>
    <cellStyle name="Normal 34 2" xfId="14676" xr:uid="{00000000-0005-0000-0000-00004C430000}"/>
    <cellStyle name="Normal 34 2 2" xfId="14677" xr:uid="{00000000-0005-0000-0000-00004D430000}"/>
    <cellStyle name="Normal 34 2 2 2" xfId="14678" xr:uid="{00000000-0005-0000-0000-00004E430000}"/>
    <cellStyle name="Normal 34 2 2 3" xfId="14679" xr:uid="{00000000-0005-0000-0000-00004F430000}"/>
    <cellStyle name="Normal 34 2 2 4" xfId="14680" xr:uid="{00000000-0005-0000-0000-000050430000}"/>
    <cellStyle name="Normal 34 2 2 5" xfId="22156" xr:uid="{00000000-0005-0000-0000-000051430000}"/>
    <cellStyle name="Normal 34 2 2 5 2" xfId="34145" xr:uid="{9E1F262B-EDF6-4429-AA27-A4A857315475}"/>
    <cellStyle name="Normal 34 2 2 6" xfId="28189" xr:uid="{CB762778-5242-482D-81D0-AE471B9A3EB1}"/>
    <cellStyle name="Normal 34 2 2_EBT" xfId="42083" xr:uid="{C86A10D3-856B-4E05-B8F4-79169F07CC5B}"/>
    <cellStyle name="Normal 34 2 3" xfId="14681" xr:uid="{00000000-0005-0000-0000-000052430000}"/>
    <cellStyle name="Normal 34 2 3 2" xfId="14682" xr:uid="{00000000-0005-0000-0000-000053430000}"/>
    <cellStyle name="Normal 34 2 3 3" xfId="22157" xr:uid="{00000000-0005-0000-0000-000054430000}"/>
    <cellStyle name="Normal 34 2 3 3 2" xfId="34146" xr:uid="{EBC914FA-008A-47D3-ABEA-C2481DAD2DD6}"/>
    <cellStyle name="Normal 34 2 3 4" xfId="28190" xr:uid="{D6CBE329-1C2D-4664-AEA9-7B091FCA2F4C}"/>
    <cellStyle name="Normal 34 2 3_EBT" xfId="42084" xr:uid="{B8E24DD4-9135-48C0-93EE-421362E0CF2A}"/>
    <cellStyle name="Normal 34 2 4" xfId="14683" xr:uid="{00000000-0005-0000-0000-000055430000}"/>
    <cellStyle name="Normal 34 2 5" xfId="14684" xr:uid="{00000000-0005-0000-0000-000056430000}"/>
    <cellStyle name="Normal 34 2 6" xfId="14685" xr:uid="{00000000-0005-0000-0000-000057430000}"/>
    <cellStyle name="Normal 34 2 7" xfId="14686" xr:uid="{00000000-0005-0000-0000-000058430000}"/>
    <cellStyle name="Normal 34 2_EBT" xfId="42082" xr:uid="{6EA6F63E-0D7D-4683-93E4-CF94F7215726}"/>
    <cellStyle name="Normal 34 3" xfId="14687" xr:uid="{00000000-0005-0000-0000-000059430000}"/>
    <cellStyle name="Normal 34 3 2" xfId="14688" xr:uid="{00000000-0005-0000-0000-00005A430000}"/>
    <cellStyle name="Normal 34 3 2 2" xfId="14689" xr:uid="{00000000-0005-0000-0000-00005B430000}"/>
    <cellStyle name="Normal 34 3 2 3" xfId="14690" xr:uid="{00000000-0005-0000-0000-00005C430000}"/>
    <cellStyle name="Normal 34 3 2_EBT" xfId="42086" xr:uid="{E014F006-2020-4BB6-94AF-9A7621804A4D}"/>
    <cellStyle name="Normal 34 3 3" xfId="14691" xr:uid="{00000000-0005-0000-0000-00005D430000}"/>
    <cellStyle name="Normal 34 3 4" xfId="14692" xr:uid="{00000000-0005-0000-0000-00005E430000}"/>
    <cellStyle name="Normal 34 3 5" xfId="14693" xr:uid="{00000000-0005-0000-0000-00005F430000}"/>
    <cellStyle name="Normal 34 3 6" xfId="22158" xr:uid="{00000000-0005-0000-0000-000060430000}"/>
    <cellStyle name="Normal 34 3 6 2" xfId="34147" xr:uid="{B29F625C-60CF-4D7C-AAD6-5B76A555E381}"/>
    <cellStyle name="Normal 34 3 7" xfId="28191" xr:uid="{89D95A0B-0513-4B21-8FB5-AC997DC14533}"/>
    <cellStyle name="Normal 34 3_EBT" xfId="42085" xr:uid="{083A05FC-2856-4E39-9AF5-96BF60D518EA}"/>
    <cellStyle name="Normal 34 4" xfId="14694" xr:uid="{00000000-0005-0000-0000-000061430000}"/>
    <cellStyle name="Normal 34 5" xfId="14695" xr:uid="{00000000-0005-0000-0000-000062430000}"/>
    <cellStyle name="Normal 34 6" xfId="14696" xr:uid="{00000000-0005-0000-0000-000063430000}"/>
    <cellStyle name="Normal 34 7" xfId="14697" xr:uid="{00000000-0005-0000-0000-000064430000}"/>
    <cellStyle name="Normal 34 8" xfId="22155" xr:uid="{00000000-0005-0000-0000-000065430000}"/>
    <cellStyle name="Normal 34 8 2" xfId="34144" xr:uid="{6D2BB3B8-E13D-4928-BF2B-2B1A61D33588}"/>
    <cellStyle name="Normal 34 9" xfId="28188" xr:uid="{033807CE-2EEF-4C5C-991B-5EE3CF385F8A}"/>
    <cellStyle name="Normal 34_EBT" xfId="42081" xr:uid="{7E02C215-44AE-4BEB-83DC-00A24B793EC7}"/>
    <cellStyle name="Normal 340" xfId="14698" xr:uid="{00000000-0005-0000-0000-000066430000}"/>
    <cellStyle name="Normal 340 2" xfId="14699" xr:uid="{00000000-0005-0000-0000-000067430000}"/>
    <cellStyle name="Normal 340 3" xfId="14700" xr:uid="{00000000-0005-0000-0000-000068430000}"/>
    <cellStyle name="Normal 340_EBT" xfId="42087" xr:uid="{540ADAB9-939B-4B19-9125-5A773CAA4B90}"/>
    <cellStyle name="Normal 341" xfId="14701" xr:uid="{00000000-0005-0000-0000-000069430000}"/>
    <cellStyle name="Normal 341 2" xfId="14702" xr:uid="{00000000-0005-0000-0000-00006A430000}"/>
    <cellStyle name="Normal 341 3" xfId="14703" xr:uid="{00000000-0005-0000-0000-00006B430000}"/>
    <cellStyle name="Normal 341_EBT" xfId="42088" xr:uid="{5F091D8B-25A1-481A-B459-E2CADCD4B06C}"/>
    <cellStyle name="Normal 342" xfId="14704" xr:uid="{00000000-0005-0000-0000-00006C430000}"/>
    <cellStyle name="Normal 342 2" xfId="14705" xr:uid="{00000000-0005-0000-0000-00006D430000}"/>
    <cellStyle name="Normal 342 3" xfId="14706" xr:uid="{00000000-0005-0000-0000-00006E430000}"/>
    <cellStyle name="Normal 342_EBT" xfId="42089" xr:uid="{BE3B1948-ACC8-4532-A195-747E2C897DD6}"/>
    <cellStyle name="Normal 343" xfId="14707" xr:uid="{00000000-0005-0000-0000-00006F430000}"/>
    <cellStyle name="Normal 343 2" xfId="14708" xr:uid="{00000000-0005-0000-0000-000070430000}"/>
    <cellStyle name="Normal 343 3" xfId="14709" xr:uid="{00000000-0005-0000-0000-000071430000}"/>
    <cellStyle name="Normal 343_EBT" xfId="42090" xr:uid="{D124A95D-916B-4AF6-9FCF-0190E1754082}"/>
    <cellStyle name="Normal 344" xfId="14710" xr:uid="{00000000-0005-0000-0000-000072430000}"/>
    <cellStyle name="Normal 344 2" xfId="14711" xr:uid="{00000000-0005-0000-0000-000073430000}"/>
    <cellStyle name="Normal 344 3" xfId="14712" xr:uid="{00000000-0005-0000-0000-000074430000}"/>
    <cellStyle name="Normal 344_EBT" xfId="42091" xr:uid="{C4B1E1D0-4B82-4DC0-92A5-37D01BC58C47}"/>
    <cellStyle name="Normal 345" xfId="14713" xr:uid="{00000000-0005-0000-0000-000075430000}"/>
    <cellStyle name="Normal 345 2" xfId="14714" xr:uid="{00000000-0005-0000-0000-000076430000}"/>
    <cellStyle name="Normal 345 3" xfId="14715" xr:uid="{00000000-0005-0000-0000-000077430000}"/>
    <cellStyle name="Normal 345_EBT" xfId="42092" xr:uid="{0CBD6981-67E6-46ED-9CFD-046A1224C60C}"/>
    <cellStyle name="Normal 346" xfId="14716" xr:uid="{00000000-0005-0000-0000-000078430000}"/>
    <cellStyle name="Normal 346 2" xfId="14717" xr:uid="{00000000-0005-0000-0000-000079430000}"/>
    <cellStyle name="Normal 346 3" xfId="14718" xr:uid="{00000000-0005-0000-0000-00007A430000}"/>
    <cellStyle name="Normal 346_EBT" xfId="42093" xr:uid="{9937706B-1445-4C72-9BDE-098761947331}"/>
    <cellStyle name="Normal 347" xfId="14719" xr:uid="{00000000-0005-0000-0000-00007B430000}"/>
    <cellStyle name="Normal 347 2" xfId="14720" xr:uid="{00000000-0005-0000-0000-00007C430000}"/>
    <cellStyle name="Normal 347 3" xfId="14721" xr:uid="{00000000-0005-0000-0000-00007D430000}"/>
    <cellStyle name="Normal 347_EBT" xfId="42094" xr:uid="{92A993D5-2884-4FFD-A355-C5D1B955F4A1}"/>
    <cellStyle name="Normal 348" xfId="14722" xr:uid="{00000000-0005-0000-0000-00007E430000}"/>
    <cellStyle name="Normal 348 2" xfId="14723" xr:uid="{00000000-0005-0000-0000-00007F430000}"/>
    <cellStyle name="Normal 348 3" xfId="14724" xr:uid="{00000000-0005-0000-0000-000080430000}"/>
    <cellStyle name="Normal 348_EBT" xfId="42095" xr:uid="{5EE29269-4DF6-43C6-8B04-F3468A8D8CDC}"/>
    <cellStyle name="Normal 349" xfId="14725" xr:uid="{00000000-0005-0000-0000-000081430000}"/>
    <cellStyle name="Normal 349 2" xfId="14726" xr:uid="{00000000-0005-0000-0000-000082430000}"/>
    <cellStyle name="Normal 349 3" xfId="14727" xr:uid="{00000000-0005-0000-0000-000083430000}"/>
    <cellStyle name="Normal 349_EBT" xfId="42096" xr:uid="{0281350B-2384-48F9-B877-652E85E75A38}"/>
    <cellStyle name="Normal 35" xfId="14728" xr:uid="{00000000-0005-0000-0000-000084430000}"/>
    <cellStyle name="Normal 35 2" xfId="14729" xr:uid="{00000000-0005-0000-0000-000085430000}"/>
    <cellStyle name="Normal 35 2 2" xfId="14730" xr:uid="{00000000-0005-0000-0000-000086430000}"/>
    <cellStyle name="Normal 35 2 3" xfId="22160" xr:uid="{00000000-0005-0000-0000-000087430000}"/>
    <cellStyle name="Normal 35 2 3 2" xfId="34149" xr:uid="{0C552ABF-E76F-4984-97DA-830E2861B1B2}"/>
    <cellStyle name="Normal 35 2 4" xfId="28193" xr:uid="{E2522F9C-912E-4DC3-8B1F-F74D916FCAAB}"/>
    <cellStyle name="Normal 35 2_EBT" xfId="42098" xr:uid="{79757A02-D138-44A4-B74C-2CB21484BFD6}"/>
    <cellStyle name="Normal 35 3" xfId="14731" xr:uid="{00000000-0005-0000-0000-000088430000}"/>
    <cellStyle name="Normal 35 4" xfId="14732" xr:uid="{00000000-0005-0000-0000-000089430000}"/>
    <cellStyle name="Normal 35 5" xfId="14733" xr:uid="{00000000-0005-0000-0000-00008A430000}"/>
    <cellStyle name="Normal 35 6" xfId="22159" xr:uid="{00000000-0005-0000-0000-00008B430000}"/>
    <cellStyle name="Normal 35 6 2" xfId="34148" xr:uid="{C3C848B1-8098-4D6F-B229-32F77E5F278B}"/>
    <cellStyle name="Normal 35 7" xfId="28192" xr:uid="{2AFA8E42-B189-4AA4-A2C6-AF98AAA37AC3}"/>
    <cellStyle name="Normal 35_EBT" xfId="42097" xr:uid="{9DCD8B26-59DA-4F8E-8553-CFA951BC06FF}"/>
    <cellStyle name="Normal 350" xfId="14734" xr:uid="{00000000-0005-0000-0000-00008C430000}"/>
    <cellStyle name="Normal 350 2" xfId="14735" xr:uid="{00000000-0005-0000-0000-00008D430000}"/>
    <cellStyle name="Normal 350 3" xfId="14736" xr:uid="{00000000-0005-0000-0000-00008E430000}"/>
    <cellStyle name="Normal 350_EBT" xfId="42099" xr:uid="{096CDD9F-8610-4593-9BC0-0B13392C5A5A}"/>
    <cellStyle name="Normal 351" xfId="14737" xr:uid="{00000000-0005-0000-0000-00008F430000}"/>
    <cellStyle name="Normal 351 2" xfId="14738" xr:uid="{00000000-0005-0000-0000-000090430000}"/>
    <cellStyle name="Normal 351 3" xfId="14739" xr:uid="{00000000-0005-0000-0000-000091430000}"/>
    <cellStyle name="Normal 351_EBT" xfId="42100" xr:uid="{219C18B3-5D3F-4353-895A-3199898FB04B}"/>
    <cellStyle name="Normal 352" xfId="14740" xr:uid="{00000000-0005-0000-0000-000092430000}"/>
    <cellStyle name="Normal 352 2" xfId="14741" xr:uid="{00000000-0005-0000-0000-000093430000}"/>
    <cellStyle name="Normal 352 3" xfId="14742" xr:uid="{00000000-0005-0000-0000-000094430000}"/>
    <cellStyle name="Normal 352_EBT" xfId="42101" xr:uid="{C4A8B04C-5B29-4D1A-B580-6408540B5A1F}"/>
    <cellStyle name="Normal 353" xfId="14743" xr:uid="{00000000-0005-0000-0000-000095430000}"/>
    <cellStyle name="Normal 353 2" xfId="14744" xr:uid="{00000000-0005-0000-0000-000096430000}"/>
    <cellStyle name="Normal 353 3" xfId="14745" xr:uid="{00000000-0005-0000-0000-000097430000}"/>
    <cellStyle name="Normal 353_EBT" xfId="42102" xr:uid="{C9549698-A9F1-43A6-B00D-E79C4E274EFC}"/>
    <cellStyle name="Normal 354" xfId="14746" xr:uid="{00000000-0005-0000-0000-000098430000}"/>
    <cellStyle name="Normal 354 2" xfId="14747" xr:uid="{00000000-0005-0000-0000-000099430000}"/>
    <cellStyle name="Normal 354 3" xfId="14748" xr:uid="{00000000-0005-0000-0000-00009A430000}"/>
    <cellStyle name="Normal 354_EBT" xfId="42103" xr:uid="{6D9963D5-DF49-4E8A-8E32-861E7F999A93}"/>
    <cellStyle name="Normal 355" xfId="14749" xr:uid="{00000000-0005-0000-0000-00009B430000}"/>
    <cellStyle name="Normal 355 2" xfId="14750" xr:uid="{00000000-0005-0000-0000-00009C430000}"/>
    <cellStyle name="Normal 355 3" xfId="14751" xr:uid="{00000000-0005-0000-0000-00009D430000}"/>
    <cellStyle name="Normal 355_EBT" xfId="42104" xr:uid="{F7BACD1B-B09B-44B7-B21D-27A8640D9819}"/>
    <cellStyle name="Normal 356" xfId="14752" xr:uid="{00000000-0005-0000-0000-00009E430000}"/>
    <cellStyle name="Normal 356 2" xfId="14753" xr:uid="{00000000-0005-0000-0000-00009F430000}"/>
    <cellStyle name="Normal 356 3" xfId="14754" xr:uid="{00000000-0005-0000-0000-0000A0430000}"/>
    <cellStyle name="Normal 356_EBT" xfId="42105" xr:uid="{4414B5FC-5AEE-48B9-9F41-DC3BD8118FF6}"/>
    <cellStyle name="Normal 357" xfId="14755" xr:uid="{00000000-0005-0000-0000-0000A1430000}"/>
    <cellStyle name="Normal 357 2" xfId="14756" xr:uid="{00000000-0005-0000-0000-0000A2430000}"/>
    <cellStyle name="Normal 357 3" xfId="14757" xr:uid="{00000000-0005-0000-0000-0000A3430000}"/>
    <cellStyle name="Normal 357_EBT" xfId="42106" xr:uid="{14114156-B2CB-44D0-A4D0-2E24E35633C5}"/>
    <cellStyle name="Normal 358" xfId="14758" xr:uid="{00000000-0005-0000-0000-0000A4430000}"/>
    <cellStyle name="Normal 358 2" xfId="14759" xr:uid="{00000000-0005-0000-0000-0000A5430000}"/>
    <cellStyle name="Normal 358 3" xfId="14760" xr:uid="{00000000-0005-0000-0000-0000A6430000}"/>
    <cellStyle name="Normal 358_EBT" xfId="42107" xr:uid="{335740F3-09D9-4262-8C9F-332610627492}"/>
    <cellStyle name="Normal 359" xfId="14761" xr:uid="{00000000-0005-0000-0000-0000A7430000}"/>
    <cellStyle name="Normal 359 2" xfId="14762" xr:uid="{00000000-0005-0000-0000-0000A8430000}"/>
    <cellStyle name="Normal 359 3" xfId="14763" xr:uid="{00000000-0005-0000-0000-0000A9430000}"/>
    <cellStyle name="Normal 359_EBT" xfId="42108" xr:uid="{12B02AC8-F94A-470B-AFEB-A67C0F227C02}"/>
    <cellStyle name="Normal 36" xfId="14764" xr:uid="{00000000-0005-0000-0000-0000AA430000}"/>
    <cellStyle name="Normal 36 2" xfId="14765" xr:uid="{00000000-0005-0000-0000-0000AB430000}"/>
    <cellStyle name="Normal 36 2 2" xfId="14766" xr:uid="{00000000-0005-0000-0000-0000AC430000}"/>
    <cellStyle name="Normal 36 2 3" xfId="22162" xr:uid="{00000000-0005-0000-0000-0000AD430000}"/>
    <cellStyle name="Normal 36 2 3 2" xfId="34151" xr:uid="{EEAF4FE1-DFC9-4641-8278-AF8BA6AEDBA5}"/>
    <cellStyle name="Normal 36 2 4" xfId="28195" xr:uid="{08983A3A-0C52-4B43-8D63-57B43001674B}"/>
    <cellStyle name="Normal 36 2_EBT" xfId="42110" xr:uid="{4896B619-EE90-48A9-A24E-66E5E3CA6CAB}"/>
    <cellStyle name="Normal 36 3" xfId="14767" xr:uid="{00000000-0005-0000-0000-0000AE430000}"/>
    <cellStyle name="Normal 36 4" xfId="14768" xr:uid="{00000000-0005-0000-0000-0000AF430000}"/>
    <cellStyle name="Normal 36 5" xfId="14769" xr:uid="{00000000-0005-0000-0000-0000B0430000}"/>
    <cellStyle name="Normal 36 6" xfId="22161" xr:uid="{00000000-0005-0000-0000-0000B1430000}"/>
    <cellStyle name="Normal 36 6 2" xfId="34150" xr:uid="{724F5268-A811-419E-A418-180CD4730471}"/>
    <cellStyle name="Normal 36 7" xfId="28194" xr:uid="{6260E502-443C-44C6-8CD4-225957264834}"/>
    <cellStyle name="Normal 36_EBT" xfId="42109" xr:uid="{6BAA8DFF-388E-415F-A7BF-2C42B0672D56}"/>
    <cellStyle name="Normal 360" xfId="14770" xr:uid="{00000000-0005-0000-0000-0000B2430000}"/>
    <cellStyle name="Normal 360 2" xfId="14771" xr:uid="{00000000-0005-0000-0000-0000B3430000}"/>
    <cellStyle name="Normal 360 3" xfId="14772" xr:uid="{00000000-0005-0000-0000-0000B4430000}"/>
    <cellStyle name="Normal 360_EBT" xfId="42111" xr:uid="{4D41D06C-4B7C-4B58-AD5E-96132B109CD6}"/>
    <cellStyle name="Normal 361" xfId="14773" xr:uid="{00000000-0005-0000-0000-0000B5430000}"/>
    <cellStyle name="Normal 361 2" xfId="14774" xr:uid="{00000000-0005-0000-0000-0000B6430000}"/>
    <cellStyle name="Normal 361 3" xfId="14775" xr:uid="{00000000-0005-0000-0000-0000B7430000}"/>
    <cellStyle name="Normal 361_EBT" xfId="42112" xr:uid="{C81F32D7-35B1-4F85-BB6D-AB5789A28375}"/>
    <cellStyle name="Normal 362" xfId="14776" xr:uid="{00000000-0005-0000-0000-0000B8430000}"/>
    <cellStyle name="Normal 362 2" xfId="14777" xr:uid="{00000000-0005-0000-0000-0000B9430000}"/>
    <cellStyle name="Normal 362 3" xfId="14778" xr:uid="{00000000-0005-0000-0000-0000BA430000}"/>
    <cellStyle name="Normal 362_EBT" xfId="42113" xr:uid="{F8A026E1-F67E-4E07-8A69-6F1407CCFC79}"/>
    <cellStyle name="Normal 363" xfId="14779" xr:uid="{00000000-0005-0000-0000-0000BB430000}"/>
    <cellStyle name="Normal 363 2" xfId="14780" xr:uid="{00000000-0005-0000-0000-0000BC430000}"/>
    <cellStyle name="Normal 363 3" xfId="14781" xr:uid="{00000000-0005-0000-0000-0000BD430000}"/>
    <cellStyle name="Normal 363_EBT" xfId="42114" xr:uid="{ACB1EDD4-35DC-4882-8451-2FE27774F481}"/>
    <cellStyle name="Normal 364" xfId="14782" xr:uid="{00000000-0005-0000-0000-0000BE430000}"/>
    <cellStyle name="Normal 364 2" xfId="14783" xr:uid="{00000000-0005-0000-0000-0000BF430000}"/>
    <cellStyle name="Normal 364 3" xfId="14784" xr:uid="{00000000-0005-0000-0000-0000C0430000}"/>
    <cellStyle name="Normal 364_EBT" xfId="42115" xr:uid="{4E97A23F-D9D5-4E91-A787-9499075DDD6A}"/>
    <cellStyle name="Normal 365" xfId="14785" xr:uid="{00000000-0005-0000-0000-0000C1430000}"/>
    <cellStyle name="Normal 365 2" xfId="14786" xr:uid="{00000000-0005-0000-0000-0000C2430000}"/>
    <cellStyle name="Normal 365 3" xfId="14787" xr:uid="{00000000-0005-0000-0000-0000C3430000}"/>
    <cellStyle name="Normal 365_EBT" xfId="42116" xr:uid="{EAD85E0E-592F-4BB7-A179-F40AF8A95F00}"/>
    <cellStyle name="Normal 366" xfId="14788" xr:uid="{00000000-0005-0000-0000-0000C4430000}"/>
    <cellStyle name="Normal 366 2" xfId="14789" xr:uid="{00000000-0005-0000-0000-0000C5430000}"/>
    <cellStyle name="Normal 366 3" xfId="14790" xr:uid="{00000000-0005-0000-0000-0000C6430000}"/>
    <cellStyle name="Normal 366_EBT" xfId="42117" xr:uid="{D61B2652-D56B-4C49-8E46-AAD00567756A}"/>
    <cellStyle name="Normal 367" xfId="14791" xr:uid="{00000000-0005-0000-0000-0000C7430000}"/>
    <cellStyle name="Normal 367 2" xfId="14792" xr:uid="{00000000-0005-0000-0000-0000C8430000}"/>
    <cellStyle name="Normal 367 3" xfId="14793" xr:uid="{00000000-0005-0000-0000-0000C9430000}"/>
    <cellStyle name="Normal 367_EBT" xfId="42118" xr:uid="{2E02D762-9DFE-4FB1-B0B4-90652D1E8A89}"/>
    <cellStyle name="Normal 368" xfId="14794" xr:uid="{00000000-0005-0000-0000-0000CA430000}"/>
    <cellStyle name="Normal 368 2" xfId="14795" xr:uid="{00000000-0005-0000-0000-0000CB430000}"/>
    <cellStyle name="Normal 368 3" xfId="14796" xr:uid="{00000000-0005-0000-0000-0000CC430000}"/>
    <cellStyle name="Normal 368_EBT" xfId="42119" xr:uid="{AFE75442-733A-434B-BDEF-D03347841329}"/>
    <cellStyle name="Normal 369" xfId="14797" xr:uid="{00000000-0005-0000-0000-0000CD430000}"/>
    <cellStyle name="Normal 369 2" xfId="14798" xr:uid="{00000000-0005-0000-0000-0000CE430000}"/>
    <cellStyle name="Normal 369_EBT" xfId="42120" xr:uid="{0F0C8452-46D8-4701-8437-89DCD63A69DB}"/>
    <cellStyle name="Normal 37" xfId="14799" xr:uid="{00000000-0005-0000-0000-0000CF430000}"/>
    <cellStyle name="Normal 37 2" xfId="14800" xr:uid="{00000000-0005-0000-0000-0000D0430000}"/>
    <cellStyle name="Normal 37 2 2" xfId="14801" xr:uid="{00000000-0005-0000-0000-0000D1430000}"/>
    <cellStyle name="Normal 37 2 3" xfId="22164" xr:uid="{00000000-0005-0000-0000-0000D2430000}"/>
    <cellStyle name="Normal 37 2 3 2" xfId="34153" xr:uid="{1127EED6-2FBB-4560-808D-FA364304B168}"/>
    <cellStyle name="Normal 37 2 4" xfId="28197" xr:uid="{C1829E91-1959-4840-AD3E-45526E506C6E}"/>
    <cellStyle name="Normal 37 2_EBT" xfId="42122" xr:uid="{083B01E3-A590-4CEB-82D3-6703EED46BC1}"/>
    <cellStyle name="Normal 37 3" xfId="14802" xr:uid="{00000000-0005-0000-0000-0000D3430000}"/>
    <cellStyle name="Normal 37 4" xfId="14803" xr:uid="{00000000-0005-0000-0000-0000D4430000}"/>
    <cellStyle name="Normal 37 5" xfId="14804" xr:uid="{00000000-0005-0000-0000-0000D5430000}"/>
    <cellStyle name="Normal 37 6" xfId="22163" xr:uid="{00000000-0005-0000-0000-0000D6430000}"/>
    <cellStyle name="Normal 37 6 2" xfId="34152" xr:uid="{3D6D5A1F-9F3B-409B-9BAB-E8A73E8B847F}"/>
    <cellStyle name="Normal 37 7" xfId="28196" xr:uid="{BF84D0C3-D957-44DF-B421-213EAD0DA0E6}"/>
    <cellStyle name="Normal 37_EBT" xfId="42121" xr:uid="{6DF9673E-AC24-488D-ACF4-98C1629B90AB}"/>
    <cellStyle name="Normal 370" xfId="14805" xr:uid="{00000000-0005-0000-0000-0000D7430000}"/>
    <cellStyle name="Normal 370 2" xfId="14806" xr:uid="{00000000-0005-0000-0000-0000D8430000}"/>
    <cellStyle name="Normal 370_EBT" xfId="42123" xr:uid="{B68CBEF6-77F8-491B-BFC8-E1E5B0EE57AF}"/>
    <cellStyle name="Normal 371" xfId="14807" xr:uid="{00000000-0005-0000-0000-0000D9430000}"/>
    <cellStyle name="Normal 371 2" xfId="14808" xr:uid="{00000000-0005-0000-0000-0000DA430000}"/>
    <cellStyle name="Normal 371_EBT" xfId="42124" xr:uid="{64B52612-A4C1-4B51-9386-6B85CDFAC7AA}"/>
    <cellStyle name="Normal 372" xfId="14809" xr:uid="{00000000-0005-0000-0000-0000DB430000}"/>
    <cellStyle name="Normal 372 2" xfId="14810" xr:uid="{00000000-0005-0000-0000-0000DC430000}"/>
    <cellStyle name="Normal 372_EBT" xfId="42125" xr:uid="{7D352129-BE07-4AF4-8F13-7D4A703AF8E8}"/>
    <cellStyle name="Normal 373" xfId="14811" xr:uid="{00000000-0005-0000-0000-0000DD430000}"/>
    <cellStyle name="Normal 374" xfId="14812" xr:uid="{00000000-0005-0000-0000-0000DE430000}"/>
    <cellStyle name="Normal 375" xfId="14813" xr:uid="{00000000-0005-0000-0000-0000DF430000}"/>
    <cellStyle name="Normal 376" xfId="14814" xr:uid="{00000000-0005-0000-0000-0000E0430000}"/>
    <cellStyle name="Normal 377" xfId="14815" xr:uid="{00000000-0005-0000-0000-0000E1430000}"/>
    <cellStyle name="Normal 378" xfId="14816" xr:uid="{00000000-0005-0000-0000-0000E2430000}"/>
    <cellStyle name="Normal 379" xfId="14817" xr:uid="{00000000-0005-0000-0000-0000E3430000}"/>
    <cellStyle name="Normal 38" xfId="14818" xr:uid="{00000000-0005-0000-0000-0000E4430000}"/>
    <cellStyle name="Normal 38 2" xfId="14819" xr:uid="{00000000-0005-0000-0000-0000E5430000}"/>
    <cellStyle name="Normal 38 2 2" xfId="14820" xr:uid="{00000000-0005-0000-0000-0000E6430000}"/>
    <cellStyle name="Normal 38 2 2 2" xfId="14821" xr:uid="{00000000-0005-0000-0000-0000E7430000}"/>
    <cellStyle name="Normal 38 2 2 3" xfId="14822" xr:uid="{00000000-0005-0000-0000-0000E8430000}"/>
    <cellStyle name="Normal 38 2 2_EBT" xfId="42128" xr:uid="{ADE30F0B-B2FB-43AE-9FDE-545F465E55A3}"/>
    <cellStyle name="Normal 38 2 3" xfId="14823" xr:uid="{00000000-0005-0000-0000-0000E9430000}"/>
    <cellStyle name="Normal 38 2 4" xfId="14824" xr:uid="{00000000-0005-0000-0000-0000EA430000}"/>
    <cellStyle name="Normal 38 2 5" xfId="14825" xr:uid="{00000000-0005-0000-0000-0000EB430000}"/>
    <cellStyle name="Normal 38 2 6" xfId="22166" xr:uid="{00000000-0005-0000-0000-0000EC430000}"/>
    <cellStyle name="Normal 38 2 6 2" xfId="34155" xr:uid="{53BC75BB-F070-46C6-B7DC-1202C8337D1B}"/>
    <cellStyle name="Normal 38 2 7" xfId="28199" xr:uid="{75F981C8-0D89-473D-BD8E-C82549FAF851}"/>
    <cellStyle name="Normal 38 2_EBT" xfId="42127" xr:uid="{749678C1-2CF8-4411-8DF1-0D0015715B75}"/>
    <cellStyle name="Normal 38 3" xfId="14826" xr:uid="{00000000-0005-0000-0000-0000ED430000}"/>
    <cellStyle name="Normal 38 4" xfId="14827" xr:uid="{00000000-0005-0000-0000-0000EE430000}"/>
    <cellStyle name="Normal 38 5" xfId="14828" xr:uid="{00000000-0005-0000-0000-0000EF430000}"/>
    <cellStyle name="Normal 38 6" xfId="14829" xr:uid="{00000000-0005-0000-0000-0000F0430000}"/>
    <cellStyle name="Normal 38 7" xfId="22165" xr:uid="{00000000-0005-0000-0000-0000F1430000}"/>
    <cellStyle name="Normal 38 7 2" xfId="34154" xr:uid="{477731D9-9B83-4300-AC26-E0B09E47A92A}"/>
    <cellStyle name="Normal 38 8" xfId="28198" xr:uid="{AFE07BB6-FD70-45F3-BE7B-4068E75C193D}"/>
    <cellStyle name="Normal 38_EBT" xfId="42126" xr:uid="{1E2D60FB-B741-4BDD-8282-58510AB2B29E}"/>
    <cellStyle name="Normal 380" xfId="14830" xr:uid="{00000000-0005-0000-0000-0000F2430000}"/>
    <cellStyle name="Normal 381" xfId="14831" xr:uid="{00000000-0005-0000-0000-0000F3430000}"/>
    <cellStyle name="Normal 382" xfId="14832" xr:uid="{00000000-0005-0000-0000-0000F4430000}"/>
    <cellStyle name="Normal 383" xfId="14833" xr:uid="{00000000-0005-0000-0000-0000F5430000}"/>
    <cellStyle name="Normal 384" xfId="14834" xr:uid="{00000000-0005-0000-0000-0000F6430000}"/>
    <cellStyle name="Normal 385" xfId="14835" xr:uid="{00000000-0005-0000-0000-0000F7430000}"/>
    <cellStyle name="Normal 386" xfId="14836" xr:uid="{00000000-0005-0000-0000-0000F8430000}"/>
    <cellStyle name="Normal 387" xfId="14837" xr:uid="{00000000-0005-0000-0000-0000F9430000}"/>
    <cellStyle name="Normal 388" xfId="14838" xr:uid="{00000000-0005-0000-0000-0000FA430000}"/>
    <cellStyle name="Normal 389" xfId="14839" xr:uid="{00000000-0005-0000-0000-0000FB430000}"/>
    <cellStyle name="Normal 39" xfId="14840" xr:uid="{00000000-0005-0000-0000-0000FC430000}"/>
    <cellStyle name="Normal 39 2" xfId="14841" xr:uid="{00000000-0005-0000-0000-0000FD430000}"/>
    <cellStyle name="Normal 39 2 2" xfId="14842" xr:uid="{00000000-0005-0000-0000-0000FE430000}"/>
    <cellStyle name="Normal 39 2 2 2" xfId="14843" xr:uid="{00000000-0005-0000-0000-0000FF430000}"/>
    <cellStyle name="Normal 39 2 2 3" xfId="14844" xr:uid="{00000000-0005-0000-0000-000000440000}"/>
    <cellStyle name="Normal 39 2 2_EBT" xfId="42131" xr:uid="{D1D532BD-487E-4521-B1D8-373FDCA3D909}"/>
    <cellStyle name="Normal 39 2 3" xfId="14845" xr:uid="{00000000-0005-0000-0000-000001440000}"/>
    <cellStyle name="Normal 39 2 4" xfId="14846" xr:uid="{00000000-0005-0000-0000-000002440000}"/>
    <cellStyle name="Normal 39 2 5" xfId="14847" xr:uid="{00000000-0005-0000-0000-000003440000}"/>
    <cellStyle name="Normal 39 2 6" xfId="22168" xr:uid="{00000000-0005-0000-0000-000004440000}"/>
    <cellStyle name="Normal 39 2 6 2" xfId="34157" xr:uid="{5C7D891D-E5AE-4DA2-B203-ACA9768C3D2A}"/>
    <cellStyle name="Normal 39 2 7" xfId="28201" xr:uid="{31126DDC-DAD1-4BD3-A659-09D21F0D6384}"/>
    <cellStyle name="Normal 39 2_EBT" xfId="42130" xr:uid="{C574404E-5320-4E53-B4C2-26AC59F5F8FB}"/>
    <cellStyle name="Normal 39 3" xfId="14848" xr:uid="{00000000-0005-0000-0000-000005440000}"/>
    <cellStyle name="Normal 39 4" xfId="14849" xr:uid="{00000000-0005-0000-0000-000006440000}"/>
    <cellStyle name="Normal 39 5" xfId="14850" xr:uid="{00000000-0005-0000-0000-000007440000}"/>
    <cellStyle name="Normal 39 6" xfId="22167" xr:uid="{00000000-0005-0000-0000-000008440000}"/>
    <cellStyle name="Normal 39 6 2" xfId="34156" xr:uid="{A3007348-FB61-4B02-A9F6-63F063473E68}"/>
    <cellStyle name="Normal 39 7" xfId="28200" xr:uid="{D38650A7-EC99-4C1D-BB61-9BA530F997DF}"/>
    <cellStyle name="Normal 39_EBT" xfId="42129" xr:uid="{02CAEEB1-6C45-4826-904D-345CA758C1D1}"/>
    <cellStyle name="Normal 390" xfId="14851" xr:uid="{00000000-0005-0000-0000-000009440000}"/>
    <cellStyle name="Normal 391" xfId="14852" xr:uid="{00000000-0005-0000-0000-00000A440000}"/>
    <cellStyle name="Normal 392" xfId="14853" xr:uid="{00000000-0005-0000-0000-00000B440000}"/>
    <cellStyle name="Normal 393" xfId="14854" xr:uid="{00000000-0005-0000-0000-00000C440000}"/>
    <cellStyle name="Normal 394" xfId="14855" xr:uid="{00000000-0005-0000-0000-00000D440000}"/>
    <cellStyle name="Normal 395" xfId="14856" xr:uid="{00000000-0005-0000-0000-00000E440000}"/>
    <cellStyle name="Normal 396" xfId="14857" xr:uid="{00000000-0005-0000-0000-00000F440000}"/>
    <cellStyle name="Normal 397" xfId="14858" xr:uid="{00000000-0005-0000-0000-000010440000}"/>
    <cellStyle name="Normal 398" xfId="14859" xr:uid="{00000000-0005-0000-0000-000011440000}"/>
    <cellStyle name="Normal 399" xfId="14860" xr:uid="{00000000-0005-0000-0000-000012440000}"/>
    <cellStyle name="Normal 4" xfId="3" xr:uid="{00000000-0005-0000-0000-000013440000}"/>
    <cellStyle name="Normal 4 10" xfId="14861" xr:uid="{00000000-0005-0000-0000-000014440000}"/>
    <cellStyle name="Normal 4 10 10" xfId="14862" xr:uid="{00000000-0005-0000-0000-000015440000}"/>
    <cellStyle name="Normal 4 10 11" xfId="14863" xr:uid="{00000000-0005-0000-0000-000016440000}"/>
    <cellStyle name="Normal 4 10 12" xfId="22169" xr:uid="{00000000-0005-0000-0000-000017440000}"/>
    <cellStyle name="Normal 4 10 12 2" xfId="34158" xr:uid="{DC1B7E4B-8517-4454-8ACB-259616972E3C}"/>
    <cellStyle name="Normal 4 10 13" xfId="28202" xr:uid="{6B3ED88C-F9F3-42B6-8F0F-6BBB9267A37C}"/>
    <cellStyle name="Normal 4 10 2" xfId="14864" xr:uid="{00000000-0005-0000-0000-000018440000}"/>
    <cellStyle name="Normal 4 10 2 10" xfId="14865" xr:uid="{00000000-0005-0000-0000-000019440000}"/>
    <cellStyle name="Normal 4 10 2 10 2" xfId="22171" xr:uid="{00000000-0005-0000-0000-00001A440000}"/>
    <cellStyle name="Normal 4 10 2 10 2 2" xfId="34160" xr:uid="{13ECE70D-7E88-4179-80BB-0022C2078DA5}"/>
    <cellStyle name="Normal 4 10 2 10 3" xfId="28204" xr:uid="{F6CAF191-F518-4575-A17D-5289D1EF7A0D}"/>
    <cellStyle name="Normal 4 10 2 10_EBT" xfId="42135" xr:uid="{6AB39C22-7C93-467E-A047-8C8B00E63655}"/>
    <cellStyle name="Normal 4 10 2 11" xfId="14866" xr:uid="{00000000-0005-0000-0000-00001B440000}"/>
    <cellStyle name="Normal 4 10 2 11 2" xfId="22172" xr:uid="{00000000-0005-0000-0000-00001C440000}"/>
    <cellStyle name="Normal 4 10 2 11 2 2" xfId="34161" xr:uid="{49D5B2F2-5DA1-4BFE-8325-0E3189539BEF}"/>
    <cellStyle name="Normal 4 10 2 11 3" xfId="28205" xr:uid="{0AB9B736-78C0-4B03-BF26-04DA0158F8A9}"/>
    <cellStyle name="Normal 4 10 2 11_EBT" xfId="42136" xr:uid="{921053B4-0CCF-4822-94F6-782FB42282E1}"/>
    <cellStyle name="Normal 4 10 2 12" xfId="22170" xr:uid="{00000000-0005-0000-0000-00001D440000}"/>
    <cellStyle name="Normal 4 10 2 12 2" xfId="34159" xr:uid="{5FA7FD2C-AE6E-4B0C-B78F-22ECBAB9B4D9}"/>
    <cellStyle name="Normal 4 10 2 13" xfId="28203" xr:uid="{434B4BD4-8E36-4FBF-8352-F69A78950B57}"/>
    <cellStyle name="Normal 4 10 2 2" xfId="14867" xr:uid="{00000000-0005-0000-0000-00001E440000}"/>
    <cellStyle name="Normal 4 10 2 2 2" xfId="14868" xr:uid="{00000000-0005-0000-0000-00001F440000}"/>
    <cellStyle name="Normal 4 10 2 2 2 2" xfId="14869" xr:uid="{00000000-0005-0000-0000-000020440000}"/>
    <cellStyle name="Normal 4 10 2 2 2 2 2" xfId="22175" xr:uid="{00000000-0005-0000-0000-000021440000}"/>
    <cellStyle name="Normal 4 10 2 2 2 2 2 2" xfId="34164" xr:uid="{7EB136BB-04D8-4C35-9F4B-60BC1E27A930}"/>
    <cellStyle name="Normal 4 10 2 2 2 2 3" xfId="28208" xr:uid="{04F3CA4C-5B5B-4215-81F9-502DA51FBEB8}"/>
    <cellStyle name="Normal 4 10 2 2 2 2_EBT" xfId="42139" xr:uid="{1E0ACEE3-80EE-4009-BC07-C40CA46EE4CC}"/>
    <cellStyle name="Normal 4 10 2 2 2 3" xfId="22174" xr:uid="{00000000-0005-0000-0000-000022440000}"/>
    <cellStyle name="Normal 4 10 2 2 2 3 2" xfId="34163" xr:uid="{AB7B0C4B-317E-417E-BEBC-90EF9285EB9B}"/>
    <cellStyle name="Normal 4 10 2 2 2 4" xfId="28207" xr:uid="{67DAA2A7-1803-47B8-98C6-1E0D560DB8CE}"/>
    <cellStyle name="Normal 4 10 2 2 2_EBT" xfId="42138" xr:uid="{00AB80E9-E37E-43EF-9596-0B80D08F22F5}"/>
    <cellStyle name="Normal 4 10 2 2 3" xfId="14870" xr:uid="{00000000-0005-0000-0000-000023440000}"/>
    <cellStyle name="Normal 4 10 2 2 3 2" xfId="22176" xr:uid="{00000000-0005-0000-0000-000024440000}"/>
    <cellStyle name="Normal 4 10 2 2 3 2 2" xfId="34165" xr:uid="{EA733D1C-7FA1-4E6D-8957-33147E117BE6}"/>
    <cellStyle name="Normal 4 10 2 2 3 3" xfId="28209" xr:uid="{10275EF0-C8A6-4822-9945-92617BA8522A}"/>
    <cellStyle name="Normal 4 10 2 2 3_EBT" xfId="42140" xr:uid="{A65C6BBE-BF72-408C-ACB5-A9F5ABD8CAB7}"/>
    <cellStyle name="Normal 4 10 2 2 4" xfId="14871" xr:uid="{00000000-0005-0000-0000-000025440000}"/>
    <cellStyle name="Normal 4 10 2 2 4 2" xfId="22177" xr:uid="{00000000-0005-0000-0000-000026440000}"/>
    <cellStyle name="Normal 4 10 2 2 4 2 2" xfId="34166" xr:uid="{01EEC948-1010-45E5-8EDC-95E917C10A72}"/>
    <cellStyle name="Normal 4 10 2 2 4 3" xfId="28210" xr:uid="{C30120F4-4136-4D1B-B640-9DE82C84D83D}"/>
    <cellStyle name="Normal 4 10 2 2 4_EBT" xfId="42141" xr:uid="{669C4465-7A39-47B6-8B41-B46A46A12FAB}"/>
    <cellStyle name="Normal 4 10 2 2 5" xfId="22173" xr:uid="{00000000-0005-0000-0000-000027440000}"/>
    <cellStyle name="Normal 4 10 2 2 5 2" xfId="34162" xr:uid="{AF40B204-3A58-4FB5-980C-9A16387BC36E}"/>
    <cellStyle name="Normal 4 10 2 2 6" xfId="28206" xr:uid="{2EDCAAB5-95B2-4766-9ED1-3EE26BA9C745}"/>
    <cellStyle name="Normal 4 10 2 2_EBT" xfId="42137" xr:uid="{6A3806B1-D572-4898-AC79-F35002881AD6}"/>
    <cellStyle name="Normal 4 10 2 3" xfId="14872" xr:uid="{00000000-0005-0000-0000-000028440000}"/>
    <cellStyle name="Normal 4 10 2 3 2" xfId="22178" xr:uid="{00000000-0005-0000-0000-000029440000}"/>
    <cellStyle name="Normal 4 10 2 3 2 2" xfId="34167" xr:uid="{8373FEDB-5961-4079-B702-9222EA436D08}"/>
    <cellStyle name="Normal 4 10 2 3 3" xfId="28211" xr:uid="{AAFAF124-0BFB-4EF8-A251-CC220ABAE594}"/>
    <cellStyle name="Normal 4 10 2 3_EBT" xfId="42142" xr:uid="{E23DD632-5970-4C7B-A4EC-BD53C2ED3621}"/>
    <cellStyle name="Normal 4 10 2 4" xfId="14873" xr:uid="{00000000-0005-0000-0000-00002A440000}"/>
    <cellStyle name="Normal 4 10 2 4 2" xfId="22179" xr:uid="{00000000-0005-0000-0000-00002B440000}"/>
    <cellStyle name="Normal 4 10 2 4 2 2" xfId="34168" xr:uid="{A847AEFE-7248-4579-A2CA-EE0E4692A46C}"/>
    <cellStyle name="Normal 4 10 2 4 3" xfId="28212" xr:uid="{0A2B90B1-859F-41AC-A9B1-E155120ABCA3}"/>
    <cellStyle name="Normal 4 10 2 4_EBT" xfId="42143" xr:uid="{D40722BB-2B53-439E-A412-2509E1E97CC2}"/>
    <cellStyle name="Normal 4 10 2 5" xfId="14874" xr:uid="{00000000-0005-0000-0000-00002C440000}"/>
    <cellStyle name="Normal 4 10 2 5 2" xfId="22180" xr:uid="{00000000-0005-0000-0000-00002D440000}"/>
    <cellStyle name="Normal 4 10 2 5 2 2" xfId="34169" xr:uid="{98B90D2E-EC38-48FD-880D-2F12FD082116}"/>
    <cellStyle name="Normal 4 10 2 5 3" xfId="28213" xr:uid="{A33A1595-54D3-475C-A78C-89796C3B760A}"/>
    <cellStyle name="Normal 4 10 2 5_EBT" xfId="42144" xr:uid="{69E4F45E-1FD8-4B92-A270-D3640E832CE7}"/>
    <cellStyle name="Normal 4 10 2 6" xfId="14875" xr:uid="{00000000-0005-0000-0000-00002E440000}"/>
    <cellStyle name="Normal 4 10 2 6 2" xfId="22181" xr:uid="{00000000-0005-0000-0000-00002F440000}"/>
    <cellStyle name="Normal 4 10 2 6 2 2" xfId="34170" xr:uid="{5E4C2493-48D3-43F5-968B-A5D11EA65AC5}"/>
    <cellStyle name="Normal 4 10 2 6 3" xfId="28214" xr:uid="{626D716B-4AF7-4372-A4AF-1BC7863B6793}"/>
    <cellStyle name="Normal 4 10 2 6_EBT" xfId="42145" xr:uid="{2B28D69C-E364-4F2D-8052-3135861C8DE3}"/>
    <cellStyle name="Normal 4 10 2 7" xfId="14876" xr:uid="{00000000-0005-0000-0000-000030440000}"/>
    <cellStyle name="Normal 4 10 2 7 2" xfId="22182" xr:uid="{00000000-0005-0000-0000-000031440000}"/>
    <cellStyle name="Normal 4 10 2 7 2 2" xfId="34171" xr:uid="{1D4B2A7E-EEB3-42EC-9EB6-120E54FF3599}"/>
    <cellStyle name="Normal 4 10 2 7 3" xfId="28215" xr:uid="{E4EF0C11-8489-4E3C-9AB6-CAFC7C694BAD}"/>
    <cellStyle name="Normal 4 10 2 7_EBT" xfId="42146" xr:uid="{9E60301B-31EE-4034-B1A7-6C1829BC7B94}"/>
    <cellStyle name="Normal 4 10 2 8" xfId="14877" xr:uid="{00000000-0005-0000-0000-000032440000}"/>
    <cellStyle name="Normal 4 10 2 8 2" xfId="22183" xr:uid="{00000000-0005-0000-0000-000033440000}"/>
    <cellStyle name="Normal 4 10 2 8 2 2" xfId="34172" xr:uid="{325FC65B-955D-4FDC-8124-7C80A67E3FFF}"/>
    <cellStyle name="Normal 4 10 2 8 3" xfId="28216" xr:uid="{55D5CD4A-F75B-4E6D-B5C0-94417CF3035E}"/>
    <cellStyle name="Normal 4 10 2 8_EBT" xfId="42147" xr:uid="{66E6CB99-A477-4AC6-AF82-2BF6B092F5B6}"/>
    <cellStyle name="Normal 4 10 2 9" xfId="14878" xr:uid="{00000000-0005-0000-0000-000034440000}"/>
    <cellStyle name="Normal 4 10 2 9 2" xfId="22184" xr:uid="{00000000-0005-0000-0000-000035440000}"/>
    <cellStyle name="Normal 4 10 2 9 2 2" xfId="34173" xr:uid="{2D4C0FFE-F2DB-4190-9535-B78569A31695}"/>
    <cellStyle name="Normal 4 10 2 9 3" xfId="28217" xr:uid="{7C885ED6-D62F-4FB3-918F-1D788B476148}"/>
    <cellStyle name="Normal 4 10 2 9_EBT" xfId="42148" xr:uid="{DF49030F-B0C8-480F-9F0A-5B810D789C71}"/>
    <cellStyle name="Normal 4 10 2_EBT" xfId="42134" xr:uid="{C71BC0D6-C6FD-44C4-8978-080A174AF104}"/>
    <cellStyle name="Normal 4 10 3" xfId="14879" xr:uid="{00000000-0005-0000-0000-000036440000}"/>
    <cellStyle name="Normal 4 10 3 2" xfId="14880" xr:uid="{00000000-0005-0000-0000-000037440000}"/>
    <cellStyle name="Normal 4 10 3 2 2" xfId="22186" xr:uid="{00000000-0005-0000-0000-000038440000}"/>
    <cellStyle name="Normal 4 10 3 2 2 2" xfId="34175" xr:uid="{99EBB1DA-F865-4C94-B829-73C0B71EADB7}"/>
    <cellStyle name="Normal 4 10 3 2 3" xfId="28219" xr:uid="{349E58E4-7176-4983-AE08-CB67FC292BFE}"/>
    <cellStyle name="Normal 4 10 3 2_EBT" xfId="42150" xr:uid="{3F45AEBE-CA5B-4EAE-AA4A-3A9E45FB7950}"/>
    <cellStyle name="Normal 4 10 3 3" xfId="14881" xr:uid="{00000000-0005-0000-0000-000039440000}"/>
    <cellStyle name="Normal 4 10 3 3 2" xfId="22187" xr:uid="{00000000-0005-0000-0000-00003A440000}"/>
    <cellStyle name="Normal 4 10 3 3 2 2" xfId="34176" xr:uid="{4124DCC1-EF41-4B78-8A39-44DC371215EE}"/>
    <cellStyle name="Normal 4 10 3 3 3" xfId="28220" xr:uid="{AC052570-0706-4A3E-94F0-64CB62DBE076}"/>
    <cellStyle name="Normal 4 10 3 3_EBT" xfId="42151" xr:uid="{27A67EB5-2D8E-40C4-9F7A-EAFDB3FFE584}"/>
    <cellStyle name="Normal 4 10 3 4" xfId="14882" xr:uid="{00000000-0005-0000-0000-00003B440000}"/>
    <cellStyle name="Normal 4 10 3 4 2" xfId="22188" xr:uid="{00000000-0005-0000-0000-00003C440000}"/>
    <cellStyle name="Normal 4 10 3 4 2 2" xfId="34177" xr:uid="{727E11B9-909C-438C-8330-741FCB4C0EAB}"/>
    <cellStyle name="Normal 4 10 3 4 3" xfId="28221" xr:uid="{E0C2D9E1-84A7-477F-B6E4-8D30C466F527}"/>
    <cellStyle name="Normal 4 10 3 4_EBT" xfId="42152" xr:uid="{1C0067CB-E27A-47AC-B5A8-AAE8C5C6EE18}"/>
    <cellStyle name="Normal 4 10 3 5" xfId="22185" xr:uid="{00000000-0005-0000-0000-00003D440000}"/>
    <cellStyle name="Normal 4 10 3 5 2" xfId="34174" xr:uid="{91BA3B77-B5C7-495D-B6C2-6FCD5A52A98F}"/>
    <cellStyle name="Normal 4 10 3 6" xfId="28218" xr:uid="{51AB919D-0BBC-4505-8DD2-22FBAE8704F3}"/>
    <cellStyle name="Normal 4 10 3_EBT" xfId="42149" xr:uid="{AB883B00-9192-44E7-B7E2-4AB41AF10836}"/>
    <cellStyle name="Normal 4 10 4" xfId="14883" xr:uid="{00000000-0005-0000-0000-00003E440000}"/>
    <cellStyle name="Normal 4 10 4 2" xfId="14884" xr:uid="{00000000-0005-0000-0000-00003F440000}"/>
    <cellStyle name="Normal 4 10 4 2 2" xfId="22190" xr:uid="{00000000-0005-0000-0000-000040440000}"/>
    <cellStyle name="Normal 4 10 4 2 2 2" xfId="34179" xr:uid="{8A712F29-DD6C-4954-9900-30356B9A5415}"/>
    <cellStyle name="Normal 4 10 4 2 3" xfId="28223" xr:uid="{0756F120-E94E-4E17-9926-EE96FC3E28B3}"/>
    <cellStyle name="Normal 4 10 4 2_EBT" xfId="42154" xr:uid="{373043F7-B1E0-4E2F-8BA2-331795400A5F}"/>
    <cellStyle name="Normal 4 10 4 3" xfId="22189" xr:uid="{00000000-0005-0000-0000-000041440000}"/>
    <cellStyle name="Normal 4 10 4 3 2" xfId="34178" xr:uid="{0AC5E772-FF7C-442F-98E9-17F6A5EA3026}"/>
    <cellStyle name="Normal 4 10 4 4" xfId="28222" xr:uid="{C849A9ED-504F-4EA7-86FE-F21F3F51FBE8}"/>
    <cellStyle name="Normal 4 10 4_EBT" xfId="42153" xr:uid="{09BF9571-05A7-418B-A189-BDDF109097AD}"/>
    <cellStyle name="Normal 4 10 5" xfId="14885" xr:uid="{00000000-0005-0000-0000-000042440000}"/>
    <cellStyle name="Normal 4 10 5 2" xfId="22191" xr:uid="{00000000-0005-0000-0000-000043440000}"/>
    <cellStyle name="Normal 4 10 5 2 2" xfId="34180" xr:uid="{3A0AFED6-DA05-48EA-AD9C-A09BC33C3C72}"/>
    <cellStyle name="Normal 4 10 5 3" xfId="28224" xr:uid="{F9E5893F-907A-425F-AB3E-61ED3F3861FF}"/>
    <cellStyle name="Normal 4 10 5_EBT" xfId="42155" xr:uid="{589CDFB4-289F-489B-A93E-1A5956F2B504}"/>
    <cellStyle name="Normal 4 10 6" xfId="14886" xr:uid="{00000000-0005-0000-0000-000044440000}"/>
    <cellStyle name="Normal 4 10 6 2" xfId="22192" xr:uid="{00000000-0005-0000-0000-000045440000}"/>
    <cellStyle name="Normal 4 10 6 2 2" xfId="34181" xr:uid="{B3BFCCD1-6496-4B6A-9017-5031D10F50C6}"/>
    <cellStyle name="Normal 4 10 6 3" xfId="28225" xr:uid="{8B648675-1308-4676-8EB6-6CFCA2C73F5D}"/>
    <cellStyle name="Normal 4 10 6_EBT" xfId="42156" xr:uid="{F3DE2A7C-6299-41E7-9B2F-6D3BA7D1B79D}"/>
    <cellStyle name="Normal 4 10 7" xfId="14887" xr:uid="{00000000-0005-0000-0000-000046440000}"/>
    <cellStyle name="Normal 4 10 7 2" xfId="22193" xr:uid="{00000000-0005-0000-0000-000047440000}"/>
    <cellStyle name="Normal 4 10 7 2 2" xfId="34182" xr:uid="{F9918862-6F0A-4066-BE19-E3C9B1055C57}"/>
    <cellStyle name="Normal 4 10 7 3" xfId="28226" xr:uid="{BDF5D458-A9BA-48EC-9DCC-ED7FDCC0B311}"/>
    <cellStyle name="Normal 4 10 7_EBT" xfId="42157" xr:uid="{3F7993AB-5F3F-4E41-96BF-D43746A8F765}"/>
    <cellStyle name="Normal 4 10 8" xfId="14888" xr:uid="{00000000-0005-0000-0000-000048440000}"/>
    <cellStyle name="Normal 4 10 8 2" xfId="22194" xr:uid="{00000000-0005-0000-0000-000049440000}"/>
    <cellStyle name="Normal 4 10 8 2 2" xfId="34183" xr:uid="{9004022A-AC78-4CA4-A1E7-B284F2230C2D}"/>
    <cellStyle name="Normal 4 10 8 3" xfId="28227" xr:uid="{630B407B-719D-4757-97C5-CD62B37A93B3}"/>
    <cellStyle name="Normal 4 10 8_EBT" xfId="42158" xr:uid="{A81ABA99-FD9F-45FA-95EA-D0791128CB39}"/>
    <cellStyle name="Normal 4 10 9" xfId="14889" xr:uid="{00000000-0005-0000-0000-00004A440000}"/>
    <cellStyle name="Normal 4 10 9 2" xfId="22195" xr:uid="{00000000-0005-0000-0000-00004B440000}"/>
    <cellStyle name="Normal 4 10 9 2 2" xfId="34184" xr:uid="{DF75AD40-AE2E-4DFE-84E6-681C9C1B23F6}"/>
    <cellStyle name="Normal 4 10 9 3" xfId="28228" xr:uid="{9F312997-D96C-4BB8-8BF0-788DBE2A45C7}"/>
    <cellStyle name="Normal 4 10 9_EBT" xfId="42159" xr:uid="{08FD64BD-0A21-48D7-80B7-3D79AF28B2B4}"/>
    <cellStyle name="Normal 4 10_EBT" xfId="42133" xr:uid="{3727122C-85C0-4D4E-A5C3-0C9ED14EB3D3}"/>
    <cellStyle name="Normal 4 11" xfId="14890" xr:uid="{00000000-0005-0000-0000-00004C440000}"/>
    <cellStyle name="Normal 4 11 10" xfId="14891" xr:uid="{00000000-0005-0000-0000-00004D440000}"/>
    <cellStyle name="Normal 4 11 10 2" xfId="22197" xr:uid="{00000000-0005-0000-0000-00004E440000}"/>
    <cellStyle name="Normal 4 11 10 2 2" xfId="34186" xr:uid="{D1C137B5-8822-4F96-A697-370A1ED0C2EA}"/>
    <cellStyle name="Normal 4 11 10 3" xfId="28230" xr:uid="{97C628C1-AF11-4169-A9C8-F8689E9AFC2C}"/>
    <cellStyle name="Normal 4 11 10_EBT" xfId="42161" xr:uid="{095F8F5A-28A1-42E8-9044-114C12FC79F7}"/>
    <cellStyle name="Normal 4 11 11" xfId="14892" xr:uid="{00000000-0005-0000-0000-00004F440000}"/>
    <cellStyle name="Normal 4 11 11 2" xfId="22198" xr:uid="{00000000-0005-0000-0000-000050440000}"/>
    <cellStyle name="Normal 4 11 11 2 2" xfId="34187" xr:uid="{4426522D-9E4A-473D-AC6E-E3102F011D91}"/>
    <cellStyle name="Normal 4 11 11 3" xfId="28231" xr:uid="{DCB85B05-BEC0-467F-BE0C-73B42EE21CD1}"/>
    <cellStyle name="Normal 4 11 11_EBT" xfId="42162" xr:uid="{79A245AB-2BC5-463C-A7F2-743873372AC8}"/>
    <cellStyle name="Normal 4 11 12" xfId="14893" xr:uid="{00000000-0005-0000-0000-000051440000}"/>
    <cellStyle name="Normal 4 11 13" xfId="22196" xr:uid="{00000000-0005-0000-0000-000052440000}"/>
    <cellStyle name="Normal 4 11 13 2" xfId="34185" xr:uid="{C59F0A88-EC0A-4D15-8453-C8F4EA3DFC57}"/>
    <cellStyle name="Normal 4 11 14" xfId="28229" xr:uid="{757E3721-5A9A-4FAC-B00B-49543D479972}"/>
    <cellStyle name="Normal 4 11 2" xfId="14894" xr:uid="{00000000-0005-0000-0000-000053440000}"/>
    <cellStyle name="Normal 4 11 2 2" xfId="14895" xr:uid="{00000000-0005-0000-0000-000054440000}"/>
    <cellStyle name="Normal 4 11 2 2 2" xfId="14896" xr:uid="{00000000-0005-0000-0000-000055440000}"/>
    <cellStyle name="Normal 4 11 2 2 2 2" xfId="22201" xr:uid="{00000000-0005-0000-0000-000056440000}"/>
    <cellStyle name="Normal 4 11 2 2 2 2 2" xfId="34190" xr:uid="{C66255C9-F57D-4C0D-9CD7-E01A871C262A}"/>
    <cellStyle name="Normal 4 11 2 2 2 3" xfId="28234" xr:uid="{5442967C-3F72-4EFC-A7DD-B9CAF435B8EF}"/>
    <cellStyle name="Normal 4 11 2 2 2_EBT" xfId="42165" xr:uid="{D724B46E-69CE-46AE-84D9-1274CEA516EB}"/>
    <cellStyle name="Normal 4 11 2 2 3" xfId="14897" xr:uid="{00000000-0005-0000-0000-000057440000}"/>
    <cellStyle name="Normal 4 11 2 2 3 2" xfId="22202" xr:uid="{00000000-0005-0000-0000-000058440000}"/>
    <cellStyle name="Normal 4 11 2 2 3 2 2" xfId="34191" xr:uid="{A8F387B5-C696-4CF8-9E0B-11977F07D582}"/>
    <cellStyle name="Normal 4 11 2 2 3 3" xfId="28235" xr:uid="{BE3C9345-155B-454C-B96B-F75C8F01D28D}"/>
    <cellStyle name="Normal 4 11 2 2 3_EBT" xfId="42166" xr:uid="{1E38D10E-1E1C-4013-9D8F-2FDCA543755E}"/>
    <cellStyle name="Normal 4 11 2 2 4" xfId="22200" xr:uid="{00000000-0005-0000-0000-000059440000}"/>
    <cellStyle name="Normal 4 11 2 2 4 2" xfId="34189" xr:uid="{EB944DE3-9CBF-4F4A-992E-4113C08586C9}"/>
    <cellStyle name="Normal 4 11 2 2 5" xfId="28233" xr:uid="{768A406D-6835-407E-A04B-2987E5897463}"/>
    <cellStyle name="Normal 4 11 2 2_EBT" xfId="42164" xr:uid="{FF565AE4-CEFF-4C90-AF23-4EE093382266}"/>
    <cellStyle name="Normal 4 11 2 3" xfId="14898" xr:uid="{00000000-0005-0000-0000-00005A440000}"/>
    <cellStyle name="Normal 4 11 2 3 2" xfId="22203" xr:uid="{00000000-0005-0000-0000-00005B440000}"/>
    <cellStyle name="Normal 4 11 2 3 2 2" xfId="34192" xr:uid="{1D208420-129C-43BD-89DF-9C455BC99C69}"/>
    <cellStyle name="Normal 4 11 2 3 3" xfId="28236" xr:uid="{F750F9C8-3399-4396-B42F-39CF808826DA}"/>
    <cellStyle name="Normal 4 11 2 3_EBT" xfId="42167" xr:uid="{410C6D4E-75BD-412D-9A02-84D7CB90018F}"/>
    <cellStyle name="Normal 4 11 2 4" xfId="14899" xr:uid="{00000000-0005-0000-0000-00005C440000}"/>
    <cellStyle name="Normal 4 11 2 4 2" xfId="22204" xr:uid="{00000000-0005-0000-0000-00005D440000}"/>
    <cellStyle name="Normal 4 11 2 4 2 2" xfId="34193" xr:uid="{DFC7ACAF-AD3E-4DF9-AAE8-22E9B97AB00D}"/>
    <cellStyle name="Normal 4 11 2 4 3" xfId="28237" xr:uid="{7250F580-09C2-4D33-98B3-44DFF788667B}"/>
    <cellStyle name="Normal 4 11 2 4_EBT" xfId="42168" xr:uid="{6D4C1FB0-6824-4B90-823A-E61D963DF13D}"/>
    <cellStyle name="Normal 4 11 2 5" xfId="14900" xr:uid="{00000000-0005-0000-0000-00005E440000}"/>
    <cellStyle name="Normal 4 11 2 5 2" xfId="22205" xr:uid="{00000000-0005-0000-0000-00005F440000}"/>
    <cellStyle name="Normal 4 11 2 5 2 2" xfId="34194" xr:uid="{59809857-21ED-4078-A209-F34550BEBFA1}"/>
    <cellStyle name="Normal 4 11 2 5 3" xfId="28238" xr:uid="{DDABE2C9-EB56-4D58-A8BD-2621C9853E92}"/>
    <cellStyle name="Normal 4 11 2 5_EBT" xfId="42169" xr:uid="{A76DE1D0-0D87-4BDD-93F6-BAC74C1784CD}"/>
    <cellStyle name="Normal 4 11 2 6" xfId="14901" xr:uid="{00000000-0005-0000-0000-000060440000}"/>
    <cellStyle name="Normal 4 11 2 6 2" xfId="22206" xr:uid="{00000000-0005-0000-0000-000061440000}"/>
    <cellStyle name="Normal 4 11 2 6 2 2" xfId="34195" xr:uid="{6020B1A9-350E-4C47-B5A4-9105975B2469}"/>
    <cellStyle name="Normal 4 11 2 6 3" xfId="28239" xr:uid="{4A602142-6556-482E-80DD-CA5357FF4532}"/>
    <cellStyle name="Normal 4 11 2 6_EBT" xfId="42170" xr:uid="{E6B4A73A-8ABA-4472-949B-749565FFF8F5}"/>
    <cellStyle name="Normal 4 11 2 7" xfId="14902" xr:uid="{00000000-0005-0000-0000-000062440000}"/>
    <cellStyle name="Normal 4 11 2 7 2" xfId="22207" xr:uid="{00000000-0005-0000-0000-000063440000}"/>
    <cellStyle name="Normal 4 11 2 7 2 2" xfId="34196" xr:uid="{235F2E6C-B0A3-4D19-BD70-A2779C1FAD8C}"/>
    <cellStyle name="Normal 4 11 2 7 3" xfId="28240" xr:uid="{14F43F53-6C3C-4BE6-9EF1-03278F0AAE08}"/>
    <cellStyle name="Normal 4 11 2 7_EBT" xfId="42171" xr:uid="{3533E501-D593-4389-859F-7A0C3F78E516}"/>
    <cellStyle name="Normal 4 11 2 8" xfId="22199" xr:uid="{00000000-0005-0000-0000-000064440000}"/>
    <cellStyle name="Normal 4 11 2 8 2" xfId="34188" xr:uid="{B9037C73-5C5B-45B0-952A-64B278F30F5E}"/>
    <cellStyle name="Normal 4 11 2 9" xfId="28232" xr:uid="{D95C441E-624E-41D6-8AB7-4E7681397B02}"/>
    <cellStyle name="Normal 4 11 2_EBT" xfId="42163" xr:uid="{303E07EB-9CBB-4CCF-96A9-4A944B0FE18C}"/>
    <cellStyle name="Normal 4 11 3" xfId="14903" xr:uid="{00000000-0005-0000-0000-000065440000}"/>
    <cellStyle name="Normal 4 11 3 2" xfId="14904" xr:uid="{00000000-0005-0000-0000-000066440000}"/>
    <cellStyle name="Normal 4 11 3 2 2" xfId="22209" xr:uid="{00000000-0005-0000-0000-000067440000}"/>
    <cellStyle name="Normal 4 11 3 2 2 2" xfId="34198" xr:uid="{0658F2C8-4E54-4564-A3AC-C991DF7B66D7}"/>
    <cellStyle name="Normal 4 11 3 2 3" xfId="28242" xr:uid="{7DD8F4E5-B9BE-456C-8F11-8F6DB2A72032}"/>
    <cellStyle name="Normal 4 11 3 2_EBT" xfId="42173" xr:uid="{A0390AF1-5038-4C06-A7E7-FA49927BDFD3}"/>
    <cellStyle name="Normal 4 11 3 3" xfId="22208" xr:uid="{00000000-0005-0000-0000-000068440000}"/>
    <cellStyle name="Normal 4 11 3 3 2" xfId="34197" xr:uid="{07002FD6-69DD-4EC3-B93E-CAD6D3A5EDA9}"/>
    <cellStyle name="Normal 4 11 3 4" xfId="28241" xr:uid="{C3AD00E8-9082-49E5-8BBB-5330D441DF14}"/>
    <cellStyle name="Normal 4 11 3_EBT" xfId="42172" xr:uid="{5DC6FA8F-2863-4374-91FE-D35A0A7E1A5E}"/>
    <cellStyle name="Normal 4 11 4" xfId="14905" xr:uid="{00000000-0005-0000-0000-000069440000}"/>
    <cellStyle name="Normal 4 11 4 2" xfId="14906" xr:uid="{00000000-0005-0000-0000-00006A440000}"/>
    <cellStyle name="Normal 4 11 4 2 2" xfId="22211" xr:uid="{00000000-0005-0000-0000-00006B440000}"/>
    <cellStyle name="Normal 4 11 4 2 2 2" xfId="34200" xr:uid="{7DD972C3-E5F0-4C1E-9F14-86F0D91BF534}"/>
    <cellStyle name="Normal 4 11 4 2 3" xfId="28244" xr:uid="{64A4F530-025E-4E6D-902F-08EE92CA1B12}"/>
    <cellStyle name="Normal 4 11 4 2_EBT" xfId="42175" xr:uid="{7ACCAF52-0ECD-49CD-BBCF-8A4EDC9BE2B1}"/>
    <cellStyle name="Normal 4 11 4 3" xfId="22210" xr:uid="{00000000-0005-0000-0000-00006C440000}"/>
    <cellStyle name="Normal 4 11 4 3 2" xfId="34199" xr:uid="{89FFC169-4C1D-47DB-A8CA-E33AF7FEBED4}"/>
    <cellStyle name="Normal 4 11 4 4" xfId="28243" xr:uid="{8AB60DC0-ED56-4251-B6D7-5AE742D04F95}"/>
    <cellStyle name="Normal 4 11 4_EBT" xfId="42174" xr:uid="{A66B7966-6DD3-4630-82ED-F019BF77184C}"/>
    <cellStyle name="Normal 4 11 5" xfId="14907" xr:uid="{00000000-0005-0000-0000-00006D440000}"/>
    <cellStyle name="Normal 4 11 5 2" xfId="22212" xr:uid="{00000000-0005-0000-0000-00006E440000}"/>
    <cellStyle name="Normal 4 11 5 2 2" xfId="34201" xr:uid="{2EFD40F5-4B12-48D3-B229-ED7D2AFE7BA8}"/>
    <cellStyle name="Normal 4 11 5 3" xfId="28245" xr:uid="{092D5694-A708-44B2-BFEE-BD61F1186D8F}"/>
    <cellStyle name="Normal 4 11 5_EBT" xfId="42176" xr:uid="{46FEB163-FA4A-4F88-BDDB-DC433B5416BE}"/>
    <cellStyle name="Normal 4 11 6" xfId="14908" xr:uid="{00000000-0005-0000-0000-00006F440000}"/>
    <cellStyle name="Normal 4 11 6 2" xfId="22213" xr:uid="{00000000-0005-0000-0000-000070440000}"/>
    <cellStyle name="Normal 4 11 6 2 2" xfId="34202" xr:uid="{827AFD99-0CAB-4475-B3E1-1CEF9DBE5F17}"/>
    <cellStyle name="Normal 4 11 6 3" xfId="28246" xr:uid="{643AC8B1-FEE8-4EAC-ACBF-B345D1BCA6D6}"/>
    <cellStyle name="Normal 4 11 6_EBT" xfId="42177" xr:uid="{D7DCBECD-A1F6-466D-8F26-99D64A748C5C}"/>
    <cellStyle name="Normal 4 11 7" xfId="14909" xr:uid="{00000000-0005-0000-0000-000071440000}"/>
    <cellStyle name="Normal 4 11 7 2" xfId="22214" xr:uid="{00000000-0005-0000-0000-000072440000}"/>
    <cellStyle name="Normal 4 11 7 2 2" xfId="34203" xr:uid="{DDD52F44-C8A3-4691-B81D-CE30B10D2D37}"/>
    <cellStyle name="Normal 4 11 7 3" xfId="28247" xr:uid="{D60CD157-F3DF-43C3-9256-5334A08F3729}"/>
    <cellStyle name="Normal 4 11 7_EBT" xfId="42178" xr:uid="{C9D68F66-5A85-4586-9101-C119813DBC0B}"/>
    <cellStyle name="Normal 4 11 8" xfId="14910" xr:uid="{00000000-0005-0000-0000-000073440000}"/>
    <cellStyle name="Normal 4 11 8 2" xfId="22215" xr:uid="{00000000-0005-0000-0000-000074440000}"/>
    <cellStyle name="Normal 4 11 8 2 2" xfId="34204" xr:uid="{3BC20158-51E5-4EAB-A9FC-29A1C42A0ED0}"/>
    <cellStyle name="Normal 4 11 8 3" xfId="28248" xr:uid="{0D57E00D-D0B4-4EA4-B28C-756A6A9EB83A}"/>
    <cellStyle name="Normal 4 11 8_EBT" xfId="42179" xr:uid="{32847244-0086-4150-A0FE-C40240746CA9}"/>
    <cellStyle name="Normal 4 11 9" xfId="14911" xr:uid="{00000000-0005-0000-0000-000075440000}"/>
    <cellStyle name="Normal 4 11 9 2" xfId="22216" xr:uid="{00000000-0005-0000-0000-000076440000}"/>
    <cellStyle name="Normal 4 11 9 2 2" xfId="34205" xr:uid="{5CD029AD-4843-4907-9D88-22125C951ADC}"/>
    <cellStyle name="Normal 4 11 9 3" xfId="28249" xr:uid="{02B310BE-540E-4B6A-A421-979A6709A3A9}"/>
    <cellStyle name="Normal 4 11 9_EBT" xfId="42180" xr:uid="{4875D004-187E-4179-A285-27EDA3001B49}"/>
    <cellStyle name="Normal 4 11_EBT" xfId="42160" xr:uid="{B7A382C7-F443-4591-9709-F5C434857AB5}"/>
    <cellStyle name="Normal 4 12" xfId="14912" xr:uid="{00000000-0005-0000-0000-000077440000}"/>
    <cellStyle name="Normal 4 12 2" xfId="14913" xr:uid="{00000000-0005-0000-0000-000078440000}"/>
    <cellStyle name="Normal 4 12 2 2" xfId="14914" xr:uid="{00000000-0005-0000-0000-000079440000}"/>
    <cellStyle name="Normal 4 12 2 2 2" xfId="22219" xr:uid="{00000000-0005-0000-0000-00007A440000}"/>
    <cellStyle name="Normal 4 12 2 2 2 2" xfId="34208" xr:uid="{1F317715-ECEA-4661-A341-9619743AC9C9}"/>
    <cellStyle name="Normal 4 12 2 2 3" xfId="28252" xr:uid="{F7920302-A319-4A0E-9FD2-25532710B860}"/>
    <cellStyle name="Normal 4 12 2 2_EBT" xfId="42183" xr:uid="{D05FF6F7-6A6D-42AA-8401-E491DD25B1ED}"/>
    <cellStyle name="Normal 4 12 2 3" xfId="14915" xr:uid="{00000000-0005-0000-0000-00007B440000}"/>
    <cellStyle name="Normal 4 12 2 3 2" xfId="22220" xr:uid="{00000000-0005-0000-0000-00007C440000}"/>
    <cellStyle name="Normal 4 12 2 3 2 2" xfId="34209" xr:uid="{FA717E2C-EED7-4482-82A5-E308A449CDA2}"/>
    <cellStyle name="Normal 4 12 2 3 3" xfId="28253" xr:uid="{213B3A7B-CF09-478C-881A-5DDBF0C4FFCD}"/>
    <cellStyle name="Normal 4 12 2 3_EBT" xfId="42184" xr:uid="{188BD1DB-9684-48E1-A93F-6E6829AD2FD1}"/>
    <cellStyle name="Normal 4 12 2 4" xfId="14916" xr:uid="{00000000-0005-0000-0000-00007D440000}"/>
    <cellStyle name="Normal 4 12 2 4 2" xfId="22221" xr:uid="{00000000-0005-0000-0000-00007E440000}"/>
    <cellStyle name="Normal 4 12 2 4 2 2" xfId="34210" xr:uid="{9449C6A8-E6E4-40AE-A366-840A9559BFF0}"/>
    <cellStyle name="Normal 4 12 2 4 3" xfId="28254" xr:uid="{319A4A23-DE11-442D-8F94-D435624DB49F}"/>
    <cellStyle name="Normal 4 12 2 4_EBT" xfId="42185" xr:uid="{BBE92B25-DE36-4EDF-BBDC-1F059C189D09}"/>
    <cellStyle name="Normal 4 12 2 5" xfId="14917" xr:uid="{00000000-0005-0000-0000-00007F440000}"/>
    <cellStyle name="Normal 4 12 2 5 2" xfId="22222" xr:uid="{00000000-0005-0000-0000-000080440000}"/>
    <cellStyle name="Normal 4 12 2 5 2 2" xfId="34211" xr:uid="{12483C9A-8338-41F0-9120-1E2D9755C338}"/>
    <cellStyle name="Normal 4 12 2 5 3" xfId="28255" xr:uid="{80AC973C-EA6D-4714-9573-F62AC56107CA}"/>
    <cellStyle name="Normal 4 12 2 5_EBT" xfId="42186" xr:uid="{5A519778-4907-4E89-AAD5-B03DE6CCE082}"/>
    <cellStyle name="Normal 4 12 2 6" xfId="14918" xr:uid="{00000000-0005-0000-0000-000081440000}"/>
    <cellStyle name="Normal 4 12 2 6 2" xfId="22223" xr:uid="{00000000-0005-0000-0000-000082440000}"/>
    <cellStyle name="Normal 4 12 2 6 2 2" xfId="34212" xr:uid="{476F0CBD-610C-4512-B98A-5D70A5DBC222}"/>
    <cellStyle name="Normal 4 12 2 6 3" xfId="28256" xr:uid="{80BBDE8D-7109-4779-8856-C6154745F5F4}"/>
    <cellStyle name="Normal 4 12 2 6_EBT" xfId="42187" xr:uid="{730E51BF-E16C-4629-9EB6-5BA4FED23730}"/>
    <cellStyle name="Normal 4 12 2 7" xfId="22218" xr:uid="{00000000-0005-0000-0000-000083440000}"/>
    <cellStyle name="Normal 4 12 2 7 2" xfId="34207" xr:uid="{816407D3-CE73-4764-AF12-2E041D1C4739}"/>
    <cellStyle name="Normal 4 12 2 8" xfId="28251" xr:uid="{08F79E8B-54E7-4840-B8FB-DCDBF54CB82D}"/>
    <cellStyle name="Normal 4 12 2_EBT" xfId="42182" xr:uid="{8B329C7D-4EC2-47AA-AF2D-CEB4277CE4CC}"/>
    <cellStyle name="Normal 4 12 3" xfId="14919" xr:uid="{00000000-0005-0000-0000-000084440000}"/>
    <cellStyle name="Normal 4 12 3 2" xfId="14920" xr:uid="{00000000-0005-0000-0000-000085440000}"/>
    <cellStyle name="Normal 4 12 3 2 2" xfId="22225" xr:uid="{00000000-0005-0000-0000-000086440000}"/>
    <cellStyle name="Normal 4 12 3 2 2 2" xfId="34214" xr:uid="{A60E558C-61CA-40E0-A7DB-F7CFA66A61CC}"/>
    <cellStyle name="Normal 4 12 3 2 3" xfId="28258" xr:uid="{3CDAEBF8-C170-4763-B312-01BD46F5DD4E}"/>
    <cellStyle name="Normal 4 12 3 2_EBT" xfId="42189" xr:uid="{00377B6D-8952-45F8-8E25-3A2AD4EC1405}"/>
    <cellStyle name="Normal 4 12 3 3" xfId="22224" xr:uid="{00000000-0005-0000-0000-000087440000}"/>
    <cellStyle name="Normal 4 12 3 3 2" xfId="34213" xr:uid="{1A42C57D-9D8E-46A6-B319-C7E68E95C689}"/>
    <cellStyle name="Normal 4 12 3 4" xfId="28257" xr:uid="{8A3FFDC5-68A0-4F58-8751-FAF9353A329F}"/>
    <cellStyle name="Normal 4 12 3_EBT" xfId="42188" xr:uid="{1CC03AA3-769D-4D02-8279-A046D30A4F1F}"/>
    <cellStyle name="Normal 4 12 4" xfId="14921" xr:uid="{00000000-0005-0000-0000-000088440000}"/>
    <cellStyle name="Normal 4 12 4 2" xfId="14922" xr:uid="{00000000-0005-0000-0000-000089440000}"/>
    <cellStyle name="Normal 4 12 4 2 2" xfId="22227" xr:uid="{00000000-0005-0000-0000-00008A440000}"/>
    <cellStyle name="Normal 4 12 4 2 2 2" xfId="34216" xr:uid="{3C7C1B6B-74FF-4DEC-8209-C3CEBB62CE5C}"/>
    <cellStyle name="Normal 4 12 4 2 3" xfId="28260" xr:uid="{9234F77B-9503-4915-B2A6-23F7CE043D24}"/>
    <cellStyle name="Normal 4 12 4 2_EBT" xfId="42191" xr:uid="{F4B412E7-9217-4468-9248-EF027070E61F}"/>
    <cellStyle name="Normal 4 12 4 3" xfId="22226" xr:uid="{00000000-0005-0000-0000-00008B440000}"/>
    <cellStyle name="Normal 4 12 4 3 2" xfId="34215" xr:uid="{371A81C8-353C-4370-9CD1-012571702C4B}"/>
    <cellStyle name="Normal 4 12 4 4" xfId="28259" xr:uid="{DC95632D-6358-4E5C-93AE-F87A0FF56397}"/>
    <cellStyle name="Normal 4 12 4_EBT" xfId="42190" xr:uid="{199E618B-5732-4B1A-80E2-262A18C050B2}"/>
    <cellStyle name="Normal 4 12 5" xfId="14923" xr:uid="{00000000-0005-0000-0000-00008C440000}"/>
    <cellStyle name="Normal 4 12 5 2" xfId="22228" xr:uid="{00000000-0005-0000-0000-00008D440000}"/>
    <cellStyle name="Normal 4 12 5 2 2" xfId="34217" xr:uid="{B6E8DE53-70B1-4646-82A2-6BB7B01FD837}"/>
    <cellStyle name="Normal 4 12 5 3" xfId="28261" xr:uid="{BA3B705C-D976-4C41-9B63-125E3AD0604C}"/>
    <cellStyle name="Normal 4 12 5_EBT" xfId="42192" xr:uid="{9568A644-2FE1-459B-B018-E6F1AD3CFEE5}"/>
    <cellStyle name="Normal 4 12 6" xfId="14924" xr:uid="{00000000-0005-0000-0000-00008E440000}"/>
    <cellStyle name="Normal 4 12 6 2" xfId="22229" xr:uid="{00000000-0005-0000-0000-00008F440000}"/>
    <cellStyle name="Normal 4 12 6 2 2" xfId="34218" xr:uid="{93423C5F-E438-4592-8831-DF3B68B12F43}"/>
    <cellStyle name="Normal 4 12 6 3" xfId="28262" xr:uid="{6854DF88-9DDD-466B-A220-BA9041F2800D}"/>
    <cellStyle name="Normal 4 12 6_EBT" xfId="42193" xr:uid="{A74F7F38-6592-4A38-8E6B-B7AB5CB0C4B5}"/>
    <cellStyle name="Normal 4 12 7" xfId="14925" xr:uid="{00000000-0005-0000-0000-000090440000}"/>
    <cellStyle name="Normal 4 12 7 2" xfId="22230" xr:uid="{00000000-0005-0000-0000-000091440000}"/>
    <cellStyle name="Normal 4 12 7 2 2" xfId="34219" xr:uid="{F3FB9D04-B5A3-434A-9FA6-D829B336BAA0}"/>
    <cellStyle name="Normal 4 12 7 3" xfId="28263" xr:uid="{C649FD9B-2E3B-4782-B889-3D40339992A6}"/>
    <cellStyle name="Normal 4 12 7_EBT" xfId="42194" xr:uid="{626FC87F-7C58-4790-B39D-7BC8346A55E0}"/>
    <cellStyle name="Normal 4 12 8" xfId="22217" xr:uid="{00000000-0005-0000-0000-000092440000}"/>
    <cellStyle name="Normal 4 12 8 2" xfId="34206" xr:uid="{B565A09B-1591-425D-A6CD-038D251C7AD2}"/>
    <cellStyle name="Normal 4 12 9" xfId="28250" xr:uid="{24BFD8B8-B0D8-4012-8002-DEDB4F9A0459}"/>
    <cellStyle name="Normal 4 12_EBT" xfId="42181" xr:uid="{351B39AE-6156-480B-9E66-9917696E98A2}"/>
    <cellStyle name="Normal 4 13" xfId="14926" xr:uid="{00000000-0005-0000-0000-000093440000}"/>
    <cellStyle name="Normal 4 13 2" xfId="14927" xr:uid="{00000000-0005-0000-0000-000094440000}"/>
    <cellStyle name="Normal 4 13 2 2" xfId="14928" xr:uid="{00000000-0005-0000-0000-000095440000}"/>
    <cellStyle name="Normal 4 13 2 2 2" xfId="22233" xr:uid="{00000000-0005-0000-0000-000096440000}"/>
    <cellStyle name="Normal 4 13 2 2 2 2" xfId="34222" xr:uid="{4C7D79C1-D24C-42DA-A560-61BEDA68E50D}"/>
    <cellStyle name="Normal 4 13 2 2 3" xfId="28266" xr:uid="{F1347227-AAD2-4730-B868-7D1385B3E045}"/>
    <cellStyle name="Normal 4 13 2 2_EBT" xfId="42197" xr:uid="{3A57C37F-02FD-41EA-8546-70CEF45A5A14}"/>
    <cellStyle name="Normal 4 13 2 3" xfId="14929" xr:uid="{00000000-0005-0000-0000-000097440000}"/>
    <cellStyle name="Normal 4 13 2 3 2" xfId="22234" xr:uid="{00000000-0005-0000-0000-000098440000}"/>
    <cellStyle name="Normal 4 13 2 3 2 2" xfId="34223" xr:uid="{31FBD94A-EA33-407C-A601-4E793F4AA100}"/>
    <cellStyle name="Normal 4 13 2 3 3" xfId="28267" xr:uid="{52BE47E5-E589-4246-9CF0-1E019E3CB8DF}"/>
    <cellStyle name="Normal 4 13 2 3_EBT" xfId="42198" xr:uid="{A6784582-3E37-4B4B-9687-B7C6107AFD41}"/>
    <cellStyle name="Normal 4 13 2 4" xfId="14930" xr:uid="{00000000-0005-0000-0000-000099440000}"/>
    <cellStyle name="Normal 4 13 2 4 2" xfId="22235" xr:uid="{00000000-0005-0000-0000-00009A440000}"/>
    <cellStyle name="Normal 4 13 2 4 2 2" xfId="34224" xr:uid="{1FE7924A-65DE-4FE5-8D1D-C49CB3720357}"/>
    <cellStyle name="Normal 4 13 2 4 3" xfId="28268" xr:uid="{C515684D-F602-4A6E-9253-833B8ACFE290}"/>
    <cellStyle name="Normal 4 13 2 4_EBT" xfId="42199" xr:uid="{4D6114CD-7C5B-41CC-8673-18D6732E9E30}"/>
    <cellStyle name="Normal 4 13 2 5" xfId="14931" xr:uid="{00000000-0005-0000-0000-00009B440000}"/>
    <cellStyle name="Normal 4 13 2 5 2" xfId="22236" xr:uid="{00000000-0005-0000-0000-00009C440000}"/>
    <cellStyle name="Normal 4 13 2 5 2 2" xfId="34225" xr:uid="{64FEC927-949B-4BE8-917F-33776977DEED}"/>
    <cellStyle name="Normal 4 13 2 5 3" xfId="28269" xr:uid="{A6007ED4-AF51-46D0-BDA5-AD8AF3E5D9AF}"/>
    <cellStyle name="Normal 4 13 2 5_EBT" xfId="42200" xr:uid="{7EA67788-EE0D-4FC5-AB84-688B421116E1}"/>
    <cellStyle name="Normal 4 13 2 6" xfId="14932" xr:uid="{00000000-0005-0000-0000-00009D440000}"/>
    <cellStyle name="Normal 4 13 2 6 2" xfId="22237" xr:uid="{00000000-0005-0000-0000-00009E440000}"/>
    <cellStyle name="Normal 4 13 2 6 2 2" xfId="34226" xr:uid="{0DFFA7EE-81FE-4799-9C4C-052D3AEA6215}"/>
    <cellStyle name="Normal 4 13 2 6 3" xfId="28270" xr:uid="{11BA6E8A-3697-4D0C-8D1B-1AAF297C0E1A}"/>
    <cellStyle name="Normal 4 13 2 6_EBT" xfId="42201" xr:uid="{8BB223A5-C639-4D31-8B24-29B9B71471F4}"/>
    <cellStyle name="Normal 4 13 2 7" xfId="22232" xr:uid="{00000000-0005-0000-0000-00009F440000}"/>
    <cellStyle name="Normal 4 13 2 7 2" xfId="34221" xr:uid="{9031C707-CCF6-45B4-8A17-F09B6EA6F1D5}"/>
    <cellStyle name="Normal 4 13 2 8" xfId="28265" xr:uid="{65F3B5ED-501A-42B8-AA6A-641EF75A34B3}"/>
    <cellStyle name="Normal 4 13 2_EBT" xfId="42196" xr:uid="{8FA96491-8E9C-496B-9499-89214A745B3A}"/>
    <cellStyle name="Normal 4 13 3" xfId="14933" xr:uid="{00000000-0005-0000-0000-0000A0440000}"/>
    <cellStyle name="Normal 4 13 3 2" xfId="14934" xr:uid="{00000000-0005-0000-0000-0000A1440000}"/>
    <cellStyle name="Normal 4 13 3 2 2" xfId="22239" xr:uid="{00000000-0005-0000-0000-0000A2440000}"/>
    <cellStyle name="Normal 4 13 3 2 2 2" xfId="34228" xr:uid="{62187699-FE1E-44B2-936C-D483D5EE6F37}"/>
    <cellStyle name="Normal 4 13 3 2 3" xfId="28272" xr:uid="{C35057B2-1646-4387-A260-DA00BFFE6435}"/>
    <cellStyle name="Normal 4 13 3 2_EBT" xfId="42203" xr:uid="{04DCE856-DD09-4804-A93F-3CF860C5FBC1}"/>
    <cellStyle name="Normal 4 13 3 3" xfId="22238" xr:uid="{00000000-0005-0000-0000-0000A3440000}"/>
    <cellStyle name="Normal 4 13 3 3 2" xfId="34227" xr:uid="{070B7129-480B-4EA3-A685-98D50C8BDDB2}"/>
    <cellStyle name="Normal 4 13 3 4" xfId="28271" xr:uid="{F9FF15A6-4475-46E2-B0CB-A993B4AA071A}"/>
    <cellStyle name="Normal 4 13 3_EBT" xfId="42202" xr:uid="{9126E9F5-52EC-427F-A1FF-D99033FCDB39}"/>
    <cellStyle name="Normal 4 13 4" xfId="14935" xr:uid="{00000000-0005-0000-0000-0000A4440000}"/>
    <cellStyle name="Normal 4 13 4 2" xfId="14936" xr:uid="{00000000-0005-0000-0000-0000A5440000}"/>
    <cellStyle name="Normal 4 13 4 2 2" xfId="22241" xr:uid="{00000000-0005-0000-0000-0000A6440000}"/>
    <cellStyle name="Normal 4 13 4 2 2 2" xfId="34230" xr:uid="{5B8EABC6-B0A2-40B9-96F3-0333AC01BB62}"/>
    <cellStyle name="Normal 4 13 4 2 3" xfId="28274" xr:uid="{D7A65349-FEC6-48B6-B813-7CFD493247B0}"/>
    <cellStyle name="Normal 4 13 4 2_EBT" xfId="42205" xr:uid="{439AC84E-8C9F-4620-9C03-2FD28A678881}"/>
    <cellStyle name="Normal 4 13 4 3" xfId="22240" xr:uid="{00000000-0005-0000-0000-0000A7440000}"/>
    <cellStyle name="Normal 4 13 4 3 2" xfId="34229" xr:uid="{F5CF06E6-989D-4566-A6C5-07FB1F03EE66}"/>
    <cellStyle name="Normal 4 13 4 4" xfId="28273" xr:uid="{04DE40C2-32B8-4135-80B3-555B243528F1}"/>
    <cellStyle name="Normal 4 13 4_EBT" xfId="42204" xr:uid="{DA3BF2D0-CD8D-4EBC-9E62-9FB6123C1EF5}"/>
    <cellStyle name="Normal 4 13 5" xfId="14937" xr:uid="{00000000-0005-0000-0000-0000A8440000}"/>
    <cellStyle name="Normal 4 13 5 2" xfId="22242" xr:uid="{00000000-0005-0000-0000-0000A9440000}"/>
    <cellStyle name="Normal 4 13 5 2 2" xfId="34231" xr:uid="{07B2DDF3-7B7E-4011-99FC-6AA41DD8CD4B}"/>
    <cellStyle name="Normal 4 13 5 3" xfId="28275" xr:uid="{AA4F7547-01F8-4450-A02F-0C4883C56B89}"/>
    <cellStyle name="Normal 4 13 5_EBT" xfId="42206" xr:uid="{FAEB2DD7-9829-415A-9EEE-DBCC7B8132DF}"/>
    <cellStyle name="Normal 4 13 6" xfId="14938" xr:uid="{00000000-0005-0000-0000-0000AA440000}"/>
    <cellStyle name="Normal 4 13 6 2" xfId="22243" xr:uid="{00000000-0005-0000-0000-0000AB440000}"/>
    <cellStyle name="Normal 4 13 6 2 2" xfId="34232" xr:uid="{B0C0A445-D69D-4EB4-B58B-857EF3B35126}"/>
    <cellStyle name="Normal 4 13 6 3" xfId="28276" xr:uid="{18D2F40F-00C0-402D-9D4F-91F6311DD707}"/>
    <cellStyle name="Normal 4 13 6_EBT" xfId="42207" xr:uid="{E0274470-702C-4127-BDF9-CBBA19C9AE7B}"/>
    <cellStyle name="Normal 4 13 7" xfId="22231" xr:uid="{00000000-0005-0000-0000-0000AC440000}"/>
    <cellStyle name="Normal 4 13 7 2" xfId="34220" xr:uid="{9458CC74-D95D-403F-92F3-C0E9130D298A}"/>
    <cellStyle name="Normal 4 13 8" xfId="28264" xr:uid="{7BA503AC-9AA3-46ED-95EF-C1B0EB6344E2}"/>
    <cellStyle name="Normal 4 13_EBT" xfId="42195" xr:uid="{E8E3E13F-13B5-4F93-A53E-458B2D0D4FF5}"/>
    <cellStyle name="Normal 4 14" xfId="14939" xr:uid="{00000000-0005-0000-0000-0000AD440000}"/>
    <cellStyle name="Normal 4 14 2" xfId="14940" xr:uid="{00000000-0005-0000-0000-0000AE440000}"/>
    <cellStyle name="Normal 4 14 2 2" xfId="14941" xr:uid="{00000000-0005-0000-0000-0000AF440000}"/>
    <cellStyle name="Normal 4 14 2 2 2" xfId="22246" xr:uid="{00000000-0005-0000-0000-0000B0440000}"/>
    <cellStyle name="Normal 4 14 2 2 2 2" xfId="34235" xr:uid="{BFCD08F6-BEFA-447E-84B4-AA56052FF17D}"/>
    <cellStyle name="Normal 4 14 2 2 3" xfId="28279" xr:uid="{5E937954-6FD5-4243-8BE0-7E09BBB0E2F5}"/>
    <cellStyle name="Normal 4 14 2 2_EBT" xfId="42210" xr:uid="{A0714A94-4A80-4B5A-8106-D6FB385A189C}"/>
    <cellStyle name="Normal 4 14 2 3" xfId="14942" xr:uid="{00000000-0005-0000-0000-0000B1440000}"/>
    <cellStyle name="Normal 4 14 2 3 2" xfId="22247" xr:uid="{00000000-0005-0000-0000-0000B2440000}"/>
    <cellStyle name="Normal 4 14 2 3 2 2" xfId="34236" xr:uid="{A846A098-A7FB-4D20-976D-FBA2190DD388}"/>
    <cellStyle name="Normal 4 14 2 3 3" xfId="28280" xr:uid="{C2EFB8A9-328E-4797-B142-9EBA4ED8CFB6}"/>
    <cellStyle name="Normal 4 14 2 3_EBT" xfId="42211" xr:uid="{DB75E79D-D362-43CC-A8FC-3750331549AF}"/>
    <cellStyle name="Normal 4 14 2 4" xfId="14943" xr:uid="{00000000-0005-0000-0000-0000B3440000}"/>
    <cellStyle name="Normal 4 14 2 4 2" xfId="22248" xr:uid="{00000000-0005-0000-0000-0000B4440000}"/>
    <cellStyle name="Normal 4 14 2 4 2 2" xfId="34237" xr:uid="{8073E31E-6679-4310-ABE5-4B6FAEEB56B3}"/>
    <cellStyle name="Normal 4 14 2 4 3" xfId="28281" xr:uid="{08CE4C40-672A-4A32-A8BB-D8DEBB38570F}"/>
    <cellStyle name="Normal 4 14 2 4_EBT" xfId="42212" xr:uid="{54B37140-3EE4-45D6-BA59-1B44605210CB}"/>
    <cellStyle name="Normal 4 14 2 5" xfId="14944" xr:uid="{00000000-0005-0000-0000-0000B5440000}"/>
    <cellStyle name="Normal 4 14 2 5 2" xfId="22249" xr:uid="{00000000-0005-0000-0000-0000B6440000}"/>
    <cellStyle name="Normal 4 14 2 5 2 2" xfId="34238" xr:uid="{721A0FCD-0C8B-4284-BEF8-46A3999D9D9A}"/>
    <cellStyle name="Normal 4 14 2 5 3" xfId="28282" xr:uid="{8741B045-7287-4635-9D5E-B185143B42C3}"/>
    <cellStyle name="Normal 4 14 2 5_EBT" xfId="42213" xr:uid="{3A0D008C-318C-4933-ABEA-9256F611566E}"/>
    <cellStyle name="Normal 4 14 2 6" xfId="22245" xr:uid="{00000000-0005-0000-0000-0000B7440000}"/>
    <cellStyle name="Normal 4 14 2 6 2" xfId="34234" xr:uid="{F0B09B7B-C851-413A-AA5E-4D8E746AB830}"/>
    <cellStyle name="Normal 4 14 2 7" xfId="28278" xr:uid="{CC9AA0EF-CC21-4D18-8F34-48CDE8B5175D}"/>
    <cellStyle name="Normal 4 14 2_EBT" xfId="42209" xr:uid="{5047065F-84BB-4F74-A38A-08290D9CD7BC}"/>
    <cellStyle name="Normal 4 14 3" xfId="14945" xr:uid="{00000000-0005-0000-0000-0000B8440000}"/>
    <cellStyle name="Normal 4 14 3 2" xfId="14946" xr:uid="{00000000-0005-0000-0000-0000B9440000}"/>
    <cellStyle name="Normal 4 14 3 2 2" xfId="22251" xr:uid="{00000000-0005-0000-0000-0000BA440000}"/>
    <cellStyle name="Normal 4 14 3 2 2 2" xfId="34240" xr:uid="{43E55DA8-975A-47C9-937B-D40A78F58235}"/>
    <cellStyle name="Normal 4 14 3 2 3" xfId="28284" xr:uid="{7B4B7A2E-BA12-413D-9B7E-5375FB075F0D}"/>
    <cellStyle name="Normal 4 14 3 2_EBT" xfId="42215" xr:uid="{D8CF32C8-A6EF-460A-BD4C-A152E0DD507D}"/>
    <cellStyle name="Normal 4 14 3 3" xfId="22250" xr:uid="{00000000-0005-0000-0000-0000BB440000}"/>
    <cellStyle name="Normal 4 14 3 3 2" xfId="34239" xr:uid="{C84EE3FB-1A2D-4117-9F69-76CDF80A3DBA}"/>
    <cellStyle name="Normal 4 14 3 4" xfId="28283" xr:uid="{0F4509D3-F98B-44EC-B70D-FBAE06F60E2C}"/>
    <cellStyle name="Normal 4 14 3_EBT" xfId="42214" xr:uid="{15F1ED5B-EFBF-44C9-8AB2-A2F72B71C963}"/>
    <cellStyle name="Normal 4 14 4" xfId="14947" xr:uid="{00000000-0005-0000-0000-0000BC440000}"/>
    <cellStyle name="Normal 4 14 4 2" xfId="14948" xr:uid="{00000000-0005-0000-0000-0000BD440000}"/>
    <cellStyle name="Normal 4 14 4 2 2" xfId="22253" xr:uid="{00000000-0005-0000-0000-0000BE440000}"/>
    <cellStyle name="Normal 4 14 4 2 2 2" xfId="34242" xr:uid="{23363594-74A3-46D7-8F0A-DC66A4D1BA67}"/>
    <cellStyle name="Normal 4 14 4 2 3" xfId="28286" xr:uid="{B0B81B84-515C-4E9E-87D3-DCBDC8A85F87}"/>
    <cellStyle name="Normal 4 14 4 2_EBT" xfId="42217" xr:uid="{25E02D92-1238-4EC9-A741-01349A755D2E}"/>
    <cellStyle name="Normal 4 14 4 3" xfId="22252" xr:uid="{00000000-0005-0000-0000-0000BF440000}"/>
    <cellStyle name="Normal 4 14 4 3 2" xfId="34241" xr:uid="{819FEA9B-C062-467F-92BD-BE21B3C39703}"/>
    <cellStyle name="Normal 4 14 4 4" xfId="28285" xr:uid="{4A930133-43B8-4EAA-8EF0-00020B2E1946}"/>
    <cellStyle name="Normal 4 14 4_EBT" xfId="42216" xr:uid="{729415D9-E123-4DD6-957F-28CA4FC7E493}"/>
    <cellStyle name="Normal 4 14 5" xfId="14949" xr:uid="{00000000-0005-0000-0000-0000C0440000}"/>
    <cellStyle name="Normal 4 14 5 2" xfId="22254" xr:uid="{00000000-0005-0000-0000-0000C1440000}"/>
    <cellStyle name="Normal 4 14 5 2 2" xfId="34243" xr:uid="{A6D23F91-A7BB-4309-8A3E-3018CF3EB90B}"/>
    <cellStyle name="Normal 4 14 5 3" xfId="28287" xr:uid="{E5644503-0AB7-40B6-88BA-B88C5CE47C29}"/>
    <cellStyle name="Normal 4 14 5_EBT" xfId="42218" xr:uid="{8583E59E-AE53-4FBA-8235-485F33EA6CA1}"/>
    <cellStyle name="Normal 4 14 6" xfId="14950" xr:uid="{00000000-0005-0000-0000-0000C2440000}"/>
    <cellStyle name="Normal 4 14 6 2" xfId="22255" xr:uid="{00000000-0005-0000-0000-0000C3440000}"/>
    <cellStyle name="Normal 4 14 6 2 2" xfId="34244" xr:uid="{D2223566-DB4B-44E9-8D56-F029614FE0AC}"/>
    <cellStyle name="Normal 4 14 6 3" xfId="28288" xr:uid="{4A269CEA-A8B4-47A5-B85A-60D8FDD00A2A}"/>
    <cellStyle name="Normal 4 14 6_EBT" xfId="42219" xr:uid="{F497018B-9A32-4598-A7BC-353181CC8CC0}"/>
    <cellStyle name="Normal 4 14 7" xfId="22244" xr:uid="{00000000-0005-0000-0000-0000C4440000}"/>
    <cellStyle name="Normal 4 14 7 2" xfId="34233" xr:uid="{A8782550-DE3B-4FC2-874A-EF5A07A6710C}"/>
    <cellStyle name="Normal 4 14 8" xfId="28277" xr:uid="{48EED354-1BE1-4A83-A17E-955A2BE8EDD2}"/>
    <cellStyle name="Normal 4 14_EBT" xfId="42208" xr:uid="{1D9EDDCA-976D-48D2-8C8D-F2467829613D}"/>
    <cellStyle name="Normal 4 15" xfId="14951" xr:uid="{00000000-0005-0000-0000-0000C5440000}"/>
    <cellStyle name="Normal 4 15 2" xfId="14952" xr:uid="{00000000-0005-0000-0000-0000C6440000}"/>
    <cellStyle name="Normal 4 15 2 2" xfId="14953" xr:uid="{00000000-0005-0000-0000-0000C7440000}"/>
    <cellStyle name="Normal 4 15 2 2 2" xfId="22258" xr:uid="{00000000-0005-0000-0000-0000C8440000}"/>
    <cellStyle name="Normal 4 15 2 2 2 2" xfId="34247" xr:uid="{96F5F50F-BC93-4686-B210-6AD9F60F4013}"/>
    <cellStyle name="Normal 4 15 2 2 3" xfId="28291" xr:uid="{C6265C9C-8DA0-4C27-877B-E7F1DD5B9024}"/>
    <cellStyle name="Normal 4 15 2 2_EBT" xfId="42222" xr:uid="{317BAC57-5BDA-45F7-A2B3-AD8813E99111}"/>
    <cellStyle name="Normal 4 15 2 3" xfId="14954" xr:uid="{00000000-0005-0000-0000-0000C9440000}"/>
    <cellStyle name="Normal 4 15 2 3 2" xfId="22259" xr:uid="{00000000-0005-0000-0000-0000CA440000}"/>
    <cellStyle name="Normal 4 15 2 3 2 2" xfId="34248" xr:uid="{44ADFDD6-B281-4098-9225-311A4A588AE3}"/>
    <cellStyle name="Normal 4 15 2 3 3" xfId="28292" xr:uid="{992AFADF-2E7F-4733-91E4-89DB7178433A}"/>
    <cellStyle name="Normal 4 15 2 3_EBT" xfId="42223" xr:uid="{497ADC08-DFB2-491C-A2D8-328145A9BD92}"/>
    <cellStyle name="Normal 4 15 2 4" xfId="14955" xr:uid="{00000000-0005-0000-0000-0000CB440000}"/>
    <cellStyle name="Normal 4 15 2 4 2" xfId="22260" xr:uid="{00000000-0005-0000-0000-0000CC440000}"/>
    <cellStyle name="Normal 4 15 2 4 2 2" xfId="34249" xr:uid="{02216B44-B152-410E-A807-CAFE1E0768CF}"/>
    <cellStyle name="Normal 4 15 2 4 3" xfId="28293" xr:uid="{D5AB2B10-BB5B-472A-BB78-FAC2D59BC9F5}"/>
    <cellStyle name="Normal 4 15 2 4_EBT" xfId="42224" xr:uid="{E1117107-9FC9-4EAA-A0E2-89B109B2C5E5}"/>
    <cellStyle name="Normal 4 15 2 5" xfId="14956" xr:uid="{00000000-0005-0000-0000-0000CD440000}"/>
    <cellStyle name="Normal 4 15 2 5 2" xfId="22261" xr:uid="{00000000-0005-0000-0000-0000CE440000}"/>
    <cellStyle name="Normal 4 15 2 5 2 2" xfId="34250" xr:uid="{60352F09-2BFB-4D4B-A576-4CA5EAD1A79F}"/>
    <cellStyle name="Normal 4 15 2 5 3" xfId="28294" xr:uid="{47745DA9-5388-4E77-AA0E-894F7AC7E154}"/>
    <cellStyle name="Normal 4 15 2 5_EBT" xfId="42225" xr:uid="{321F6DE7-508A-45F5-8665-1D9243D12F24}"/>
    <cellStyle name="Normal 4 15 2 6" xfId="22257" xr:uid="{00000000-0005-0000-0000-0000CF440000}"/>
    <cellStyle name="Normal 4 15 2 6 2" xfId="34246" xr:uid="{A4E55247-A6DC-4638-8B9F-BEEADFD78958}"/>
    <cellStyle name="Normal 4 15 2 7" xfId="28290" xr:uid="{D16D4F13-9219-4DE0-A5EE-FA1C7178B4C2}"/>
    <cellStyle name="Normal 4 15 2_EBT" xfId="42221" xr:uid="{DB57EA06-E83F-41AF-B332-F57190D85A9B}"/>
    <cellStyle name="Normal 4 15 3" xfId="14957" xr:uid="{00000000-0005-0000-0000-0000D0440000}"/>
    <cellStyle name="Normal 4 15 3 2" xfId="14958" xr:uid="{00000000-0005-0000-0000-0000D1440000}"/>
    <cellStyle name="Normal 4 15 3 2 2" xfId="22263" xr:uid="{00000000-0005-0000-0000-0000D2440000}"/>
    <cellStyle name="Normal 4 15 3 2 2 2" xfId="34252" xr:uid="{23482ABC-5F4C-47B1-A742-8AB60FFF502C}"/>
    <cellStyle name="Normal 4 15 3 2 3" xfId="28296" xr:uid="{9D74C61B-39F9-46EF-83AB-1ED47712CAA1}"/>
    <cellStyle name="Normal 4 15 3 2_EBT" xfId="42227" xr:uid="{F2195CB9-BE78-442F-A148-ED8BD4C13E00}"/>
    <cellStyle name="Normal 4 15 3 3" xfId="22262" xr:uid="{00000000-0005-0000-0000-0000D3440000}"/>
    <cellStyle name="Normal 4 15 3 3 2" xfId="34251" xr:uid="{96530333-3FEA-48E0-AA8A-1683797788E3}"/>
    <cellStyle name="Normal 4 15 3 4" xfId="28295" xr:uid="{6CB832D0-403B-4F11-9FBC-E58225DD410E}"/>
    <cellStyle name="Normal 4 15 3_EBT" xfId="42226" xr:uid="{F17F83D6-0844-4DE9-AA6A-E017D3337278}"/>
    <cellStyle name="Normal 4 15 4" xfId="14959" xr:uid="{00000000-0005-0000-0000-0000D4440000}"/>
    <cellStyle name="Normal 4 15 4 2" xfId="14960" xr:uid="{00000000-0005-0000-0000-0000D5440000}"/>
    <cellStyle name="Normal 4 15 4 2 2" xfId="22265" xr:uid="{00000000-0005-0000-0000-0000D6440000}"/>
    <cellStyle name="Normal 4 15 4 2 2 2" xfId="34254" xr:uid="{4FF372A9-960C-4186-906D-A0CAA034732D}"/>
    <cellStyle name="Normal 4 15 4 2 3" xfId="28298" xr:uid="{6BC49C80-6CF6-4AF8-9322-CA337AF9C4B8}"/>
    <cellStyle name="Normal 4 15 4 2_EBT" xfId="42229" xr:uid="{B1861111-4E0F-41CE-AB98-2A7F9A04A18A}"/>
    <cellStyle name="Normal 4 15 4 3" xfId="22264" xr:uid="{00000000-0005-0000-0000-0000D7440000}"/>
    <cellStyle name="Normal 4 15 4 3 2" xfId="34253" xr:uid="{D5F74898-0212-4D17-9837-AC58ED4230FA}"/>
    <cellStyle name="Normal 4 15 4 4" xfId="28297" xr:uid="{D1F7D583-1329-401B-A68E-8964F69ED406}"/>
    <cellStyle name="Normal 4 15 4_EBT" xfId="42228" xr:uid="{D0F9DCE2-F11E-46FE-B86C-E0DC95D16A7B}"/>
    <cellStyle name="Normal 4 15 5" xfId="14961" xr:uid="{00000000-0005-0000-0000-0000D8440000}"/>
    <cellStyle name="Normal 4 15 5 2" xfId="22266" xr:uid="{00000000-0005-0000-0000-0000D9440000}"/>
    <cellStyle name="Normal 4 15 5 2 2" xfId="34255" xr:uid="{65648614-1C25-42DC-8920-E6E81728C46B}"/>
    <cellStyle name="Normal 4 15 5 3" xfId="28299" xr:uid="{C520D989-F37D-4BD8-9F30-90952A34FEDE}"/>
    <cellStyle name="Normal 4 15 5_EBT" xfId="42230" xr:uid="{A8F615CC-8E89-4E6F-A6A4-0470356CFB21}"/>
    <cellStyle name="Normal 4 15 6" xfId="14962" xr:uid="{00000000-0005-0000-0000-0000DA440000}"/>
    <cellStyle name="Normal 4 15 6 2" xfId="22267" xr:uid="{00000000-0005-0000-0000-0000DB440000}"/>
    <cellStyle name="Normal 4 15 6 2 2" xfId="34256" xr:uid="{B4D3ABD0-1F46-4A53-9328-25DDF15BF048}"/>
    <cellStyle name="Normal 4 15 6 3" xfId="28300" xr:uid="{C09276D2-15F8-473C-AA3D-8BC9B41A9745}"/>
    <cellStyle name="Normal 4 15 6_EBT" xfId="42231" xr:uid="{3C870487-D551-4054-9EAF-2823E1525A3F}"/>
    <cellStyle name="Normal 4 15 7" xfId="22256" xr:uid="{00000000-0005-0000-0000-0000DC440000}"/>
    <cellStyle name="Normal 4 15 7 2" xfId="34245" xr:uid="{D4FC46AE-9AF9-49C4-86AA-CBF90E537099}"/>
    <cellStyle name="Normal 4 15 8" xfId="28289" xr:uid="{CC08C760-81E0-4BE0-9C04-D76A98D5BA1D}"/>
    <cellStyle name="Normal 4 15_EBT" xfId="42220" xr:uid="{C91627D2-4BF7-4505-8CEE-260BB2B875C3}"/>
    <cellStyle name="Normal 4 16" xfId="14963" xr:uid="{00000000-0005-0000-0000-0000DD440000}"/>
    <cellStyle name="Normal 4 16 2" xfId="14964" xr:uid="{00000000-0005-0000-0000-0000DE440000}"/>
    <cellStyle name="Normal 4 16 2 2" xfId="14965" xr:uid="{00000000-0005-0000-0000-0000DF440000}"/>
    <cellStyle name="Normal 4 16 2 2 2" xfId="22270" xr:uid="{00000000-0005-0000-0000-0000E0440000}"/>
    <cellStyle name="Normal 4 16 2 2 2 2" xfId="34259" xr:uid="{63729892-7083-4CA1-9BB7-27A1B6FF8C8B}"/>
    <cellStyle name="Normal 4 16 2 2 3" xfId="28303" xr:uid="{1D327EF7-CC91-47B8-8188-4DA38B01BC85}"/>
    <cellStyle name="Normal 4 16 2 2_EBT" xfId="42234" xr:uid="{F8C53B9F-A410-4D44-AE85-53BE581824CC}"/>
    <cellStyle name="Normal 4 16 2 3" xfId="22269" xr:uid="{00000000-0005-0000-0000-0000E1440000}"/>
    <cellStyle name="Normal 4 16 2 3 2" xfId="34258" xr:uid="{57A45B8C-25B3-4C40-974A-C5E51E8E788E}"/>
    <cellStyle name="Normal 4 16 2 4" xfId="28302" xr:uid="{5398D6B2-0891-480B-91F8-A279B2E17D5E}"/>
    <cellStyle name="Normal 4 16 2_EBT" xfId="42233" xr:uid="{74F02963-9457-45A3-B51F-B07AAD6A84FE}"/>
    <cellStyle name="Normal 4 16 3" xfId="14966" xr:uid="{00000000-0005-0000-0000-0000E2440000}"/>
    <cellStyle name="Normal 4 16 3 2" xfId="14967" xr:uid="{00000000-0005-0000-0000-0000E3440000}"/>
    <cellStyle name="Normal 4 16 3 2 2" xfId="22272" xr:uid="{00000000-0005-0000-0000-0000E4440000}"/>
    <cellStyle name="Normal 4 16 3 2 2 2" xfId="34261" xr:uid="{21111C53-6A09-4252-9043-5E757BDFC11D}"/>
    <cellStyle name="Normal 4 16 3 2 3" xfId="28305" xr:uid="{44E4E20C-2672-416C-80D2-B740A919AC4C}"/>
    <cellStyle name="Normal 4 16 3 2_EBT" xfId="42236" xr:uid="{2583BBC0-DC21-44CA-8A06-88AC5C60D9E4}"/>
    <cellStyle name="Normal 4 16 3 3" xfId="22271" xr:uid="{00000000-0005-0000-0000-0000E5440000}"/>
    <cellStyle name="Normal 4 16 3 3 2" xfId="34260" xr:uid="{878CC9CF-4905-42C6-9D1C-6084DB3697F7}"/>
    <cellStyle name="Normal 4 16 3 4" xfId="28304" xr:uid="{23C546F3-8F51-4CED-A3BA-D8844C9C87FC}"/>
    <cellStyle name="Normal 4 16 3_EBT" xfId="42235" xr:uid="{E5EA1EFC-58C3-43ED-AB7E-21A9FC0C458E}"/>
    <cellStyle name="Normal 4 16 4" xfId="14968" xr:uid="{00000000-0005-0000-0000-0000E6440000}"/>
    <cellStyle name="Normal 4 16 4 2" xfId="14969" xr:uid="{00000000-0005-0000-0000-0000E7440000}"/>
    <cellStyle name="Normal 4 16 4 2 2" xfId="22274" xr:uid="{00000000-0005-0000-0000-0000E8440000}"/>
    <cellStyle name="Normal 4 16 4 2 2 2" xfId="34263" xr:uid="{2091AEC5-C3B1-4F08-99DA-DAF1670D41E8}"/>
    <cellStyle name="Normal 4 16 4 2 3" xfId="28307" xr:uid="{F9C660D9-57A9-4D4C-8E35-1B35450017EE}"/>
    <cellStyle name="Normal 4 16 4 2_EBT" xfId="42238" xr:uid="{A3B95455-2EA3-44FC-B898-50DCA93D9304}"/>
    <cellStyle name="Normal 4 16 4 3" xfId="22273" xr:uid="{00000000-0005-0000-0000-0000E9440000}"/>
    <cellStyle name="Normal 4 16 4 3 2" xfId="34262" xr:uid="{1DBB1370-256E-4583-BD22-13BCAE0BF42D}"/>
    <cellStyle name="Normal 4 16 4 4" xfId="28306" xr:uid="{A58D2322-C56C-4144-873B-AF2D93217BF4}"/>
    <cellStyle name="Normal 4 16 4_EBT" xfId="42237" xr:uid="{5FA9DF92-EE53-4BEF-83E5-62A39AB54DA4}"/>
    <cellStyle name="Normal 4 16 5" xfId="14970" xr:uid="{00000000-0005-0000-0000-0000EA440000}"/>
    <cellStyle name="Normal 4 16 5 2" xfId="22275" xr:uid="{00000000-0005-0000-0000-0000EB440000}"/>
    <cellStyle name="Normal 4 16 5 2 2" xfId="34264" xr:uid="{2C108514-E367-43C3-A877-FEA2C479883D}"/>
    <cellStyle name="Normal 4 16 5 3" xfId="28308" xr:uid="{0FA623CF-EA50-4F44-988D-F5153BDCC66F}"/>
    <cellStyle name="Normal 4 16 5_EBT" xfId="42239" xr:uid="{044AB9C7-632E-4F3F-AA79-18C07F9FAFB8}"/>
    <cellStyle name="Normal 4 16 6" xfId="14971" xr:uid="{00000000-0005-0000-0000-0000EC440000}"/>
    <cellStyle name="Normal 4 16 6 2" xfId="22276" xr:uid="{00000000-0005-0000-0000-0000ED440000}"/>
    <cellStyle name="Normal 4 16 6 2 2" xfId="34265" xr:uid="{0C16EADC-F505-4DA0-B83E-C7F1FF725537}"/>
    <cellStyle name="Normal 4 16 6 3" xfId="28309" xr:uid="{714AAC92-FB4F-4A20-88DB-465E7B93FE9A}"/>
    <cellStyle name="Normal 4 16 6_EBT" xfId="42240" xr:uid="{8D02636B-468A-4A95-A340-C9BAF6C52024}"/>
    <cellStyle name="Normal 4 16 7" xfId="22268" xr:uid="{00000000-0005-0000-0000-0000EE440000}"/>
    <cellStyle name="Normal 4 16 7 2" xfId="34257" xr:uid="{27553AB3-8814-4496-B7BC-9F1ED954F3ED}"/>
    <cellStyle name="Normal 4 16 8" xfId="28301" xr:uid="{DF61D422-BB91-4E21-8933-69C1CDF5AFDD}"/>
    <cellStyle name="Normal 4 16_EBT" xfId="42232" xr:uid="{09511D04-4C3A-4928-9454-E2225DECF9A7}"/>
    <cellStyle name="Normal 4 17" xfId="14972" xr:uid="{00000000-0005-0000-0000-0000EF440000}"/>
    <cellStyle name="Normal 4 17 2" xfId="14973" xr:uid="{00000000-0005-0000-0000-0000F0440000}"/>
    <cellStyle name="Normal 4 17 2 2" xfId="14974" xr:uid="{00000000-0005-0000-0000-0000F1440000}"/>
    <cellStyle name="Normal 4 17 2 2 2" xfId="22279" xr:uid="{00000000-0005-0000-0000-0000F2440000}"/>
    <cellStyle name="Normal 4 17 2 2 2 2" xfId="34268" xr:uid="{B3D7970D-4203-456B-8DE7-48F7893D483A}"/>
    <cellStyle name="Normal 4 17 2 2 3" xfId="28312" xr:uid="{687A4F97-11B0-4110-A59A-9736AE6422DE}"/>
    <cellStyle name="Normal 4 17 2 2_EBT" xfId="42243" xr:uid="{86D433C1-F20E-4072-B950-654691A4EDC3}"/>
    <cellStyle name="Normal 4 17 2 3" xfId="22278" xr:uid="{00000000-0005-0000-0000-0000F3440000}"/>
    <cellStyle name="Normal 4 17 2 3 2" xfId="34267" xr:uid="{1AB16FF2-2795-4E3D-9DDA-332193C399BB}"/>
    <cellStyle name="Normal 4 17 2 4" xfId="28311" xr:uid="{638E58F0-9C72-4B76-8B14-87D334F9B57B}"/>
    <cellStyle name="Normal 4 17 2_EBT" xfId="42242" xr:uid="{10576F04-3AFB-4A47-B990-0C84347FA28D}"/>
    <cellStyle name="Normal 4 17 3" xfId="14975" xr:uid="{00000000-0005-0000-0000-0000F4440000}"/>
    <cellStyle name="Normal 4 17 3 2" xfId="14976" xr:uid="{00000000-0005-0000-0000-0000F5440000}"/>
    <cellStyle name="Normal 4 17 3 2 2" xfId="22281" xr:uid="{00000000-0005-0000-0000-0000F6440000}"/>
    <cellStyle name="Normal 4 17 3 2 2 2" xfId="34270" xr:uid="{AB9B68E0-B920-4CFD-BB5B-82420B94424B}"/>
    <cellStyle name="Normal 4 17 3 2 3" xfId="28314" xr:uid="{841C857E-4B50-4BA3-B1A5-919E77D534C4}"/>
    <cellStyle name="Normal 4 17 3 2_EBT" xfId="42245" xr:uid="{5008EBF8-21C1-405E-BECC-D9DB66DC9ED5}"/>
    <cellStyle name="Normal 4 17 3 3" xfId="22280" xr:uid="{00000000-0005-0000-0000-0000F7440000}"/>
    <cellStyle name="Normal 4 17 3 3 2" xfId="34269" xr:uid="{667F785C-1A93-4165-87E6-1F505D407756}"/>
    <cellStyle name="Normal 4 17 3 4" xfId="28313" xr:uid="{E5580F11-C0F3-44B9-BCC0-1310BFC4DCBD}"/>
    <cellStyle name="Normal 4 17 3_EBT" xfId="42244" xr:uid="{2779C400-D822-45C8-A022-3B2B38036232}"/>
    <cellStyle name="Normal 4 17 4" xfId="14977" xr:uid="{00000000-0005-0000-0000-0000F8440000}"/>
    <cellStyle name="Normal 4 17 4 2" xfId="14978" xr:uid="{00000000-0005-0000-0000-0000F9440000}"/>
    <cellStyle name="Normal 4 17 4 2 2" xfId="22283" xr:uid="{00000000-0005-0000-0000-0000FA440000}"/>
    <cellStyle name="Normal 4 17 4 2 2 2" xfId="34272" xr:uid="{B8AB3D6B-BF4E-4C74-8EED-2C4FFB492380}"/>
    <cellStyle name="Normal 4 17 4 2 3" xfId="28316" xr:uid="{223F4431-2D29-493F-8552-A9BADFAFD49E}"/>
    <cellStyle name="Normal 4 17 4 2_EBT" xfId="42247" xr:uid="{D4F81DCF-716F-4D5A-A7F6-3B28EF64D48B}"/>
    <cellStyle name="Normal 4 17 4 3" xfId="22282" xr:uid="{00000000-0005-0000-0000-0000FB440000}"/>
    <cellStyle name="Normal 4 17 4 3 2" xfId="34271" xr:uid="{6CBE314E-4DE0-475A-8276-F352F41579ED}"/>
    <cellStyle name="Normal 4 17 4 4" xfId="28315" xr:uid="{F07C6B52-5E73-47E5-8169-F34DDCD06C23}"/>
    <cellStyle name="Normal 4 17 4_EBT" xfId="42246" xr:uid="{5696821C-90D1-4892-8691-FA70019C8481}"/>
    <cellStyle name="Normal 4 17 5" xfId="14979" xr:uid="{00000000-0005-0000-0000-0000FC440000}"/>
    <cellStyle name="Normal 4 17 5 2" xfId="22284" xr:uid="{00000000-0005-0000-0000-0000FD440000}"/>
    <cellStyle name="Normal 4 17 5 2 2" xfId="34273" xr:uid="{56B57A31-1A72-4C6C-A149-2E1AB59A8F6D}"/>
    <cellStyle name="Normal 4 17 5 3" xfId="28317" xr:uid="{A302BEA4-3332-4E90-8733-B6EFEB0DFA88}"/>
    <cellStyle name="Normal 4 17 5_EBT" xfId="42248" xr:uid="{2B44A610-FF97-4221-A850-7813B311219D}"/>
    <cellStyle name="Normal 4 17 6" xfId="14980" xr:uid="{00000000-0005-0000-0000-0000FE440000}"/>
    <cellStyle name="Normal 4 17 6 2" xfId="22285" xr:uid="{00000000-0005-0000-0000-0000FF440000}"/>
    <cellStyle name="Normal 4 17 6 2 2" xfId="34274" xr:uid="{27B23637-2504-4B83-BAC9-6AD7C3EA47E0}"/>
    <cellStyle name="Normal 4 17 6 3" xfId="28318" xr:uid="{A3D1F52F-E4D6-447D-9CE9-557405908A95}"/>
    <cellStyle name="Normal 4 17 6_EBT" xfId="42249" xr:uid="{9B60B1DC-A2F8-4E71-8CD2-757B8E2CB5C7}"/>
    <cellStyle name="Normal 4 17 7" xfId="22277" xr:uid="{00000000-0005-0000-0000-000000450000}"/>
    <cellStyle name="Normal 4 17 7 2" xfId="34266" xr:uid="{63672464-918F-4709-AE96-0C9694AEF710}"/>
    <cellStyle name="Normal 4 17 8" xfId="28310" xr:uid="{880C5751-4F49-4185-B6AD-AE19042EF516}"/>
    <cellStyle name="Normal 4 17_EBT" xfId="42241" xr:uid="{F7AF82B7-710F-477E-939D-860D44B2E7A2}"/>
    <cellStyle name="Normal 4 18" xfId="14981" xr:uid="{00000000-0005-0000-0000-000001450000}"/>
    <cellStyle name="Normal 4 18 2" xfId="14982" xr:uid="{00000000-0005-0000-0000-000002450000}"/>
    <cellStyle name="Normal 4 18 2 2" xfId="22287" xr:uid="{00000000-0005-0000-0000-000003450000}"/>
    <cellStyle name="Normal 4 18 2 2 2" xfId="34276" xr:uid="{209D0BBE-5E2A-4CFE-8E70-A34CB3280EA6}"/>
    <cellStyle name="Normal 4 18 2 3" xfId="28320" xr:uid="{E902348A-39C8-4F5E-83A6-A26B430F15EB}"/>
    <cellStyle name="Normal 4 18 2_EBT" xfId="42251" xr:uid="{A0F7ADD7-72C8-4897-A11E-923176741BD8}"/>
    <cellStyle name="Normal 4 18 3" xfId="14983" xr:uid="{00000000-0005-0000-0000-000004450000}"/>
    <cellStyle name="Normal 4 18 3 2" xfId="22288" xr:uid="{00000000-0005-0000-0000-000005450000}"/>
    <cellStyle name="Normal 4 18 3 2 2" xfId="34277" xr:uid="{BC9FA118-9207-479E-96CD-DA4D0F60A9F3}"/>
    <cellStyle name="Normal 4 18 3 3" xfId="28321" xr:uid="{B0645FC7-1C95-40C7-AAE7-0B04C716B678}"/>
    <cellStyle name="Normal 4 18 3_EBT" xfId="42252" xr:uid="{08F7DD3E-E94A-444A-BB7A-4B6E3D7038E4}"/>
    <cellStyle name="Normal 4 18 4" xfId="14984" xr:uid="{00000000-0005-0000-0000-000006450000}"/>
    <cellStyle name="Normal 4 18 4 2" xfId="22289" xr:uid="{00000000-0005-0000-0000-000007450000}"/>
    <cellStyle name="Normal 4 18 4 2 2" xfId="34278" xr:uid="{3AF02CB8-1657-43A3-80A9-959C84DEF01B}"/>
    <cellStyle name="Normal 4 18 4 3" xfId="28322" xr:uid="{294F33C2-BDBD-4633-934A-66F942528828}"/>
    <cellStyle name="Normal 4 18 4_EBT" xfId="42253" xr:uid="{28C8F2C5-E797-49F6-9925-EE01B4440E57}"/>
    <cellStyle name="Normal 4 18 5" xfId="14985" xr:uid="{00000000-0005-0000-0000-000008450000}"/>
    <cellStyle name="Normal 4 18 5 2" xfId="22290" xr:uid="{00000000-0005-0000-0000-000009450000}"/>
    <cellStyle name="Normal 4 18 5 2 2" xfId="34279" xr:uid="{E22047B2-FF63-4DD5-8AE1-C735876FC6E9}"/>
    <cellStyle name="Normal 4 18 5 3" xfId="28323" xr:uid="{D31E2286-59EE-4378-B3E5-3800F8CDF90F}"/>
    <cellStyle name="Normal 4 18 5_EBT" xfId="42254" xr:uid="{D430637A-E033-4AFC-9791-AF570920B60D}"/>
    <cellStyle name="Normal 4 18 6" xfId="14986" xr:uid="{00000000-0005-0000-0000-00000A450000}"/>
    <cellStyle name="Normal 4 18 6 2" xfId="22291" xr:uid="{00000000-0005-0000-0000-00000B450000}"/>
    <cellStyle name="Normal 4 18 6 2 2" xfId="34280" xr:uid="{BF19B7C1-CD0F-40A0-A4C7-CB28296CE4FE}"/>
    <cellStyle name="Normal 4 18 6 3" xfId="28324" xr:uid="{61CA66BE-2B90-48AD-8797-974F805F65EB}"/>
    <cellStyle name="Normal 4 18 6_EBT" xfId="42255" xr:uid="{7C76FF61-A400-4842-BBFE-CDCE00978F4D}"/>
    <cellStyle name="Normal 4 18 7" xfId="22286" xr:uid="{00000000-0005-0000-0000-00000C450000}"/>
    <cellStyle name="Normal 4 18 7 2" xfId="34275" xr:uid="{42B60901-C23B-4EFD-948B-11C05DC8AB7A}"/>
    <cellStyle name="Normal 4 18 8" xfId="28319" xr:uid="{4316D09B-852C-4F22-8753-C5CD4DF023B8}"/>
    <cellStyle name="Normal 4 18_EBT" xfId="42250" xr:uid="{DC5007EC-5E72-48A8-9734-B0536B0D1D68}"/>
    <cellStyle name="Normal 4 19" xfId="14987" xr:uid="{00000000-0005-0000-0000-00000D450000}"/>
    <cellStyle name="Normal 4 19 2" xfId="14988" xr:uid="{00000000-0005-0000-0000-00000E450000}"/>
    <cellStyle name="Normal 4 19 2 2" xfId="22293" xr:uid="{00000000-0005-0000-0000-00000F450000}"/>
    <cellStyle name="Normal 4 19 2 2 2" xfId="34282" xr:uid="{EAB51B8C-284A-4C18-BA56-B3D48478E336}"/>
    <cellStyle name="Normal 4 19 2 3" xfId="28326" xr:uid="{8C58DAA2-026F-4884-A4BA-D9472ACE1B3F}"/>
    <cellStyle name="Normal 4 19 2_EBT" xfId="42257" xr:uid="{2474133D-F2CD-4E1D-9219-714A36A3BE05}"/>
    <cellStyle name="Normal 4 19 3" xfId="14989" xr:uid="{00000000-0005-0000-0000-000010450000}"/>
    <cellStyle name="Normal 4 19 3 2" xfId="22294" xr:uid="{00000000-0005-0000-0000-000011450000}"/>
    <cellStyle name="Normal 4 19 3 2 2" xfId="34283" xr:uid="{C483F0B7-F4F5-474C-97A6-78F7A2C970E3}"/>
    <cellStyle name="Normal 4 19 3 3" xfId="28327" xr:uid="{01FDC717-A0AE-4197-AC2D-6DEA2F4FBCE7}"/>
    <cellStyle name="Normal 4 19 3_EBT" xfId="42258" xr:uid="{1B779119-8525-4783-96A8-A4811D5309C4}"/>
    <cellStyle name="Normal 4 19 4" xfId="14990" xr:uid="{00000000-0005-0000-0000-000012450000}"/>
    <cellStyle name="Normal 4 19 4 2" xfId="22295" xr:uid="{00000000-0005-0000-0000-000013450000}"/>
    <cellStyle name="Normal 4 19 4 2 2" xfId="34284" xr:uid="{EA12F473-F280-416A-B052-23C1451825F4}"/>
    <cellStyle name="Normal 4 19 4 3" xfId="28328" xr:uid="{6BE5FC57-45FD-4F30-A2F2-67A06D8C6D0A}"/>
    <cellStyle name="Normal 4 19 4_EBT" xfId="42259" xr:uid="{0C791482-87B8-4269-9363-5E59F7422CDF}"/>
    <cellStyle name="Normal 4 19 5" xfId="14991" xr:uid="{00000000-0005-0000-0000-000014450000}"/>
    <cellStyle name="Normal 4 19 5 2" xfId="22296" xr:uid="{00000000-0005-0000-0000-000015450000}"/>
    <cellStyle name="Normal 4 19 5 2 2" xfId="34285" xr:uid="{97992F38-5D47-4189-898A-89F49B4753AC}"/>
    <cellStyle name="Normal 4 19 5 3" xfId="28329" xr:uid="{103259BD-14E0-4530-BBCC-9A24DDEA9B5E}"/>
    <cellStyle name="Normal 4 19 5_EBT" xfId="42260" xr:uid="{0B9759C0-BA35-4DD9-BF84-E5237FA56ABA}"/>
    <cellStyle name="Normal 4 19 6" xfId="14992" xr:uid="{00000000-0005-0000-0000-000016450000}"/>
    <cellStyle name="Normal 4 19 6 2" xfId="22297" xr:uid="{00000000-0005-0000-0000-000017450000}"/>
    <cellStyle name="Normal 4 19 6 2 2" xfId="34286" xr:uid="{E6AB73D4-5DB7-44A2-9A56-FC449D8E74A2}"/>
    <cellStyle name="Normal 4 19 6 3" xfId="28330" xr:uid="{54EF1035-2A5A-4AB0-8EFB-BE452D709E9A}"/>
    <cellStyle name="Normal 4 19 6_EBT" xfId="42261" xr:uid="{BA4872FD-7A40-4804-B594-19CE81D7F606}"/>
    <cellStyle name="Normal 4 19 7" xfId="22292" xr:uid="{00000000-0005-0000-0000-000018450000}"/>
    <cellStyle name="Normal 4 19 7 2" xfId="34281" xr:uid="{84A29CA0-46BE-461E-92C4-5E2C59BD013E}"/>
    <cellStyle name="Normal 4 19 8" xfId="28325" xr:uid="{E811F560-8BCE-41F9-880B-923C08D50270}"/>
    <cellStyle name="Normal 4 19_EBT" xfId="42256" xr:uid="{57861F8F-AC79-4BB6-A565-358DD58934E1}"/>
    <cellStyle name="Normal 4 2" xfId="14993" xr:uid="{00000000-0005-0000-0000-000019450000}"/>
    <cellStyle name="Normal 4 2 10" xfId="14994" xr:uid="{00000000-0005-0000-0000-00001A450000}"/>
    <cellStyle name="Normal 4 2 10 2" xfId="14995" xr:uid="{00000000-0005-0000-0000-00001B450000}"/>
    <cellStyle name="Normal 4 2 10 3" xfId="22298" xr:uid="{00000000-0005-0000-0000-00001C450000}"/>
    <cellStyle name="Normal 4 2 10 3 2" xfId="34287" xr:uid="{F17A9159-45BD-4C92-A6CE-C10AA37BB3E8}"/>
    <cellStyle name="Normal 4 2 10 4" xfId="28331" xr:uid="{BDB750F5-9A77-44F2-8E43-06DBAFBD3A1B}"/>
    <cellStyle name="Normal 4 2 10_EBT" xfId="42263" xr:uid="{BE70D8DE-1E1D-45BD-99DA-036DBAF8E53F}"/>
    <cellStyle name="Normal 4 2 11" xfId="14996" xr:uid="{00000000-0005-0000-0000-00001D450000}"/>
    <cellStyle name="Normal 4 2 11 2" xfId="22299" xr:uid="{00000000-0005-0000-0000-00001E450000}"/>
    <cellStyle name="Normal 4 2 11 2 2" xfId="34288" xr:uid="{E0F09877-5FD5-4FF6-B857-4A32B8CA964C}"/>
    <cellStyle name="Normal 4 2 11 3" xfId="28332" xr:uid="{31BDA91F-9748-4E06-82AF-73C5A49113F7}"/>
    <cellStyle name="Normal 4 2 11_EBT" xfId="42264" xr:uid="{F21AEF5A-FBCF-431D-8827-45B3109C9E96}"/>
    <cellStyle name="Normal 4 2 12" xfId="14997" xr:uid="{00000000-0005-0000-0000-00001F450000}"/>
    <cellStyle name="Normal 4 2 2" xfId="14998" xr:uid="{00000000-0005-0000-0000-000020450000}"/>
    <cellStyle name="Normal 4 2 2 10" xfId="22300" xr:uid="{00000000-0005-0000-0000-000021450000}"/>
    <cellStyle name="Normal 4 2 2 10 2" xfId="34289" xr:uid="{174D590D-CBBF-42CE-88D4-EEBDE3A76287}"/>
    <cellStyle name="Normal 4 2 2 11" xfId="28333" xr:uid="{A84CABBC-AD77-46E1-9D70-A6A3FE844787}"/>
    <cellStyle name="Normal 4 2 2 2" xfId="14999" xr:uid="{00000000-0005-0000-0000-000022450000}"/>
    <cellStyle name="Normal 4 2 2 2 2" xfId="15000" xr:uid="{00000000-0005-0000-0000-000023450000}"/>
    <cellStyle name="Normal 4 2 2 2 2 2" xfId="15001" xr:uid="{00000000-0005-0000-0000-000024450000}"/>
    <cellStyle name="Normal 4 2 2 2 2 2 2" xfId="22303" xr:uid="{00000000-0005-0000-0000-000025450000}"/>
    <cellStyle name="Normal 4 2 2 2 2 2 2 2" xfId="34292" xr:uid="{E3CD8652-FCC0-423E-B774-9A76EAE3E121}"/>
    <cellStyle name="Normal 4 2 2 2 2 2 3" xfId="28336" xr:uid="{FA17D68A-DF54-4BD7-A38D-F77C42932301}"/>
    <cellStyle name="Normal 4 2 2 2 2 2_EBT" xfId="42268" xr:uid="{979170F8-04F3-4E11-8A86-93B8BDA07B62}"/>
    <cellStyle name="Normal 4 2 2 2 2 3" xfId="15002" xr:uid="{00000000-0005-0000-0000-000026450000}"/>
    <cellStyle name="Normal 4 2 2 2 2 3 2" xfId="22304" xr:uid="{00000000-0005-0000-0000-000027450000}"/>
    <cellStyle name="Normal 4 2 2 2 2 3 2 2" xfId="34293" xr:uid="{7BB82BD8-82BA-4841-AC4D-F5823B9B2E57}"/>
    <cellStyle name="Normal 4 2 2 2 2 3 3" xfId="28337" xr:uid="{BEBB6FFC-3F1D-4A58-BC6C-74484E61DD17}"/>
    <cellStyle name="Normal 4 2 2 2 2 3_EBT" xfId="42269" xr:uid="{B1CBBFB5-904D-4FBB-AA32-D1D8027C71BC}"/>
    <cellStyle name="Normal 4 2 2 2 2 4" xfId="15003" xr:uid="{00000000-0005-0000-0000-000028450000}"/>
    <cellStyle name="Normal 4 2 2 2 2 5" xfId="15004" xr:uid="{00000000-0005-0000-0000-000029450000}"/>
    <cellStyle name="Normal 4 2 2 2 2 6" xfId="22302" xr:uid="{00000000-0005-0000-0000-00002A450000}"/>
    <cellStyle name="Normal 4 2 2 2 2 6 2" xfId="34291" xr:uid="{9BEAD826-ED11-4ED6-BCE1-CF2CA301FA92}"/>
    <cellStyle name="Normal 4 2 2 2 2 7" xfId="28335" xr:uid="{3CDF2F6B-4F7C-4E5B-9FE2-D2E1834B4B7F}"/>
    <cellStyle name="Normal 4 2 2 2 2_EBT" xfId="42267" xr:uid="{B9366DEF-C28D-4D16-8A46-0149307ED6E9}"/>
    <cellStyle name="Normal 4 2 2 2 3" xfId="15005" xr:uid="{00000000-0005-0000-0000-00002B450000}"/>
    <cellStyle name="Normal 4 2 2 2 3 2" xfId="22305" xr:uid="{00000000-0005-0000-0000-00002C450000}"/>
    <cellStyle name="Normal 4 2 2 2 3 2 2" xfId="34294" xr:uid="{20046CF1-8394-485C-B160-3D1CF35F4E1E}"/>
    <cellStyle name="Normal 4 2 2 2 3 3" xfId="28338" xr:uid="{EF8787F0-AEBF-4DA9-9010-3D0CEAAB0B53}"/>
    <cellStyle name="Normal 4 2 2 2 3_EBT" xfId="42270" xr:uid="{04CF31BB-1E00-4495-9799-5B6842E358DE}"/>
    <cellStyle name="Normal 4 2 2 2 4" xfId="15006" xr:uid="{00000000-0005-0000-0000-00002D450000}"/>
    <cellStyle name="Normal 4 2 2 2 4 2" xfId="22306" xr:uid="{00000000-0005-0000-0000-00002E450000}"/>
    <cellStyle name="Normal 4 2 2 2 4 2 2" xfId="34295" xr:uid="{7B874A3B-F622-4C7D-9576-75CCDE8E8B4F}"/>
    <cellStyle name="Normal 4 2 2 2 4 3" xfId="28339" xr:uid="{F75EAE07-6661-447F-8542-80BC75C3EC96}"/>
    <cellStyle name="Normal 4 2 2 2 4_EBT" xfId="42271" xr:uid="{F1F8391F-BCF2-43DC-8FCA-22E19AF59023}"/>
    <cellStyle name="Normal 4 2 2 2 5" xfId="15007" xr:uid="{00000000-0005-0000-0000-00002F450000}"/>
    <cellStyle name="Normal 4 2 2 2 6" xfId="15008" xr:uid="{00000000-0005-0000-0000-000030450000}"/>
    <cellStyle name="Normal 4 2 2 2 7" xfId="22301" xr:uid="{00000000-0005-0000-0000-000031450000}"/>
    <cellStyle name="Normal 4 2 2 2 7 2" xfId="34290" xr:uid="{73837A0A-AC2D-4339-9118-896181C8EADC}"/>
    <cellStyle name="Normal 4 2 2 2 8" xfId="28334" xr:uid="{EF9AD334-BB1C-4CC2-AFF0-E8AEA872DAFA}"/>
    <cellStyle name="Normal 4 2 2 2_EBT" xfId="42266" xr:uid="{70DDDC7C-6DB9-4B21-AA96-2FB33111DBF3}"/>
    <cellStyle name="Normal 4 2 2 3" xfId="15009" xr:uid="{00000000-0005-0000-0000-000032450000}"/>
    <cellStyle name="Normal 4 2 2 3 2" xfId="15010" xr:uid="{00000000-0005-0000-0000-000033450000}"/>
    <cellStyle name="Normal 4 2 2 3 2 2" xfId="22308" xr:uid="{00000000-0005-0000-0000-000034450000}"/>
    <cellStyle name="Normal 4 2 2 3 2 2 2" xfId="34297" xr:uid="{65B71D08-C8B3-4A18-B1A5-8AFA710ED11D}"/>
    <cellStyle name="Normal 4 2 2 3 2 3" xfId="28341" xr:uid="{604B5359-76F4-41FB-9821-50886012C353}"/>
    <cellStyle name="Normal 4 2 2 3 2_EBT" xfId="42273" xr:uid="{19983D41-1428-464F-B776-D4E2B3986E7F}"/>
    <cellStyle name="Normal 4 2 2 3 3" xfId="15011" xr:uid="{00000000-0005-0000-0000-000035450000}"/>
    <cellStyle name="Normal 4 2 2 3 3 2" xfId="22309" xr:uid="{00000000-0005-0000-0000-000036450000}"/>
    <cellStyle name="Normal 4 2 2 3 3 2 2" xfId="34298" xr:uid="{8AB23490-D8F5-4EB1-836B-050B04967054}"/>
    <cellStyle name="Normal 4 2 2 3 3 3" xfId="28342" xr:uid="{B8500A6F-8587-44F7-9CDD-972C9FC24429}"/>
    <cellStyle name="Normal 4 2 2 3 3_EBT" xfId="42274" xr:uid="{2CAC5960-F126-47C2-A8E6-F6C823EA9C31}"/>
    <cellStyle name="Normal 4 2 2 3 4" xfId="15012" xr:uid="{00000000-0005-0000-0000-000037450000}"/>
    <cellStyle name="Normal 4 2 2 3 5" xfId="15013" xr:uid="{00000000-0005-0000-0000-000038450000}"/>
    <cellStyle name="Normal 4 2 2 3 6" xfId="22307" xr:uid="{00000000-0005-0000-0000-000039450000}"/>
    <cellStyle name="Normal 4 2 2 3 6 2" xfId="34296" xr:uid="{EAF54DA7-613B-4919-B9DC-0842F5BD3287}"/>
    <cellStyle name="Normal 4 2 2 3 7" xfId="28340" xr:uid="{B8CFA8EA-63A4-489D-B406-B7BDAC1CEC66}"/>
    <cellStyle name="Normal 4 2 2 3_EBT" xfId="42272" xr:uid="{2D962431-97FF-4942-A55C-6AA02ACB29BC}"/>
    <cellStyle name="Normal 4 2 2 4" xfId="15014" xr:uid="{00000000-0005-0000-0000-00003A450000}"/>
    <cellStyle name="Normal 4 2 2 4 2" xfId="22310" xr:uid="{00000000-0005-0000-0000-00003B450000}"/>
    <cellStyle name="Normal 4 2 2 4 2 2" xfId="34299" xr:uid="{F3573EEA-E9A4-4CA5-848B-8E0A320180B3}"/>
    <cellStyle name="Normal 4 2 2 4 3" xfId="28343" xr:uid="{4DE838FF-7702-4CC6-9AEF-7A6A22DB26CC}"/>
    <cellStyle name="Normal 4 2 2 4_EBT" xfId="42275" xr:uid="{D83F33FA-E1D8-4984-AE91-C95CAF322B96}"/>
    <cellStyle name="Normal 4 2 2 5" xfId="15015" xr:uid="{00000000-0005-0000-0000-00003C450000}"/>
    <cellStyle name="Normal 4 2 2 5 2" xfId="22311" xr:uid="{00000000-0005-0000-0000-00003D450000}"/>
    <cellStyle name="Normal 4 2 2 5 2 2" xfId="34300" xr:uid="{EA653142-0DD1-4AD1-9E53-D79886964E4B}"/>
    <cellStyle name="Normal 4 2 2 5 3" xfId="28344" xr:uid="{5084A08B-142A-453C-AC8F-2404D10D3C10}"/>
    <cellStyle name="Normal 4 2 2 5_EBT" xfId="42276" xr:uid="{80418815-1ACA-405B-921D-9BC369ED3125}"/>
    <cellStyle name="Normal 4 2 2 6" xfId="15016" xr:uid="{00000000-0005-0000-0000-00003E450000}"/>
    <cellStyle name="Normal 4 2 2 7" xfId="15017" xr:uid="{00000000-0005-0000-0000-00003F450000}"/>
    <cellStyle name="Normal 4 2 2 7 2" xfId="15018" xr:uid="{00000000-0005-0000-0000-000040450000}"/>
    <cellStyle name="Normal 4 2 2 7 3" xfId="15019" xr:uid="{00000000-0005-0000-0000-000041450000}"/>
    <cellStyle name="Normal 4 2 2 7_EBT" xfId="42277" xr:uid="{061A3778-480C-4758-882B-2CE9B4B28B81}"/>
    <cellStyle name="Normal 4 2 2 8" xfId="15020" xr:uid="{00000000-0005-0000-0000-000042450000}"/>
    <cellStyle name="Normal 4 2 2 9" xfId="15021" xr:uid="{00000000-0005-0000-0000-000043450000}"/>
    <cellStyle name="Normal 4 2 2_EBT" xfId="42265" xr:uid="{8012F4BA-E395-4055-8D27-2473F3F9C171}"/>
    <cellStyle name="Normal 4 2 3" xfId="15022" xr:uid="{00000000-0005-0000-0000-000044450000}"/>
    <cellStyle name="Normal 4 2 3 2" xfId="15023" xr:uid="{00000000-0005-0000-0000-000045450000}"/>
    <cellStyle name="Normal 4 2 3 2 2" xfId="15024" xr:uid="{00000000-0005-0000-0000-000046450000}"/>
    <cellStyle name="Normal 4 2 3 2 2 2" xfId="22314" xr:uid="{00000000-0005-0000-0000-000047450000}"/>
    <cellStyle name="Normal 4 2 3 2 2 2 2" xfId="34303" xr:uid="{CADC0770-17A5-4D40-A902-5E4DC8209BB4}"/>
    <cellStyle name="Normal 4 2 3 2 2 3" xfId="28347" xr:uid="{1E5FE2F3-B17C-48EB-918A-B4F7300890F7}"/>
    <cellStyle name="Normal 4 2 3 2 2_EBT" xfId="42280" xr:uid="{420CB417-01ED-4487-B18D-971D0218D581}"/>
    <cellStyle name="Normal 4 2 3 2 3" xfId="15025" xr:uid="{00000000-0005-0000-0000-000048450000}"/>
    <cellStyle name="Normal 4 2 3 2 3 2" xfId="22315" xr:uid="{00000000-0005-0000-0000-000049450000}"/>
    <cellStyle name="Normal 4 2 3 2 3 2 2" xfId="34304" xr:uid="{3D16AD8F-8A03-495C-BA03-0CF8BC313AD8}"/>
    <cellStyle name="Normal 4 2 3 2 3 3" xfId="28348" xr:uid="{EC28ED82-1879-4168-BC42-54979605DAF0}"/>
    <cellStyle name="Normal 4 2 3 2 3_EBT" xfId="42281" xr:uid="{06A3AE53-F89E-4FE1-951B-EBE675F23109}"/>
    <cellStyle name="Normal 4 2 3 2 4" xfId="15026" xr:uid="{00000000-0005-0000-0000-00004A450000}"/>
    <cellStyle name="Normal 4 2 3 2 5" xfId="15027" xr:uid="{00000000-0005-0000-0000-00004B450000}"/>
    <cellStyle name="Normal 4 2 3 2 6" xfId="22313" xr:uid="{00000000-0005-0000-0000-00004C450000}"/>
    <cellStyle name="Normal 4 2 3 2 6 2" xfId="34302" xr:uid="{2177C208-BAAE-44D9-A7DA-637D0688DB20}"/>
    <cellStyle name="Normal 4 2 3 2 7" xfId="28346" xr:uid="{9D335008-E043-4157-A49B-E08BDCEEAF6D}"/>
    <cellStyle name="Normal 4 2 3 2_EBT" xfId="42279" xr:uid="{B2302441-38C3-4E58-AC78-C4D93619B89E}"/>
    <cellStyle name="Normal 4 2 3 3" xfId="15028" xr:uid="{00000000-0005-0000-0000-00004D450000}"/>
    <cellStyle name="Normal 4 2 3 3 2" xfId="22316" xr:uid="{00000000-0005-0000-0000-00004E450000}"/>
    <cellStyle name="Normal 4 2 3 3 2 2" xfId="34305" xr:uid="{3D359C43-0F1C-44B7-8DD6-E2471BFF6F1B}"/>
    <cellStyle name="Normal 4 2 3 3 3" xfId="28349" xr:uid="{2FC77EA3-345B-4FC3-B9C6-833DC59776D1}"/>
    <cellStyle name="Normal 4 2 3 3_EBT" xfId="42282" xr:uid="{1C129121-10F3-4724-A196-153BE19BB4C0}"/>
    <cellStyle name="Normal 4 2 3 4" xfId="15029" xr:uid="{00000000-0005-0000-0000-00004F450000}"/>
    <cellStyle name="Normal 4 2 3 4 2" xfId="22317" xr:uid="{00000000-0005-0000-0000-000050450000}"/>
    <cellStyle name="Normal 4 2 3 4 2 2" xfId="34306" xr:uid="{6F88D6D6-CEED-4718-9D57-009F8D2E4F6B}"/>
    <cellStyle name="Normal 4 2 3 4 3" xfId="28350" xr:uid="{B25C2DEB-FE42-49B5-81CA-45A946F49510}"/>
    <cellStyle name="Normal 4 2 3 4_EBT" xfId="42283" xr:uid="{C34D0836-CB82-4FD3-9EEF-4F25D7861682}"/>
    <cellStyle name="Normal 4 2 3 5" xfId="15030" xr:uid="{00000000-0005-0000-0000-000051450000}"/>
    <cellStyle name="Normal 4 2 3 6" xfId="15031" xr:uid="{00000000-0005-0000-0000-000052450000}"/>
    <cellStyle name="Normal 4 2 3 7" xfId="22312" xr:uid="{00000000-0005-0000-0000-000053450000}"/>
    <cellStyle name="Normal 4 2 3 7 2" xfId="34301" xr:uid="{22E3BA2E-374A-4916-92BF-CB8004C3C3B0}"/>
    <cellStyle name="Normal 4 2 3 8" xfId="28345" xr:uid="{4D22A298-3A1C-4936-9674-F1A9F8F0E4C0}"/>
    <cellStyle name="Normal 4 2 3_EBT" xfId="42278" xr:uid="{96314E8E-F4EF-461B-8E60-EBCA75C6842A}"/>
    <cellStyle name="Normal 4 2 4" xfId="15032" xr:uid="{00000000-0005-0000-0000-000054450000}"/>
    <cellStyle name="Normal 4 2 4 2" xfId="15033" xr:uid="{00000000-0005-0000-0000-000055450000}"/>
    <cellStyle name="Normal 4 2 4 2 2" xfId="22319" xr:uid="{00000000-0005-0000-0000-000056450000}"/>
    <cellStyle name="Normal 4 2 4 2 2 2" xfId="34308" xr:uid="{66A256B0-7C0B-4126-AADD-803C7BFDCA26}"/>
    <cellStyle name="Normal 4 2 4 2 3" xfId="28352" xr:uid="{EA939FF9-3DBE-496F-A1C0-4E45AA6D39F2}"/>
    <cellStyle name="Normal 4 2 4 2_EBT" xfId="42285" xr:uid="{BE422685-0DCD-489C-80EE-A3634B71C330}"/>
    <cellStyle name="Normal 4 2 4 3" xfId="15034" xr:uid="{00000000-0005-0000-0000-000057450000}"/>
    <cellStyle name="Normal 4 2 4 3 2" xfId="22320" xr:uid="{00000000-0005-0000-0000-000058450000}"/>
    <cellStyle name="Normal 4 2 4 3 2 2" xfId="34309" xr:uid="{37692959-DAFB-4040-8B36-DAC4EE1FDDF3}"/>
    <cellStyle name="Normal 4 2 4 3 3" xfId="28353" xr:uid="{10777F45-AD35-4563-AB3D-3A189317CDB9}"/>
    <cellStyle name="Normal 4 2 4 3_EBT" xfId="42286" xr:uid="{8CC29A73-973D-4AA8-ACF7-D76A1F0BB8C3}"/>
    <cellStyle name="Normal 4 2 4 4" xfId="15035" xr:uid="{00000000-0005-0000-0000-000059450000}"/>
    <cellStyle name="Normal 4 2 4 5" xfId="15036" xr:uid="{00000000-0005-0000-0000-00005A450000}"/>
    <cellStyle name="Normal 4 2 4 6" xfId="22318" xr:uid="{00000000-0005-0000-0000-00005B450000}"/>
    <cellStyle name="Normal 4 2 4 6 2" xfId="34307" xr:uid="{4A13A9E2-BEF1-4EFF-8162-B5E29C4EE45E}"/>
    <cellStyle name="Normal 4 2 4 7" xfId="28351" xr:uid="{25505527-FFCD-4DAC-9C2F-A4D3E63693BA}"/>
    <cellStyle name="Normal 4 2 4_EBT" xfId="42284" xr:uid="{DAD58973-93EB-4ED9-8876-BB27BEA8E757}"/>
    <cellStyle name="Normal 4 2 5" xfId="15037" xr:uid="{00000000-0005-0000-0000-00005C450000}"/>
    <cellStyle name="Normal 4 2 5 2" xfId="15038" xr:uid="{00000000-0005-0000-0000-00005D450000}"/>
    <cellStyle name="Normal 4 2 5 2 2" xfId="15039" xr:uid="{00000000-0005-0000-0000-00005E450000}"/>
    <cellStyle name="Normal 4 2 5 2 2 2" xfId="15040" xr:uid="{00000000-0005-0000-0000-00005F450000}"/>
    <cellStyle name="Normal 4 2 5 2 2 2 2" xfId="15041" xr:uid="{00000000-0005-0000-0000-000060450000}"/>
    <cellStyle name="Normal 4 2 5 2 2 2 3" xfId="22324" xr:uid="{00000000-0005-0000-0000-000061450000}"/>
    <cellStyle name="Normal 4 2 5 2 2 2 3 2" xfId="34313" xr:uid="{5EAD20BF-53FC-487D-B793-0A0FD1DF7A9F}"/>
    <cellStyle name="Normal 4 2 5 2 2 2 4" xfId="28357" xr:uid="{B8A29596-BB94-4FA9-9B99-6DA7C17B25FC}"/>
    <cellStyle name="Normal 4 2 5 2 2 2_EBT" xfId="42290" xr:uid="{93338B30-434A-498A-8FCE-6C9BCC1D18A7}"/>
    <cellStyle name="Normal 4 2 5 2 2 3" xfId="15042" xr:uid="{00000000-0005-0000-0000-000062450000}"/>
    <cellStyle name="Normal 4 2 5 2 2 4" xfId="15043" xr:uid="{00000000-0005-0000-0000-000063450000}"/>
    <cellStyle name="Normal 4 2 5 2 2 5" xfId="22323" xr:uid="{00000000-0005-0000-0000-000064450000}"/>
    <cellStyle name="Normal 4 2 5 2 2 5 2" xfId="34312" xr:uid="{35311B24-16AB-4D2B-8F20-21A67DC832CD}"/>
    <cellStyle name="Normal 4 2 5 2 2 6" xfId="28356" xr:uid="{E97D7EAB-8CB5-4CF7-86AB-0CC84EFA6D52}"/>
    <cellStyle name="Normal 4 2 5 2 2_EBT" xfId="42289" xr:uid="{1D962F43-DD24-4915-B34A-52C841CD54F2}"/>
    <cellStyle name="Normal 4 2 5 2 3" xfId="15044" xr:uid="{00000000-0005-0000-0000-000065450000}"/>
    <cellStyle name="Normal 4 2 5 2 3 2" xfId="15045" xr:uid="{00000000-0005-0000-0000-000066450000}"/>
    <cellStyle name="Normal 4 2 5 2 3 3" xfId="22325" xr:uid="{00000000-0005-0000-0000-000067450000}"/>
    <cellStyle name="Normal 4 2 5 2 3 3 2" xfId="34314" xr:uid="{F3DE4AE0-0A2F-4FA1-A6E1-5FFAFB108FED}"/>
    <cellStyle name="Normal 4 2 5 2 3 4" xfId="28358" xr:uid="{08E9098B-D68E-4A22-B737-E374379A4F22}"/>
    <cellStyle name="Normal 4 2 5 2 3_EBT" xfId="42291" xr:uid="{16BEC6B0-D5EF-422D-8C9A-42343D93BECA}"/>
    <cellStyle name="Normal 4 2 5 2 4" xfId="15046" xr:uid="{00000000-0005-0000-0000-000068450000}"/>
    <cellStyle name="Normal 4 2 5 2 5" xfId="15047" xr:uid="{00000000-0005-0000-0000-000069450000}"/>
    <cellStyle name="Normal 4 2 5 2 6" xfId="22322" xr:uid="{00000000-0005-0000-0000-00006A450000}"/>
    <cellStyle name="Normal 4 2 5 2 6 2" xfId="34311" xr:uid="{C6444234-AC0A-47E6-BEB5-79E55E834C17}"/>
    <cellStyle name="Normal 4 2 5 2 7" xfId="28355" xr:uid="{1CEB4CA0-BDF6-4F6F-BB14-35E4E66786C4}"/>
    <cellStyle name="Normal 4 2 5 2_EBT" xfId="42288" xr:uid="{E0C5352A-1002-4722-8A59-4BD1E05C339E}"/>
    <cellStyle name="Normal 4 2 5 3" xfId="15048" xr:uid="{00000000-0005-0000-0000-00006B450000}"/>
    <cellStyle name="Normal 4 2 5 3 2" xfId="15049" xr:uid="{00000000-0005-0000-0000-00006C450000}"/>
    <cellStyle name="Normal 4 2 5 3 2 2" xfId="22327" xr:uid="{00000000-0005-0000-0000-00006D450000}"/>
    <cellStyle name="Normal 4 2 5 3 2 2 2" xfId="34316" xr:uid="{56AADB87-9A3A-4656-8F37-CC37F167DABD}"/>
    <cellStyle name="Normal 4 2 5 3 2 3" xfId="28360" xr:uid="{1E4BF101-6D9B-4715-B312-6A5DB9D0DA17}"/>
    <cellStyle name="Normal 4 2 5 3 2_EBT" xfId="42293" xr:uid="{6110D94F-E167-4F58-9877-598A7B5E8A08}"/>
    <cellStyle name="Normal 4 2 5 3 3" xfId="22326" xr:uid="{00000000-0005-0000-0000-00006E450000}"/>
    <cellStyle name="Normal 4 2 5 3 3 2" xfId="34315" xr:uid="{4CD5A899-6F0A-413B-862B-93A54AF8E7BF}"/>
    <cellStyle name="Normal 4 2 5 3 4" xfId="28359" xr:uid="{DC51B888-6A5B-4117-92C7-F526930790AA}"/>
    <cellStyle name="Normal 4 2 5 3_EBT" xfId="42292" xr:uid="{EE7EE0BF-14E6-4E04-B3C0-BB219F9153EB}"/>
    <cellStyle name="Normal 4 2 5 4" xfId="15050" xr:uid="{00000000-0005-0000-0000-00006F450000}"/>
    <cellStyle name="Normal 4 2 5 4 2" xfId="15051" xr:uid="{00000000-0005-0000-0000-000070450000}"/>
    <cellStyle name="Normal 4 2 5 4 3" xfId="22328" xr:uid="{00000000-0005-0000-0000-000071450000}"/>
    <cellStyle name="Normal 4 2 5 4 3 2" xfId="34317" xr:uid="{57437209-15A5-4F6C-BE64-B2EB52D91A65}"/>
    <cellStyle name="Normal 4 2 5 4 4" xfId="28361" xr:uid="{ADB024B9-53CF-4457-84A4-09EADEDFBA14}"/>
    <cellStyle name="Normal 4 2 5 4_EBT" xfId="42294" xr:uid="{E3843A2D-2475-4B60-BE8C-62ED5AB51DB3}"/>
    <cellStyle name="Normal 4 2 5 5" xfId="15052" xr:uid="{00000000-0005-0000-0000-000072450000}"/>
    <cellStyle name="Normal 4 2 5 5 2" xfId="15053" xr:uid="{00000000-0005-0000-0000-000073450000}"/>
    <cellStyle name="Normal 4 2 5 5 3" xfId="22329" xr:uid="{00000000-0005-0000-0000-000074450000}"/>
    <cellStyle name="Normal 4 2 5 5 3 2" xfId="34318" xr:uid="{1A0FED7D-7EAE-465E-9438-689F01B6F401}"/>
    <cellStyle name="Normal 4 2 5 5 4" xfId="28362" xr:uid="{CCD8DCED-14E6-4735-B8FC-B2F06B63EAF7}"/>
    <cellStyle name="Normal 4 2 5 5_EBT" xfId="42295" xr:uid="{7B3B85D1-5213-4C80-9711-86D9376EB0B4}"/>
    <cellStyle name="Normal 4 2 5 6" xfId="15054" xr:uid="{00000000-0005-0000-0000-000075450000}"/>
    <cellStyle name="Normal 4 2 5 7" xfId="15055" xr:uid="{00000000-0005-0000-0000-000076450000}"/>
    <cellStyle name="Normal 4 2 5 8" xfId="22321" xr:uid="{00000000-0005-0000-0000-000077450000}"/>
    <cellStyle name="Normal 4 2 5 8 2" xfId="34310" xr:uid="{F714E59D-C82D-4D1C-BA62-34C4FE0DC9F3}"/>
    <cellStyle name="Normal 4 2 5 9" xfId="28354" xr:uid="{E4C5CD39-5B08-4683-9F9F-A2B5D26F1065}"/>
    <cellStyle name="Normal 4 2 5_EBT" xfId="42287" xr:uid="{212A06B2-1D6A-46BD-A932-2DE0A1698749}"/>
    <cellStyle name="Normal 4 2 6" xfId="15056" xr:uid="{00000000-0005-0000-0000-000078450000}"/>
    <cellStyle name="Normal 4 2 6 2" xfId="15057" xr:uid="{00000000-0005-0000-0000-000079450000}"/>
    <cellStyle name="Normal 4 2 6 3" xfId="22330" xr:uid="{00000000-0005-0000-0000-00007A450000}"/>
    <cellStyle name="Normal 4 2 6 3 2" xfId="34319" xr:uid="{F53AAEC4-C02A-48F6-A752-2824D28E835E}"/>
    <cellStyle name="Normal 4 2 6 4" xfId="28363" xr:uid="{DC697716-581A-44A7-9508-AC2964C35C3C}"/>
    <cellStyle name="Normal 4 2 6_EBT" xfId="42296" xr:uid="{9E8971D3-4D86-44C7-8BB3-E9DDBCA81A1D}"/>
    <cellStyle name="Normal 4 2 7" xfId="15058" xr:uid="{00000000-0005-0000-0000-00007B450000}"/>
    <cellStyle name="Normal 4 2 7 2" xfId="22331" xr:uid="{00000000-0005-0000-0000-00007C450000}"/>
    <cellStyle name="Normal 4 2 7 2 2" xfId="34320" xr:uid="{C7245CE5-23A5-4B0F-916B-E7D23BC8430F}"/>
    <cellStyle name="Normal 4 2 7 3" xfId="28364" xr:uid="{C8C42F86-68F0-4E32-AD95-A540D89A7FC6}"/>
    <cellStyle name="Normal 4 2 7_EBT" xfId="42297" xr:uid="{02692CFD-26CC-4EAA-B9BA-CB9F2CBB7E6F}"/>
    <cellStyle name="Normal 4 2 8" xfId="15059" xr:uid="{00000000-0005-0000-0000-00007D450000}"/>
    <cellStyle name="Normal 4 2 8 2" xfId="15060" xr:uid="{00000000-0005-0000-0000-00007E450000}"/>
    <cellStyle name="Normal 4 2 8 3" xfId="22332" xr:uid="{00000000-0005-0000-0000-00007F450000}"/>
    <cellStyle name="Normal 4 2 8 3 2" xfId="34321" xr:uid="{11F8FA3B-66D1-4D4A-BDC2-3CD1F68424BC}"/>
    <cellStyle name="Normal 4 2 8 4" xfId="28365" xr:uid="{A94DCA29-157B-4083-8376-AFBB0FF829E9}"/>
    <cellStyle name="Normal 4 2 8_EBT" xfId="42298" xr:uid="{CA5501F3-D8FD-4364-86EF-DAD6C32D67B4}"/>
    <cellStyle name="Normal 4 2 9" xfId="15061" xr:uid="{00000000-0005-0000-0000-000080450000}"/>
    <cellStyle name="Normal 4 2 9 2" xfId="15062" xr:uid="{00000000-0005-0000-0000-000081450000}"/>
    <cellStyle name="Normal 4 2 9 3" xfId="22333" xr:uid="{00000000-0005-0000-0000-000082450000}"/>
    <cellStyle name="Normal 4 2 9 3 2" xfId="34322" xr:uid="{531960F0-1CAF-4BBD-BFA2-DBDB3F2927EC}"/>
    <cellStyle name="Normal 4 2 9 4" xfId="28366" xr:uid="{A6C8672B-462E-4EBC-A754-519C4C03C55A}"/>
    <cellStyle name="Normal 4 2 9_EBT" xfId="42299" xr:uid="{70ECE79F-CC5C-4C26-A8FC-2C0F128E77C3}"/>
    <cellStyle name="Normal 4 2_EBT" xfId="42262" xr:uid="{3116DF31-DF21-47B2-BE4B-3C7C45278A13}"/>
    <cellStyle name="Normal 4 20" xfId="15063" xr:uid="{00000000-0005-0000-0000-000083450000}"/>
    <cellStyle name="Normal 4 20 2" xfId="15064" xr:uid="{00000000-0005-0000-0000-000084450000}"/>
    <cellStyle name="Normal 4 20 2 2" xfId="15065" xr:uid="{00000000-0005-0000-0000-000085450000}"/>
    <cellStyle name="Normal 4 20 2 2 2" xfId="15066" xr:uid="{00000000-0005-0000-0000-000086450000}"/>
    <cellStyle name="Normal 4 20 2 2 2 2" xfId="22337" xr:uid="{00000000-0005-0000-0000-000087450000}"/>
    <cellStyle name="Normal 4 20 2 2 2 2 2" xfId="34326" xr:uid="{77E55E1E-FE0D-438D-A0F2-CAA8DE1611F7}"/>
    <cellStyle name="Normal 4 20 2 2 2 3" xfId="28370" xr:uid="{3A78DB56-7F73-45EA-ACF7-B7BD053EBAB9}"/>
    <cellStyle name="Normal 4 20 2 2 2_EBT" xfId="42303" xr:uid="{1268EFAB-38C7-4260-818D-4ADEBD2FBB1F}"/>
    <cellStyle name="Normal 4 20 2 2 3" xfId="22336" xr:uid="{00000000-0005-0000-0000-000088450000}"/>
    <cellStyle name="Normal 4 20 2 2 3 2" xfId="34325" xr:uid="{63CE5670-DE8F-4295-A69B-53115791A404}"/>
    <cellStyle name="Normal 4 20 2 2 4" xfId="28369" xr:uid="{5869DC45-1CE4-418C-8F4D-69E2310E90F7}"/>
    <cellStyle name="Normal 4 20 2 2_EBT" xfId="42302" xr:uid="{3A04B54B-9CA0-41DC-B075-19C8552DB75D}"/>
    <cellStyle name="Normal 4 20 2 3" xfId="15067" xr:uid="{00000000-0005-0000-0000-000089450000}"/>
    <cellStyle name="Normal 4 20 2 3 2" xfId="22338" xr:uid="{00000000-0005-0000-0000-00008A450000}"/>
    <cellStyle name="Normal 4 20 2 3 2 2" xfId="34327" xr:uid="{1D670778-F063-4708-98E9-5BBD79F3E6DB}"/>
    <cellStyle name="Normal 4 20 2 3 3" xfId="28371" xr:uid="{F1BCA444-C740-4256-AD20-38C3F2BA171A}"/>
    <cellStyle name="Normal 4 20 2 3_EBT" xfId="42304" xr:uid="{CAC89C32-0C5D-42DC-9C41-35CA04FF6320}"/>
    <cellStyle name="Normal 4 20 2 4" xfId="15068" xr:uid="{00000000-0005-0000-0000-00008B450000}"/>
    <cellStyle name="Normal 4 20 2 4 2" xfId="22339" xr:uid="{00000000-0005-0000-0000-00008C450000}"/>
    <cellStyle name="Normal 4 20 2 4 2 2" xfId="34328" xr:uid="{EA70B06E-F5B1-4492-A025-6725B254866B}"/>
    <cellStyle name="Normal 4 20 2 4 3" xfId="28372" xr:uid="{6F47B34C-9BF3-4AA1-9E4B-59416C5DD89C}"/>
    <cellStyle name="Normal 4 20 2 4_EBT" xfId="42305" xr:uid="{D4421793-C1B8-4467-ABBC-E72301D534BC}"/>
    <cellStyle name="Normal 4 20 2 5" xfId="22335" xr:uid="{00000000-0005-0000-0000-00008D450000}"/>
    <cellStyle name="Normal 4 20 2 5 2" xfId="34324" xr:uid="{2CDD0571-5D9E-4922-8565-1A9403A4321E}"/>
    <cellStyle name="Normal 4 20 2 6" xfId="28368" xr:uid="{2B7ABC23-A239-458F-896F-CC228BDB5925}"/>
    <cellStyle name="Normal 4 20 2_EBT" xfId="42301" xr:uid="{6925440D-5674-4E9B-A186-E3E1CFEF3201}"/>
    <cellStyle name="Normal 4 20 3" xfId="15069" xr:uid="{00000000-0005-0000-0000-00008E450000}"/>
    <cellStyle name="Normal 4 20 3 2" xfId="15070" xr:uid="{00000000-0005-0000-0000-00008F450000}"/>
    <cellStyle name="Normal 4 20 3 2 2" xfId="22341" xr:uid="{00000000-0005-0000-0000-000090450000}"/>
    <cellStyle name="Normal 4 20 3 2 2 2" xfId="34330" xr:uid="{A948CA31-28FD-4CD7-94A6-5D2CC8DA296F}"/>
    <cellStyle name="Normal 4 20 3 2 3" xfId="28374" xr:uid="{F3941E1B-0DE3-4016-AA23-1DE5F9968DCE}"/>
    <cellStyle name="Normal 4 20 3 2_EBT" xfId="42307" xr:uid="{D84950C3-835B-4FAC-815D-3247D2B10FD6}"/>
    <cellStyle name="Normal 4 20 3 3" xfId="22340" xr:uid="{00000000-0005-0000-0000-000091450000}"/>
    <cellStyle name="Normal 4 20 3 3 2" xfId="34329" xr:uid="{13869331-CB83-4C1B-A956-34459520545F}"/>
    <cellStyle name="Normal 4 20 3 4" xfId="28373" xr:uid="{9236FF26-A119-4002-A965-09319B45BEEA}"/>
    <cellStyle name="Normal 4 20 3_EBT" xfId="42306" xr:uid="{F61DB47F-3525-4F5D-BAA8-158D2E9FCF22}"/>
    <cellStyle name="Normal 4 20 4" xfId="15071" xr:uid="{00000000-0005-0000-0000-000092450000}"/>
    <cellStyle name="Normal 4 20 4 2" xfId="22342" xr:uid="{00000000-0005-0000-0000-000093450000}"/>
    <cellStyle name="Normal 4 20 4 2 2" xfId="34331" xr:uid="{65A3E7E5-FF33-4F4E-A083-35CDB36B3764}"/>
    <cellStyle name="Normal 4 20 4 3" xfId="28375" xr:uid="{3B2736EC-094A-4A17-8555-3B80E688A0CA}"/>
    <cellStyle name="Normal 4 20 4_EBT" xfId="42308" xr:uid="{93EE7F80-5FEE-4318-85CF-7235E84860E7}"/>
    <cellStyle name="Normal 4 20 5" xfId="15072" xr:uid="{00000000-0005-0000-0000-000094450000}"/>
    <cellStyle name="Normal 4 20 5 2" xfId="22343" xr:uid="{00000000-0005-0000-0000-000095450000}"/>
    <cellStyle name="Normal 4 20 5 2 2" xfId="34332" xr:uid="{83D247A6-8DF5-47C6-91C7-DF5D94ABF972}"/>
    <cellStyle name="Normal 4 20 5 3" xfId="28376" xr:uid="{6BD5C2C9-D3BF-4CA9-869C-F5A7BC11F57B}"/>
    <cellStyle name="Normal 4 20 5_EBT" xfId="42309" xr:uid="{250D2D37-642E-4911-ACFA-FF56BADD3FEB}"/>
    <cellStyle name="Normal 4 20 6" xfId="22334" xr:uid="{00000000-0005-0000-0000-000096450000}"/>
    <cellStyle name="Normal 4 20 6 2" xfId="34323" xr:uid="{349AFFE5-C579-455C-883C-D49ACF929B22}"/>
    <cellStyle name="Normal 4 20 7" xfId="28367" xr:uid="{497E8CA8-58C9-4131-BADF-45938868F5FA}"/>
    <cellStyle name="Normal 4 20_EBT" xfId="42300" xr:uid="{5E0B64E1-DC45-4409-B832-4888DD1F6C20}"/>
    <cellStyle name="Normal 4 21" xfId="15073" xr:uid="{00000000-0005-0000-0000-000097450000}"/>
    <cellStyle name="Normal 4 21 2" xfId="15074" xr:uid="{00000000-0005-0000-0000-000098450000}"/>
    <cellStyle name="Normal 4 21 2 2" xfId="15075" xr:uid="{00000000-0005-0000-0000-000099450000}"/>
    <cellStyle name="Normal 4 21 2 2 2" xfId="22346" xr:uid="{00000000-0005-0000-0000-00009A450000}"/>
    <cellStyle name="Normal 4 21 2 2 2 2" xfId="34335" xr:uid="{6A2C2BD6-E3C8-4E7C-BE93-93BF325E179D}"/>
    <cellStyle name="Normal 4 21 2 2 3" xfId="28379" xr:uid="{B387FB9A-9623-4906-BAA6-725DEB4484D2}"/>
    <cellStyle name="Normal 4 21 2 2_EBT" xfId="42312" xr:uid="{7AD0C4D0-C2DB-4F3E-B447-6AC859CD63DC}"/>
    <cellStyle name="Normal 4 21 2 3" xfId="15076" xr:uid="{00000000-0005-0000-0000-00009B450000}"/>
    <cellStyle name="Normal 4 21 2 3 2" xfId="22347" xr:uid="{00000000-0005-0000-0000-00009C450000}"/>
    <cellStyle name="Normal 4 21 2 3 2 2" xfId="34336" xr:uid="{C35F761E-826E-445D-99B7-69CB93C2C401}"/>
    <cellStyle name="Normal 4 21 2 3 3" xfId="28380" xr:uid="{4B97689D-7A98-4AA5-ADC3-5C635BBC39E2}"/>
    <cellStyle name="Normal 4 21 2 3_EBT" xfId="42313" xr:uid="{887960E0-A8DC-48E0-BBCC-6CB65AC7BF91}"/>
    <cellStyle name="Normal 4 21 2 4" xfId="22345" xr:uid="{00000000-0005-0000-0000-00009D450000}"/>
    <cellStyle name="Normal 4 21 2 4 2" xfId="34334" xr:uid="{3F3D6D2A-C4B2-4E6E-B021-7B9E151CE82E}"/>
    <cellStyle name="Normal 4 21 2 5" xfId="28378" xr:uid="{535EFA65-43D5-4112-9B70-B2EF1E7EF7F8}"/>
    <cellStyle name="Normal 4 21 2_EBT" xfId="42311" xr:uid="{6C21A44D-7742-4143-B694-3BCB28F80389}"/>
    <cellStyle name="Normal 4 21 3" xfId="15077" xr:uid="{00000000-0005-0000-0000-00009E450000}"/>
    <cellStyle name="Normal 4 21 3 2" xfId="15078" xr:uid="{00000000-0005-0000-0000-00009F450000}"/>
    <cellStyle name="Normal 4 21 3 2 2" xfId="22349" xr:uid="{00000000-0005-0000-0000-0000A0450000}"/>
    <cellStyle name="Normal 4 21 3 2 2 2" xfId="34338" xr:uid="{9460E189-20EF-4DCA-A50F-D911E9EA7B56}"/>
    <cellStyle name="Normal 4 21 3 2 3" xfId="28382" xr:uid="{9B1D71F0-ACC0-4689-A592-597C8D32263E}"/>
    <cellStyle name="Normal 4 21 3 2_EBT" xfId="42315" xr:uid="{042207FE-390B-4CA1-9B45-DAADF03AFC8E}"/>
    <cellStyle name="Normal 4 21 3 3" xfId="22348" xr:uid="{00000000-0005-0000-0000-0000A1450000}"/>
    <cellStyle name="Normal 4 21 3 3 2" xfId="34337" xr:uid="{6C5FD130-DA8E-4477-8F12-8C79E8C101DF}"/>
    <cellStyle name="Normal 4 21 3 4" xfId="28381" xr:uid="{F5A535AB-D5DD-4E44-9081-3E6F753EC971}"/>
    <cellStyle name="Normal 4 21 3_EBT" xfId="42314" xr:uid="{972875AB-8FAE-46B9-BA4D-BBED37E57DCC}"/>
    <cellStyle name="Normal 4 21 4" xfId="15079" xr:uid="{00000000-0005-0000-0000-0000A2450000}"/>
    <cellStyle name="Normal 4 21 4 2" xfId="22350" xr:uid="{00000000-0005-0000-0000-0000A3450000}"/>
    <cellStyle name="Normal 4 21 4 2 2" xfId="34339" xr:uid="{F91EB0E3-31B1-48F9-A69F-D5E127A8430E}"/>
    <cellStyle name="Normal 4 21 4 3" xfId="28383" xr:uid="{61A8B067-131E-473D-84DF-7ADC371D0C4C}"/>
    <cellStyle name="Normal 4 21 4_EBT" xfId="42316" xr:uid="{ADB1C933-7B43-4624-99CA-D94678FC80D6}"/>
    <cellStyle name="Normal 4 21 5" xfId="15080" xr:uid="{00000000-0005-0000-0000-0000A4450000}"/>
    <cellStyle name="Normal 4 21 5 2" xfId="22351" xr:uid="{00000000-0005-0000-0000-0000A5450000}"/>
    <cellStyle name="Normal 4 21 5 2 2" xfId="34340" xr:uid="{21E0FB10-0968-4538-977B-6AB832959BEB}"/>
    <cellStyle name="Normal 4 21 5 3" xfId="28384" xr:uid="{A87CBA22-97B4-497D-839A-2A23E20154B9}"/>
    <cellStyle name="Normal 4 21 5_EBT" xfId="42317" xr:uid="{80595743-4BE0-4AA4-B0EE-5300BF2E271E}"/>
    <cellStyle name="Normal 4 21 6" xfId="22344" xr:uid="{00000000-0005-0000-0000-0000A6450000}"/>
    <cellStyle name="Normal 4 21 6 2" xfId="34333" xr:uid="{AFE06DEF-FB41-45DD-9A56-978CE8D33525}"/>
    <cellStyle name="Normal 4 21 7" xfId="28377" xr:uid="{6F6DE053-C7AF-49ED-8790-84A0486D2195}"/>
    <cellStyle name="Normal 4 21_EBT" xfId="42310" xr:uid="{AB5AC2BC-242D-4FC9-84F9-CAEAA9BBA0DB}"/>
    <cellStyle name="Normal 4 22" xfId="15081" xr:uid="{00000000-0005-0000-0000-0000A7450000}"/>
    <cellStyle name="Normal 4 22 2" xfId="15082" xr:uid="{00000000-0005-0000-0000-0000A8450000}"/>
    <cellStyle name="Normal 4 22 2 2" xfId="15083" xr:uid="{00000000-0005-0000-0000-0000A9450000}"/>
    <cellStyle name="Normal 4 22 2 2 2" xfId="22354" xr:uid="{00000000-0005-0000-0000-0000AA450000}"/>
    <cellStyle name="Normal 4 22 2 2 2 2" xfId="34343" xr:uid="{F3325092-E4C3-4827-BF4D-380062D9199C}"/>
    <cellStyle name="Normal 4 22 2 2 3" xfId="28387" xr:uid="{6A69D1D8-6C66-41A9-855C-CEADCA55E6E1}"/>
    <cellStyle name="Normal 4 22 2 2_EBT" xfId="42320" xr:uid="{3A53F7B6-58A7-4ECB-9A70-7113E8439175}"/>
    <cellStyle name="Normal 4 22 2 3" xfId="22353" xr:uid="{00000000-0005-0000-0000-0000AB450000}"/>
    <cellStyle name="Normal 4 22 2 3 2" xfId="34342" xr:uid="{26F7A229-FC9C-4D46-B3A5-95324547E72E}"/>
    <cellStyle name="Normal 4 22 2 4" xfId="28386" xr:uid="{FF7F2044-C563-4959-AB43-95C3D000E4EE}"/>
    <cellStyle name="Normal 4 22 2_EBT" xfId="42319" xr:uid="{ECF68641-50A8-42E7-8123-90BE969D9EAF}"/>
    <cellStyle name="Normal 4 22 3" xfId="15084" xr:uid="{00000000-0005-0000-0000-0000AC450000}"/>
    <cellStyle name="Normal 4 22 3 2" xfId="22355" xr:uid="{00000000-0005-0000-0000-0000AD450000}"/>
    <cellStyle name="Normal 4 22 3 2 2" xfId="34344" xr:uid="{C0A15D4A-239C-4D4F-AC04-FD9DDCFC4349}"/>
    <cellStyle name="Normal 4 22 3 3" xfId="28388" xr:uid="{DEA85B71-9E53-4C8A-B5F7-527F2F4A6C7F}"/>
    <cellStyle name="Normal 4 22 3_EBT" xfId="42321" xr:uid="{43398525-9B5E-4BE8-A8AB-6EF1E143FFBF}"/>
    <cellStyle name="Normal 4 22 4" xfId="15085" xr:uid="{00000000-0005-0000-0000-0000AE450000}"/>
    <cellStyle name="Normal 4 22 4 2" xfId="22356" xr:uid="{00000000-0005-0000-0000-0000AF450000}"/>
    <cellStyle name="Normal 4 22 4 2 2" xfId="34345" xr:uid="{305013E9-2E26-4DEA-B2C9-9EBA80AED6E9}"/>
    <cellStyle name="Normal 4 22 4 3" xfId="28389" xr:uid="{1454B0D7-D81E-4083-B047-7EFD0410F566}"/>
    <cellStyle name="Normal 4 22 4_EBT" xfId="42322" xr:uid="{5AD0106A-33C7-4FC0-939E-621F800B6B52}"/>
    <cellStyle name="Normal 4 22 5" xfId="22352" xr:uid="{00000000-0005-0000-0000-0000B0450000}"/>
    <cellStyle name="Normal 4 22 5 2" xfId="34341" xr:uid="{6010136B-1B2E-44C1-BB68-4BD16750C723}"/>
    <cellStyle name="Normal 4 22 6" xfId="28385" xr:uid="{044E5E68-862B-48AE-8E11-E9715A62D3A6}"/>
    <cellStyle name="Normal 4 22_EBT" xfId="42318" xr:uid="{96BCC8AB-E211-4A3A-97F2-C3C3CDED78F1}"/>
    <cellStyle name="Normal 4 23" xfId="15086" xr:uid="{00000000-0005-0000-0000-0000B1450000}"/>
    <cellStyle name="Normal 4 23 2" xfId="15087" xr:uid="{00000000-0005-0000-0000-0000B2450000}"/>
    <cellStyle name="Normal 4 23 2 2" xfId="22358" xr:uid="{00000000-0005-0000-0000-0000B3450000}"/>
    <cellStyle name="Normal 4 23 2 2 2" xfId="34347" xr:uid="{6776A288-3A4B-4CB4-84C1-51670CC7F8F0}"/>
    <cellStyle name="Normal 4 23 2 3" xfId="28391" xr:uid="{B289BA43-4234-4891-AA38-EDEC2FCB15FA}"/>
    <cellStyle name="Normal 4 23 2_EBT" xfId="42324" xr:uid="{E7FAD2D0-8B8B-4957-A0EF-3B0FBCAE2D1B}"/>
    <cellStyle name="Normal 4 23 3" xfId="22357" xr:uid="{00000000-0005-0000-0000-0000B4450000}"/>
    <cellStyle name="Normal 4 23 3 2" xfId="34346" xr:uid="{FA9A3F2B-9851-4716-9BB6-9759E10C55A2}"/>
    <cellStyle name="Normal 4 23 4" xfId="28390" xr:uid="{969BF06D-BE22-44AD-A175-31D7E33B1478}"/>
    <cellStyle name="Normal 4 23_EBT" xfId="42323" xr:uid="{0E98DBB7-A90E-4D24-A70F-F118C1642A0A}"/>
    <cellStyle name="Normal 4 24" xfId="15088" xr:uid="{00000000-0005-0000-0000-0000B5450000}"/>
    <cellStyle name="Normal 4 24 2" xfId="22359" xr:uid="{00000000-0005-0000-0000-0000B6450000}"/>
    <cellStyle name="Normal 4 24 2 2" xfId="34348" xr:uid="{3C054F78-44D4-48A5-A73D-9447D8ED5967}"/>
    <cellStyle name="Normal 4 24 3" xfId="28392" xr:uid="{F8F854D5-FDD8-412B-B82F-E74E82ACA35D}"/>
    <cellStyle name="Normal 4 24_EBT" xfId="42325" xr:uid="{CC4A0DA9-5C67-4ED3-A2D7-768DFE18AF0B}"/>
    <cellStyle name="Normal 4 25" xfId="15089" xr:uid="{00000000-0005-0000-0000-0000B7450000}"/>
    <cellStyle name="Normal 4 25 2" xfId="22360" xr:uid="{00000000-0005-0000-0000-0000B8450000}"/>
    <cellStyle name="Normal 4 25 2 2" xfId="34349" xr:uid="{AEF5AFC2-4B6E-4DAC-9425-1815454E1E02}"/>
    <cellStyle name="Normal 4 25 3" xfId="28393" xr:uid="{4B43198A-7DE9-448E-B4DF-E067306CB70F}"/>
    <cellStyle name="Normal 4 25_EBT" xfId="42326" xr:uid="{929FF468-43C4-48ED-8531-FA9FEDF0333F}"/>
    <cellStyle name="Normal 4 26" xfId="15090" xr:uid="{00000000-0005-0000-0000-0000B9450000}"/>
    <cellStyle name="Normal 4 26 2" xfId="22361" xr:uid="{00000000-0005-0000-0000-0000BA450000}"/>
    <cellStyle name="Normal 4 26 2 2" xfId="34350" xr:uid="{115F23DB-D6BF-4F4A-9227-EFA26756E166}"/>
    <cellStyle name="Normal 4 26 3" xfId="28394" xr:uid="{C5E6EB3E-A2A8-4893-BE53-752187AA772C}"/>
    <cellStyle name="Normal 4 26_EBT" xfId="42327" xr:uid="{72374451-99E2-4883-959B-40732F8AFF81}"/>
    <cellStyle name="Normal 4 27" xfId="15091" xr:uid="{00000000-0005-0000-0000-0000BB450000}"/>
    <cellStyle name="Normal 4 27 2" xfId="22362" xr:uid="{00000000-0005-0000-0000-0000BC450000}"/>
    <cellStyle name="Normal 4 27 2 2" xfId="34351" xr:uid="{648C820D-CBE7-483F-88E3-CD94D1EB8B2F}"/>
    <cellStyle name="Normal 4 27 3" xfId="28395" xr:uid="{C7BF3102-E5ED-4443-9DA7-5363E8EEFE43}"/>
    <cellStyle name="Normal 4 27_EBT" xfId="42328" xr:uid="{51C8C66F-10FB-4580-B17F-3B5403F312D0}"/>
    <cellStyle name="Normal 4 28" xfId="15092" xr:uid="{00000000-0005-0000-0000-0000BD450000}"/>
    <cellStyle name="Normal 4 28 2" xfId="22363" xr:uid="{00000000-0005-0000-0000-0000BE450000}"/>
    <cellStyle name="Normal 4 28 2 2" xfId="34352" xr:uid="{D6EAE60B-B493-4A34-8F57-DBA677FBC26B}"/>
    <cellStyle name="Normal 4 28 3" xfId="28396" xr:uid="{A7A18769-8B44-451F-ABC9-F963FF22AC0C}"/>
    <cellStyle name="Normal 4 28_EBT" xfId="42329" xr:uid="{6FDC85AB-78EA-4CCB-A5EC-B594476377E5}"/>
    <cellStyle name="Normal 4 29" xfId="15093" xr:uid="{00000000-0005-0000-0000-0000BF450000}"/>
    <cellStyle name="Normal 4 29 2" xfId="22364" xr:uid="{00000000-0005-0000-0000-0000C0450000}"/>
    <cellStyle name="Normal 4 29 2 2" xfId="34353" xr:uid="{58938EE4-70DA-4457-878E-1F16A7D61867}"/>
    <cellStyle name="Normal 4 29 3" xfId="28397" xr:uid="{D7CA8274-962F-4EA8-B297-54627A6BCA87}"/>
    <cellStyle name="Normal 4 29_EBT" xfId="42330" xr:uid="{AE6C91CE-7C81-4C92-95EF-4632E6B6012B}"/>
    <cellStyle name="Normal 4 3" xfId="15094" xr:uid="{00000000-0005-0000-0000-0000C1450000}"/>
    <cellStyle name="Normal 4 3 10" xfId="15095" xr:uid="{00000000-0005-0000-0000-0000C2450000}"/>
    <cellStyle name="Normal 4 3 10 2" xfId="22365" xr:uid="{00000000-0005-0000-0000-0000C3450000}"/>
    <cellStyle name="Normal 4 3 10 2 2" xfId="34354" xr:uid="{B84C6F4D-6C39-4DB0-A31C-DF70B59E6484}"/>
    <cellStyle name="Normal 4 3 10 3" xfId="28398" xr:uid="{0EFC27EE-229F-45AF-99A4-F598CAE8FCE6}"/>
    <cellStyle name="Normal 4 3 10_EBT" xfId="42332" xr:uid="{0B610883-40C3-4471-A120-96DAFE4BC0E8}"/>
    <cellStyle name="Normal 4 3 11" xfId="15096" xr:uid="{00000000-0005-0000-0000-0000C4450000}"/>
    <cellStyle name="Normal 4 3 11 2" xfId="22366" xr:uid="{00000000-0005-0000-0000-0000C5450000}"/>
    <cellStyle name="Normal 4 3 11 2 2" xfId="34355" xr:uid="{E7719590-8C4F-4E84-9552-934EFB010172}"/>
    <cellStyle name="Normal 4 3 11 3" xfId="28399" xr:uid="{B91A85AC-3871-4363-8504-47AC5748EC18}"/>
    <cellStyle name="Normal 4 3 11_EBT" xfId="42333" xr:uid="{F41E89F8-2D0D-47AA-96BA-149507E92937}"/>
    <cellStyle name="Normal 4 3 2" xfId="15097" xr:uid="{00000000-0005-0000-0000-0000C6450000}"/>
    <cellStyle name="Normal 4 3 2 10" xfId="28400" xr:uid="{E83EFDED-6BE6-477F-BB16-5ED9DAFBAFE9}"/>
    <cellStyle name="Normal 4 3 2 2" xfId="15098" xr:uid="{00000000-0005-0000-0000-0000C7450000}"/>
    <cellStyle name="Normal 4 3 2 2 2" xfId="15099" xr:uid="{00000000-0005-0000-0000-0000C8450000}"/>
    <cellStyle name="Normal 4 3 2 2 2 2" xfId="15100" xr:uid="{00000000-0005-0000-0000-0000C9450000}"/>
    <cellStyle name="Normal 4 3 2 2 2 2 2" xfId="22370" xr:uid="{00000000-0005-0000-0000-0000CA450000}"/>
    <cellStyle name="Normal 4 3 2 2 2 2 2 2" xfId="34359" xr:uid="{CDF4C929-A16A-43C8-905A-B1C0F8DEF9D6}"/>
    <cellStyle name="Normal 4 3 2 2 2 2 3" xfId="28403" xr:uid="{3928CCCB-CF04-4647-9176-DADE907A51FD}"/>
    <cellStyle name="Normal 4 3 2 2 2 2_EBT" xfId="42337" xr:uid="{8C91D011-6EFF-40FB-A247-A97D2A484642}"/>
    <cellStyle name="Normal 4 3 2 2 2 3" xfId="15101" xr:uid="{00000000-0005-0000-0000-0000CB450000}"/>
    <cellStyle name="Normal 4 3 2 2 2 3 2" xfId="22371" xr:uid="{00000000-0005-0000-0000-0000CC450000}"/>
    <cellStyle name="Normal 4 3 2 2 2 3 2 2" xfId="34360" xr:uid="{47F8C9FC-3F61-4111-9048-67CD60545314}"/>
    <cellStyle name="Normal 4 3 2 2 2 3 3" xfId="28404" xr:uid="{BE3DBF3B-F006-4B4C-94CA-3D9D2490B9FF}"/>
    <cellStyle name="Normal 4 3 2 2 2 3_EBT" xfId="42338" xr:uid="{BCEF180B-512E-4443-BC3F-B8CF2780685B}"/>
    <cellStyle name="Normal 4 3 2 2 2 4" xfId="22369" xr:uid="{00000000-0005-0000-0000-0000CD450000}"/>
    <cellStyle name="Normal 4 3 2 2 2 4 2" xfId="34358" xr:uid="{494A7DFF-BE6F-4666-B93A-7579C7636674}"/>
    <cellStyle name="Normal 4 3 2 2 2 5" xfId="28402" xr:uid="{D50A6F48-8719-474F-B20D-9F350A2F1782}"/>
    <cellStyle name="Normal 4 3 2 2 2_EBT" xfId="42336" xr:uid="{23FB88B6-0625-4928-9E5A-E4220D281641}"/>
    <cellStyle name="Normal 4 3 2 2 3" xfId="15102" xr:uid="{00000000-0005-0000-0000-0000CE450000}"/>
    <cellStyle name="Normal 4 3 2 2 3 2" xfId="15103" xr:uid="{00000000-0005-0000-0000-0000CF450000}"/>
    <cellStyle name="Normal 4 3 2 2 3 2 2" xfId="22373" xr:uid="{00000000-0005-0000-0000-0000D0450000}"/>
    <cellStyle name="Normal 4 3 2 2 3 2 2 2" xfId="34362" xr:uid="{B0C65CD4-8D81-4A44-A3F5-688BA4C380C5}"/>
    <cellStyle name="Normal 4 3 2 2 3 2 3" xfId="28406" xr:uid="{93123213-DD0D-465B-A469-B3B79F424FA2}"/>
    <cellStyle name="Normal 4 3 2 2 3 2_EBT" xfId="42340" xr:uid="{7D0F841F-AF0F-4D1F-93C9-7485557D3655}"/>
    <cellStyle name="Normal 4 3 2 2 3 3" xfId="22372" xr:uid="{00000000-0005-0000-0000-0000D1450000}"/>
    <cellStyle name="Normal 4 3 2 2 3 3 2" xfId="34361" xr:uid="{B29E1685-EB24-4746-B6EB-6EBED8CFFE3D}"/>
    <cellStyle name="Normal 4 3 2 2 3 4" xfId="28405" xr:uid="{CDC10066-B435-47CF-9744-02ED38F65FB3}"/>
    <cellStyle name="Normal 4 3 2 2 3_EBT" xfId="42339" xr:uid="{D33EAD37-AEAD-4CB6-9E84-CE3CB485466A}"/>
    <cellStyle name="Normal 4 3 2 2 4" xfId="15104" xr:uid="{00000000-0005-0000-0000-0000D2450000}"/>
    <cellStyle name="Normal 4 3 2 2 4 2" xfId="15105" xr:uid="{00000000-0005-0000-0000-0000D3450000}"/>
    <cellStyle name="Normal 4 3 2 2 4 3" xfId="22374" xr:uid="{00000000-0005-0000-0000-0000D4450000}"/>
    <cellStyle name="Normal 4 3 2 2 4 3 2" xfId="34363" xr:uid="{0698036D-03D4-4F8C-99EE-9168149B8C74}"/>
    <cellStyle name="Normal 4 3 2 2 4 4" xfId="28407" xr:uid="{DAF1DB2C-C739-49F9-80C7-590355D5AF10}"/>
    <cellStyle name="Normal 4 3 2 2 4_EBT" xfId="42341" xr:uid="{E6F4CB6E-EF27-48CE-ACF6-36733EE74F39}"/>
    <cellStyle name="Normal 4 3 2 2 5" xfId="15106" xr:uid="{00000000-0005-0000-0000-0000D5450000}"/>
    <cellStyle name="Normal 4 3 2 2 6" xfId="22368" xr:uid="{00000000-0005-0000-0000-0000D6450000}"/>
    <cellStyle name="Normal 4 3 2 2 6 2" xfId="34357" xr:uid="{694E91DB-C7D6-4D82-B3D3-2FD6B4E9147F}"/>
    <cellStyle name="Normal 4 3 2 2 7" xfId="28401" xr:uid="{79D530A2-6C5F-4C84-8FAC-9462055E400D}"/>
    <cellStyle name="Normal 4 3 2 2_EBT" xfId="42335" xr:uid="{A0201FE3-0A07-4C0F-8244-78212657E870}"/>
    <cellStyle name="Normal 4 3 2 3" xfId="15107" xr:uid="{00000000-0005-0000-0000-0000D7450000}"/>
    <cellStyle name="Normal 4 3 2 3 2" xfId="15108" xr:uid="{00000000-0005-0000-0000-0000D8450000}"/>
    <cellStyle name="Normal 4 3 2 3 2 2" xfId="15109" xr:uid="{00000000-0005-0000-0000-0000D9450000}"/>
    <cellStyle name="Normal 4 3 2 3 2 2 2" xfId="22377" xr:uid="{00000000-0005-0000-0000-0000DA450000}"/>
    <cellStyle name="Normal 4 3 2 3 2 2 2 2" xfId="34366" xr:uid="{A291D068-3109-4B6C-9A12-85D2BD089CCB}"/>
    <cellStyle name="Normal 4 3 2 3 2 2 3" xfId="28410" xr:uid="{7E08931E-D750-4083-81F0-CA77D3F8A060}"/>
    <cellStyle name="Normal 4 3 2 3 2 2_EBT" xfId="42344" xr:uid="{27924B6E-2BB0-426A-B008-1D0A29831AEA}"/>
    <cellStyle name="Normal 4 3 2 3 2 3" xfId="22376" xr:uid="{00000000-0005-0000-0000-0000DB450000}"/>
    <cellStyle name="Normal 4 3 2 3 2 3 2" xfId="34365" xr:uid="{E4618712-4341-40A8-BAD8-BE80448B9ACE}"/>
    <cellStyle name="Normal 4 3 2 3 2 4" xfId="28409" xr:uid="{DCE56DF7-25C3-45E7-846E-5944C43433D3}"/>
    <cellStyle name="Normal 4 3 2 3 2_EBT" xfId="42343" xr:uid="{BB0E2E28-B067-4CED-B4B0-FACFEBB88225}"/>
    <cellStyle name="Normal 4 3 2 3 3" xfId="15110" xr:uid="{00000000-0005-0000-0000-0000DC450000}"/>
    <cellStyle name="Normal 4 3 2 3 3 2" xfId="22378" xr:uid="{00000000-0005-0000-0000-0000DD450000}"/>
    <cellStyle name="Normal 4 3 2 3 3 2 2" xfId="34367" xr:uid="{3E44D154-A9DA-4C46-BAE4-08E83A91BE5E}"/>
    <cellStyle name="Normal 4 3 2 3 3 3" xfId="28411" xr:uid="{11523C24-3624-4985-9832-635018383119}"/>
    <cellStyle name="Normal 4 3 2 3 3_EBT" xfId="42345" xr:uid="{B99291C9-D5A3-45C3-8A72-CBBA102B7D28}"/>
    <cellStyle name="Normal 4 3 2 3 4" xfId="22375" xr:uid="{00000000-0005-0000-0000-0000DE450000}"/>
    <cellStyle name="Normal 4 3 2 3 4 2" xfId="34364" xr:uid="{325F65AA-6401-4691-A043-3DADD9F8A0CD}"/>
    <cellStyle name="Normal 4 3 2 3 5" xfId="28408" xr:uid="{40F2B303-ABD6-4D9E-B04E-3550810F6514}"/>
    <cellStyle name="Normal 4 3 2 3_EBT" xfId="42342" xr:uid="{94346A41-4F2A-43E6-9E47-E1A87F5AD22B}"/>
    <cellStyle name="Normal 4 3 2 4" xfId="15111" xr:uid="{00000000-0005-0000-0000-0000DF450000}"/>
    <cellStyle name="Normal 4 3 2 4 2" xfId="15112" xr:uid="{00000000-0005-0000-0000-0000E0450000}"/>
    <cellStyle name="Normal 4 3 2 4 2 2" xfId="22380" xr:uid="{00000000-0005-0000-0000-0000E1450000}"/>
    <cellStyle name="Normal 4 3 2 4 2 2 2" xfId="34369" xr:uid="{64CDCE86-DC4A-444D-A9DC-C075ED8B1225}"/>
    <cellStyle name="Normal 4 3 2 4 2 3" xfId="28413" xr:uid="{37121266-6FF1-41B6-A254-3A0B9F3911F7}"/>
    <cellStyle name="Normal 4 3 2 4 2_EBT" xfId="42347" xr:uid="{7E1DCB6F-8B15-4EC5-AF16-41F1962F6831}"/>
    <cellStyle name="Normal 4 3 2 4 3" xfId="22379" xr:uid="{00000000-0005-0000-0000-0000E2450000}"/>
    <cellStyle name="Normal 4 3 2 4 3 2" xfId="34368" xr:uid="{9A9EC2A8-706D-48BE-B706-70F2C43D5554}"/>
    <cellStyle name="Normal 4 3 2 4 4" xfId="28412" xr:uid="{03B9B4D2-D876-402E-A311-3F24980B83A0}"/>
    <cellStyle name="Normal 4 3 2 4_EBT" xfId="42346" xr:uid="{341A02BC-7F3B-46C7-AC53-12579FA91DF3}"/>
    <cellStyle name="Normal 4 3 2 5" xfId="15113" xr:uid="{00000000-0005-0000-0000-0000E3450000}"/>
    <cellStyle name="Normal 4 3 2 5 2" xfId="15114" xr:uid="{00000000-0005-0000-0000-0000E4450000}"/>
    <cellStyle name="Normal 4 3 2 5 3" xfId="22381" xr:uid="{00000000-0005-0000-0000-0000E5450000}"/>
    <cellStyle name="Normal 4 3 2 5 3 2" xfId="34370" xr:uid="{91D40765-28D8-40C0-92D0-DD82008DC006}"/>
    <cellStyle name="Normal 4 3 2 5 4" xfId="28414" xr:uid="{CC90E072-8799-4DC6-BA64-D5461425653E}"/>
    <cellStyle name="Normal 4 3 2 5_EBT" xfId="42348" xr:uid="{AD76948B-F443-43C8-A090-4F4179D0E6C5}"/>
    <cellStyle name="Normal 4 3 2 6" xfId="15115" xr:uid="{00000000-0005-0000-0000-0000E6450000}"/>
    <cellStyle name="Normal 4 3 2 6 2" xfId="15116" xr:uid="{00000000-0005-0000-0000-0000E7450000}"/>
    <cellStyle name="Normal 4 3 2 6 3" xfId="22382" xr:uid="{00000000-0005-0000-0000-0000E8450000}"/>
    <cellStyle name="Normal 4 3 2 6 3 2" xfId="34371" xr:uid="{4059C0F8-C36E-4C6C-9452-CA56EC57A2BD}"/>
    <cellStyle name="Normal 4 3 2 6 4" xfId="28415" xr:uid="{7C6CA944-F2C2-4908-953B-2A03710B8414}"/>
    <cellStyle name="Normal 4 3 2 6_EBT" xfId="42349" xr:uid="{74C36FDF-A31C-430B-90F8-98F2BF42C748}"/>
    <cellStyle name="Normal 4 3 2 7" xfId="15117" xr:uid="{00000000-0005-0000-0000-0000E9450000}"/>
    <cellStyle name="Normal 4 3 2 7 2" xfId="22383" xr:uid="{00000000-0005-0000-0000-0000EA450000}"/>
    <cellStyle name="Normal 4 3 2 7 2 2" xfId="34372" xr:uid="{2B7F1989-7613-406F-B7C4-FAA0B3BC4ABF}"/>
    <cellStyle name="Normal 4 3 2 7 3" xfId="28416" xr:uid="{67E55218-611D-4AB0-A040-11FF7DAAAD16}"/>
    <cellStyle name="Normal 4 3 2 7_EBT" xfId="42350" xr:uid="{1188A726-3B85-4D83-B00A-11A8246BBAF2}"/>
    <cellStyle name="Normal 4 3 2 8" xfId="15118" xr:uid="{00000000-0005-0000-0000-0000EB450000}"/>
    <cellStyle name="Normal 4 3 2 8 2" xfId="22384" xr:uid="{00000000-0005-0000-0000-0000EC450000}"/>
    <cellStyle name="Normal 4 3 2 8 2 2" xfId="34373" xr:uid="{45A4A1A7-4623-44E5-8BEC-0A525438BAB8}"/>
    <cellStyle name="Normal 4 3 2 8 3" xfId="28417" xr:uid="{B7DAD02A-5FDB-49FA-BD2A-F87D41DFD462}"/>
    <cellStyle name="Normal 4 3 2 8_EBT" xfId="42351" xr:uid="{6B9ED7AF-EC2F-434A-8E5C-202C88D1445C}"/>
    <cellStyle name="Normal 4 3 2 9" xfId="22367" xr:uid="{00000000-0005-0000-0000-0000ED450000}"/>
    <cellStyle name="Normal 4 3 2 9 2" xfId="34356" xr:uid="{C571895A-C7B2-44A4-9170-9C0B6B5F6D44}"/>
    <cellStyle name="Normal 4 3 2_EBT" xfId="42334" xr:uid="{1EFA881C-AFD3-4C32-8F34-EC8E61CDDD33}"/>
    <cellStyle name="Normal 4 3 3" xfId="15119" xr:uid="{00000000-0005-0000-0000-0000EE450000}"/>
    <cellStyle name="Normal 4 3 3 2" xfId="15120" xr:uid="{00000000-0005-0000-0000-0000EF450000}"/>
    <cellStyle name="Normal 4 3 3 2 2" xfId="15121" xr:uid="{00000000-0005-0000-0000-0000F0450000}"/>
    <cellStyle name="Normal 4 3 3 2 2 2" xfId="22387" xr:uid="{00000000-0005-0000-0000-0000F1450000}"/>
    <cellStyle name="Normal 4 3 3 2 2 2 2" xfId="34376" xr:uid="{EAD52824-EC78-4E8C-BF09-8DDB31E0DBFD}"/>
    <cellStyle name="Normal 4 3 3 2 2 3" xfId="28420" xr:uid="{48442DD0-000D-4B62-A05C-69A1D7FEEB4B}"/>
    <cellStyle name="Normal 4 3 3 2 2_EBT" xfId="42354" xr:uid="{8E9F5BEA-CCDB-4019-AAE8-56D0A8BC5A90}"/>
    <cellStyle name="Normal 4 3 3 2 3" xfId="15122" xr:uid="{00000000-0005-0000-0000-0000F2450000}"/>
    <cellStyle name="Normal 4 3 3 2 3 2" xfId="22388" xr:uid="{00000000-0005-0000-0000-0000F3450000}"/>
    <cellStyle name="Normal 4 3 3 2 3 2 2" xfId="34377" xr:uid="{2140F7A1-9E24-4BE7-8BD6-20EBF68ABAEF}"/>
    <cellStyle name="Normal 4 3 3 2 3 3" xfId="28421" xr:uid="{CBFD9316-1DE4-44BD-8C93-41E6CC068E2D}"/>
    <cellStyle name="Normal 4 3 3 2 3_EBT" xfId="42355" xr:uid="{0DEBA4B2-8819-4486-9CB1-A23B4AEDB0FA}"/>
    <cellStyle name="Normal 4 3 3 2 4" xfId="22386" xr:uid="{00000000-0005-0000-0000-0000F4450000}"/>
    <cellStyle name="Normal 4 3 3 2 4 2" xfId="34375" xr:uid="{39B4BA5F-A313-4A2F-9B2A-9CDB04E3628D}"/>
    <cellStyle name="Normal 4 3 3 2 5" xfId="28419" xr:uid="{E753CC2D-15E8-4B1D-9958-3B5D4444C11C}"/>
    <cellStyle name="Normal 4 3 3 2_EBT" xfId="42353" xr:uid="{FE28B80D-1596-4884-9A90-7CE8A3226DD8}"/>
    <cellStyle name="Normal 4 3 3 3" xfId="15123" xr:uid="{00000000-0005-0000-0000-0000F5450000}"/>
    <cellStyle name="Normal 4 3 3 3 2" xfId="15124" xr:uid="{00000000-0005-0000-0000-0000F6450000}"/>
    <cellStyle name="Normal 4 3 3 3 2 2" xfId="22390" xr:uid="{00000000-0005-0000-0000-0000F7450000}"/>
    <cellStyle name="Normal 4 3 3 3 2 2 2" xfId="34379" xr:uid="{F825521A-DF61-46ED-AAAF-F4EC9665B65E}"/>
    <cellStyle name="Normal 4 3 3 3 2 3" xfId="28423" xr:uid="{516177B7-77AD-4A47-850B-83A0CB691C15}"/>
    <cellStyle name="Normal 4 3 3 3 2_EBT" xfId="42357" xr:uid="{7C2769D9-2659-4A99-A603-A6D602333541}"/>
    <cellStyle name="Normal 4 3 3 3 3" xfId="22389" xr:uid="{00000000-0005-0000-0000-0000F8450000}"/>
    <cellStyle name="Normal 4 3 3 3 3 2" xfId="34378" xr:uid="{81549F1B-0FD0-45F7-AA61-B8BE31CC74B9}"/>
    <cellStyle name="Normal 4 3 3 3 4" xfId="28422" xr:uid="{E80ACC6F-A689-4DCD-B309-8E6348514538}"/>
    <cellStyle name="Normal 4 3 3 3_EBT" xfId="42356" xr:uid="{E785D71A-0947-4F72-8C69-AD10301363FA}"/>
    <cellStyle name="Normal 4 3 3 4" xfId="15125" xr:uid="{00000000-0005-0000-0000-0000F9450000}"/>
    <cellStyle name="Normal 4 3 3 4 2" xfId="15126" xr:uid="{00000000-0005-0000-0000-0000FA450000}"/>
    <cellStyle name="Normal 4 3 3 4 3" xfId="22391" xr:uid="{00000000-0005-0000-0000-0000FB450000}"/>
    <cellStyle name="Normal 4 3 3 4 3 2" xfId="34380" xr:uid="{E19F5F51-13AE-4FCF-BB98-A34F98538292}"/>
    <cellStyle name="Normal 4 3 3 4 4" xfId="28424" xr:uid="{9DD6564B-69BF-466C-82C9-034FC68552B0}"/>
    <cellStyle name="Normal 4 3 3 4_EBT" xfId="42358" xr:uid="{97C18382-7481-4283-BC03-8A982823BE68}"/>
    <cellStyle name="Normal 4 3 3 5" xfId="15127" xr:uid="{00000000-0005-0000-0000-0000FC450000}"/>
    <cellStyle name="Normal 4 3 3 5 2" xfId="15128" xr:uid="{00000000-0005-0000-0000-0000FD450000}"/>
    <cellStyle name="Normal 4 3 3 5 3" xfId="22392" xr:uid="{00000000-0005-0000-0000-0000FE450000}"/>
    <cellStyle name="Normal 4 3 3 5 3 2" xfId="34381" xr:uid="{1CA0D351-EC8A-49C3-BEB6-1DB2D8867F34}"/>
    <cellStyle name="Normal 4 3 3 5 4" xfId="28425" xr:uid="{9050A158-5F6E-4EEA-A800-B8A5442F2D50}"/>
    <cellStyle name="Normal 4 3 3 5_EBT" xfId="42359" xr:uid="{1FEEF42E-B19C-43B5-B80D-C0E748257688}"/>
    <cellStyle name="Normal 4 3 3 6" xfId="22385" xr:uid="{00000000-0005-0000-0000-0000FF450000}"/>
    <cellStyle name="Normal 4 3 3 6 2" xfId="34374" xr:uid="{0B35AF4C-7BCC-4A3E-BA47-3066DDC6D982}"/>
    <cellStyle name="Normal 4 3 3 7" xfId="28418" xr:uid="{26DDDB6C-BF04-4752-9D08-3641ABA12F13}"/>
    <cellStyle name="Normal 4 3 3_EBT" xfId="42352" xr:uid="{5A32CCB5-6866-4EAF-A80A-12B59D30E007}"/>
    <cellStyle name="Normal 4 3 4" xfId="15129" xr:uid="{00000000-0005-0000-0000-000000460000}"/>
    <cellStyle name="Normal 4 3 4 2" xfId="15130" xr:uid="{00000000-0005-0000-0000-000001460000}"/>
    <cellStyle name="Normal 4 3 4 2 2" xfId="15131" xr:uid="{00000000-0005-0000-0000-000002460000}"/>
    <cellStyle name="Normal 4 3 4 2 2 2" xfId="22395" xr:uid="{00000000-0005-0000-0000-000003460000}"/>
    <cellStyle name="Normal 4 3 4 2 2 2 2" xfId="34384" xr:uid="{10D975E6-D7E0-4C2C-9F4D-010BA899B4B7}"/>
    <cellStyle name="Normal 4 3 4 2 2 3" xfId="28428" xr:uid="{5F1429F7-E0F2-4E0E-8B83-C75026A22174}"/>
    <cellStyle name="Normal 4 3 4 2 2_EBT" xfId="42362" xr:uid="{F3963F7A-1259-489E-AE4E-98714593C2C9}"/>
    <cellStyle name="Normal 4 3 4 2 3" xfId="22394" xr:uid="{00000000-0005-0000-0000-000004460000}"/>
    <cellStyle name="Normal 4 3 4 2 3 2" xfId="34383" xr:uid="{F0F12FDE-108C-448F-B8D1-E05D3B6C9A66}"/>
    <cellStyle name="Normal 4 3 4 2 4" xfId="28427" xr:uid="{4DF86290-A573-41E1-824F-6C0E4DCEDB0A}"/>
    <cellStyle name="Normal 4 3 4 2_EBT" xfId="42361" xr:uid="{330FEB5F-2EB6-454A-BD0E-6999F8306CB9}"/>
    <cellStyle name="Normal 4 3 4 3" xfId="15132" xr:uid="{00000000-0005-0000-0000-000005460000}"/>
    <cellStyle name="Normal 4 3 4 3 2" xfId="22396" xr:uid="{00000000-0005-0000-0000-000006460000}"/>
    <cellStyle name="Normal 4 3 4 3 2 2" xfId="34385" xr:uid="{FB3C2EEA-E187-476E-8C55-AAE4CE5E587C}"/>
    <cellStyle name="Normal 4 3 4 3 3" xfId="28429" xr:uid="{8EBCF14A-9534-4527-BBD5-1ED03BA6EF94}"/>
    <cellStyle name="Normal 4 3 4 3_EBT" xfId="42363" xr:uid="{A850ED15-5984-434E-86D2-13F4F3637552}"/>
    <cellStyle name="Normal 4 3 4 4" xfId="15133" xr:uid="{00000000-0005-0000-0000-000007460000}"/>
    <cellStyle name="Normal 4 3 4 4 2" xfId="22397" xr:uid="{00000000-0005-0000-0000-000008460000}"/>
    <cellStyle name="Normal 4 3 4 4 2 2" xfId="34386" xr:uid="{5CD3615A-94EA-482B-8413-2A634B798B15}"/>
    <cellStyle name="Normal 4 3 4 4 3" xfId="28430" xr:uid="{BA2FD7B3-349A-4A52-B65D-88E5F0E3AAE3}"/>
    <cellStyle name="Normal 4 3 4 4_EBT" xfId="42364" xr:uid="{99B401E1-4AEB-4857-AE83-ACC57B431FC8}"/>
    <cellStyle name="Normal 4 3 4 5" xfId="22393" xr:uid="{00000000-0005-0000-0000-000009460000}"/>
    <cellStyle name="Normal 4 3 4 5 2" xfId="34382" xr:uid="{F7F94748-91AB-468B-8849-7B2F2578D942}"/>
    <cellStyle name="Normal 4 3 4 6" xfId="28426" xr:uid="{79A43E1A-320C-4206-998B-CB004C6777D5}"/>
    <cellStyle name="Normal 4 3 4_EBT" xfId="42360" xr:uid="{879414AF-F384-43AB-A24E-58AE3F44E9FE}"/>
    <cellStyle name="Normal 4 3 5" xfId="15134" xr:uid="{00000000-0005-0000-0000-00000A460000}"/>
    <cellStyle name="Normal 4 3 5 2" xfId="15135" xr:uid="{00000000-0005-0000-0000-00000B460000}"/>
    <cellStyle name="Normal 4 3 5 2 2" xfId="15136" xr:uid="{00000000-0005-0000-0000-00000C460000}"/>
    <cellStyle name="Normal 4 3 5 2 2 2" xfId="15137" xr:uid="{00000000-0005-0000-0000-00000D460000}"/>
    <cellStyle name="Normal 4 3 5 2 2 2 2" xfId="22401" xr:uid="{00000000-0005-0000-0000-00000E460000}"/>
    <cellStyle name="Normal 4 3 5 2 2 2 2 2" xfId="34390" xr:uid="{C3DE627F-7497-4E22-8C79-810892D8702D}"/>
    <cellStyle name="Normal 4 3 5 2 2 2 3" xfId="28434" xr:uid="{EA3CB5B1-CC52-4DA1-B7DC-4298C4DCFC0B}"/>
    <cellStyle name="Normal 4 3 5 2 2 2_EBT" xfId="42368" xr:uid="{BF0398E4-9470-4E4C-9A3B-D24C1079EE21}"/>
    <cellStyle name="Normal 4 3 5 2 2 3" xfId="22400" xr:uid="{00000000-0005-0000-0000-00000F460000}"/>
    <cellStyle name="Normal 4 3 5 2 2 3 2" xfId="34389" xr:uid="{BBC72FD4-8EB2-48A7-A4D9-069F9AB83D28}"/>
    <cellStyle name="Normal 4 3 5 2 2 4" xfId="28433" xr:uid="{90B97E27-EBFE-4F78-9C06-37838100E8A5}"/>
    <cellStyle name="Normal 4 3 5 2 2_EBT" xfId="42367" xr:uid="{6582F589-952D-4C4F-A6BF-F91AE0E8620F}"/>
    <cellStyle name="Normal 4 3 5 2 3" xfId="15138" xr:uid="{00000000-0005-0000-0000-000010460000}"/>
    <cellStyle name="Normal 4 3 5 2 3 2" xfId="22402" xr:uid="{00000000-0005-0000-0000-000011460000}"/>
    <cellStyle name="Normal 4 3 5 2 3 2 2" xfId="34391" xr:uid="{8D9A2788-CBF0-4D8C-957C-E93D5F16056D}"/>
    <cellStyle name="Normal 4 3 5 2 3 3" xfId="28435" xr:uid="{E9ECFC4B-A478-4422-AEF3-4E50229C0501}"/>
    <cellStyle name="Normal 4 3 5 2 3_EBT" xfId="42369" xr:uid="{D34A487D-497A-4724-8883-9AD5EE027F77}"/>
    <cellStyle name="Normal 4 3 5 2 4" xfId="15139" xr:uid="{00000000-0005-0000-0000-000012460000}"/>
    <cellStyle name="Normal 4 3 5 2 4 2" xfId="22403" xr:uid="{00000000-0005-0000-0000-000013460000}"/>
    <cellStyle name="Normal 4 3 5 2 4 2 2" xfId="34392" xr:uid="{F1B4DC52-5BEE-4A07-9642-669F4F67AD3E}"/>
    <cellStyle name="Normal 4 3 5 2 4 3" xfId="28436" xr:uid="{DAE92560-64C2-4E94-BDB5-38FEE2B5B289}"/>
    <cellStyle name="Normal 4 3 5 2 4_EBT" xfId="42370" xr:uid="{1F21F723-667E-4D36-9198-F49290AD3D10}"/>
    <cellStyle name="Normal 4 3 5 2 5" xfId="22399" xr:uid="{00000000-0005-0000-0000-000014460000}"/>
    <cellStyle name="Normal 4 3 5 2 5 2" xfId="34388" xr:uid="{D426C00A-3B61-4CAA-A5D3-8E8F9D233300}"/>
    <cellStyle name="Normal 4 3 5 2 6" xfId="28432" xr:uid="{C41327C9-B0C1-4E56-A783-2C6F04C6A180}"/>
    <cellStyle name="Normal 4 3 5 2_EBT" xfId="42366" xr:uid="{153ACDAF-EF4C-4F17-8779-DCB6CD81DBCA}"/>
    <cellStyle name="Normal 4 3 5 3" xfId="15140" xr:uid="{00000000-0005-0000-0000-000015460000}"/>
    <cellStyle name="Normal 4 3 5 3 2" xfId="15141" xr:uid="{00000000-0005-0000-0000-000016460000}"/>
    <cellStyle name="Normal 4 3 5 3 2 2" xfId="22405" xr:uid="{00000000-0005-0000-0000-000017460000}"/>
    <cellStyle name="Normal 4 3 5 3 2 2 2" xfId="34394" xr:uid="{51D85788-CD51-4A51-86E9-E237AD9BCB31}"/>
    <cellStyle name="Normal 4 3 5 3 2 3" xfId="28438" xr:uid="{8EC84C50-C8B4-4C1C-ADCD-4B7811FC17C3}"/>
    <cellStyle name="Normal 4 3 5 3 2_EBT" xfId="42372" xr:uid="{4E2B9861-AF1B-44D9-B79B-53A11657A80E}"/>
    <cellStyle name="Normal 4 3 5 3 3" xfId="22404" xr:uid="{00000000-0005-0000-0000-000018460000}"/>
    <cellStyle name="Normal 4 3 5 3 3 2" xfId="34393" xr:uid="{5E75BD2B-E38C-45F9-889C-89B04EC456B7}"/>
    <cellStyle name="Normal 4 3 5 3 4" xfId="28437" xr:uid="{5C78071A-CA28-4E33-AA72-6D3F0F4140D5}"/>
    <cellStyle name="Normal 4 3 5 3_EBT" xfId="42371" xr:uid="{6145C062-BD4A-462D-8721-F1E81DF1AA2D}"/>
    <cellStyle name="Normal 4 3 5 4" xfId="15142" xr:uid="{00000000-0005-0000-0000-000019460000}"/>
    <cellStyle name="Normal 4 3 5 4 2" xfId="22406" xr:uid="{00000000-0005-0000-0000-00001A460000}"/>
    <cellStyle name="Normal 4 3 5 4 2 2" xfId="34395" xr:uid="{96B78BC5-CC01-4A5A-9757-4A30B2585145}"/>
    <cellStyle name="Normal 4 3 5 4 3" xfId="28439" xr:uid="{650AE6E6-A59D-4EF0-B626-F11967FA673D}"/>
    <cellStyle name="Normal 4 3 5 4_EBT" xfId="42373" xr:uid="{3FAFF174-96A4-4949-9A7A-22BB6E126906}"/>
    <cellStyle name="Normal 4 3 5 5" xfId="15143" xr:uid="{00000000-0005-0000-0000-00001B460000}"/>
    <cellStyle name="Normal 4 3 5 5 2" xfId="22407" xr:uid="{00000000-0005-0000-0000-00001C460000}"/>
    <cellStyle name="Normal 4 3 5 5 2 2" xfId="34396" xr:uid="{B1D5D0CB-2E7B-4D01-A56C-62B423D8FB5F}"/>
    <cellStyle name="Normal 4 3 5 5 3" xfId="28440" xr:uid="{2132F86A-512C-4DB4-BA5E-4A6A175B7507}"/>
    <cellStyle name="Normal 4 3 5 5_EBT" xfId="42374" xr:uid="{6CFF61EA-D102-4CFF-8228-08C5C66CF512}"/>
    <cellStyle name="Normal 4 3 5 6" xfId="22398" xr:uid="{00000000-0005-0000-0000-00001D460000}"/>
    <cellStyle name="Normal 4 3 5 6 2" xfId="34387" xr:uid="{8BC4DD0A-84E6-415F-9A9C-F49AA3D35FF6}"/>
    <cellStyle name="Normal 4 3 5 7" xfId="28431" xr:uid="{C66E0B96-D874-47E7-ACA0-3D8B2469225B}"/>
    <cellStyle name="Normal 4 3 5_EBT" xfId="42365" xr:uid="{E4350BF8-9CB2-4184-A026-08629AB49FB9}"/>
    <cellStyle name="Normal 4 3 6" xfId="15144" xr:uid="{00000000-0005-0000-0000-00001E460000}"/>
    <cellStyle name="Normal 4 3 6 2" xfId="15145" xr:uid="{00000000-0005-0000-0000-00001F460000}"/>
    <cellStyle name="Normal 4 3 6 2 2" xfId="22409" xr:uid="{00000000-0005-0000-0000-000020460000}"/>
    <cellStyle name="Normal 4 3 6 2 2 2" xfId="34398" xr:uid="{C8C159AF-D0BA-4F30-BB15-CB473F5EF279}"/>
    <cellStyle name="Normal 4 3 6 2 3" xfId="28442" xr:uid="{3052FA4F-F1AB-4F4C-B23A-A65A06E416E3}"/>
    <cellStyle name="Normal 4 3 6 2_EBT" xfId="42376" xr:uid="{35848105-1CD6-4482-9D70-C62C53C656DF}"/>
    <cellStyle name="Normal 4 3 6 3" xfId="15146" xr:uid="{00000000-0005-0000-0000-000021460000}"/>
    <cellStyle name="Normal 4 3 6 4" xfId="22408" xr:uid="{00000000-0005-0000-0000-000022460000}"/>
    <cellStyle name="Normal 4 3 6 4 2" xfId="34397" xr:uid="{0E079DA8-AD88-4FA6-A7F3-E28174697366}"/>
    <cellStyle name="Normal 4 3 6 5" xfId="28441" xr:uid="{7E3016B7-E8CC-4271-B14D-305E9978EC25}"/>
    <cellStyle name="Normal 4 3 6_EBT" xfId="42375" xr:uid="{F31531FB-2370-4091-9167-AF6AA348500A}"/>
    <cellStyle name="Normal 4 3 7" xfId="15147" xr:uid="{00000000-0005-0000-0000-000023460000}"/>
    <cellStyle name="Normal 4 3 7 2" xfId="15148" xr:uid="{00000000-0005-0000-0000-000024460000}"/>
    <cellStyle name="Normal 4 3 7 3" xfId="15149" xr:uid="{00000000-0005-0000-0000-000025460000}"/>
    <cellStyle name="Normal 4 3 7 4" xfId="15150" xr:uid="{00000000-0005-0000-0000-000026460000}"/>
    <cellStyle name="Normal 4 3 7 5" xfId="22410" xr:uid="{00000000-0005-0000-0000-000027460000}"/>
    <cellStyle name="Normal 4 3 7 5 2" xfId="34399" xr:uid="{20B0F17A-6BE3-463E-AD93-84ECD1759B60}"/>
    <cellStyle name="Normal 4 3 7 6" xfId="28443" xr:uid="{26B73DE8-3988-43B9-AEDA-DC0442FD4857}"/>
    <cellStyle name="Normal 4 3 7_EBT" xfId="42377" xr:uid="{9FBF0A5D-6957-4701-AC38-047936CEC98D}"/>
    <cellStyle name="Normal 4 3 8" xfId="15151" xr:uid="{00000000-0005-0000-0000-000028460000}"/>
    <cellStyle name="Normal 4 3 8 2" xfId="15152" xr:uid="{00000000-0005-0000-0000-000029460000}"/>
    <cellStyle name="Normal 4 3 8 3" xfId="22411" xr:uid="{00000000-0005-0000-0000-00002A460000}"/>
    <cellStyle name="Normal 4 3 8 3 2" xfId="34400" xr:uid="{6346EADE-DDF4-4C7B-BDA3-BBF49057CC48}"/>
    <cellStyle name="Normal 4 3 8 4" xfId="28444" xr:uid="{80D07837-6784-4C16-8139-9415B5C5C06E}"/>
    <cellStyle name="Normal 4 3 8_EBT" xfId="42378" xr:uid="{90D66383-F8CC-4D78-993D-1D040098F156}"/>
    <cellStyle name="Normal 4 3 9" xfId="15153" xr:uid="{00000000-0005-0000-0000-00002B460000}"/>
    <cellStyle name="Normal 4 3 9 2" xfId="15154" xr:uid="{00000000-0005-0000-0000-00002C460000}"/>
    <cellStyle name="Normal 4 3 9 3" xfId="22412" xr:uid="{00000000-0005-0000-0000-00002D460000}"/>
    <cellStyle name="Normal 4 3 9 3 2" xfId="34401" xr:uid="{EEB21C85-A449-4628-B4C0-07BC530B7D13}"/>
    <cellStyle name="Normal 4 3 9 4" xfId="28445" xr:uid="{5BD5A176-3126-4AB2-B5B1-6FDD97F1BC7C}"/>
    <cellStyle name="Normal 4 3 9_EBT" xfId="42379" xr:uid="{312ECB3A-BEC5-4889-8B9A-B5750E2F48D1}"/>
    <cellStyle name="Normal 4 3_EBT" xfId="42331" xr:uid="{D1B976BF-8DCD-4FF1-8097-534EBAEE1F43}"/>
    <cellStyle name="Normal 4 4" xfId="15155" xr:uid="{00000000-0005-0000-0000-00002E460000}"/>
    <cellStyle name="Normal 4 4 2" xfId="15156" xr:uid="{00000000-0005-0000-0000-00002F460000}"/>
    <cellStyle name="Normal 4 4 2 2" xfId="15157" xr:uid="{00000000-0005-0000-0000-000030460000}"/>
    <cellStyle name="Normal 4 4 2 2 2" xfId="22414" xr:uid="{00000000-0005-0000-0000-000031460000}"/>
    <cellStyle name="Normal 4 4 2 2 2 2" xfId="34403" xr:uid="{5BBF2E72-EB35-4AF3-A2B0-BD082F5DDEEF}"/>
    <cellStyle name="Normal 4 4 2 2 3" xfId="28447" xr:uid="{F819F5AD-221F-4893-9C52-F3F947C21354}"/>
    <cellStyle name="Normal 4 4 2 2_EBT" xfId="42382" xr:uid="{465F2D8E-D67A-40FD-9DCF-6FF1EB09A390}"/>
    <cellStyle name="Normal 4 4 2 3" xfId="15158" xr:uid="{00000000-0005-0000-0000-000032460000}"/>
    <cellStyle name="Normal 4 4 2 3 2" xfId="22415" xr:uid="{00000000-0005-0000-0000-000033460000}"/>
    <cellStyle name="Normal 4 4 2 3 2 2" xfId="34404" xr:uid="{E22673CF-EFCE-4A8E-8C97-CDBAF441AB0F}"/>
    <cellStyle name="Normal 4 4 2 3 3" xfId="28448" xr:uid="{0ADFDCC4-980F-407F-88B5-1B21C93C050E}"/>
    <cellStyle name="Normal 4 4 2 3_EBT" xfId="42383" xr:uid="{1622E450-9FCA-4AEB-8888-39AE4A347370}"/>
    <cellStyle name="Normal 4 4 2 4" xfId="15159" xr:uid="{00000000-0005-0000-0000-000034460000}"/>
    <cellStyle name="Normal 4 4 2 5" xfId="15160" xr:uid="{00000000-0005-0000-0000-000035460000}"/>
    <cellStyle name="Normal 4 4 2 6" xfId="22413" xr:uid="{00000000-0005-0000-0000-000036460000}"/>
    <cellStyle name="Normal 4 4 2 6 2" xfId="34402" xr:uid="{A39F3770-38AF-414F-80B0-5C010FF5B9C5}"/>
    <cellStyle name="Normal 4 4 2 7" xfId="28446" xr:uid="{A1A8E2AA-8DCF-4057-8C67-235E4C1D4FE9}"/>
    <cellStyle name="Normal 4 4 2_EBT" xfId="42381" xr:uid="{FFA8E710-F601-43D8-BE6D-0704C1EF72B9}"/>
    <cellStyle name="Normal 4 4 3" xfId="15161" xr:uid="{00000000-0005-0000-0000-000037460000}"/>
    <cellStyle name="Normal 4 4 3 2" xfId="15162" xr:uid="{00000000-0005-0000-0000-000038460000}"/>
    <cellStyle name="Normal 4 4 3 2 2" xfId="22417" xr:uid="{00000000-0005-0000-0000-000039460000}"/>
    <cellStyle name="Normal 4 4 3 2 2 2" xfId="34406" xr:uid="{2A5EC2A3-8B69-4040-AA6C-C0CCF12DDA04}"/>
    <cellStyle name="Normal 4 4 3 2 3" xfId="28450" xr:uid="{D7CE15B1-366E-415C-80FE-A355885780FF}"/>
    <cellStyle name="Normal 4 4 3 2_EBT" xfId="42385" xr:uid="{F74AE5EE-627A-419F-B5C2-A00FED9E305C}"/>
    <cellStyle name="Normal 4 4 3 3" xfId="22416" xr:uid="{00000000-0005-0000-0000-00003A460000}"/>
    <cellStyle name="Normal 4 4 3 3 2" xfId="34405" xr:uid="{098592EC-84A9-4243-B111-5F4B42A274A1}"/>
    <cellStyle name="Normal 4 4 3 4" xfId="28449" xr:uid="{E7EBD2DA-EB21-4685-A270-D20E4D2F2A0C}"/>
    <cellStyle name="Normal 4 4 3_EBT" xfId="42384" xr:uid="{4F6EF641-E857-4B83-A07B-B4B4242B7FA8}"/>
    <cellStyle name="Normal 4 4 4" xfId="15163" xr:uid="{00000000-0005-0000-0000-00003B460000}"/>
    <cellStyle name="Normal 4 4 4 2" xfId="15164" xr:uid="{00000000-0005-0000-0000-00003C460000}"/>
    <cellStyle name="Normal 4 4 4 2 2" xfId="22419" xr:uid="{00000000-0005-0000-0000-00003D460000}"/>
    <cellStyle name="Normal 4 4 4 2 2 2" xfId="34408" xr:uid="{F6699A01-CD93-4F96-B945-7B14A3584D1B}"/>
    <cellStyle name="Normal 4 4 4 2 3" xfId="28452" xr:uid="{D4576FC3-A18D-40E0-B285-AD9F0D4E2738}"/>
    <cellStyle name="Normal 4 4 4 2_EBT" xfId="42387" xr:uid="{C7D83201-C9A4-42DC-AD7E-2EDF61438467}"/>
    <cellStyle name="Normal 4 4 4 3" xfId="22418" xr:uid="{00000000-0005-0000-0000-00003E460000}"/>
    <cellStyle name="Normal 4 4 4 3 2" xfId="34407" xr:uid="{DBE4C3B5-473D-4A59-AD3E-07A12A2B3750}"/>
    <cellStyle name="Normal 4 4 4 4" xfId="28451" xr:uid="{1F8B44DF-566E-4F15-8B1F-1A59C1803DD6}"/>
    <cellStyle name="Normal 4 4 4_EBT" xfId="42386" xr:uid="{057AAF2C-41F5-4D98-A8B6-4D9CBFB3C75C}"/>
    <cellStyle name="Normal 4 4 5" xfId="15165" xr:uid="{00000000-0005-0000-0000-00003F460000}"/>
    <cellStyle name="Normal 4 4 5 2" xfId="15166" xr:uid="{00000000-0005-0000-0000-000040460000}"/>
    <cellStyle name="Normal 4 4 5 2 2" xfId="15167" xr:uid="{00000000-0005-0000-0000-000041460000}"/>
    <cellStyle name="Normal 4 4 5 2 2 2" xfId="15168" xr:uid="{00000000-0005-0000-0000-000042460000}"/>
    <cellStyle name="Normal 4 4 5 2 2 2 2" xfId="22423" xr:uid="{00000000-0005-0000-0000-000043460000}"/>
    <cellStyle name="Normal 4 4 5 2 2 2 2 2" xfId="34412" xr:uid="{5C13AC4A-EE8E-4667-A0DD-FF440187FE22}"/>
    <cellStyle name="Normal 4 4 5 2 2 2 3" xfId="28456" xr:uid="{C0465189-6E11-4531-8B9F-D85C9214C858}"/>
    <cellStyle name="Normal 4 4 5 2 2 2_EBT" xfId="42391" xr:uid="{3E59C65D-D883-4434-A7FA-76BCB2C88110}"/>
    <cellStyle name="Normal 4 4 5 2 2 3" xfId="22422" xr:uid="{00000000-0005-0000-0000-000044460000}"/>
    <cellStyle name="Normal 4 4 5 2 2 3 2" xfId="34411" xr:uid="{63446E0A-AA45-44BD-9F14-F67982C54999}"/>
    <cellStyle name="Normal 4 4 5 2 2 4" xfId="28455" xr:uid="{5734BF47-80AF-482B-BB37-E3C85C4BC76D}"/>
    <cellStyle name="Normal 4 4 5 2 2_EBT" xfId="42390" xr:uid="{7FB69788-32A0-44C4-A53E-567F2F0EC51E}"/>
    <cellStyle name="Normal 4 4 5 2 3" xfId="15169" xr:uid="{00000000-0005-0000-0000-000045460000}"/>
    <cellStyle name="Normal 4 4 5 2 3 2" xfId="22424" xr:uid="{00000000-0005-0000-0000-000046460000}"/>
    <cellStyle name="Normal 4 4 5 2 3 2 2" xfId="34413" xr:uid="{A437A3D5-F276-4943-9C45-40D53DC223FE}"/>
    <cellStyle name="Normal 4 4 5 2 3 3" xfId="28457" xr:uid="{A8603501-4A22-4DC8-A439-0EFCB2911A82}"/>
    <cellStyle name="Normal 4 4 5 2 3_EBT" xfId="42392" xr:uid="{5279FB95-0DF8-4079-8BFF-27A1170149A3}"/>
    <cellStyle name="Normal 4 4 5 2 4" xfId="22421" xr:uid="{00000000-0005-0000-0000-000047460000}"/>
    <cellStyle name="Normal 4 4 5 2 4 2" xfId="34410" xr:uid="{1FFCF3AD-97D6-4650-ACC4-EBBA05918CDF}"/>
    <cellStyle name="Normal 4 4 5 2 5" xfId="28454" xr:uid="{31B7AAF0-8994-433F-B100-AD943B188736}"/>
    <cellStyle name="Normal 4 4 5 2_EBT" xfId="42389" xr:uid="{B39578FD-B660-4D11-B503-69A680B00AE3}"/>
    <cellStyle name="Normal 4 4 5 3" xfId="15170" xr:uid="{00000000-0005-0000-0000-000048460000}"/>
    <cellStyle name="Normal 4 4 5 3 2" xfId="15171" xr:uid="{00000000-0005-0000-0000-000049460000}"/>
    <cellStyle name="Normal 4 4 5 3 2 2" xfId="22426" xr:uid="{00000000-0005-0000-0000-00004A460000}"/>
    <cellStyle name="Normal 4 4 5 3 2 2 2" xfId="34415" xr:uid="{CCD70123-78C2-416C-BDFD-0500B3C1694F}"/>
    <cellStyle name="Normal 4 4 5 3 2 3" xfId="28459" xr:uid="{3E2F3D67-35F6-42E3-A1D2-2A9FD7AD4903}"/>
    <cellStyle name="Normal 4 4 5 3 2_EBT" xfId="42394" xr:uid="{D434F222-7FDA-4412-B7E2-6C776E48105D}"/>
    <cellStyle name="Normal 4 4 5 3 3" xfId="22425" xr:uid="{00000000-0005-0000-0000-00004B460000}"/>
    <cellStyle name="Normal 4 4 5 3 3 2" xfId="34414" xr:uid="{B0D0C176-DD74-41D3-9DE3-E459B45B5646}"/>
    <cellStyle name="Normal 4 4 5 3 4" xfId="28458" xr:uid="{C73BACA8-E329-4D5C-AAAE-1C6D57FD611C}"/>
    <cellStyle name="Normal 4 4 5 3_EBT" xfId="42393" xr:uid="{607C842D-C61C-4337-8B2D-1004DCE12886}"/>
    <cellStyle name="Normal 4 4 5 4" xfId="15172" xr:uid="{00000000-0005-0000-0000-00004C460000}"/>
    <cellStyle name="Normal 4 4 5 4 2" xfId="22427" xr:uid="{00000000-0005-0000-0000-00004D460000}"/>
    <cellStyle name="Normal 4 4 5 4 2 2" xfId="34416" xr:uid="{BAF1C81C-0F52-4D15-BE5B-36C0AA96EC3A}"/>
    <cellStyle name="Normal 4 4 5 4 3" xfId="28460" xr:uid="{4FCA5244-B084-42F8-A454-1D43EC678E06}"/>
    <cellStyle name="Normal 4 4 5 4_EBT" xfId="42395" xr:uid="{F350DCDE-652D-416A-9903-D5AC40578C5D}"/>
    <cellStyle name="Normal 4 4 5 5" xfId="15173" xr:uid="{00000000-0005-0000-0000-00004E460000}"/>
    <cellStyle name="Normal 4 4 5 5 2" xfId="22428" xr:uid="{00000000-0005-0000-0000-00004F460000}"/>
    <cellStyle name="Normal 4 4 5 5 2 2" xfId="34417" xr:uid="{11A9258A-CC84-464E-BFDF-A696E002D22C}"/>
    <cellStyle name="Normal 4 4 5 5 3" xfId="28461" xr:uid="{7895FA66-26E0-44C3-A424-CB8180DB3FB8}"/>
    <cellStyle name="Normal 4 4 5 5_EBT" xfId="42396" xr:uid="{0EB4DC4B-04B6-41F1-9214-340BA7A7497D}"/>
    <cellStyle name="Normal 4 4 5 6" xfId="15174" xr:uid="{00000000-0005-0000-0000-000050460000}"/>
    <cellStyle name="Normal 4 4 5 7" xfId="22420" xr:uid="{00000000-0005-0000-0000-000051460000}"/>
    <cellStyle name="Normal 4 4 5 7 2" xfId="34409" xr:uid="{34D3409D-7F4F-4566-9660-FF2E167DEB1B}"/>
    <cellStyle name="Normal 4 4 5 8" xfId="28453" xr:uid="{7E60AD39-440E-4267-BA30-62855FBDDC7D}"/>
    <cellStyle name="Normal 4 4 5_EBT" xfId="42388" xr:uid="{D22C6849-9E5F-4A6A-93C3-F10B481405E3}"/>
    <cellStyle name="Normal 4 4 6" xfId="15175" xr:uid="{00000000-0005-0000-0000-000052460000}"/>
    <cellStyle name="Normal 4 4 6 2" xfId="15176" xr:uid="{00000000-0005-0000-0000-000053460000}"/>
    <cellStyle name="Normal 4 4 6 3" xfId="22429" xr:uid="{00000000-0005-0000-0000-000054460000}"/>
    <cellStyle name="Normal 4 4 6 3 2" xfId="34418" xr:uid="{F1BCBDCA-913C-4A33-B350-8E5E2BB92C2D}"/>
    <cellStyle name="Normal 4 4 6 4" xfId="28462" xr:uid="{07307E9F-986F-4470-85BF-93191FE7E67B}"/>
    <cellStyle name="Normal 4 4 6_EBT" xfId="42397" xr:uid="{A7CE3DFC-34D4-48A6-9917-94E2C80A927C}"/>
    <cellStyle name="Normal 4 4 7" xfId="15177" xr:uid="{00000000-0005-0000-0000-000055460000}"/>
    <cellStyle name="Normal 4 4 7 2" xfId="22430" xr:uid="{00000000-0005-0000-0000-000056460000}"/>
    <cellStyle name="Normal 4 4 7 2 2" xfId="34419" xr:uid="{7FECD02C-57C3-44B8-83ED-769D295464A2}"/>
    <cellStyle name="Normal 4 4 7 3" xfId="28463" xr:uid="{AE6E8271-0F22-43AE-96F3-BE094028C093}"/>
    <cellStyle name="Normal 4 4 7_EBT" xfId="42398" xr:uid="{B5A60C13-B05E-4968-BA6D-6E761DD7F741}"/>
    <cellStyle name="Normal 4 4 8" xfId="15178" xr:uid="{00000000-0005-0000-0000-000057460000}"/>
    <cellStyle name="Normal 4 4 8 2" xfId="22431" xr:uid="{00000000-0005-0000-0000-000058460000}"/>
    <cellStyle name="Normal 4 4 8 2 2" xfId="34420" xr:uid="{0331943C-4D37-4004-A135-BA05CB0C467E}"/>
    <cellStyle name="Normal 4 4 8 3" xfId="28464" xr:uid="{C4EB6F90-34D5-4B48-B72A-B776CB3A4198}"/>
    <cellStyle name="Normal 4 4 8_EBT" xfId="42399" xr:uid="{45E33735-4C0F-4A8D-BBCB-A4E41998DCC4}"/>
    <cellStyle name="Normal 4 4_EBT" xfId="42380" xr:uid="{FF0A6425-52BF-4985-A43C-17BDCD3ABB7F}"/>
    <cellStyle name="Normal 4 5" xfId="15179" xr:uid="{00000000-0005-0000-0000-000059460000}"/>
    <cellStyle name="Normal 4 5 10" xfId="15180" xr:uid="{00000000-0005-0000-0000-00005A460000}"/>
    <cellStyle name="Normal 4 5 10 2" xfId="22432" xr:uid="{00000000-0005-0000-0000-00005B460000}"/>
    <cellStyle name="Normal 4 5 10 2 2" xfId="34421" xr:uid="{A3B01AA1-6B37-4565-9A54-5C7725B94027}"/>
    <cellStyle name="Normal 4 5 10 3" xfId="28465" xr:uid="{6D3726AF-79FD-4657-A36A-BF906FA8370F}"/>
    <cellStyle name="Normal 4 5 10_EBT" xfId="42401" xr:uid="{B4F8B522-E27B-4EFD-8F22-BD9ACD4E5C13}"/>
    <cellStyle name="Normal 4 5 11" xfId="15181" xr:uid="{00000000-0005-0000-0000-00005C460000}"/>
    <cellStyle name="Normal 4 5 11 2" xfId="22433" xr:uid="{00000000-0005-0000-0000-00005D460000}"/>
    <cellStyle name="Normal 4 5 11 2 2" xfId="34422" xr:uid="{4BADE46C-934F-4B77-A857-FDFDAE2D07B4}"/>
    <cellStyle name="Normal 4 5 11 3" xfId="28466" xr:uid="{36EA0355-E7BA-4748-8298-C5500D44B109}"/>
    <cellStyle name="Normal 4 5 11_EBT" xfId="42402" xr:uid="{DC41A649-0758-452D-AD83-4176C9619872}"/>
    <cellStyle name="Normal 4 5 12" xfId="15182" xr:uid="{00000000-0005-0000-0000-00005E460000}"/>
    <cellStyle name="Normal 4 5 2" xfId="15183" xr:uid="{00000000-0005-0000-0000-00005F460000}"/>
    <cellStyle name="Normal 4 5 2 10" xfId="22434" xr:uid="{00000000-0005-0000-0000-000060460000}"/>
    <cellStyle name="Normal 4 5 2 10 2" xfId="34423" xr:uid="{0BC5247D-CD33-4C8E-91CA-37D78D87CCE9}"/>
    <cellStyle name="Normal 4 5 2 11" xfId="28467" xr:uid="{2F433277-6730-42E7-B399-33316D9CF70F}"/>
    <cellStyle name="Normal 4 5 2 2" xfId="15184" xr:uid="{00000000-0005-0000-0000-000061460000}"/>
    <cellStyle name="Normal 4 5 2 2 2" xfId="15185" xr:uid="{00000000-0005-0000-0000-000062460000}"/>
    <cellStyle name="Normal 4 5 2 2 2 2" xfId="15186" xr:uid="{00000000-0005-0000-0000-000063460000}"/>
    <cellStyle name="Normal 4 5 2 2 2 2 2" xfId="22437" xr:uid="{00000000-0005-0000-0000-000064460000}"/>
    <cellStyle name="Normal 4 5 2 2 2 2 2 2" xfId="34426" xr:uid="{550B408C-0DAC-4409-8F1A-B874B602F810}"/>
    <cellStyle name="Normal 4 5 2 2 2 2 3" xfId="28470" xr:uid="{8F551FB1-0B87-4D02-B2E6-6149AB550EDB}"/>
    <cellStyle name="Normal 4 5 2 2 2 2_EBT" xfId="42406" xr:uid="{5727D14E-C029-474E-B8E7-E89078F6CDFA}"/>
    <cellStyle name="Normal 4 5 2 2 2 3" xfId="15187" xr:uid="{00000000-0005-0000-0000-000065460000}"/>
    <cellStyle name="Normal 4 5 2 2 2 3 2" xfId="22438" xr:uid="{00000000-0005-0000-0000-000066460000}"/>
    <cellStyle name="Normal 4 5 2 2 2 3 2 2" xfId="34427" xr:uid="{F0403DBE-2B3B-4CDF-A2F5-2978AD0812E9}"/>
    <cellStyle name="Normal 4 5 2 2 2 3 3" xfId="28471" xr:uid="{AB0521DD-C280-4AC2-B402-3CDB7491CBD7}"/>
    <cellStyle name="Normal 4 5 2 2 2 3_EBT" xfId="42407" xr:uid="{C52C1CF7-84E7-40E7-886C-4FA939EB967A}"/>
    <cellStyle name="Normal 4 5 2 2 2 4" xfId="22436" xr:uid="{00000000-0005-0000-0000-000067460000}"/>
    <cellStyle name="Normal 4 5 2 2 2 4 2" xfId="34425" xr:uid="{E3EEB68A-92F9-4D4F-994E-2388E640DE9B}"/>
    <cellStyle name="Normal 4 5 2 2 2 5" xfId="28469" xr:uid="{BE84096E-9526-4BE4-828A-68C7713B3E81}"/>
    <cellStyle name="Normal 4 5 2 2 2_EBT" xfId="42405" xr:uid="{3AAD94CA-DE72-4E34-9026-A1EE6AFC763A}"/>
    <cellStyle name="Normal 4 5 2 2 3" xfId="15188" xr:uid="{00000000-0005-0000-0000-000068460000}"/>
    <cellStyle name="Normal 4 5 2 2 3 2" xfId="15189" xr:uid="{00000000-0005-0000-0000-000069460000}"/>
    <cellStyle name="Normal 4 5 2 2 3 2 2" xfId="22440" xr:uid="{00000000-0005-0000-0000-00006A460000}"/>
    <cellStyle name="Normal 4 5 2 2 3 2 2 2" xfId="34429" xr:uid="{7F7F0B00-CBC9-4C8F-A86D-CD30D4B10954}"/>
    <cellStyle name="Normal 4 5 2 2 3 2 3" xfId="28473" xr:uid="{4CCA0D7E-2420-479F-BCF6-FD8BB2E64F2D}"/>
    <cellStyle name="Normal 4 5 2 2 3 2_EBT" xfId="42409" xr:uid="{D9D644F4-125A-4741-8182-5E61B73B9A1E}"/>
    <cellStyle name="Normal 4 5 2 2 3 3" xfId="22439" xr:uid="{00000000-0005-0000-0000-00006B460000}"/>
    <cellStyle name="Normal 4 5 2 2 3 3 2" xfId="34428" xr:uid="{B83568F4-A80F-4225-BCEE-FC7A7C3D168C}"/>
    <cellStyle name="Normal 4 5 2 2 3 4" xfId="28472" xr:uid="{5FF9A8E5-29CD-4E72-A87F-D2F61F6BCF97}"/>
    <cellStyle name="Normal 4 5 2 2 3_EBT" xfId="42408" xr:uid="{4B50D745-72C1-46C8-8220-02651F07BF42}"/>
    <cellStyle name="Normal 4 5 2 2 4" xfId="15190" xr:uid="{00000000-0005-0000-0000-00006C460000}"/>
    <cellStyle name="Normal 4 5 2 2 4 2" xfId="22441" xr:uid="{00000000-0005-0000-0000-00006D460000}"/>
    <cellStyle name="Normal 4 5 2 2 4 2 2" xfId="34430" xr:uid="{7B128EEF-7A04-41B0-AF7A-1DA61A091F42}"/>
    <cellStyle name="Normal 4 5 2 2 4 3" xfId="28474" xr:uid="{44924C49-1594-40A2-8399-FF3891BFAEE3}"/>
    <cellStyle name="Normal 4 5 2 2 4_EBT" xfId="42410" xr:uid="{9FA49543-7BC9-40C0-8B28-9163EB3E7526}"/>
    <cellStyle name="Normal 4 5 2 2 5" xfId="15191" xr:uid="{00000000-0005-0000-0000-00006E460000}"/>
    <cellStyle name="Normal 4 5 2 2 6" xfId="22435" xr:uid="{00000000-0005-0000-0000-00006F460000}"/>
    <cellStyle name="Normal 4 5 2 2 6 2" xfId="34424" xr:uid="{8139198E-2E97-4017-B187-2435DE1BA450}"/>
    <cellStyle name="Normal 4 5 2 2 7" xfId="28468" xr:uid="{6CC2C3A6-19A2-4E82-A95A-13D5A042348F}"/>
    <cellStyle name="Normal 4 5 2 2_EBT" xfId="42404" xr:uid="{FDE5B56A-9FA1-4413-8280-4C503F7769FA}"/>
    <cellStyle name="Normal 4 5 2 3" xfId="15192" xr:uid="{00000000-0005-0000-0000-000070460000}"/>
    <cellStyle name="Normal 4 5 2 3 2" xfId="15193" xr:uid="{00000000-0005-0000-0000-000071460000}"/>
    <cellStyle name="Normal 4 5 2 3 2 2" xfId="15194" xr:uid="{00000000-0005-0000-0000-000072460000}"/>
    <cellStyle name="Normal 4 5 2 3 2 2 2" xfId="22444" xr:uid="{00000000-0005-0000-0000-000073460000}"/>
    <cellStyle name="Normal 4 5 2 3 2 2 2 2" xfId="34433" xr:uid="{6B3B92EC-6767-44C0-B322-C6FDA7AD886D}"/>
    <cellStyle name="Normal 4 5 2 3 2 2 3" xfId="28477" xr:uid="{390C568C-4F14-46B6-92D0-CA1FED7936AE}"/>
    <cellStyle name="Normal 4 5 2 3 2 2_EBT" xfId="42413" xr:uid="{78652EDD-0327-4D23-AC51-46208F0D4BC2}"/>
    <cellStyle name="Normal 4 5 2 3 2 3" xfId="22443" xr:uid="{00000000-0005-0000-0000-000074460000}"/>
    <cellStyle name="Normal 4 5 2 3 2 3 2" xfId="34432" xr:uid="{5B61B6BE-5216-4C5E-B3DA-5CA9DD1AA5AC}"/>
    <cellStyle name="Normal 4 5 2 3 2 4" xfId="28476" xr:uid="{A9192003-1FD0-4766-A1D8-88E993EC836F}"/>
    <cellStyle name="Normal 4 5 2 3 2_EBT" xfId="42412" xr:uid="{D1059628-D167-4457-8720-54B99DBBEEF5}"/>
    <cellStyle name="Normal 4 5 2 3 3" xfId="15195" xr:uid="{00000000-0005-0000-0000-000075460000}"/>
    <cellStyle name="Normal 4 5 2 3 3 2" xfId="22445" xr:uid="{00000000-0005-0000-0000-000076460000}"/>
    <cellStyle name="Normal 4 5 2 3 3 2 2" xfId="34434" xr:uid="{1FBECF37-05C8-4E45-8D58-071051F9371B}"/>
    <cellStyle name="Normal 4 5 2 3 3 3" xfId="28478" xr:uid="{18E5FF34-8342-4E30-9959-BE24C7185251}"/>
    <cellStyle name="Normal 4 5 2 3 3_EBT" xfId="42414" xr:uid="{2E07E4B9-14B3-4987-BCB3-E251DCFF9931}"/>
    <cellStyle name="Normal 4 5 2 3 4" xfId="15196" xr:uid="{00000000-0005-0000-0000-000077460000}"/>
    <cellStyle name="Normal 4 5 2 3 5" xfId="22442" xr:uid="{00000000-0005-0000-0000-000078460000}"/>
    <cellStyle name="Normal 4 5 2 3 5 2" xfId="34431" xr:uid="{299301DC-3C28-4DA7-98D5-D64887BE2E8E}"/>
    <cellStyle name="Normal 4 5 2 3 6" xfId="28475" xr:uid="{42A44E48-0F9B-4364-BBE0-39027BD2DE74}"/>
    <cellStyle name="Normal 4 5 2 3_EBT" xfId="42411" xr:uid="{168A64F7-7E1B-47D8-A837-37A72B3500DB}"/>
    <cellStyle name="Normal 4 5 2 4" xfId="15197" xr:uid="{00000000-0005-0000-0000-000079460000}"/>
    <cellStyle name="Normal 4 5 2 4 2" xfId="15198" xr:uid="{00000000-0005-0000-0000-00007A460000}"/>
    <cellStyle name="Normal 4 5 2 4 2 2" xfId="22447" xr:uid="{00000000-0005-0000-0000-00007B460000}"/>
    <cellStyle name="Normal 4 5 2 4 2 2 2" xfId="34436" xr:uid="{08A29AA1-8338-4A6C-B4C3-2E68DEBB9AAA}"/>
    <cellStyle name="Normal 4 5 2 4 2 3" xfId="28480" xr:uid="{C8463534-AC20-4C6A-9606-6E2A16A453A4}"/>
    <cellStyle name="Normal 4 5 2 4 2_EBT" xfId="42416" xr:uid="{9D507ED1-3304-4CEB-B32B-E7F7B9E18ADC}"/>
    <cellStyle name="Normal 4 5 2 4 3" xfId="22446" xr:uid="{00000000-0005-0000-0000-00007C460000}"/>
    <cellStyle name="Normal 4 5 2 4 3 2" xfId="34435" xr:uid="{C90D8E61-528E-4660-835F-2643AA503ABC}"/>
    <cellStyle name="Normal 4 5 2 4 4" xfId="28479" xr:uid="{132D9040-DA4D-4A15-B441-BDA2FDF20E9F}"/>
    <cellStyle name="Normal 4 5 2 4_EBT" xfId="42415" xr:uid="{93E39A32-E187-4DEC-AD61-332B2E2AFC91}"/>
    <cellStyle name="Normal 4 5 2 5" xfId="15199" xr:uid="{00000000-0005-0000-0000-00007D460000}"/>
    <cellStyle name="Normal 4 5 2 5 2" xfId="22448" xr:uid="{00000000-0005-0000-0000-00007E460000}"/>
    <cellStyle name="Normal 4 5 2 5 2 2" xfId="34437" xr:uid="{BD7AA35F-175C-4663-81CF-8EF7D2F42C1A}"/>
    <cellStyle name="Normal 4 5 2 5 3" xfId="28481" xr:uid="{CAF15FEE-1777-4E72-92C6-3448FBD03111}"/>
    <cellStyle name="Normal 4 5 2 5_EBT" xfId="42417" xr:uid="{15EDB7E7-5934-4540-9AF0-5DD697081AC9}"/>
    <cellStyle name="Normal 4 5 2 6" xfId="15200" xr:uid="{00000000-0005-0000-0000-00007F460000}"/>
    <cellStyle name="Normal 4 5 2 6 2" xfId="22449" xr:uid="{00000000-0005-0000-0000-000080460000}"/>
    <cellStyle name="Normal 4 5 2 6 2 2" xfId="34438" xr:uid="{7854846B-B313-451D-9194-E55F4A3ECFA9}"/>
    <cellStyle name="Normal 4 5 2 6 3" xfId="28482" xr:uid="{C1042782-38A9-402A-BCD1-57C887043713}"/>
    <cellStyle name="Normal 4 5 2 6_EBT" xfId="42418" xr:uid="{B626293B-3A42-4EC3-9502-BED7C135F820}"/>
    <cellStyle name="Normal 4 5 2 7" xfId="15201" xr:uid="{00000000-0005-0000-0000-000081460000}"/>
    <cellStyle name="Normal 4 5 2 7 2" xfId="22450" xr:uid="{00000000-0005-0000-0000-000082460000}"/>
    <cellStyle name="Normal 4 5 2 7 2 2" xfId="34439" xr:uid="{AA900C0E-CDA4-4182-B693-C9871B91FA0D}"/>
    <cellStyle name="Normal 4 5 2 7 3" xfId="28483" xr:uid="{2926696C-84E8-4BCA-AAB6-1A77AFBD1B51}"/>
    <cellStyle name="Normal 4 5 2 7_EBT" xfId="42419" xr:uid="{47665B50-C09D-4DB8-BB69-B12775978B77}"/>
    <cellStyle name="Normal 4 5 2 8" xfId="15202" xr:uid="{00000000-0005-0000-0000-000083460000}"/>
    <cellStyle name="Normal 4 5 2 8 2" xfId="22451" xr:uid="{00000000-0005-0000-0000-000084460000}"/>
    <cellStyle name="Normal 4 5 2 8 2 2" xfId="34440" xr:uid="{C8586684-C7EF-4AEC-BED2-BE94562F0844}"/>
    <cellStyle name="Normal 4 5 2 8 3" xfId="28484" xr:uid="{CC6D8574-29F8-43D1-889E-149907149ECD}"/>
    <cellStyle name="Normal 4 5 2 8_EBT" xfId="42420" xr:uid="{D0366AF9-9C40-44F0-835A-A7C2C2EBDDE9}"/>
    <cellStyle name="Normal 4 5 2 9" xfId="15203" xr:uid="{00000000-0005-0000-0000-000085460000}"/>
    <cellStyle name="Normal 4 5 2_EBT" xfId="42403" xr:uid="{AA714E9A-3AFC-40FE-A16A-6F1D003A8D13}"/>
    <cellStyle name="Normal 4 5 3" xfId="15204" xr:uid="{00000000-0005-0000-0000-000086460000}"/>
    <cellStyle name="Normal 4 5 3 2" xfId="15205" xr:uid="{00000000-0005-0000-0000-000087460000}"/>
    <cellStyle name="Normal 4 5 3 2 2" xfId="15206" xr:uid="{00000000-0005-0000-0000-000088460000}"/>
    <cellStyle name="Normal 4 5 3 2 2 2" xfId="22454" xr:uid="{00000000-0005-0000-0000-000089460000}"/>
    <cellStyle name="Normal 4 5 3 2 2 2 2" xfId="34443" xr:uid="{51DA3748-2AAA-4D5D-910F-B96EA3E5B028}"/>
    <cellStyle name="Normal 4 5 3 2 2 3" xfId="28487" xr:uid="{EE020902-FF93-454B-B306-4BA7DEE8A759}"/>
    <cellStyle name="Normal 4 5 3 2 2_EBT" xfId="42423" xr:uid="{DD17C54B-B355-452C-A381-273C09424770}"/>
    <cellStyle name="Normal 4 5 3 2 3" xfId="15207" xr:uid="{00000000-0005-0000-0000-00008A460000}"/>
    <cellStyle name="Normal 4 5 3 2 3 2" xfId="22455" xr:uid="{00000000-0005-0000-0000-00008B460000}"/>
    <cellStyle name="Normal 4 5 3 2 3 2 2" xfId="34444" xr:uid="{0BAA3BDB-E502-483F-B18F-1EE8EA6248FA}"/>
    <cellStyle name="Normal 4 5 3 2 3 3" xfId="28488" xr:uid="{0E739154-6716-4EFD-8D1F-B8E53B220E28}"/>
    <cellStyle name="Normal 4 5 3 2 3_EBT" xfId="42424" xr:uid="{4EE7F35F-8411-4A87-9B41-9479CA5C6F0C}"/>
    <cellStyle name="Normal 4 5 3 2 4" xfId="15208" xr:uid="{00000000-0005-0000-0000-00008C460000}"/>
    <cellStyle name="Normal 4 5 3 2 5" xfId="22453" xr:uid="{00000000-0005-0000-0000-00008D460000}"/>
    <cellStyle name="Normal 4 5 3 2 5 2" xfId="34442" xr:uid="{FCC6ABF7-C89B-4724-9B10-D9250AF08928}"/>
    <cellStyle name="Normal 4 5 3 2 6" xfId="28486" xr:uid="{62A2C59B-4944-40D8-B28A-5C08B72FEB2B}"/>
    <cellStyle name="Normal 4 5 3 2_EBT" xfId="42422" xr:uid="{4CC889DB-8418-44BB-AE3E-F981818759DA}"/>
    <cellStyle name="Normal 4 5 3 3" xfId="15209" xr:uid="{00000000-0005-0000-0000-00008E460000}"/>
    <cellStyle name="Normal 4 5 3 3 2" xfId="15210" xr:uid="{00000000-0005-0000-0000-00008F460000}"/>
    <cellStyle name="Normal 4 5 3 3 2 2" xfId="22457" xr:uid="{00000000-0005-0000-0000-000090460000}"/>
    <cellStyle name="Normal 4 5 3 3 2 2 2" xfId="34446" xr:uid="{21CA0403-5EE4-4BDD-806E-F146A79CB287}"/>
    <cellStyle name="Normal 4 5 3 3 2 3" xfId="28490" xr:uid="{1BC34B3F-9655-45EB-AEDB-148C9F3D25F4}"/>
    <cellStyle name="Normal 4 5 3 3 2_EBT" xfId="42426" xr:uid="{2D035C43-E794-4A47-9F27-F7BB1371B61D}"/>
    <cellStyle name="Normal 4 5 3 3 3" xfId="15211" xr:uid="{00000000-0005-0000-0000-000091460000}"/>
    <cellStyle name="Normal 4 5 3 3 4" xfId="22456" xr:uid="{00000000-0005-0000-0000-000092460000}"/>
    <cellStyle name="Normal 4 5 3 3 4 2" xfId="34445" xr:uid="{817B5F3E-5937-48BB-B919-1EA9A2A64B26}"/>
    <cellStyle name="Normal 4 5 3 3 5" xfId="28489" xr:uid="{CFBF85B7-D7A4-47C1-A6A8-338D09A88112}"/>
    <cellStyle name="Normal 4 5 3 3_EBT" xfId="42425" xr:uid="{C97DB807-5144-4D4F-8280-7E9A0AEA9F21}"/>
    <cellStyle name="Normal 4 5 3 4" xfId="15212" xr:uid="{00000000-0005-0000-0000-000093460000}"/>
    <cellStyle name="Normal 4 5 3 4 2" xfId="22458" xr:uid="{00000000-0005-0000-0000-000094460000}"/>
    <cellStyle name="Normal 4 5 3 4 2 2" xfId="34447" xr:uid="{D26E8CF8-C266-4739-807C-0EC5701A4501}"/>
    <cellStyle name="Normal 4 5 3 4 3" xfId="28491" xr:uid="{708491AE-A171-4A18-8A37-44C578ACB75B}"/>
    <cellStyle name="Normal 4 5 3 4_EBT" xfId="42427" xr:uid="{B409502E-BD3D-46A5-9689-EC1BA5B77DCF}"/>
    <cellStyle name="Normal 4 5 3 5" xfId="15213" xr:uid="{00000000-0005-0000-0000-000095460000}"/>
    <cellStyle name="Normal 4 5 3 5 2" xfId="22459" xr:uid="{00000000-0005-0000-0000-000096460000}"/>
    <cellStyle name="Normal 4 5 3 5 2 2" xfId="34448" xr:uid="{99D57AAA-CC8A-42C9-8C00-D892229467E9}"/>
    <cellStyle name="Normal 4 5 3 5 3" xfId="28492" xr:uid="{DCB7CC4E-6E81-4CB2-8431-8F312F42D4D0}"/>
    <cellStyle name="Normal 4 5 3 5_EBT" xfId="42428" xr:uid="{528DBD04-D33F-46CA-87AD-F3AADB789877}"/>
    <cellStyle name="Normal 4 5 3 6" xfId="15214" xr:uid="{00000000-0005-0000-0000-000097460000}"/>
    <cellStyle name="Normal 4 5 3 7" xfId="22452" xr:uid="{00000000-0005-0000-0000-000098460000}"/>
    <cellStyle name="Normal 4 5 3 7 2" xfId="34441" xr:uid="{919C681E-38A0-4AC5-A3F9-98E251B0E71F}"/>
    <cellStyle name="Normal 4 5 3 8" xfId="28485" xr:uid="{97EE3DEC-4ED4-4970-9A4C-9DD71149A45B}"/>
    <cellStyle name="Normal 4 5 3_EBT" xfId="42421" xr:uid="{4A63A462-D61D-46D3-A40E-8975BFBB4E80}"/>
    <cellStyle name="Normal 4 5 4" xfId="15215" xr:uid="{00000000-0005-0000-0000-000099460000}"/>
    <cellStyle name="Normal 4 5 4 2" xfId="15216" xr:uid="{00000000-0005-0000-0000-00009A460000}"/>
    <cellStyle name="Normal 4 5 4 2 2" xfId="15217" xr:uid="{00000000-0005-0000-0000-00009B460000}"/>
    <cellStyle name="Normal 4 5 4 2 2 2" xfId="22462" xr:uid="{00000000-0005-0000-0000-00009C460000}"/>
    <cellStyle name="Normal 4 5 4 2 2 2 2" xfId="34451" xr:uid="{0AF74FAC-7CBC-4942-A45E-7AB652688EFC}"/>
    <cellStyle name="Normal 4 5 4 2 2 3" xfId="28495" xr:uid="{76389CE4-B4D1-4C35-810C-87ACA1CD5F09}"/>
    <cellStyle name="Normal 4 5 4 2 2_EBT" xfId="42431" xr:uid="{A1D8DECA-A2FE-44E3-92DC-405CF1EFF634}"/>
    <cellStyle name="Normal 4 5 4 2 3" xfId="22461" xr:uid="{00000000-0005-0000-0000-00009D460000}"/>
    <cellStyle name="Normal 4 5 4 2 3 2" xfId="34450" xr:uid="{0A2412DB-AC7A-497C-85F6-27F4D9C36F09}"/>
    <cellStyle name="Normal 4 5 4 2 4" xfId="28494" xr:uid="{BAFCF7BB-0B71-4A6D-8541-92922D6AF2C8}"/>
    <cellStyle name="Normal 4 5 4 2_EBT" xfId="42430" xr:uid="{7759A9DF-D125-4F6A-8B2B-18688A7DA5F7}"/>
    <cellStyle name="Normal 4 5 4 3" xfId="15218" xr:uid="{00000000-0005-0000-0000-00009E460000}"/>
    <cellStyle name="Normal 4 5 4 3 2" xfId="22463" xr:uid="{00000000-0005-0000-0000-00009F460000}"/>
    <cellStyle name="Normal 4 5 4 3 2 2" xfId="34452" xr:uid="{DDBB7F38-FFF8-4EE2-B2DD-B79B3E42129D}"/>
    <cellStyle name="Normal 4 5 4 3 3" xfId="28496" xr:uid="{6A953C78-4C9C-4297-927D-DAE63927705B}"/>
    <cellStyle name="Normal 4 5 4 3_EBT" xfId="42432" xr:uid="{1666FA80-B75C-42FF-B4E6-D3A101AA1C39}"/>
    <cellStyle name="Normal 4 5 4 4" xfId="15219" xr:uid="{00000000-0005-0000-0000-0000A0460000}"/>
    <cellStyle name="Normal 4 5 4 4 2" xfId="22464" xr:uid="{00000000-0005-0000-0000-0000A1460000}"/>
    <cellStyle name="Normal 4 5 4 4 2 2" xfId="34453" xr:uid="{87F8DA25-2807-4E47-92E8-776547323C26}"/>
    <cellStyle name="Normal 4 5 4 4 3" xfId="28497" xr:uid="{8F8C334C-2320-4BC7-9CA0-E1340B88C3ED}"/>
    <cellStyle name="Normal 4 5 4 4_EBT" xfId="42433" xr:uid="{765D1C52-25A2-42CF-BE54-9502CF697A93}"/>
    <cellStyle name="Normal 4 5 4 5" xfId="15220" xr:uid="{00000000-0005-0000-0000-0000A2460000}"/>
    <cellStyle name="Normal 4 5 4 6" xfId="22460" xr:uid="{00000000-0005-0000-0000-0000A3460000}"/>
    <cellStyle name="Normal 4 5 4 6 2" xfId="34449" xr:uid="{11B2D9B0-968C-44D4-8E2E-D939F0C6B43B}"/>
    <cellStyle name="Normal 4 5 4 7" xfId="28493" xr:uid="{61DBB1AD-F1E1-459C-90A7-07C26703BA21}"/>
    <cellStyle name="Normal 4 5 4_EBT" xfId="42429" xr:uid="{78D15C24-A026-44E5-A5EF-ABA3D764582B}"/>
    <cellStyle name="Normal 4 5 5" xfId="15221" xr:uid="{00000000-0005-0000-0000-0000A4460000}"/>
    <cellStyle name="Normal 4 5 5 2" xfId="15222" xr:uid="{00000000-0005-0000-0000-0000A5460000}"/>
    <cellStyle name="Normal 4 5 5 2 2" xfId="15223" xr:uid="{00000000-0005-0000-0000-0000A6460000}"/>
    <cellStyle name="Normal 4 5 5 2 2 2" xfId="15224" xr:uid="{00000000-0005-0000-0000-0000A7460000}"/>
    <cellStyle name="Normal 4 5 5 2 2 2 2" xfId="22468" xr:uid="{00000000-0005-0000-0000-0000A8460000}"/>
    <cellStyle name="Normal 4 5 5 2 2 2 2 2" xfId="34457" xr:uid="{8B6F6022-D82A-4D16-A1CA-6320EAE87E7C}"/>
    <cellStyle name="Normal 4 5 5 2 2 2 3" xfId="28501" xr:uid="{D439C407-D0C1-4669-A7FE-563D6D150C70}"/>
    <cellStyle name="Normal 4 5 5 2 2 2_EBT" xfId="42437" xr:uid="{5AC5A5C2-68A1-48E8-9BC4-62667D74F22B}"/>
    <cellStyle name="Normal 4 5 5 2 2 3" xfId="22467" xr:uid="{00000000-0005-0000-0000-0000A9460000}"/>
    <cellStyle name="Normal 4 5 5 2 2 3 2" xfId="34456" xr:uid="{203A8649-34F7-4E6A-8378-485FD2A897BB}"/>
    <cellStyle name="Normal 4 5 5 2 2 4" xfId="28500" xr:uid="{8B6EF89D-A924-4479-92F2-A635A9313EAC}"/>
    <cellStyle name="Normal 4 5 5 2 2_EBT" xfId="42436" xr:uid="{6A9522E3-CB3D-4493-AC88-012576E327BE}"/>
    <cellStyle name="Normal 4 5 5 2 3" xfId="15225" xr:uid="{00000000-0005-0000-0000-0000AA460000}"/>
    <cellStyle name="Normal 4 5 5 2 3 2" xfId="22469" xr:uid="{00000000-0005-0000-0000-0000AB460000}"/>
    <cellStyle name="Normal 4 5 5 2 3 2 2" xfId="34458" xr:uid="{192443F4-3087-44FA-85C6-323DFCA344E6}"/>
    <cellStyle name="Normal 4 5 5 2 3 3" xfId="28502" xr:uid="{375E95DC-0965-4DCC-878F-0AC85E64C8CC}"/>
    <cellStyle name="Normal 4 5 5 2 3_EBT" xfId="42438" xr:uid="{4635D8CD-F0FF-42E4-931D-E698FCD5154F}"/>
    <cellStyle name="Normal 4 5 5 2 4" xfId="15226" xr:uid="{00000000-0005-0000-0000-0000AC460000}"/>
    <cellStyle name="Normal 4 5 5 2 4 2" xfId="22470" xr:uid="{00000000-0005-0000-0000-0000AD460000}"/>
    <cellStyle name="Normal 4 5 5 2 4 2 2" xfId="34459" xr:uid="{09BCBF6B-1F80-4362-A8DF-99B7C83392B3}"/>
    <cellStyle name="Normal 4 5 5 2 4 3" xfId="28503" xr:uid="{0F96EC9F-51B7-496F-92FA-F473AFE0967C}"/>
    <cellStyle name="Normal 4 5 5 2 4_EBT" xfId="42439" xr:uid="{E6A80B97-B238-43EB-AAF5-871BD7AF2FAA}"/>
    <cellStyle name="Normal 4 5 5 2 5" xfId="22466" xr:uid="{00000000-0005-0000-0000-0000AE460000}"/>
    <cellStyle name="Normal 4 5 5 2 5 2" xfId="34455" xr:uid="{3F5010D5-091C-47F4-B979-D847213E3435}"/>
    <cellStyle name="Normal 4 5 5 2 6" xfId="28499" xr:uid="{166BC0B5-1D6A-4AA7-8D7A-4557D4F19E12}"/>
    <cellStyle name="Normal 4 5 5 2_EBT" xfId="42435" xr:uid="{5EF1FEFF-C277-4E74-89B1-41D8AE34DA0D}"/>
    <cellStyle name="Normal 4 5 5 3" xfId="15227" xr:uid="{00000000-0005-0000-0000-0000AF460000}"/>
    <cellStyle name="Normal 4 5 5 3 2" xfId="15228" xr:uid="{00000000-0005-0000-0000-0000B0460000}"/>
    <cellStyle name="Normal 4 5 5 3 2 2" xfId="22472" xr:uid="{00000000-0005-0000-0000-0000B1460000}"/>
    <cellStyle name="Normal 4 5 5 3 2 2 2" xfId="34461" xr:uid="{6F2DA2ED-C3C9-4017-B38B-9BED312B4F61}"/>
    <cellStyle name="Normal 4 5 5 3 2 3" xfId="28505" xr:uid="{2C62E227-5ED8-4E47-B419-845A42E16798}"/>
    <cellStyle name="Normal 4 5 5 3 2_EBT" xfId="42441" xr:uid="{541FF963-C42E-4A52-A1EF-78E8BE34B0B7}"/>
    <cellStyle name="Normal 4 5 5 3 3" xfId="22471" xr:uid="{00000000-0005-0000-0000-0000B2460000}"/>
    <cellStyle name="Normal 4 5 5 3 3 2" xfId="34460" xr:uid="{2DEF7705-9777-4DC5-8D5A-AF70161B7750}"/>
    <cellStyle name="Normal 4 5 5 3 4" xfId="28504" xr:uid="{F9F13AAA-3B0A-46E7-B45E-89BFDB0D9274}"/>
    <cellStyle name="Normal 4 5 5 3_EBT" xfId="42440" xr:uid="{0E98627E-BC62-49C9-87FF-421ADF4C7F8F}"/>
    <cellStyle name="Normal 4 5 5 4" xfId="15229" xr:uid="{00000000-0005-0000-0000-0000B3460000}"/>
    <cellStyle name="Normal 4 5 5 4 2" xfId="22473" xr:uid="{00000000-0005-0000-0000-0000B4460000}"/>
    <cellStyle name="Normal 4 5 5 4 2 2" xfId="34462" xr:uid="{9388AAF4-FD86-45FF-884F-B098F4F2EAC8}"/>
    <cellStyle name="Normal 4 5 5 4 3" xfId="28506" xr:uid="{0E534C00-48C7-4757-BC11-6AC175A911BE}"/>
    <cellStyle name="Normal 4 5 5 4_EBT" xfId="42442" xr:uid="{7D8D44E8-ABEB-4B31-8D01-D8C640E5B8A1}"/>
    <cellStyle name="Normal 4 5 5 5" xfId="15230" xr:uid="{00000000-0005-0000-0000-0000B5460000}"/>
    <cellStyle name="Normal 4 5 5 5 2" xfId="22474" xr:uid="{00000000-0005-0000-0000-0000B6460000}"/>
    <cellStyle name="Normal 4 5 5 5 2 2" xfId="34463" xr:uid="{24F66276-D7B5-4731-B771-2CE6C241ACC7}"/>
    <cellStyle name="Normal 4 5 5 5 3" xfId="28507" xr:uid="{08869B6A-F9C1-4ACE-B69D-598BC6F7923E}"/>
    <cellStyle name="Normal 4 5 5 5_EBT" xfId="42443" xr:uid="{E34CE093-1ABB-4DED-BD7E-94E46EB8EAC0}"/>
    <cellStyle name="Normal 4 5 5 6" xfId="15231" xr:uid="{00000000-0005-0000-0000-0000B7460000}"/>
    <cellStyle name="Normal 4 5 5 7" xfId="22465" xr:uid="{00000000-0005-0000-0000-0000B8460000}"/>
    <cellStyle name="Normal 4 5 5 7 2" xfId="34454" xr:uid="{980ADFAF-98AA-47EA-B74B-DC4ED8C8A43F}"/>
    <cellStyle name="Normal 4 5 5 8" xfId="28498" xr:uid="{43F1B452-515B-4B64-B102-46996D7F2894}"/>
    <cellStyle name="Normal 4 5 5_EBT" xfId="42434" xr:uid="{22DA0771-E1F8-43C3-B674-50E945CCBC2D}"/>
    <cellStyle name="Normal 4 5 6" xfId="15232" xr:uid="{00000000-0005-0000-0000-0000B9460000}"/>
    <cellStyle name="Normal 4 5 6 2" xfId="22475" xr:uid="{00000000-0005-0000-0000-0000BA460000}"/>
    <cellStyle name="Normal 4 5 6 2 2" xfId="34464" xr:uid="{9A350B08-39E7-430D-853D-38463BD26B6B}"/>
    <cellStyle name="Normal 4 5 6 3" xfId="28508" xr:uid="{244E0304-9C6C-4FB2-BB35-587D92C204FA}"/>
    <cellStyle name="Normal 4 5 6_EBT" xfId="42444" xr:uid="{AF4CBB66-A123-42AE-8381-2F533EA8512B}"/>
    <cellStyle name="Normal 4 5 7" xfId="15233" xr:uid="{00000000-0005-0000-0000-0000BB460000}"/>
    <cellStyle name="Normal 4 5 7 2" xfId="22476" xr:uid="{00000000-0005-0000-0000-0000BC460000}"/>
    <cellStyle name="Normal 4 5 7 2 2" xfId="34465" xr:uid="{72238926-2EEA-4A34-B426-788A3774D099}"/>
    <cellStyle name="Normal 4 5 7 3" xfId="28509" xr:uid="{8E04BE8F-6B46-467D-89BF-16D08AEDFA68}"/>
    <cellStyle name="Normal 4 5 7_EBT" xfId="42445" xr:uid="{396ADA32-59BB-4733-9445-694E34B09BD2}"/>
    <cellStyle name="Normal 4 5 8" xfId="15234" xr:uid="{00000000-0005-0000-0000-0000BD460000}"/>
    <cellStyle name="Normal 4 5 8 2" xfId="22477" xr:uid="{00000000-0005-0000-0000-0000BE460000}"/>
    <cellStyle name="Normal 4 5 8 2 2" xfId="34466" xr:uid="{CB6BB002-F723-4069-9641-7F74205076F7}"/>
    <cellStyle name="Normal 4 5 8 3" xfId="28510" xr:uid="{A05963E4-7C5B-401E-A760-08A8EA84CA35}"/>
    <cellStyle name="Normal 4 5 8_EBT" xfId="42446" xr:uid="{E5E6AFF7-7CDD-4259-9C7A-F3ED74643466}"/>
    <cellStyle name="Normal 4 5 9" xfId="15235" xr:uid="{00000000-0005-0000-0000-0000BF460000}"/>
    <cellStyle name="Normal 4 5 9 2" xfId="22478" xr:uid="{00000000-0005-0000-0000-0000C0460000}"/>
    <cellStyle name="Normal 4 5 9 2 2" xfId="34467" xr:uid="{4C551420-84BA-4061-B5D4-1DAD0DE410F6}"/>
    <cellStyle name="Normal 4 5 9 3" xfId="28511" xr:uid="{52E1F626-12E1-41DD-90FD-1FAF135E432D}"/>
    <cellStyle name="Normal 4 5 9_EBT" xfId="42447" xr:uid="{C9F60789-1C8F-4A7C-8C64-C94CC7543117}"/>
    <cellStyle name="Normal 4 5_EBT" xfId="42400" xr:uid="{8530362D-12EC-4848-AA7A-076BD00E6CF1}"/>
    <cellStyle name="Normal 4 6" xfId="15236" xr:uid="{00000000-0005-0000-0000-0000C1460000}"/>
    <cellStyle name="Normal 4 6 2" xfId="15237" xr:uid="{00000000-0005-0000-0000-0000C2460000}"/>
    <cellStyle name="Normal 4 6 2 2" xfId="15238" xr:uid="{00000000-0005-0000-0000-0000C3460000}"/>
    <cellStyle name="Normal 4 6 2 2 2" xfId="22480" xr:uid="{00000000-0005-0000-0000-0000C4460000}"/>
    <cellStyle name="Normal 4 6 2 2 2 2" xfId="34469" xr:uid="{15884C8F-F82F-446D-822E-0E4783675FE0}"/>
    <cellStyle name="Normal 4 6 2 2 3" xfId="28513" xr:uid="{C7324F1D-5D98-4707-8C3C-1C235F27A610}"/>
    <cellStyle name="Normal 4 6 2 2_EBT" xfId="42450" xr:uid="{A278A25A-21B8-4177-960F-44339D0780D0}"/>
    <cellStyle name="Normal 4 6 2 3" xfId="15239" xr:uid="{00000000-0005-0000-0000-0000C5460000}"/>
    <cellStyle name="Normal 4 6 2 4" xfId="22479" xr:uid="{00000000-0005-0000-0000-0000C6460000}"/>
    <cellStyle name="Normal 4 6 2 4 2" xfId="34468" xr:uid="{AB6E7813-E709-46FB-AB45-9C954E8A2839}"/>
    <cellStyle name="Normal 4 6 2 5" xfId="28512" xr:uid="{6B754C6B-A586-4364-AF5A-68B24C33E018}"/>
    <cellStyle name="Normal 4 6 2_EBT" xfId="42449" xr:uid="{7C25E4BC-E925-4BBA-9A15-C938CC2B705D}"/>
    <cellStyle name="Normal 4 6 3" xfId="15240" xr:uid="{00000000-0005-0000-0000-0000C7460000}"/>
    <cellStyle name="Normal 4 6 3 2" xfId="15241" xr:uid="{00000000-0005-0000-0000-0000C8460000}"/>
    <cellStyle name="Normal 4 6 3 2 2" xfId="22482" xr:uid="{00000000-0005-0000-0000-0000C9460000}"/>
    <cellStyle name="Normal 4 6 3 2 2 2" xfId="34471" xr:uid="{3549B710-0154-4088-827F-A5E914265FAE}"/>
    <cellStyle name="Normal 4 6 3 2 3" xfId="28515" xr:uid="{26330AB5-9427-41F7-AFA9-5BDEA080AD7E}"/>
    <cellStyle name="Normal 4 6 3 2_EBT" xfId="42452" xr:uid="{DB2E2D51-95DF-4801-A510-F6BCDF446A57}"/>
    <cellStyle name="Normal 4 6 3 3" xfId="15242" xr:uid="{00000000-0005-0000-0000-0000CA460000}"/>
    <cellStyle name="Normal 4 6 3 4" xfId="22481" xr:uid="{00000000-0005-0000-0000-0000CB460000}"/>
    <cellStyle name="Normal 4 6 3 4 2" xfId="34470" xr:uid="{5E712D16-6A42-4811-96A8-6D1A85AB7431}"/>
    <cellStyle name="Normal 4 6 3 5" xfId="28514" xr:uid="{B1D9B926-849F-41AB-9D9A-645040DBAE09}"/>
    <cellStyle name="Normal 4 6 3_EBT" xfId="42451" xr:uid="{8AC2EBF2-9478-4015-8A51-05B5FA539D86}"/>
    <cellStyle name="Normal 4 6 4" xfId="15243" xr:uid="{00000000-0005-0000-0000-0000CC460000}"/>
    <cellStyle name="Normal 4 6 4 2" xfId="15244" xr:uid="{00000000-0005-0000-0000-0000CD460000}"/>
    <cellStyle name="Normal 4 6 4 2 2" xfId="22484" xr:uid="{00000000-0005-0000-0000-0000CE460000}"/>
    <cellStyle name="Normal 4 6 4 2 2 2" xfId="34473" xr:uid="{03CADB86-103D-4C4D-9A70-6733BCC4CDC8}"/>
    <cellStyle name="Normal 4 6 4 2 3" xfId="28517" xr:uid="{EA672C2C-B746-4110-BB7B-716702AB84F2}"/>
    <cellStyle name="Normal 4 6 4 2_EBT" xfId="42454" xr:uid="{AFE98E5A-F2E9-46F2-9DC4-92595D1124DC}"/>
    <cellStyle name="Normal 4 6 4 3" xfId="22483" xr:uid="{00000000-0005-0000-0000-0000CF460000}"/>
    <cellStyle name="Normal 4 6 4 3 2" xfId="34472" xr:uid="{2C5F11D0-1BA0-429B-AABE-941806C0F254}"/>
    <cellStyle name="Normal 4 6 4 4" xfId="28516" xr:uid="{5955630F-8833-40AD-9F5A-4EC5593E9298}"/>
    <cellStyle name="Normal 4 6 4_EBT" xfId="42453" xr:uid="{D859AE7B-C3E5-4118-A5C1-7F3BBF0A3EB3}"/>
    <cellStyle name="Normal 4 6 5" xfId="15245" xr:uid="{00000000-0005-0000-0000-0000D0460000}"/>
    <cellStyle name="Normal 4 6 5 2" xfId="15246" xr:uid="{00000000-0005-0000-0000-0000D1460000}"/>
    <cellStyle name="Normal 4 6 5 2 2" xfId="15247" xr:uid="{00000000-0005-0000-0000-0000D2460000}"/>
    <cellStyle name="Normal 4 6 5 2 2 2" xfId="15248" xr:uid="{00000000-0005-0000-0000-0000D3460000}"/>
    <cellStyle name="Normal 4 6 5 2 2 2 2" xfId="22488" xr:uid="{00000000-0005-0000-0000-0000D4460000}"/>
    <cellStyle name="Normal 4 6 5 2 2 2 2 2" xfId="34477" xr:uid="{01751F1D-9555-421A-8D06-80B9A68E0E1D}"/>
    <cellStyle name="Normal 4 6 5 2 2 2 3" xfId="28521" xr:uid="{B95D29D7-0565-46BB-ACB2-369132B6BB5D}"/>
    <cellStyle name="Normal 4 6 5 2 2 2_EBT" xfId="42458" xr:uid="{388AEEF0-EAD0-4025-A19F-593BB331F11D}"/>
    <cellStyle name="Normal 4 6 5 2 2 3" xfId="22487" xr:uid="{00000000-0005-0000-0000-0000D5460000}"/>
    <cellStyle name="Normal 4 6 5 2 2 3 2" xfId="34476" xr:uid="{EF219013-321D-46A3-BE19-CB19216E3843}"/>
    <cellStyle name="Normal 4 6 5 2 2 4" xfId="28520" xr:uid="{33BFFF64-E073-4178-8BE4-7AFF9ED57ADA}"/>
    <cellStyle name="Normal 4 6 5 2 2_EBT" xfId="42457" xr:uid="{B3A62F7C-6FB4-436E-91F9-7C7E25602DD3}"/>
    <cellStyle name="Normal 4 6 5 2 3" xfId="15249" xr:uid="{00000000-0005-0000-0000-0000D6460000}"/>
    <cellStyle name="Normal 4 6 5 2 3 2" xfId="22489" xr:uid="{00000000-0005-0000-0000-0000D7460000}"/>
    <cellStyle name="Normal 4 6 5 2 3 2 2" xfId="34478" xr:uid="{5DDF1001-EB17-45CE-814F-75AC1E136575}"/>
    <cellStyle name="Normal 4 6 5 2 3 3" xfId="28522" xr:uid="{576ED01C-A6EC-4CB9-8337-1FC008BD5B42}"/>
    <cellStyle name="Normal 4 6 5 2 3_EBT" xfId="42459" xr:uid="{4F88B3D7-DE02-4B95-BB6A-726ACA876916}"/>
    <cellStyle name="Normal 4 6 5 2 4" xfId="22486" xr:uid="{00000000-0005-0000-0000-0000D8460000}"/>
    <cellStyle name="Normal 4 6 5 2 4 2" xfId="34475" xr:uid="{08725501-B5B3-4DA8-A2AB-6C24E16F164B}"/>
    <cellStyle name="Normal 4 6 5 2 5" xfId="28519" xr:uid="{6B927065-FE88-4C04-B827-BF028A3DBF77}"/>
    <cellStyle name="Normal 4 6 5 2_EBT" xfId="42456" xr:uid="{FEA42C4E-8F01-4564-86E6-670E5B553233}"/>
    <cellStyle name="Normal 4 6 5 3" xfId="15250" xr:uid="{00000000-0005-0000-0000-0000D9460000}"/>
    <cellStyle name="Normal 4 6 5 3 2" xfId="15251" xr:uid="{00000000-0005-0000-0000-0000DA460000}"/>
    <cellStyle name="Normal 4 6 5 3 2 2" xfId="22491" xr:uid="{00000000-0005-0000-0000-0000DB460000}"/>
    <cellStyle name="Normal 4 6 5 3 2 2 2" xfId="34480" xr:uid="{AE472D34-582B-4840-BECB-65FAA957E729}"/>
    <cellStyle name="Normal 4 6 5 3 2 3" xfId="28524" xr:uid="{E7A9EC2F-C466-42D3-8588-5003868B933F}"/>
    <cellStyle name="Normal 4 6 5 3 2_EBT" xfId="42461" xr:uid="{2AA6BD3C-0E5C-48FD-802C-3775CA6DBDB9}"/>
    <cellStyle name="Normal 4 6 5 3 3" xfId="22490" xr:uid="{00000000-0005-0000-0000-0000DC460000}"/>
    <cellStyle name="Normal 4 6 5 3 3 2" xfId="34479" xr:uid="{3F93303C-E515-43FF-A9E1-CB6D221912C6}"/>
    <cellStyle name="Normal 4 6 5 3 4" xfId="28523" xr:uid="{FF3E33B8-800A-4AEA-91F5-34A415755D40}"/>
    <cellStyle name="Normal 4 6 5 3_EBT" xfId="42460" xr:uid="{7C33C077-8538-4041-8B9D-F12D50710138}"/>
    <cellStyle name="Normal 4 6 5 4" xfId="15252" xr:uid="{00000000-0005-0000-0000-0000DD460000}"/>
    <cellStyle name="Normal 4 6 5 4 2" xfId="22492" xr:uid="{00000000-0005-0000-0000-0000DE460000}"/>
    <cellStyle name="Normal 4 6 5 4 2 2" xfId="34481" xr:uid="{E5E556A9-42A0-4837-A578-2C0C33A143A9}"/>
    <cellStyle name="Normal 4 6 5 4 3" xfId="28525" xr:uid="{E119F940-86A9-45F2-B7B0-A79D4C296E4D}"/>
    <cellStyle name="Normal 4 6 5 4_EBT" xfId="42462" xr:uid="{5598BEC9-FBC0-43FF-9FBD-3649076DA51C}"/>
    <cellStyle name="Normal 4 6 5 5" xfId="15253" xr:uid="{00000000-0005-0000-0000-0000DF460000}"/>
    <cellStyle name="Normal 4 6 5 5 2" xfId="22493" xr:uid="{00000000-0005-0000-0000-0000E0460000}"/>
    <cellStyle name="Normal 4 6 5 5 2 2" xfId="34482" xr:uid="{6DA24AC8-9799-4FB4-A009-AA0DF580B60B}"/>
    <cellStyle name="Normal 4 6 5 5 3" xfId="28526" xr:uid="{3112F83E-BA1E-499D-B13D-63C98DE641AD}"/>
    <cellStyle name="Normal 4 6 5 5_EBT" xfId="42463" xr:uid="{3BE96AE4-A9BB-4E82-9799-8534F15E63F2}"/>
    <cellStyle name="Normal 4 6 5 6" xfId="22485" xr:uid="{00000000-0005-0000-0000-0000E1460000}"/>
    <cellStyle name="Normal 4 6 5 6 2" xfId="34474" xr:uid="{47F39A15-1BE9-465B-8521-47361F7A8483}"/>
    <cellStyle name="Normal 4 6 5 7" xfId="28518" xr:uid="{B32A303B-24AD-47AC-9D57-F534EA36CD28}"/>
    <cellStyle name="Normal 4 6 5_EBT" xfId="42455" xr:uid="{7462C381-D148-4573-82E6-59A2C595E9AC}"/>
    <cellStyle name="Normal 4 6 6" xfId="15254" xr:uid="{00000000-0005-0000-0000-0000E2460000}"/>
    <cellStyle name="Normal 4 6 6 2" xfId="22494" xr:uid="{00000000-0005-0000-0000-0000E3460000}"/>
    <cellStyle name="Normal 4 6 6 2 2" xfId="34483" xr:uid="{47F7BE55-5A9C-4A23-A486-090EDA571EDE}"/>
    <cellStyle name="Normal 4 6 6 3" xfId="28527" xr:uid="{A69D9ACF-0524-4187-93AA-F24AE85C2357}"/>
    <cellStyle name="Normal 4 6 6_EBT" xfId="42464" xr:uid="{6144DBC2-FFA1-4A05-A571-DB2E45A0B3C8}"/>
    <cellStyle name="Normal 4 6 7" xfId="15255" xr:uid="{00000000-0005-0000-0000-0000E4460000}"/>
    <cellStyle name="Normal 4 6 7 2" xfId="22495" xr:uid="{00000000-0005-0000-0000-0000E5460000}"/>
    <cellStyle name="Normal 4 6 7 2 2" xfId="34484" xr:uid="{C6E6A22F-C42F-45C8-B94A-A07F6985FD61}"/>
    <cellStyle name="Normal 4 6 7 3" xfId="28528" xr:uid="{8CA43FAE-30EC-4351-BF3C-CCA2CAC0EADB}"/>
    <cellStyle name="Normal 4 6 7_EBT" xfId="42465" xr:uid="{67CFA916-A8F5-4C9C-87F4-DD2A40877F4A}"/>
    <cellStyle name="Normal 4 6 8" xfId="15256" xr:uid="{00000000-0005-0000-0000-0000E6460000}"/>
    <cellStyle name="Normal 4 6 8 2" xfId="22496" xr:uid="{00000000-0005-0000-0000-0000E7460000}"/>
    <cellStyle name="Normal 4 6 8 2 2" xfId="34485" xr:uid="{CB8F25CF-64B1-47DC-A03C-569801BF285F}"/>
    <cellStyle name="Normal 4 6 8 3" xfId="28529" xr:uid="{7C135271-DA77-458D-BC32-E0D3C5B2A270}"/>
    <cellStyle name="Normal 4 6 8_EBT" xfId="42466" xr:uid="{693D11F0-619E-46F0-8A1C-3A2968E26527}"/>
    <cellStyle name="Normal 4 6 9" xfId="15257" xr:uid="{00000000-0005-0000-0000-0000E8460000}"/>
    <cellStyle name="Normal 4 6_EBT" xfId="42448" xr:uid="{1893124B-201F-4021-86E6-C86F95DB2709}"/>
    <cellStyle name="Normal 4 7" xfId="15258" xr:uid="{00000000-0005-0000-0000-0000E9460000}"/>
    <cellStyle name="Normal 4 7 10" xfId="15259" xr:uid="{00000000-0005-0000-0000-0000EA460000}"/>
    <cellStyle name="Normal 4 7 10 2" xfId="22497" xr:uid="{00000000-0005-0000-0000-0000EB460000}"/>
    <cellStyle name="Normal 4 7 10 2 2" xfId="34486" xr:uid="{2F949BB6-614B-4455-BB02-8A7E076FE17E}"/>
    <cellStyle name="Normal 4 7 10 3" xfId="28530" xr:uid="{D87B3FF0-B95E-45EC-A936-FE9442193446}"/>
    <cellStyle name="Normal 4 7 10_EBT" xfId="42468" xr:uid="{C95271EE-4925-486C-927B-4E884F8422A6}"/>
    <cellStyle name="Normal 4 7 11" xfId="15260" xr:uid="{00000000-0005-0000-0000-0000EC460000}"/>
    <cellStyle name="Normal 4 7 11 2" xfId="22498" xr:uid="{00000000-0005-0000-0000-0000ED460000}"/>
    <cellStyle name="Normal 4 7 11 2 2" xfId="34487" xr:uid="{F6C3888A-2533-47A4-9CDD-0BF755FB374A}"/>
    <cellStyle name="Normal 4 7 11 3" xfId="28531" xr:uid="{4AC569AC-C418-47A4-8B50-6416C8BC1C95}"/>
    <cellStyle name="Normal 4 7 11_EBT" xfId="42469" xr:uid="{99178989-49F6-4087-B526-558CF668A0F3}"/>
    <cellStyle name="Normal 4 7 12" xfId="15261" xr:uid="{00000000-0005-0000-0000-0000EE460000}"/>
    <cellStyle name="Normal 4 7 13" xfId="15262" xr:uid="{00000000-0005-0000-0000-0000EF460000}"/>
    <cellStyle name="Normal 4 7 2" xfId="15263" xr:uid="{00000000-0005-0000-0000-0000F0460000}"/>
    <cellStyle name="Normal 4 7 2 10" xfId="28532" xr:uid="{0D4DD304-2AD1-4A5D-85EB-9F071E569222}"/>
    <cellStyle name="Normal 4 7 2 2" xfId="15264" xr:uid="{00000000-0005-0000-0000-0000F1460000}"/>
    <cellStyle name="Normal 4 7 2 2 2" xfId="15265" xr:uid="{00000000-0005-0000-0000-0000F2460000}"/>
    <cellStyle name="Normal 4 7 2 2 2 2" xfId="15266" xr:uid="{00000000-0005-0000-0000-0000F3460000}"/>
    <cellStyle name="Normal 4 7 2 2 2 2 2" xfId="22502" xr:uid="{00000000-0005-0000-0000-0000F4460000}"/>
    <cellStyle name="Normal 4 7 2 2 2 2 2 2" xfId="34491" xr:uid="{E88036E1-8EFA-4651-A8E9-81FECF28760C}"/>
    <cellStyle name="Normal 4 7 2 2 2 2 3" xfId="28535" xr:uid="{FC032CAF-8228-4F26-82F4-A48F72E78760}"/>
    <cellStyle name="Normal 4 7 2 2 2 2_EBT" xfId="42473" xr:uid="{270797FD-F126-43F4-ABD5-F40329E6E011}"/>
    <cellStyle name="Normal 4 7 2 2 2 3" xfId="15267" xr:uid="{00000000-0005-0000-0000-0000F5460000}"/>
    <cellStyle name="Normal 4 7 2 2 2 3 2" xfId="22503" xr:uid="{00000000-0005-0000-0000-0000F6460000}"/>
    <cellStyle name="Normal 4 7 2 2 2 3 2 2" xfId="34492" xr:uid="{B30E2B56-A0D4-46FC-A882-F33B2BE080CA}"/>
    <cellStyle name="Normal 4 7 2 2 2 3 3" xfId="28536" xr:uid="{0DB940A3-73FA-4947-8624-C1F27353DDAD}"/>
    <cellStyle name="Normal 4 7 2 2 2 3_EBT" xfId="42474" xr:uid="{74D4163C-FAC4-4334-8A02-7D0B3D678BD0}"/>
    <cellStyle name="Normal 4 7 2 2 2 4" xfId="22501" xr:uid="{00000000-0005-0000-0000-0000F7460000}"/>
    <cellStyle name="Normal 4 7 2 2 2 4 2" xfId="34490" xr:uid="{1D7502ED-7349-4426-AF2D-251BB3F9A688}"/>
    <cellStyle name="Normal 4 7 2 2 2 5" xfId="28534" xr:uid="{C2D0DB94-6E8B-4683-88FC-04B6334979BA}"/>
    <cellStyle name="Normal 4 7 2 2 2_EBT" xfId="42472" xr:uid="{C2E59197-B734-40AA-B7EC-DB2F15F50E1E}"/>
    <cellStyle name="Normal 4 7 2 2 3" xfId="15268" xr:uid="{00000000-0005-0000-0000-0000F8460000}"/>
    <cellStyle name="Normal 4 7 2 2 3 2" xfId="15269" xr:uid="{00000000-0005-0000-0000-0000F9460000}"/>
    <cellStyle name="Normal 4 7 2 2 3 2 2" xfId="22505" xr:uid="{00000000-0005-0000-0000-0000FA460000}"/>
    <cellStyle name="Normal 4 7 2 2 3 2 2 2" xfId="34494" xr:uid="{F9771A24-6BDF-43A5-AAE5-D33F35B4B48B}"/>
    <cellStyle name="Normal 4 7 2 2 3 2 3" xfId="28538" xr:uid="{B7D9B558-89F1-4E13-9764-1CD0968F16D4}"/>
    <cellStyle name="Normal 4 7 2 2 3 2_EBT" xfId="42476" xr:uid="{3D5030A6-2263-4B10-A9CA-735EC82CBBEA}"/>
    <cellStyle name="Normal 4 7 2 2 3 3" xfId="22504" xr:uid="{00000000-0005-0000-0000-0000FB460000}"/>
    <cellStyle name="Normal 4 7 2 2 3 3 2" xfId="34493" xr:uid="{8A9D1AC2-BF83-4239-A64D-CED8CA1FC2AF}"/>
    <cellStyle name="Normal 4 7 2 2 3 4" xfId="28537" xr:uid="{0011FBDC-913D-4AB3-87AE-C06D60ADB47D}"/>
    <cellStyle name="Normal 4 7 2 2 3_EBT" xfId="42475" xr:uid="{3684DCA6-4FA0-4FAF-B235-64DE900C4600}"/>
    <cellStyle name="Normal 4 7 2 2 4" xfId="15270" xr:uid="{00000000-0005-0000-0000-0000FC460000}"/>
    <cellStyle name="Normal 4 7 2 2 4 2" xfId="22506" xr:uid="{00000000-0005-0000-0000-0000FD460000}"/>
    <cellStyle name="Normal 4 7 2 2 4 2 2" xfId="34495" xr:uid="{4D8D65D7-FF80-4792-8CBE-E6BC834DCFBE}"/>
    <cellStyle name="Normal 4 7 2 2 4 3" xfId="28539" xr:uid="{42890D3D-1018-4A99-BEE3-6082D67DA727}"/>
    <cellStyle name="Normal 4 7 2 2 4_EBT" xfId="42477" xr:uid="{C0EC67EE-67FD-44FB-A24F-ED757C9F82C4}"/>
    <cellStyle name="Normal 4 7 2 2 5" xfId="22500" xr:uid="{00000000-0005-0000-0000-0000FE460000}"/>
    <cellStyle name="Normal 4 7 2 2 5 2" xfId="34489" xr:uid="{6AC9A34F-2AA6-4411-8EC8-A6C66A5EB4A8}"/>
    <cellStyle name="Normal 4 7 2 2 6" xfId="28533" xr:uid="{BDF6A6B7-EE60-4172-ACEC-327236F5051A}"/>
    <cellStyle name="Normal 4 7 2 2_EBT" xfId="42471" xr:uid="{86A59E2C-79D2-4CEF-B58B-4F3BE5ACA81E}"/>
    <cellStyle name="Normal 4 7 2 3" xfId="15271" xr:uid="{00000000-0005-0000-0000-0000FF460000}"/>
    <cellStyle name="Normal 4 7 2 3 2" xfId="15272" xr:uid="{00000000-0005-0000-0000-000000470000}"/>
    <cellStyle name="Normal 4 7 2 3 2 2" xfId="15273" xr:uid="{00000000-0005-0000-0000-000001470000}"/>
    <cellStyle name="Normal 4 7 2 3 2 2 2" xfId="22509" xr:uid="{00000000-0005-0000-0000-000002470000}"/>
    <cellStyle name="Normal 4 7 2 3 2 2 2 2" xfId="34498" xr:uid="{C0C70706-A172-4C82-BF24-E4419DB96DBC}"/>
    <cellStyle name="Normal 4 7 2 3 2 2 3" xfId="28542" xr:uid="{2ED55AF2-3033-4506-86B1-629E18E936F3}"/>
    <cellStyle name="Normal 4 7 2 3 2 2_EBT" xfId="42480" xr:uid="{4F262D37-8B35-4377-B471-6A5828F65632}"/>
    <cellStyle name="Normal 4 7 2 3 2 3" xfId="22508" xr:uid="{00000000-0005-0000-0000-000003470000}"/>
    <cellStyle name="Normal 4 7 2 3 2 3 2" xfId="34497" xr:uid="{6A4751F6-977E-44C7-B4C1-F72EDDF54418}"/>
    <cellStyle name="Normal 4 7 2 3 2 4" xfId="28541" xr:uid="{BF83465F-5159-4126-8923-3BE1ED7D11F6}"/>
    <cellStyle name="Normal 4 7 2 3 2_EBT" xfId="42479" xr:uid="{BC923B02-4ADE-445E-B9F3-9E8456B8F84C}"/>
    <cellStyle name="Normal 4 7 2 3 3" xfId="15274" xr:uid="{00000000-0005-0000-0000-000004470000}"/>
    <cellStyle name="Normal 4 7 2 3 3 2" xfId="22510" xr:uid="{00000000-0005-0000-0000-000005470000}"/>
    <cellStyle name="Normal 4 7 2 3 3 2 2" xfId="34499" xr:uid="{7D7358B1-DA1C-4683-80BD-11DC27F24DD5}"/>
    <cellStyle name="Normal 4 7 2 3 3 3" xfId="28543" xr:uid="{7FA99494-1DF6-447F-B4C2-2581C9B64451}"/>
    <cellStyle name="Normal 4 7 2 3 3_EBT" xfId="42481" xr:uid="{41E6EBD2-BA86-4066-B294-61B61B64BF4C}"/>
    <cellStyle name="Normal 4 7 2 3 4" xfId="22507" xr:uid="{00000000-0005-0000-0000-000006470000}"/>
    <cellStyle name="Normal 4 7 2 3 4 2" xfId="34496" xr:uid="{E35AA459-99BF-499D-A401-51BAA25DFD06}"/>
    <cellStyle name="Normal 4 7 2 3 5" xfId="28540" xr:uid="{26F8D3B2-8433-4318-966C-B0F3E49D3C70}"/>
    <cellStyle name="Normal 4 7 2 3_EBT" xfId="42478" xr:uid="{881FB521-7907-41B2-B4DB-C0C168AEB1F8}"/>
    <cellStyle name="Normal 4 7 2 4" xfId="15275" xr:uid="{00000000-0005-0000-0000-000007470000}"/>
    <cellStyle name="Normal 4 7 2 4 2" xfId="15276" xr:uid="{00000000-0005-0000-0000-000008470000}"/>
    <cellStyle name="Normal 4 7 2 4 2 2" xfId="22512" xr:uid="{00000000-0005-0000-0000-000009470000}"/>
    <cellStyle name="Normal 4 7 2 4 2 2 2" xfId="34501" xr:uid="{BD75E42A-E404-4665-835D-974D377C8545}"/>
    <cellStyle name="Normal 4 7 2 4 2 3" xfId="28545" xr:uid="{A3D08913-3273-4460-955B-6DA5F38A4924}"/>
    <cellStyle name="Normal 4 7 2 4 2_EBT" xfId="42483" xr:uid="{14C0A107-4A9C-4D2F-94AF-55A78DA84563}"/>
    <cellStyle name="Normal 4 7 2 4 3" xfId="22511" xr:uid="{00000000-0005-0000-0000-00000A470000}"/>
    <cellStyle name="Normal 4 7 2 4 3 2" xfId="34500" xr:uid="{F56E8440-37FD-48B1-8B67-7685A9F154C9}"/>
    <cellStyle name="Normal 4 7 2 4 4" xfId="28544" xr:uid="{F22B01D4-96F0-4F35-A853-C5D1197E8C9B}"/>
    <cellStyle name="Normal 4 7 2 4_EBT" xfId="42482" xr:uid="{84B2A1E3-0DA0-40A7-824D-E26B1679FECA}"/>
    <cellStyle name="Normal 4 7 2 5" xfId="15277" xr:uid="{00000000-0005-0000-0000-00000B470000}"/>
    <cellStyle name="Normal 4 7 2 5 2" xfId="22513" xr:uid="{00000000-0005-0000-0000-00000C470000}"/>
    <cellStyle name="Normal 4 7 2 5 2 2" xfId="34502" xr:uid="{10D2F526-750E-48A4-9892-1113ECD449C1}"/>
    <cellStyle name="Normal 4 7 2 5 3" xfId="28546" xr:uid="{0456E8EC-57EE-4F5F-96F9-56E4B29C9C3D}"/>
    <cellStyle name="Normal 4 7 2 5_EBT" xfId="42484" xr:uid="{ABF7237E-53C0-4DD2-BE69-2855B13E2D71}"/>
    <cellStyle name="Normal 4 7 2 6" xfId="15278" xr:uid="{00000000-0005-0000-0000-00000D470000}"/>
    <cellStyle name="Normal 4 7 2 6 2" xfId="22514" xr:uid="{00000000-0005-0000-0000-00000E470000}"/>
    <cellStyle name="Normal 4 7 2 6 2 2" xfId="34503" xr:uid="{6FB3A29E-5612-47B6-BFAC-669FA914F36B}"/>
    <cellStyle name="Normal 4 7 2 6 3" xfId="28547" xr:uid="{54700621-3ABA-4962-84AB-EC25C3F32BF0}"/>
    <cellStyle name="Normal 4 7 2 6_EBT" xfId="42485" xr:uid="{7989EC1B-1A12-4E0B-945A-527FEB89D496}"/>
    <cellStyle name="Normal 4 7 2 7" xfId="15279" xr:uid="{00000000-0005-0000-0000-00000F470000}"/>
    <cellStyle name="Normal 4 7 2 7 2" xfId="22515" xr:uid="{00000000-0005-0000-0000-000010470000}"/>
    <cellStyle name="Normal 4 7 2 7 2 2" xfId="34504" xr:uid="{CB65A85F-B9F5-47F9-9595-30C45720738F}"/>
    <cellStyle name="Normal 4 7 2 7 3" xfId="28548" xr:uid="{6253F441-5F65-4315-A768-6A13B392A199}"/>
    <cellStyle name="Normal 4 7 2 7_EBT" xfId="42486" xr:uid="{6133C9A3-6EBD-4DE1-A448-96E8E1BEF067}"/>
    <cellStyle name="Normal 4 7 2 8" xfId="15280" xr:uid="{00000000-0005-0000-0000-000011470000}"/>
    <cellStyle name="Normal 4 7 2 8 2" xfId="22516" xr:uid="{00000000-0005-0000-0000-000012470000}"/>
    <cellStyle name="Normal 4 7 2 8 2 2" xfId="34505" xr:uid="{424930F2-108B-4CFB-B7AA-99AB9984F566}"/>
    <cellStyle name="Normal 4 7 2 8 3" xfId="28549" xr:uid="{9219A540-D34D-4BDC-8138-BD4476623C13}"/>
    <cellStyle name="Normal 4 7 2 8_EBT" xfId="42487" xr:uid="{B44761B4-8C0E-462B-A1CB-66C939C86DF6}"/>
    <cellStyle name="Normal 4 7 2 9" xfId="22499" xr:uid="{00000000-0005-0000-0000-000013470000}"/>
    <cellStyle name="Normal 4 7 2 9 2" xfId="34488" xr:uid="{185C925F-6667-454F-98DB-B9B24DE5742C}"/>
    <cellStyle name="Normal 4 7 2_EBT" xfId="42470" xr:uid="{7D2BDE9F-F2E5-4B96-9ED2-4C23DC7AE444}"/>
    <cellStyle name="Normal 4 7 3" xfId="15281" xr:uid="{00000000-0005-0000-0000-000014470000}"/>
    <cellStyle name="Normal 4 7 3 2" xfId="15282" xr:uid="{00000000-0005-0000-0000-000015470000}"/>
    <cellStyle name="Normal 4 7 3 2 2" xfId="15283" xr:uid="{00000000-0005-0000-0000-000016470000}"/>
    <cellStyle name="Normal 4 7 3 2 2 2" xfId="22519" xr:uid="{00000000-0005-0000-0000-000017470000}"/>
    <cellStyle name="Normal 4 7 3 2 2 2 2" xfId="34508" xr:uid="{DAA4390E-EA59-44D3-BAA7-5BF0A3648838}"/>
    <cellStyle name="Normal 4 7 3 2 2 3" xfId="28552" xr:uid="{C7843620-8990-4475-B744-A18C13F54F26}"/>
    <cellStyle name="Normal 4 7 3 2 2_EBT" xfId="42490" xr:uid="{EBC59710-D6F1-4B38-B659-6B6ECA9D4DA4}"/>
    <cellStyle name="Normal 4 7 3 2 3" xfId="15284" xr:uid="{00000000-0005-0000-0000-000018470000}"/>
    <cellStyle name="Normal 4 7 3 2 3 2" xfId="22520" xr:uid="{00000000-0005-0000-0000-000019470000}"/>
    <cellStyle name="Normal 4 7 3 2 3 2 2" xfId="34509" xr:uid="{9C272933-1D22-4E83-A64B-79A667A4D803}"/>
    <cellStyle name="Normal 4 7 3 2 3 3" xfId="28553" xr:uid="{97472851-1C26-4068-B61F-4CD5BB313F51}"/>
    <cellStyle name="Normal 4 7 3 2 3_EBT" xfId="42491" xr:uid="{084786F0-2F02-45AE-84F8-9C61F7DA1E9C}"/>
    <cellStyle name="Normal 4 7 3 2 4" xfId="22518" xr:uid="{00000000-0005-0000-0000-00001A470000}"/>
    <cellStyle name="Normal 4 7 3 2 4 2" xfId="34507" xr:uid="{097E4E40-6480-4DB7-874A-B87D968D6857}"/>
    <cellStyle name="Normal 4 7 3 2 5" xfId="28551" xr:uid="{D71F5E94-B6B1-4A0F-BB13-9EC32CC6CDD2}"/>
    <cellStyle name="Normal 4 7 3 2_EBT" xfId="42489" xr:uid="{007A6401-CC83-41AD-B2A6-64EA51EE372B}"/>
    <cellStyle name="Normal 4 7 3 3" xfId="15285" xr:uid="{00000000-0005-0000-0000-00001B470000}"/>
    <cellStyle name="Normal 4 7 3 3 2" xfId="15286" xr:uid="{00000000-0005-0000-0000-00001C470000}"/>
    <cellStyle name="Normal 4 7 3 3 2 2" xfId="22522" xr:uid="{00000000-0005-0000-0000-00001D470000}"/>
    <cellStyle name="Normal 4 7 3 3 2 2 2" xfId="34511" xr:uid="{710CBC8F-A574-41AA-86E6-742A9BD82526}"/>
    <cellStyle name="Normal 4 7 3 3 2 3" xfId="28555" xr:uid="{3FCF6B94-C322-49C8-B57C-30E5EFA8F4E9}"/>
    <cellStyle name="Normal 4 7 3 3 2_EBT" xfId="42493" xr:uid="{7033212C-9A4A-4D80-AF83-1AE3D2E981A9}"/>
    <cellStyle name="Normal 4 7 3 3 3" xfId="22521" xr:uid="{00000000-0005-0000-0000-00001E470000}"/>
    <cellStyle name="Normal 4 7 3 3 3 2" xfId="34510" xr:uid="{A241B9A3-C554-4A9C-BD1B-CB8E90733EE3}"/>
    <cellStyle name="Normal 4 7 3 3 4" xfId="28554" xr:uid="{17069BDE-B6AC-4F4D-9E81-EAC1AAA33984}"/>
    <cellStyle name="Normal 4 7 3 3_EBT" xfId="42492" xr:uid="{3824E765-15C5-4894-927E-57150535515E}"/>
    <cellStyle name="Normal 4 7 3 4" xfId="15287" xr:uid="{00000000-0005-0000-0000-00001F470000}"/>
    <cellStyle name="Normal 4 7 3 4 2" xfId="22523" xr:uid="{00000000-0005-0000-0000-000020470000}"/>
    <cellStyle name="Normal 4 7 3 4 2 2" xfId="34512" xr:uid="{497E3030-3810-4777-880D-9507D4CD32EE}"/>
    <cellStyle name="Normal 4 7 3 4 3" xfId="28556" xr:uid="{554A85DE-EB40-4033-9D7D-913781F5B88C}"/>
    <cellStyle name="Normal 4 7 3 4_EBT" xfId="42494" xr:uid="{B8E531D5-06D7-4DF7-AC1A-FA18063C3F61}"/>
    <cellStyle name="Normal 4 7 3 5" xfId="15288" xr:uid="{00000000-0005-0000-0000-000021470000}"/>
    <cellStyle name="Normal 4 7 3 5 2" xfId="22524" xr:uid="{00000000-0005-0000-0000-000022470000}"/>
    <cellStyle name="Normal 4 7 3 5 2 2" xfId="34513" xr:uid="{B2722760-B379-4C36-8E9D-D61F248C8185}"/>
    <cellStyle name="Normal 4 7 3 5 3" xfId="28557" xr:uid="{012FD4B3-7EBF-40FB-AAA5-F9B6BBE5B28D}"/>
    <cellStyle name="Normal 4 7 3 5_EBT" xfId="42495" xr:uid="{E7BBC409-EE38-4277-B214-9BE86EB31DFC}"/>
    <cellStyle name="Normal 4 7 3 6" xfId="22517" xr:uid="{00000000-0005-0000-0000-000023470000}"/>
    <cellStyle name="Normal 4 7 3 6 2" xfId="34506" xr:uid="{7884961F-D6EC-4135-8A42-AF3B71B84854}"/>
    <cellStyle name="Normal 4 7 3 7" xfId="28550" xr:uid="{B9A17035-7287-4D22-890F-C0ABF2859CF1}"/>
    <cellStyle name="Normal 4 7 3_EBT" xfId="42488" xr:uid="{073EDD3F-0843-4563-8C0A-72272AF5D3EB}"/>
    <cellStyle name="Normal 4 7 4" xfId="15289" xr:uid="{00000000-0005-0000-0000-000024470000}"/>
    <cellStyle name="Normal 4 7 4 2" xfId="15290" xr:uid="{00000000-0005-0000-0000-000025470000}"/>
    <cellStyle name="Normal 4 7 4 2 2" xfId="15291" xr:uid="{00000000-0005-0000-0000-000026470000}"/>
    <cellStyle name="Normal 4 7 4 2 2 2" xfId="22527" xr:uid="{00000000-0005-0000-0000-000027470000}"/>
    <cellStyle name="Normal 4 7 4 2 2 2 2" xfId="34516" xr:uid="{DE93E599-B785-4F2C-BBD2-621C813BE128}"/>
    <cellStyle name="Normal 4 7 4 2 2 3" xfId="28560" xr:uid="{7714BFDB-E416-449A-AF42-61CEEDA8E2EB}"/>
    <cellStyle name="Normal 4 7 4 2 2_EBT" xfId="42498" xr:uid="{D0CA2DD1-9E57-464D-9E4D-234B228F8AF8}"/>
    <cellStyle name="Normal 4 7 4 2 3" xfId="22526" xr:uid="{00000000-0005-0000-0000-000028470000}"/>
    <cellStyle name="Normal 4 7 4 2 3 2" xfId="34515" xr:uid="{B3C57700-FE4D-4D0C-9B67-641B5F0B9D55}"/>
    <cellStyle name="Normal 4 7 4 2 4" xfId="28559" xr:uid="{43194E9C-7E1D-4B10-8990-FE906537E3DD}"/>
    <cellStyle name="Normal 4 7 4 2_EBT" xfId="42497" xr:uid="{A85B70D9-7F5A-4AFE-8111-3CF13B14CF6A}"/>
    <cellStyle name="Normal 4 7 4 3" xfId="15292" xr:uid="{00000000-0005-0000-0000-000029470000}"/>
    <cellStyle name="Normal 4 7 4 3 2" xfId="22528" xr:uid="{00000000-0005-0000-0000-00002A470000}"/>
    <cellStyle name="Normal 4 7 4 3 2 2" xfId="34517" xr:uid="{E395AC8B-C704-4BDF-9542-CF2EEF43FCB2}"/>
    <cellStyle name="Normal 4 7 4 3 3" xfId="28561" xr:uid="{906287DB-1273-488C-9E86-729F4F810B31}"/>
    <cellStyle name="Normal 4 7 4 3_EBT" xfId="42499" xr:uid="{0B5043BC-BB66-4A23-8D37-9169D088BFAC}"/>
    <cellStyle name="Normal 4 7 4 4" xfId="15293" xr:uid="{00000000-0005-0000-0000-00002B470000}"/>
    <cellStyle name="Normal 4 7 4 4 2" xfId="22529" xr:uid="{00000000-0005-0000-0000-00002C470000}"/>
    <cellStyle name="Normal 4 7 4 4 2 2" xfId="34518" xr:uid="{50F868F2-EF8A-495A-82CB-DDA2D1B69D37}"/>
    <cellStyle name="Normal 4 7 4 4 3" xfId="28562" xr:uid="{3033BAD8-8727-4521-B39D-D998A9F7C566}"/>
    <cellStyle name="Normal 4 7 4 4_EBT" xfId="42500" xr:uid="{C5E3A22D-663A-4972-A8A8-11542BEFA28E}"/>
    <cellStyle name="Normal 4 7 4 5" xfId="22525" xr:uid="{00000000-0005-0000-0000-00002D470000}"/>
    <cellStyle name="Normal 4 7 4 5 2" xfId="34514" xr:uid="{BA516909-69C7-48E0-A374-E79B99AA4E36}"/>
    <cellStyle name="Normal 4 7 4 6" xfId="28558" xr:uid="{2499D2A8-315B-4229-9303-92A7C21F11E7}"/>
    <cellStyle name="Normal 4 7 4_EBT" xfId="42496" xr:uid="{B58E0909-DD62-4E24-9894-DA313BFDBE33}"/>
    <cellStyle name="Normal 4 7 5" xfId="15294" xr:uid="{00000000-0005-0000-0000-00002E470000}"/>
    <cellStyle name="Normal 4 7 5 2" xfId="15295" xr:uid="{00000000-0005-0000-0000-00002F470000}"/>
    <cellStyle name="Normal 4 7 5 2 2" xfId="15296" xr:uid="{00000000-0005-0000-0000-000030470000}"/>
    <cellStyle name="Normal 4 7 5 2 2 2" xfId="15297" xr:uid="{00000000-0005-0000-0000-000031470000}"/>
    <cellStyle name="Normal 4 7 5 2 2 2 2" xfId="22533" xr:uid="{00000000-0005-0000-0000-000032470000}"/>
    <cellStyle name="Normal 4 7 5 2 2 2 2 2" xfId="34522" xr:uid="{CCD0D396-FA3D-410D-AD35-E30235296D9B}"/>
    <cellStyle name="Normal 4 7 5 2 2 2 3" xfId="28566" xr:uid="{7C5A3F96-D71F-454B-8187-F7850B7F9B2E}"/>
    <cellStyle name="Normal 4 7 5 2 2 2_EBT" xfId="42504" xr:uid="{DB6511DC-A62F-4E85-8BBE-3500BD044CCF}"/>
    <cellStyle name="Normal 4 7 5 2 2 3" xfId="22532" xr:uid="{00000000-0005-0000-0000-000033470000}"/>
    <cellStyle name="Normal 4 7 5 2 2 3 2" xfId="34521" xr:uid="{3AC39852-4B59-471A-998C-29B68A27B923}"/>
    <cellStyle name="Normal 4 7 5 2 2 4" xfId="28565" xr:uid="{F58A2620-A282-4BBA-9389-1AD463E05DFD}"/>
    <cellStyle name="Normal 4 7 5 2 2_EBT" xfId="42503" xr:uid="{62D9A50D-1DCB-4AF7-BA4D-8BD615F58E12}"/>
    <cellStyle name="Normal 4 7 5 2 3" xfId="15298" xr:uid="{00000000-0005-0000-0000-000034470000}"/>
    <cellStyle name="Normal 4 7 5 2 3 2" xfId="22534" xr:uid="{00000000-0005-0000-0000-000035470000}"/>
    <cellStyle name="Normal 4 7 5 2 3 2 2" xfId="34523" xr:uid="{F2A83C8A-F7C0-464D-B4C2-13F5A046263D}"/>
    <cellStyle name="Normal 4 7 5 2 3 3" xfId="28567" xr:uid="{7A89EE82-A516-4D83-A16A-4664FF4954D3}"/>
    <cellStyle name="Normal 4 7 5 2 3_EBT" xfId="42505" xr:uid="{56380B67-F886-4403-A89D-BA82650E8421}"/>
    <cellStyle name="Normal 4 7 5 2 4" xfId="15299" xr:uid="{00000000-0005-0000-0000-000036470000}"/>
    <cellStyle name="Normal 4 7 5 2 4 2" xfId="22535" xr:uid="{00000000-0005-0000-0000-000037470000}"/>
    <cellStyle name="Normal 4 7 5 2 4 2 2" xfId="34524" xr:uid="{8E229EF9-E5CE-43A3-A460-7AD2461760A5}"/>
    <cellStyle name="Normal 4 7 5 2 4 3" xfId="28568" xr:uid="{DD802A12-3E62-4D1E-B12B-FC2481E7BBF2}"/>
    <cellStyle name="Normal 4 7 5 2 4_EBT" xfId="42506" xr:uid="{D63FFF9D-3604-4766-959B-8099B01A9EF1}"/>
    <cellStyle name="Normal 4 7 5 2 5" xfId="22531" xr:uid="{00000000-0005-0000-0000-000038470000}"/>
    <cellStyle name="Normal 4 7 5 2 5 2" xfId="34520" xr:uid="{D2146884-ED35-4510-8A95-A1592E3BDED9}"/>
    <cellStyle name="Normal 4 7 5 2 6" xfId="28564" xr:uid="{D6D874C4-3B0D-4319-B999-39E83825E84C}"/>
    <cellStyle name="Normal 4 7 5 2_EBT" xfId="42502" xr:uid="{C21B97D6-DC05-4513-8A64-9717F9AA382C}"/>
    <cellStyle name="Normal 4 7 5 3" xfId="15300" xr:uid="{00000000-0005-0000-0000-000039470000}"/>
    <cellStyle name="Normal 4 7 5 3 2" xfId="15301" xr:uid="{00000000-0005-0000-0000-00003A470000}"/>
    <cellStyle name="Normal 4 7 5 3 2 2" xfId="22537" xr:uid="{00000000-0005-0000-0000-00003B470000}"/>
    <cellStyle name="Normal 4 7 5 3 2 2 2" xfId="34526" xr:uid="{BAC7E283-4DF8-4103-B589-B874CBA29A05}"/>
    <cellStyle name="Normal 4 7 5 3 2 3" xfId="28570" xr:uid="{A4C6E420-34EF-4C55-9D28-EF0111AC7D54}"/>
    <cellStyle name="Normal 4 7 5 3 2_EBT" xfId="42508" xr:uid="{D2129E94-9D0B-468E-B76F-4DFEB635636C}"/>
    <cellStyle name="Normal 4 7 5 3 3" xfId="22536" xr:uid="{00000000-0005-0000-0000-00003C470000}"/>
    <cellStyle name="Normal 4 7 5 3 3 2" xfId="34525" xr:uid="{919759E8-AC27-43BB-8B9D-F63F0BA975EC}"/>
    <cellStyle name="Normal 4 7 5 3 4" xfId="28569" xr:uid="{EED04955-E98C-430D-9011-E36628D5CAC9}"/>
    <cellStyle name="Normal 4 7 5 3_EBT" xfId="42507" xr:uid="{67CFF954-4978-4A40-9FEB-10FE820E242D}"/>
    <cellStyle name="Normal 4 7 5 4" xfId="15302" xr:uid="{00000000-0005-0000-0000-00003D470000}"/>
    <cellStyle name="Normal 4 7 5 4 2" xfId="22538" xr:uid="{00000000-0005-0000-0000-00003E470000}"/>
    <cellStyle name="Normal 4 7 5 4 2 2" xfId="34527" xr:uid="{2CBD764A-AFC2-494E-A00A-023AFBFC8B8C}"/>
    <cellStyle name="Normal 4 7 5 4 3" xfId="28571" xr:uid="{F432B5E3-3EBE-4792-A037-164948CC160F}"/>
    <cellStyle name="Normal 4 7 5 4_EBT" xfId="42509" xr:uid="{7E24E7BF-FC81-40B8-87AA-5371E361D53A}"/>
    <cellStyle name="Normal 4 7 5 5" xfId="15303" xr:uid="{00000000-0005-0000-0000-00003F470000}"/>
    <cellStyle name="Normal 4 7 5 5 2" xfId="22539" xr:uid="{00000000-0005-0000-0000-000040470000}"/>
    <cellStyle name="Normal 4 7 5 5 2 2" xfId="34528" xr:uid="{F673663E-F69B-4DB2-9B68-068C9D2817E9}"/>
    <cellStyle name="Normal 4 7 5 5 3" xfId="28572" xr:uid="{9C7B584F-E75D-44C9-8D95-2649A2B60C35}"/>
    <cellStyle name="Normal 4 7 5 5_EBT" xfId="42510" xr:uid="{6B8ACD89-C3B2-4694-B8BD-7107D7D174DB}"/>
    <cellStyle name="Normal 4 7 5 6" xfId="22530" xr:uid="{00000000-0005-0000-0000-000041470000}"/>
    <cellStyle name="Normal 4 7 5 6 2" xfId="34519" xr:uid="{DC4BC350-2A0C-4E55-A110-985FBA4DAAEC}"/>
    <cellStyle name="Normal 4 7 5 7" xfId="28563" xr:uid="{89C5C94D-FD83-4C85-937D-4763174D5206}"/>
    <cellStyle name="Normal 4 7 5_EBT" xfId="42501" xr:uid="{4F9F9372-F767-467C-B10D-A56D3D4E2A01}"/>
    <cellStyle name="Normal 4 7 6" xfId="15304" xr:uid="{00000000-0005-0000-0000-000042470000}"/>
    <cellStyle name="Normal 4 7 6 2" xfId="22540" xr:uid="{00000000-0005-0000-0000-000043470000}"/>
    <cellStyle name="Normal 4 7 6 2 2" xfId="34529" xr:uid="{991598D3-1ED1-4C14-AA78-FD6BBCF267CA}"/>
    <cellStyle name="Normal 4 7 6 3" xfId="28573" xr:uid="{FD4A444E-ABE4-4B28-A84A-65FCA4869C08}"/>
    <cellStyle name="Normal 4 7 6_EBT" xfId="42511" xr:uid="{EB79CF34-2355-493B-BEAB-24ADD1496257}"/>
    <cellStyle name="Normal 4 7 7" xfId="15305" xr:uid="{00000000-0005-0000-0000-000044470000}"/>
    <cellStyle name="Normal 4 7 7 2" xfId="22541" xr:uid="{00000000-0005-0000-0000-000045470000}"/>
    <cellStyle name="Normal 4 7 7 2 2" xfId="34530" xr:uid="{53659D74-8A20-4FE7-803D-65984CC3EEA6}"/>
    <cellStyle name="Normal 4 7 7 3" xfId="28574" xr:uid="{0DF408A4-ABE8-4A12-A44C-873541E98610}"/>
    <cellStyle name="Normal 4 7 7_EBT" xfId="42512" xr:uid="{1AC00A4A-9E05-4314-8DEB-237660351656}"/>
    <cellStyle name="Normal 4 7 8" xfId="15306" xr:uid="{00000000-0005-0000-0000-000046470000}"/>
    <cellStyle name="Normal 4 7 8 2" xfId="22542" xr:uid="{00000000-0005-0000-0000-000047470000}"/>
    <cellStyle name="Normal 4 7 8 2 2" xfId="34531" xr:uid="{9325C1B1-CF23-4062-B688-6C0735CA7BBD}"/>
    <cellStyle name="Normal 4 7 8 3" xfId="28575" xr:uid="{21F39E46-C75C-4E41-AC3A-81A45D913263}"/>
    <cellStyle name="Normal 4 7 8_EBT" xfId="42513" xr:uid="{25DE71C4-9F7B-412C-9898-B2428F0DFE75}"/>
    <cellStyle name="Normal 4 7 9" xfId="15307" xr:uid="{00000000-0005-0000-0000-000048470000}"/>
    <cellStyle name="Normal 4 7 9 2" xfId="22543" xr:uid="{00000000-0005-0000-0000-000049470000}"/>
    <cellStyle name="Normal 4 7 9 2 2" xfId="34532" xr:uid="{96CD7F55-480D-4FFE-BB0C-358FFF504FCD}"/>
    <cellStyle name="Normal 4 7 9 3" xfId="28576" xr:uid="{A720C657-F80B-42F5-BE32-4D5F773950CF}"/>
    <cellStyle name="Normal 4 7 9_EBT" xfId="42514" xr:uid="{DA358F0F-21C5-4652-9345-0C931064263B}"/>
    <cellStyle name="Normal 4 7_EBT" xfId="42467" xr:uid="{B7C1A496-37AE-47AF-8750-4793B70FB78C}"/>
    <cellStyle name="Normal 4 8" xfId="15308" xr:uid="{00000000-0005-0000-0000-00004A470000}"/>
    <cellStyle name="Normal 4 8 10" xfId="15309" xr:uid="{00000000-0005-0000-0000-00004B470000}"/>
    <cellStyle name="Normal 4 8 10 2" xfId="22544" xr:uid="{00000000-0005-0000-0000-00004C470000}"/>
    <cellStyle name="Normal 4 8 10 2 2" xfId="34533" xr:uid="{272229FE-93A4-42B0-9D16-C41932923DB5}"/>
    <cellStyle name="Normal 4 8 10 3" xfId="28577" xr:uid="{16E017FB-1B9E-4B68-B294-39E8F0A771D6}"/>
    <cellStyle name="Normal 4 8 10_EBT" xfId="42516" xr:uid="{EF1E468C-3A2C-47EA-B2FA-BCFE55EFAE1C}"/>
    <cellStyle name="Normal 4 8 11" xfId="15310" xr:uid="{00000000-0005-0000-0000-00004D470000}"/>
    <cellStyle name="Normal 4 8 2" xfId="15311" xr:uid="{00000000-0005-0000-0000-00004E470000}"/>
    <cellStyle name="Normal 4 8 2 2" xfId="15312" xr:uid="{00000000-0005-0000-0000-00004F470000}"/>
    <cellStyle name="Normal 4 8 2 2 2" xfId="15313" xr:uid="{00000000-0005-0000-0000-000050470000}"/>
    <cellStyle name="Normal 4 8 2 2 2 2" xfId="22547" xr:uid="{00000000-0005-0000-0000-000051470000}"/>
    <cellStyle name="Normal 4 8 2 2 2 2 2" xfId="34536" xr:uid="{9EF488A4-DB04-47F9-84E3-23ADA8E07B07}"/>
    <cellStyle name="Normal 4 8 2 2 2 3" xfId="28580" xr:uid="{260900A1-2023-43C3-A3EA-136984F9F12E}"/>
    <cellStyle name="Normal 4 8 2 2 2_EBT" xfId="42519" xr:uid="{F59FA570-2D81-4B01-852E-E98E218F7552}"/>
    <cellStyle name="Normal 4 8 2 2 3" xfId="15314" xr:uid="{00000000-0005-0000-0000-000052470000}"/>
    <cellStyle name="Normal 4 8 2 2 3 2" xfId="22548" xr:uid="{00000000-0005-0000-0000-000053470000}"/>
    <cellStyle name="Normal 4 8 2 2 3 2 2" xfId="34537" xr:uid="{52FA03FD-6566-45FE-B343-A9B4D1198123}"/>
    <cellStyle name="Normal 4 8 2 2 3 3" xfId="28581" xr:uid="{4EC675AD-CE8E-451D-8CE4-D98BE3698DD3}"/>
    <cellStyle name="Normal 4 8 2 2 3_EBT" xfId="42520" xr:uid="{A9BF1C6F-73BD-4B4C-843A-9E1F020DB32B}"/>
    <cellStyle name="Normal 4 8 2 2 4" xfId="22546" xr:uid="{00000000-0005-0000-0000-000054470000}"/>
    <cellStyle name="Normal 4 8 2 2 4 2" xfId="34535" xr:uid="{483F5D6F-8C98-4375-AEF2-87E795EF2D8C}"/>
    <cellStyle name="Normal 4 8 2 2 5" xfId="28579" xr:uid="{722898B5-82D4-44A2-BF6B-CC87B6DE38FE}"/>
    <cellStyle name="Normal 4 8 2 2_EBT" xfId="42518" xr:uid="{A381D6DB-2B8E-4291-95F3-D37E52C87B24}"/>
    <cellStyle name="Normal 4 8 2 3" xfId="15315" xr:uid="{00000000-0005-0000-0000-000055470000}"/>
    <cellStyle name="Normal 4 8 2 3 2" xfId="15316" xr:uid="{00000000-0005-0000-0000-000056470000}"/>
    <cellStyle name="Normal 4 8 2 3 2 2" xfId="22550" xr:uid="{00000000-0005-0000-0000-000057470000}"/>
    <cellStyle name="Normal 4 8 2 3 2 2 2" xfId="34539" xr:uid="{6F529AEA-6B4E-4F87-8FFA-A4A3093FE691}"/>
    <cellStyle name="Normal 4 8 2 3 2 3" xfId="28583" xr:uid="{3DFE6E7F-1CEE-473B-99C6-6588CE92983C}"/>
    <cellStyle name="Normal 4 8 2 3 2_EBT" xfId="42522" xr:uid="{D48ED82F-B07E-4393-9F55-7BB81713CAAA}"/>
    <cellStyle name="Normal 4 8 2 3 3" xfId="22549" xr:uid="{00000000-0005-0000-0000-000058470000}"/>
    <cellStyle name="Normal 4 8 2 3 3 2" xfId="34538" xr:uid="{0385B307-DED1-428D-809A-F9FC107B1F5A}"/>
    <cellStyle name="Normal 4 8 2 3 4" xfId="28582" xr:uid="{15606514-FC30-4A68-A393-9B819327B930}"/>
    <cellStyle name="Normal 4 8 2 3_EBT" xfId="42521" xr:uid="{8BED2D97-4E0C-4D8E-8313-FD49C72275A0}"/>
    <cellStyle name="Normal 4 8 2 4" xfId="15317" xr:uid="{00000000-0005-0000-0000-000059470000}"/>
    <cellStyle name="Normal 4 8 2 4 2" xfId="22551" xr:uid="{00000000-0005-0000-0000-00005A470000}"/>
    <cellStyle name="Normal 4 8 2 4 2 2" xfId="34540" xr:uid="{183998D2-1FA6-4042-88D3-64A71E6388F4}"/>
    <cellStyle name="Normal 4 8 2 4 3" xfId="28584" xr:uid="{7A71F431-394D-4AD7-AE10-233BA267480A}"/>
    <cellStyle name="Normal 4 8 2 4_EBT" xfId="42523" xr:uid="{3F168950-3DEC-480B-B296-6CB786A69AD1}"/>
    <cellStyle name="Normal 4 8 2 5" xfId="15318" xr:uid="{00000000-0005-0000-0000-00005B470000}"/>
    <cellStyle name="Normal 4 8 2 5 2" xfId="22552" xr:uid="{00000000-0005-0000-0000-00005C470000}"/>
    <cellStyle name="Normal 4 8 2 5 2 2" xfId="34541" xr:uid="{E00F54E3-268E-444C-A0D8-3CBF8CCC1B06}"/>
    <cellStyle name="Normal 4 8 2 5 3" xfId="28585" xr:uid="{66630675-4B70-497F-AEC4-3D3CA61624F0}"/>
    <cellStyle name="Normal 4 8 2 5_EBT" xfId="42524" xr:uid="{FC248FCD-F49C-4054-84DB-9161CDF78B9C}"/>
    <cellStyle name="Normal 4 8 2 6" xfId="15319" xr:uid="{00000000-0005-0000-0000-00005D470000}"/>
    <cellStyle name="Normal 4 8 2 6 2" xfId="22553" xr:uid="{00000000-0005-0000-0000-00005E470000}"/>
    <cellStyle name="Normal 4 8 2 6 2 2" xfId="34542" xr:uid="{8AF59A97-D77D-4251-80BF-190153CCF493}"/>
    <cellStyle name="Normal 4 8 2 6 3" xfId="28586" xr:uid="{AD2C11FA-F0C9-485C-977F-597EC151EFB7}"/>
    <cellStyle name="Normal 4 8 2 6_EBT" xfId="42525" xr:uid="{98D21298-E9FA-4992-9805-98F1375DBFE0}"/>
    <cellStyle name="Normal 4 8 2 7" xfId="15320" xr:uid="{00000000-0005-0000-0000-00005F470000}"/>
    <cellStyle name="Normal 4 8 2 7 2" xfId="22554" xr:uid="{00000000-0005-0000-0000-000060470000}"/>
    <cellStyle name="Normal 4 8 2 7 2 2" xfId="34543" xr:uid="{B94469BE-102A-462F-AD2C-B464ABED1112}"/>
    <cellStyle name="Normal 4 8 2 7 3" xfId="28587" xr:uid="{3A96497B-C216-441C-A5E3-84C58DEAE005}"/>
    <cellStyle name="Normal 4 8 2 7_EBT" xfId="42526" xr:uid="{E08772E1-E5B6-4DE2-A68A-7CF0356F3315}"/>
    <cellStyle name="Normal 4 8 2 8" xfId="22545" xr:uid="{00000000-0005-0000-0000-000061470000}"/>
    <cellStyle name="Normal 4 8 2 8 2" xfId="34534" xr:uid="{021A6C72-DF1A-4EDD-97D6-7E11D437CA0B}"/>
    <cellStyle name="Normal 4 8 2 9" xfId="28578" xr:uid="{821E27F1-25E8-4084-948C-6C45C74E804B}"/>
    <cellStyle name="Normal 4 8 2_EBT" xfId="42517" xr:uid="{3706C2BA-6184-41A6-BC4D-27AAD5FE5766}"/>
    <cellStyle name="Normal 4 8 3" xfId="15321" xr:uid="{00000000-0005-0000-0000-000062470000}"/>
    <cellStyle name="Normal 4 8 3 2" xfId="15322" xr:uid="{00000000-0005-0000-0000-000063470000}"/>
    <cellStyle name="Normal 4 8 3 2 2" xfId="15323" xr:uid="{00000000-0005-0000-0000-000064470000}"/>
    <cellStyle name="Normal 4 8 3 2 2 2" xfId="22557" xr:uid="{00000000-0005-0000-0000-000065470000}"/>
    <cellStyle name="Normal 4 8 3 2 2 2 2" xfId="34546" xr:uid="{BCA45AA6-8AE9-4D2A-8D7D-8176657CD528}"/>
    <cellStyle name="Normal 4 8 3 2 2 3" xfId="28590" xr:uid="{67B71792-53F2-44F9-A2AC-83491A232E32}"/>
    <cellStyle name="Normal 4 8 3 2 2_EBT" xfId="42529" xr:uid="{CC19128E-7E48-409F-9354-594BEA6465F0}"/>
    <cellStyle name="Normal 4 8 3 2 3" xfId="22556" xr:uid="{00000000-0005-0000-0000-000066470000}"/>
    <cellStyle name="Normal 4 8 3 2 3 2" xfId="34545" xr:uid="{2E869C07-9A54-4129-9F95-863CE837067A}"/>
    <cellStyle name="Normal 4 8 3 2 4" xfId="28589" xr:uid="{1D017F11-2B0F-48EF-8D60-48C73CFE2D31}"/>
    <cellStyle name="Normal 4 8 3 2_EBT" xfId="42528" xr:uid="{A208048C-0F2A-49AB-89D9-0217FD22842E}"/>
    <cellStyle name="Normal 4 8 3 3" xfId="15324" xr:uid="{00000000-0005-0000-0000-000067470000}"/>
    <cellStyle name="Normal 4 8 3 3 2" xfId="22558" xr:uid="{00000000-0005-0000-0000-000068470000}"/>
    <cellStyle name="Normal 4 8 3 3 2 2" xfId="34547" xr:uid="{8B34426E-F5C4-4C99-A21C-1AF33396AAA8}"/>
    <cellStyle name="Normal 4 8 3 3 3" xfId="28591" xr:uid="{67656618-2E85-467D-8858-410414BE9A90}"/>
    <cellStyle name="Normal 4 8 3 3_EBT" xfId="42530" xr:uid="{D8E25EAB-8F54-474C-A6DA-3E3B38FDF4CE}"/>
    <cellStyle name="Normal 4 8 3 4" xfId="15325" xr:uid="{00000000-0005-0000-0000-000069470000}"/>
    <cellStyle name="Normal 4 8 3 4 2" xfId="22559" xr:uid="{00000000-0005-0000-0000-00006A470000}"/>
    <cellStyle name="Normal 4 8 3 4 2 2" xfId="34548" xr:uid="{510F6CFA-36D7-49B5-9A83-319A47C04484}"/>
    <cellStyle name="Normal 4 8 3 4 3" xfId="28592" xr:uid="{B50BBFB3-54D1-4654-A5E8-18A8B6D9F557}"/>
    <cellStyle name="Normal 4 8 3 4_EBT" xfId="42531" xr:uid="{E240F997-1253-4B80-B93F-D0B4D0EC7088}"/>
    <cellStyle name="Normal 4 8 3 5" xfId="22555" xr:uid="{00000000-0005-0000-0000-00006B470000}"/>
    <cellStyle name="Normal 4 8 3 5 2" xfId="34544" xr:uid="{CEAAC415-76B9-4443-BFFB-2C8B0BB8FB95}"/>
    <cellStyle name="Normal 4 8 3 6" xfId="28588" xr:uid="{72BD1B16-A9CC-40EE-8E09-55C1EBB61977}"/>
    <cellStyle name="Normal 4 8 3_EBT" xfId="42527" xr:uid="{139C9646-7BAF-431A-88AD-975648580F8F}"/>
    <cellStyle name="Normal 4 8 4" xfId="15326" xr:uid="{00000000-0005-0000-0000-00006C470000}"/>
    <cellStyle name="Normal 4 8 4 2" xfId="15327" xr:uid="{00000000-0005-0000-0000-00006D470000}"/>
    <cellStyle name="Normal 4 8 4 2 2" xfId="22561" xr:uid="{00000000-0005-0000-0000-00006E470000}"/>
    <cellStyle name="Normal 4 8 4 2 2 2" xfId="34550" xr:uid="{BF978EC5-2895-44F9-BE66-6A5011C58A07}"/>
    <cellStyle name="Normal 4 8 4 2 3" xfId="28594" xr:uid="{E37BDD48-45C4-4E6C-9BAE-103D4F1D1E17}"/>
    <cellStyle name="Normal 4 8 4 2_EBT" xfId="42533" xr:uid="{1A91E059-5243-4359-9B21-D0C2E1F3D777}"/>
    <cellStyle name="Normal 4 8 4 3" xfId="15328" xr:uid="{00000000-0005-0000-0000-00006F470000}"/>
    <cellStyle name="Normal 4 8 4 3 2" xfId="22562" xr:uid="{00000000-0005-0000-0000-000070470000}"/>
    <cellStyle name="Normal 4 8 4 3 2 2" xfId="34551" xr:uid="{06215E4A-66CB-4ECA-843E-743967E8260E}"/>
    <cellStyle name="Normal 4 8 4 3 3" xfId="28595" xr:uid="{1EB6857F-7A7B-41E6-8649-CE1C658EC512}"/>
    <cellStyle name="Normal 4 8 4 3_EBT" xfId="42534" xr:uid="{01A7A630-2322-4B59-84B6-F29B9E61EEE8}"/>
    <cellStyle name="Normal 4 8 4 4" xfId="22560" xr:uid="{00000000-0005-0000-0000-000071470000}"/>
    <cellStyle name="Normal 4 8 4 4 2" xfId="34549" xr:uid="{83C0ED4D-D649-4E8A-9931-E2D17D0B183A}"/>
    <cellStyle name="Normal 4 8 4 5" xfId="28593" xr:uid="{1AF0A3C7-1CB0-4C65-BBBC-272556409F1D}"/>
    <cellStyle name="Normal 4 8 4_EBT" xfId="42532" xr:uid="{E8A48136-546D-4D77-AF9A-E3EEA5C0E986}"/>
    <cellStyle name="Normal 4 8 5" xfId="15329" xr:uid="{00000000-0005-0000-0000-000072470000}"/>
    <cellStyle name="Normal 4 8 5 2" xfId="15330" xr:uid="{00000000-0005-0000-0000-000073470000}"/>
    <cellStyle name="Normal 4 8 5 2 2" xfId="15331" xr:uid="{00000000-0005-0000-0000-000074470000}"/>
    <cellStyle name="Normal 4 8 5 2 2 2" xfId="15332" xr:uid="{00000000-0005-0000-0000-000075470000}"/>
    <cellStyle name="Normal 4 8 5 2 2 2 2" xfId="22566" xr:uid="{00000000-0005-0000-0000-000076470000}"/>
    <cellStyle name="Normal 4 8 5 2 2 2 2 2" xfId="34555" xr:uid="{C51FB436-477A-481E-AC76-E88135735288}"/>
    <cellStyle name="Normal 4 8 5 2 2 2 3" xfId="28599" xr:uid="{92AACBAD-1D49-4E69-9924-4AC0985F12B7}"/>
    <cellStyle name="Normal 4 8 5 2 2 2_EBT" xfId="42538" xr:uid="{4AED825D-708C-40C5-8384-7E34DC0FC8B3}"/>
    <cellStyle name="Normal 4 8 5 2 2 3" xfId="22565" xr:uid="{00000000-0005-0000-0000-000077470000}"/>
    <cellStyle name="Normal 4 8 5 2 2 3 2" xfId="34554" xr:uid="{D03523BC-992A-490D-A487-C818E535B94E}"/>
    <cellStyle name="Normal 4 8 5 2 2 4" xfId="28598" xr:uid="{FC1D6AD9-972B-4E2B-BB80-C2A949C25E56}"/>
    <cellStyle name="Normal 4 8 5 2 2_EBT" xfId="42537" xr:uid="{ECD190FF-DDD0-4234-BB2F-57E1A2C9EF26}"/>
    <cellStyle name="Normal 4 8 5 2 3" xfId="15333" xr:uid="{00000000-0005-0000-0000-000078470000}"/>
    <cellStyle name="Normal 4 8 5 2 3 2" xfId="22567" xr:uid="{00000000-0005-0000-0000-000079470000}"/>
    <cellStyle name="Normal 4 8 5 2 3 2 2" xfId="34556" xr:uid="{35BB78AC-585A-4485-AF59-51B6D7F3BAC3}"/>
    <cellStyle name="Normal 4 8 5 2 3 3" xfId="28600" xr:uid="{67DA7E58-88CD-4AA1-B28C-203B356178B5}"/>
    <cellStyle name="Normal 4 8 5 2 3_EBT" xfId="42539" xr:uid="{4C1124AD-0952-48DA-A893-255117E81B89}"/>
    <cellStyle name="Normal 4 8 5 2 4" xfId="22564" xr:uid="{00000000-0005-0000-0000-00007A470000}"/>
    <cellStyle name="Normal 4 8 5 2 4 2" xfId="34553" xr:uid="{0A59AD16-9377-4AE1-8BF8-95FA73D72840}"/>
    <cellStyle name="Normal 4 8 5 2 5" xfId="28597" xr:uid="{EBD494B5-4961-4531-AF49-8EF01B529EDC}"/>
    <cellStyle name="Normal 4 8 5 2_EBT" xfId="42536" xr:uid="{319FF3E8-2307-47E0-B73F-9C36BB4D1CC6}"/>
    <cellStyle name="Normal 4 8 5 3" xfId="15334" xr:uid="{00000000-0005-0000-0000-00007B470000}"/>
    <cellStyle name="Normal 4 8 5 3 2" xfId="15335" xr:uid="{00000000-0005-0000-0000-00007C470000}"/>
    <cellStyle name="Normal 4 8 5 3 2 2" xfId="22569" xr:uid="{00000000-0005-0000-0000-00007D470000}"/>
    <cellStyle name="Normal 4 8 5 3 2 2 2" xfId="34558" xr:uid="{1EBE031F-24A4-4469-BB66-FAA6AE39CEC3}"/>
    <cellStyle name="Normal 4 8 5 3 2 3" xfId="28602" xr:uid="{197AF050-736D-4B65-8813-383EE3F4E2E5}"/>
    <cellStyle name="Normal 4 8 5 3 2_EBT" xfId="42541" xr:uid="{34097FB6-3EBB-4077-8386-41D059028BCC}"/>
    <cellStyle name="Normal 4 8 5 3 3" xfId="22568" xr:uid="{00000000-0005-0000-0000-00007E470000}"/>
    <cellStyle name="Normal 4 8 5 3 3 2" xfId="34557" xr:uid="{930FEF22-6261-49EF-B91C-E480AB71D4E0}"/>
    <cellStyle name="Normal 4 8 5 3 4" xfId="28601" xr:uid="{B3A764A3-75A9-43A0-8946-1C00B234A54D}"/>
    <cellStyle name="Normal 4 8 5 3_EBT" xfId="42540" xr:uid="{59EB18C7-9FCB-4100-B69C-A6FBD9A8F74D}"/>
    <cellStyle name="Normal 4 8 5 4" xfId="15336" xr:uid="{00000000-0005-0000-0000-00007F470000}"/>
    <cellStyle name="Normal 4 8 5 4 2" xfId="22570" xr:uid="{00000000-0005-0000-0000-000080470000}"/>
    <cellStyle name="Normal 4 8 5 4 2 2" xfId="34559" xr:uid="{B92A0369-7C88-4661-A557-4DCD19B0B100}"/>
    <cellStyle name="Normal 4 8 5 4 3" xfId="28603" xr:uid="{391C29C2-FB8F-4978-9E60-FD7F70E7486C}"/>
    <cellStyle name="Normal 4 8 5 4_EBT" xfId="42542" xr:uid="{59807AB8-2A55-4AFE-A5DA-766967F4D5C2}"/>
    <cellStyle name="Normal 4 8 5 5" xfId="15337" xr:uid="{00000000-0005-0000-0000-000081470000}"/>
    <cellStyle name="Normal 4 8 5 5 2" xfId="22571" xr:uid="{00000000-0005-0000-0000-000082470000}"/>
    <cellStyle name="Normal 4 8 5 5 2 2" xfId="34560" xr:uid="{10CCDC73-7E46-46F3-89FE-89F5B532F515}"/>
    <cellStyle name="Normal 4 8 5 5 3" xfId="28604" xr:uid="{B923AED2-FE63-41AA-A697-D21E0970536E}"/>
    <cellStyle name="Normal 4 8 5 5_EBT" xfId="42543" xr:uid="{7C51B433-A581-465F-9B11-62003CA09C2D}"/>
    <cellStyle name="Normal 4 8 5 6" xfId="22563" xr:uid="{00000000-0005-0000-0000-000083470000}"/>
    <cellStyle name="Normal 4 8 5 6 2" xfId="34552" xr:uid="{201FD9B8-044B-4B64-9262-EEA1421B7694}"/>
    <cellStyle name="Normal 4 8 5 7" xfId="28596" xr:uid="{53C0344F-17A7-4F79-957D-7E7C8F4F245C}"/>
    <cellStyle name="Normal 4 8 5_EBT" xfId="42535" xr:uid="{B5F5C05C-CFC0-4FBA-A616-41D418C792F3}"/>
    <cellStyle name="Normal 4 8 6" xfId="15338" xr:uid="{00000000-0005-0000-0000-000084470000}"/>
    <cellStyle name="Normal 4 8 6 2" xfId="22572" xr:uid="{00000000-0005-0000-0000-000085470000}"/>
    <cellStyle name="Normal 4 8 6 2 2" xfId="34561" xr:uid="{CC494B71-B759-4F8A-A067-83481CDAC798}"/>
    <cellStyle name="Normal 4 8 6 3" xfId="28605" xr:uid="{81E95C80-07F7-4DE2-B0EB-62ED1F9AED91}"/>
    <cellStyle name="Normal 4 8 6_EBT" xfId="42544" xr:uid="{5FE671F8-8E38-4294-9B70-DA2CEB783D51}"/>
    <cellStyle name="Normal 4 8 7" xfId="15339" xr:uid="{00000000-0005-0000-0000-000086470000}"/>
    <cellStyle name="Normal 4 8 7 2" xfId="22573" xr:uid="{00000000-0005-0000-0000-000087470000}"/>
    <cellStyle name="Normal 4 8 7 2 2" xfId="34562" xr:uid="{FE37AE34-F5BC-4133-832D-FDD7E46A12EF}"/>
    <cellStyle name="Normal 4 8 7 3" xfId="28606" xr:uid="{011F4146-3C38-4FC2-ADF6-CECD6A544C96}"/>
    <cellStyle name="Normal 4 8 7_EBT" xfId="42545" xr:uid="{5A569141-1149-43F6-BAEE-CFF7B74B77FB}"/>
    <cellStyle name="Normal 4 8 8" xfId="15340" xr:uid="{00000000-0005-0000-0000-000088470000}"/>
    <cellStyle name="Normal 4 8 8 2" xfId="22574" xr:uid="{00000000-0005-0000-0000-000089470000}"/>
    <cellStyle name="Normal 4 8 8 2 2" xfId="34563" xr:uid="{E83A8B84-45CC-4750-9700-204ED0E5EBCA}"/>
    <cellStyle name="Normal 4 8 8 3" xfId="28607" xr:uid="{7CE2E7A3-609F-43D9-83C6-6A2E19BA7DE5}"/>
    <cellStyle name="Normal 4 8 8_EBT" xfId="42546" xr:uid="{5C2630C8-020F-4123-9A11-3D779F4037B5}"/>
    <cellStyle name="Normal 4 8 9" xfId="15341" xr:uid="{00000000-0005-0000-0000-00008A470000}"/>
    <cellStyle name="Normal 4 8 9 2" xfId="22575" xr:uid="{00000000-0005-0000-0000-00008B470000}"/>
    <cellStyle name="Normal 4 8 9 2 2" xfId="34564" xr:uid="{9EB8E3EB-415F-4DE8-95DB-0F3DCFFB63BB}"/>
    <cellStyle name="Normal 4 8 9 3" xfId="28608" xr:uid="{103075EF-22AA-48B1-9534-74B9CD0F7697}"/>
    <cellStyle name="Normal 4 8 9_EBT" xfId="42547" xr:uid="{9445E08D-FEF8-417F-8876-B32295E6D431}"/>
    <cellStyle name="Normal 4 8_EBT" xfId="42515" xr:uid="{3E83C2D0-77D4-403D-A5D1-A960F36AECAA}"/>
    <cellStyle name="Normal 4 9" xfId="15342" xr:uid="{00000000-0005-0000-0000-00008C470000}"/>
    <cellStyle name="Normal 4 9 10" xfId="15343" xr:uid="{00000000-0005-0000-0000-00008D470000}"/>
    <cellStyle name="Normal 4 9 10 2" xfId="22576" xr:uid="{00000000-0005-0000-0000-00008E470000}"/>
    <cellStyle name="Normal 4 9 10 2 2" xfId="34565" xr:uid="{4BCA3745-5417-4FF2-BC23-090783423154}"/>
    <cellStyle name="Normal 4 9 10 3" xfId="28609" xr:uid="{65F15A2E-7987-4291-B68C-76B8DD1AD864}"/>
    <cellStyle name="Normal 4 9 10_EBT" xfId="42549" xr:uid="{39077002-3E5B-4EA2-A268-20ACBA8F9569}"/>
    <cellStyle name="Normal 4 9 11" xfId="15344" xr:uid="{00000000-0005-0000-0000-00008F470000}"/>
    <cellStyle name="Normal 4 9 2" xfId="15345" xr:uid="{00000000-0005-0000-0000-000090470000}"/>
    <cellStyle name="Normal 4 9 2 2" xfId="15346" xr:uid="{00000000-0005-0000-0000-000091470000}"/>
    <cellStyle name="Normal 4 9 2 2 2" xfId="15347" xr:uid="{00000000-0005-0000-0000-000092470000}"/>
    <cellStyle name="Normal 4 9 2 2 2 2" xfId="22579" xr:uid="{00000000-0005-0000-0000-000093470000}"/>
    <cellStyle name="Normal 4 9 2 2 2 2 2" xfId="34568" xr:uid="{8902883C-45B5-4D79-BE45-21226070428A}"/>
    <cellStyle name="Normal 4 9 2 2 2 3" xfId="28612" xr:uid="{2896DF79-1071-44BD-9A5F-248F2432EDEB}"/>
    <cellStyle name="Normal 4 9 2 2 2_EBT" xfId="42552" xr:uid="{E389709C-23D9-47C1-9372-FD4238A868CF}"/>
    <cellStyle name="Normal 4 9 2 2 3" xfId="15348" xr:uid="{00000000-0005-0000-0000-000094470000}"/>
    <cellStyle name="Normal 4 9 2 2 3 2" xfId="22580" xr:uid="{00000000-0005-0000-0000-000095470000}"/>
    <cellStyle name="Normal 4 9 2 2 3 2 2" xfId="34569" xr:uid="{92B9B2E7-EC97-4221-9191-2E8038BF7CBE}"/>
    <cellStyle name="Normal 4 9 2 2 3 3" xfId="28613" xr:uid="{75D3C4F2-FD8F-4D4E-9BDE-D5531A014B4D}"/>
    <cellStyle name="Normal 4 9 2 2 3_EBT" xfId="42553" xr:uid="{4E9D3FDC-37F3-4BE7-AEB8-E928CFDF6149}"/>
    <cellStyle name="Normal 4 9 2 2 4" xfId="22578" xr:uid="{00000000-0005-0000-0000-000096470000}"/>
    <cellStyle name="Normal 4 9 2 2 4 2" xfId="34567" xr:uid="{8F543B3B-E9B0-4115-A6E5-249B6644BCE9}"/>
    <cellStyle name="Normal 4 9 2 2 5" xfId="28611" xr:uid="{2FD0CAD1-2071-4805-948D-A705AA348A37}"/>
    <cellStyle name="Normal 4 9 2 2_EBT" xfId="42551" xr:uid="{75E00CC7-86CB-40F4-B03C-83EE88FA53CC}"/>
    <cellStyle name="Normal 4 9 2 3" xfId="15349" xr:uid="{00000000-0005-0000-0000-000097470000}"/>
    <cellStyle name="Normal 4 9 2 3 2" xfId="22581" xr:uid="{00000000-0005-0000-0000-000098470000}"/>
    <cellStyle name="Normal 4 9 2 3 2 2" xfId="34570" xr:uid="{F113C5CF-FBC8-4B40-9CAD-BE6B5D99FC0D}"/>
    <cellStyle name="Normal 4 9 2 3 3" xfId="28614" xr:uid="{B8F9332F-75DB-4F6B-9CCB-7218541218FD}"/>
    <cellStyle name="Normal 4 9 2 3_EBT" xfId="42554" xr:uid="{90CE33C0-CED1-467E-B71F-0543BACC3A95}"/>
    <cellStyle name="Normal 4 9 2 4" xfId="15350" xr:uid="{00000000-0005-0000-0000-000099470000}"/>
    <cellStyle name="Normal 4 9 2 4 2" xfId="22582" xr:uid="{00000000-0005-0000-0000-00009A470000}"/>
    <cellStyle name="Normal 4 9 2 4 2 2" xfId="34571" xr:uid="{C53F3860-DD35-449B-9B10-D430217E7E1E}"/>
    <cellStyle name="Normal 4 9 2 4 3" xfId="28615" xr:uid="{9F059F13-4122-4529-BBBB-A94D21612322}"/>
    <cellStyle name="Normal 4 9 2 4_EBT" xfId="42555" xr:uid="{E88C4B2E-0176-4C5B-A0C6-2FBF4ABF06B8}"/>
    <cellStyle name="Normal 4 9 2 5" xfId="15351" xr:uid="{00000000-0005-0000-0000-00009B470000}"/>
    <cellStyle name="Normal 4 9 2 5 2" xfId="22583" xr:uid="{00000000-0005-0000-0000-00009C470000}"/>
    <cellStyle name="Normal 4 9 2 5 2 2" xfId="34572" xr:uid="{A510A7C7-BEB0-48D9-A2A8-6EA37D0B4630}"/>
    <cellStyle name="Normal 4 9 2 5 3" xfId="28616" xr:uid="{690443C7-BD0C-4382-A641-1C4E984DA6DD}"/>
    <cellStyle name="Normal 4 9 2 5_EBT" xfId="42556" xr:uid="{9E26368F-0664-46AF-9990-558692058AED}"/>
    <cellStyle name="Normal 4 9 2 6" xfId="15352" xr:uid="{00000000-0005-0000-0000-00009D470000}"/>
    <cellStyle name="Normal 4 9 2 6 2" xfId="22584" xr:uid="{00000000-0005-0000-0000-00009E470000}"/>
    <cellStyle name="Normal 4 9 2 6 2 2" xfId="34573" xr:uid="{98BF960C-57F0-4F0C-98F3-4ECC2D58A731}"/>
    <cellStyle name="Normal 4 9 2 6 3" xfId="28617" xr:uid="{830B7237-2EF4-477A-BFAF-EF2E75BFA6FD}"/>
    <cellStyle name="Normal 4 9 2 6_EBT" xfId="42557" xr:uid="{A59403B2-65D2-416F-B51E-ADD8A5DDA382}"/>
    <cellStyle name="Normal 4 9 2 7" xfId="15353" xr:uid="{00000000-0005-0000-0000-00009F470000}"/>
    <cellStyle name="Normal 4 9 2 7 2" xfId="22585" xr:uid="{00000000-0005-0000-0000-0000A0470000}"/>
    <cellStyle name="Normal 4 9 2 7 2 2" xfId="34574" xr:uid="{D58FEC44-22E7-4AE3-A36A-B62954AABA32}"/>
    <cellStyle name="Normal 4 9 2 7 3" xfId="28618" xr:uid="{8DB01F1B-5042-4AFE-9CEE-8EFB4445299A}"/>
    <cellStyle name="Normal 4 9 2 7_EBT" xfId="42558" xr:uid="{C18053BA-348B-422B-AEF8-EDA3F638D5DF}"/>
    <cellStyle name="Normal 4 9 2 8" xfId="22577" xr:uid="{00000000-0005-0000-0000-0000A1470000}"/>
    <cellStyle name="Normal 4 9 2 8 2" xfId="34566" xr:uid="{E8204582-F5B0-4FCA-AE9A-5517BBCE3C9C}"/>
    <cellStyle name="Normal 4 9 2 9" xfId="28610" xr:uid="{F57284EA-E069-480B-B028-6837A6102C66}"/>
    <cellStyle name="Normal 4 9 2_EBT" xfId="42550" xr:uid="{6414A655-555F-449D-9913-7D363DA0DCE6}"/>
    <cellStyle name="Normal 4 9 3" xfId="15354" xr:uid="{00000000-0005-0000-0000-0000A2470000}"/>
    <cellStyle name="Normal 4 9 3 2" xfId="15355" xr:uid="{00000000-0005-0000-0000-0000A3470000}"/>
    <cellStyle name="Normal 4 9 3 2 2" xfId="22587" xr:uid="{00000000-0005-0000-0000-0000A4470000}"/>
    <cellStyle name="Normal 4 9 3 2 2 2" xfId="34576" xr:uid="{2CB724F8-469C-4108-9804-E6920A4A62AC}"/>
    <cellStyle name="Normal 4 9 3 2 3" xfId="28620" xr:uid="{E8C99965-F506-4C8A-8D0C-CB4C01CB949F}"/>
    <cellStyle name="Normal 4 9 3 2_EBT" xfId="42560" xr:uid="{4D1FA3C6-FCA6-4A19-94E9-1B865BDBBA54}"/>
    <cellStyle name="Normal 4 9 3 3" xfId="15356" xr:uid="{00000000-0005-0000-0000-0000A5470000}"/>
    <cellStyle name="Normal 4 9 3 3 2" xfId="22588" xr:uid="{00000000-0005-0000-0000-0000A6470000}"/>
    <cellStyle name="Normal 4 9 3 3 2 2" xfId="34577" xr:uid="{ED79AB73-8874-422B-88A6-5C25FD6AE407}"/>
    <cellStyle name="Normal 4 9 3 3 3" xfId="28621" xr:uid="{2945C496-7542-439D-ADA4-3732E2E36C5C}"/>
    <cellStyle name="Normal 4 9 3 3_EBT" xfId="42561" xr:uid="{9EA43B55-E5AB-4C80-A350-4398923CD639}"/>
    <cellStyle name="Normal 4 9 3 4" xfId="15357" xr:uid="{00000000-0005-0000-0000-0000A7470000}"/>
    <cellStyle name="Normal 4 9 3 4 2" xfId="22589" xr:uid="{00000000-0005-0000-0000-0000A8470000}"/>
    <cellStyle name="Normal 4 9 3 4 2 2" xfId="34578" xr:uid="{5C97F856-2978-4B33-80F0-F28B5BF1C3F2}"/>
    <cellStyle name="Normal 4 9 3 4 3" xfId="28622" xr:uid="{A7E51CAA-B1F8-4760-A65C-F58410465B78}"/>
    <cellStyle name="Normal 4 9 3 4_EBT" xfId="42562" xr:uid="{72FA84B2-2223-4399-B569-F78AED07E281}"/>
    <cellStyle name="Normal 4 9 3 5" xfId="22586" xr:uid="{00000000-0005-0000-0000-0000A9470000}"/>
    <cellStyle name="Normal 4 9 3 5 2" xfId="34575" xr:uid="{B79F05B3-1CA4-426D-9F95-711132958178}"/>
    <cellStyle name="Normal 4 9 3 6" xfId="28619" xr:uid="{506676D6-6B67-4476-8990-5BE01846611B}"/>
    <cellStyle name="Normal 4 9 3_EBT" xfId="42559" xr:uid="{42651F86-9B94-484E-9085-8A4759778B8F}"/>
    <cellStyle name="Normal 4 9 4" xfId="15358" xr:uid="{00000000-0005-0000-0000-0000AA470000}"/>
    <cellStyle name="Normal 4 9 4 2" xfId="15359" xr:uid="{00000000-0005-0000-0000-0000AB470000}"/>
    <cellStyle name="Normal 4 9 4 2 2" xfId="22591" xr:uid="{00000000-0005-0000-0000-0000AC470000}"/>
    <cellStyle name="Normal 4 9 4 2 2 2" xfId="34580" xr:uid="{A033968B-FE39-4D17-A5C8-533614754818}"/>
    <cellStyle name="Normal 4 9 4 2 3" xfId="28624" xr:uid="{BAFF55BD-E713-47D5-8B54-4EACE8E2444C}"/>
    <cellStyle name="Normal 4 9 4 2_EBT" xfId="42564" xr:uid="{0A60ED7A-22CB-4414-B789-83A8DE2DFC6A}"/>
    <cellStyle name="Normal 4 9 4 3" xfId="15360" xr:uid="{00000000-0005-0000-0000-0000AD470000}"/>
    <cellStyle name="Normal 4 9 4 3 2" xfId="22592" xr:uid="{00000000-0005-0000-0000-0000AE470000}"/>
    <cellStyle name="Normal 4 9 4 3 2 2" xfId="34581" xr:uid="{B99ECCE3-277C-4712-9285-48654B65AED5}"/>
    <cellStyle name="Normal 4 9 4 3 3" xfId="28625" xr:uid="{DB6A5A58-1EAA-4155-A328-2A271EDD9FE3}"/>
    <cellStyle name="Normal 4 9 4 3_EBT" xfId="42565" xr:uid="{37E5804B-8649-409D-8A91-D7A9308E352B}"/>
    <cellStyle name="Normal 4 9 4 4" xfId="22590" xr:uid="{00000000-0005-0000-0000-0000AF470000}"/>
    <cellStyle name="Normal 4 9 4 4 2" xfId="34579" xr:uid="{081CFB0B-C77B-4428-9D72-4CA7AC59EE1C}"/>
    <cellStyle name="Normal 4 9 4 5" xfId="28623" xr:uid="{CED20D3D-74D6-477B-94A4-97FE4B1934D9}"/>
    <cellStyle name="Normal 4 9 4_EBT" xfId="42563" xr:uid="{037EDD55-E8C7-40BF-9747-FCF8278AA82F}"/>
    <cellStyle name="Normal 4 9 5" xfId="15361" xr:uid="{00000000-0005-0000-0000-0000B0470000}"/>
    <cellStyle name="Normal 4 9 5 2" xfId="22593" xr:uid="{00000000-0005-0000-0000-0000B1470000}"/>
    <cellStyle name="Normal 4 9 5 2 2" xfId="34582" xr:uid="{D45A748D-DCD2-4543-AA1C-6A9CA3C9ABC0}"/>
    <cellStyle name="Normal 4 9 5 3" xfId="28626" xr:uid="{1B415829-05D7-41D4-BB64-292B73E4F3B8}"/>
    <cellStyle name="Normal 4 9 5_EBT" xfId="42566" xr:uid="{6C3C6F14-DC04-44EB-B06A-CF7963214238}"/>
    <cellStyle name="Normal 4 9 6" xfId="15362" xr:uid="{00000000-0005-0000-0000-0000B2470000}"/>
    <cellStyle name="Normal 4 9 6 2" xfId="22594" xr:uid="{00000000-0005-0000-0000-0000B3470000}"/>
    <cellStyle name="Normal 4 9 6 2 2" xfId="34583" xr:uid="{6B2CC84D-DB7E-40EE-B73E-A5DADE3E659F}"/>
    <cellStyle name="Normal 4 9 6 3" xfId="28627" xr:uid="{61FA4155-2330-48F8-9AEF-133D0A8613F6}"/>
    <cellStyle name="Normal 4 9 6_EBT" xfId="42567" xr:uid="{8EB6ABE6-8FEE-4D24-922D-6FC46BC857A1}"/>
    <cellStyle name="Normal 4 9 7" xfId="15363" xr:uid="{00000000-0005-0000-0000-0000B4470000}"/>
    <cellStyle name="Normal 4 9 7 2" xfId="22595" xr:uid="{00000000-0005-0000-0000-0000B5470000}"/>
    <cellStyle name="Normal 4 9 7 2 2" xfId="34584" xr:uid="{4AC86018-7939-4852-8D39-DC6FB3BC3FFE}"/>
    <cellStyle name="Normal 4 9 7 3" xfId="28628" xr:uid="{46885F84-75C4-4661-A057-7E71E13896BC}"/>
    <cellStyle name="Normal 4 9 7_EBT" xfId="42568" xr:uid="{E261C203-6713-4A32-AAED-DE4E9364CA3B}"/>
    <cellStyle name="Normal 4 9 8" xfId="15364" xr:uid="{00000000-0005-0000-0000-0000B6470000}"/>
    <cellStyle name="Normal 4 9 8 2" xfId="22596" xr:uid="{00000000-0005-0000-0000-0000B7470000}"/>
    <cellStyle name="Normal 4 9 8 2 2" xfId="34585" xr:uid="{2BB5792F-C24C-4568-861B-C32C2CDBFAD2}"/>
    <cellStyle name="Normal 4 9 8 3" xfId="28629" xr:uid="{3E3D8188-7933-4DB9-B8AD-7298C77888B1}"/>
    <cellStyle name="Normal 4 9 8_EBT" xfId="42569" xr:uid="{8BEF30EB-E10F-4B77-94F5-342773B9C8A4}"/>
    <cellStyle name="Normal 4 9 9" xfId="15365" xr:uid="{00000000-0005-0000-0000-0000B8470000}"/>
    <cellStyle name="Normal 4 9 9 2" xfId="22597" xr:uid="{00000000-0005-0000-0000-0000B9470000}"/>
    <cellStyle name="Normal 4 9 9 2 2" xfId="34586" xr:uid="{6963939C-FD55-4329-BB6D-5CBD1D89E51D}"/>
    <cellStyle name="Normal 4 9 9 3" xfId="28630" xr:uid="{0C107613-A87D-412A-90ED-46ECEB2C49A7}"/>
    <cellStyle name="Normal 4 9 9_EBT" xfId="42570" xr:uid="{A713B188-71A0-4C47-B830-0ADB72E0518F}"/>
    <cellStyle name="Normal 4 9_EBT" xfId="42548" xr:uid="{CD73821C-8846-4E03-95B3-5127611631C3}"/>
    <cellStyle name="Normal 4_EBT" xfId="42132" xr:uid="{E7A63D56-5089-440D-8693-4F2F2217D538}"/>
    <cellStyle name="Normal 40" xfId="15366" xr:uid="{00000000-0005-0000-0000-0000BA470000}"/>
    <cellStyle name="Normal 40 2" xfId="15367" xr:uid="{00000000-0005-0000-0000-0000BB470000}"/>
    <cellStyle name="Normal 40 2 2" xfId="15368" xr:uid="{00000000-0005-0000-0000-0000BC470000}"/>
    <cellStyle name="Normal 40 2 2 2" xfId="15369" xr:uid="{00000000-0005-0000-0000-0000BD470000}"/>
    <cellStyle name="Normal 40 2 2 3" xfId="15370" xr:uid="{00000000-0005-0000-0000-0000BE470000}"/>
    <cellStyle name="Normal 40 2 2_EBT" xfId="42573" xr:uid="{CA273976-D2CB-4ACF-9E15-E2ADFB166E1F}"/>
    <cellStyle name="Normal 40 2 3" xfId="15371" xr:uid="{00000000-0005-0000-0000-0000BF470000}"/>
    <cellStyle name="Normal 40 2 4" xfId="15372" xr:uid="{00000000-0005-0000-0000-0000C0470000}"/>
    <cellStyle name="Normal 40 2 5" xfId="15373" xr:uid="{00000000-0005-0000-0000-0000C1470000}"/>
    <cellStyle name="Normal 40 2 6" xfId="22599" xr:uid="{00000000-0005-0000-0000-0000C2470000}"/>
    <cellStyle name="Normal 40 2 6 2" xfId="34588" xr:uid="{DB050AAA-7A99-4CF8-9A01-3EDC6A0557F1}"/>
    <cellStyle name="Normal 40 2 7" xfId="28632" xr:uid="{97CEBE43-D33D-4A1B-B6AE-12BF61F9EDBC}"/>
    <cellStyle name="Normal 40 2_EBT" xfId="42572" xr:uid="{6CFE7AF1-A12C-4055-A0CB-AA953F3350B6}"/>
    <cellStyle name="Normal 40 3" xfId="15374" xr:uid="{00000000-0005-0000-0000-0000C3470000}"/>
    <cellStyle name="Normal 40 4" xfId="15375" xr:uid="{00000000-0005-0000-0000-0000C4470000}"/>
    <cellStyle name="Normal 40 5" xfId="15376" xr:uid="{00000000-0005-0000-0000-0000C5470000}"/>
    <cellStyle name="Normal 40 6" xfId="22598" xr:uid="{00000000-0005-0000-0000-0000C6470000}"/>
    <cellStyle name="Normal 40 6 2" xfId="34587" xr:uid="{CD62679D-0B51-4986-9B66-A84ACCB99AAF}"/>
    <cellStyle name="Normal 40 7" xfId="28631" xr:uid="{5AE0C59E-5EB5-4EAA-B9F0-DBB28D873FC9}"/>
    <cellStyle name="Normal 40_EBT" xfId="42571" xr:uid="{646D7A32-9F99-4C0C-8B3B-1A45228CB74B}"/>
    <cellStyle name="Normal 400" xfId="15377" xr:uid="{00000000-0005-0000-0000-0000C7470000}"/>
    <cellStyle name="Normal 401" xfId="15378" xr:uid="{00000000-0005-0000-0000-0000C8470000}"/>
    <cellStyle name="Normal 401 2" xfId="15379" xr:uid="{00000000-0005-0000-0000-0000C9470000}"/>
    <cellStyle name="Normal 401_EBT" xfId="42574" xr:uid="{C9E292D1-9FB0-4696-8A2A-3DA692E420DC}"/>
    <cellStyle name="Normal 402" xfId="15380" xr:uid="{00000000-0005-0000-0000-0000CA470000}"/>
    <cellStyle name="Normal 402 2" xfId="15381" xr:uid="{00000000-0005-0000-0000-0000CB470000}"/>
    <cellStyle name="Normal 402_EBT" xfId="42575" xr:uid="{2EE86130-93FA-4271-9C91-5FA49E5BAFEF}"/>
    <cellStyle name="Normal 403" xfId="15382" xr:uid="{00000000-0005-0000-0000-0000CC470000}"/>
    <cellStyle name="Normal 403 2" xfId="15383" xr:uid="{00000000-0005-0000-0000-0000CD470000}"/>
    <cellStyle name="Normal 403_EBT" xfId="42576" xr:uid="{A5C61D50-EE4E-46DB-BF2D-37C6CD9AEA11}"/>
    <cellStyle name="Normal 404" xfId="15384" xr:uid="{00000000-0005-0000-0000-0000CE470000}"/>
    <cellStyle name="Normal 404 2" xfId="15385" xr:uid="{00000000-0005-0000-0000-0000CF470000}"/>
    <cellStyle name="Normal 404_EBT" xfId="42577" xr:uid="{E9E7E1B0-67A1-4B8D-B1CA-7E8DE0D60A28}"/>
    <cellStyle name="Normal 405" xfId="15386" xr:uid="{00000000-0005-0000-0000-0000D0470000}"/>
    <cellStyle name="Normal 405 2" xfId="15387" xr:uid="{00000000-0005-0000-0000-0000D1470000}"/>
    <cellStyle name="Normal 405_EBT" xfId="42578" xr:uid="{948B3937-C31E-42FB-BA2A-4F48C69EAE5E}"/>
    <cellStyle name="Normal 406" xfId="15388" xr:uid="{00000000-0005-0000-0000-0000D2470000}"/>
    <cellStyle name="Normal 406 2" xfId="15389" xr:uid="{00000000-0005-0000-0000-0000D3470000}"/>
    <cellStyle name="Normal 406_EBT" xfId="42579" xr:uid="{35D92CE5-BF76-45D7-BD6C-103224524040}"/>
    <cellStyle name="Normal 407" xfId="15390" xr:uid="{00000000-0005-0000-0000-0000D4470000}"/>
    <cellStyle name="Normal 407 2" xfId="15391" xr:uid="{00000000-0005-0000-0000-0000D5470000}"/>
    <cellStyle name="Normal 407_EBT" xfId="42580" xr:uid="{2815E6BD-7940-45DF-A86F-9EE037DAA036}"/>
    <cellStyle name="Normal 408" xfId="15392" xr:uid="{00000000-0005-0000-0000-0000D6470000}"/>
    <cellStyle name="Normal 408 2" xfId="15393" xr:uid="{00000000-0005-0000-0000-0000D7470000}"/>
    <cellStyle name="Normal 408_EBT" xfId="42581" xr:uid="{866EF56B-F67E-4FD8-AA01-F7F5F6EAB611}"/>
    <cellStyle name="Normal 409" xfId="15394" xr:uid="{00000000-0005-0000-0000-0000D8470000}"/>
    <cellStyle name="Normal 409 2" xfId="15395" xr:uid="{00000000-0005-0000-0000-0000D9470000}"/>
    <cellStyle name="Normal 409_EBT" xfId="42582" xr:uid="{93A99782-430F-40BD-9A76-1C0D92287542}"/>
    <cellStyle name="Normal 41" xfId="15396" xr:uid="{00000000-0005-0000-0000-0000DA470000}"/>
    <cellStyle name="Normal 41 2" xfId="15397" xr:uid="{00000000-0005-0000-0000-0000DB470000}"/>
    <cellStyle name="Normal 41 2 2" xfId="15398" xr:uid="{00000000-0005-0000-0000-0000DC470000}"/>
    <cellStyle name="Normal 41 2 2 2" xfId="15399" xr:uid="{00000000-0005-0000-0000-0000DD470000}"/>
    <cellStyle name="Normal 41 2 2 3" xfId="15400" xr:uid="{00000000-0005-0000-0000-0000DE470000}"/>
    <cellStyle name="Normal 41 2 2_EBT" xfId="42585" xr:uid="{34F1C286-84FE-4A93-ACD9-461156E37341}"/>
    <cellStyle name="Normal 41 2 3" xfId="15401" xr:uid="{00000000-0005-0000-0000-0000DF470000}"/>
    <cellStyle name="Normal 41 2 4" xfId="15402" xr:uid="{00000000-0005-0000-0000-0000E0470000}"/>
    <cellStyle name="Normal 41 2 5" xfId="15403" xr:uid="{00000000-0005-0000-0000-0000E1470000}"/>
    <cellStyle name="Normal 41 2 6" xfId="22601" xr:uid="{00000000-0005-0000-0000-0000E2470000}"/>
    <cellStyle name="Normal 41 2 6 2" xfId="34590" xr:uid="{C5DFCFD8-A13F-4300-9FB5-1AAA1F76EFB0}"/>
    <cellStyle name="Normal 41 2 7" xfId="28634" xr:uid="{37D018CD-8015-40FE-A48F-0E08E2A516B9}"/>
    <cellStyle name="Normal 41 2_EBT" xfId="42584" xr:uid="{59200045-C066-44F6-8901-2BF1CF9F547B}"/>
    <cellStyle name="Normal 41 3" xfId="15404" xr:uid="{00000000-0005-0000-0000-0000E3470000}"/>
    <cellStyle name="Normal 41 3 2" xfId="15405" xr:uid="{00000000-0005-0000-0000-0000E4470000}"/>
    <cellStyle name="Normal 41 3 3" xfId="22602" xr:uid="{00000000-0005-0000-0000-0000E5470000}"/>
    <cellStyle name="Normal 41 3 3 2" xfId="34591" xr:uid="{F791E7CB-DF7D-480C-BC7E-51835B0929A2}"/>
    <cellStyle name="Normal 41 3 4" xfId="28635" xr:uid="{021B24F3-CE4A-4C55-A540-0C8879AACA69}"/>
    <cellStyle name="Normal 41 3_EBT" xfId="42586" xr:uid="{1D0E8E6E-B442-4FDA-94F0-CDECC18E1156}"/>
    <cellStyle name="Normal 41 4" xfId="15406" xr:uid="{00000000-0005-0000-0000-0000E6470000}"/>
    <cellStyle name="Normal 41 5" xfId="15407" xr:uid="{00000000-0005-0000-0000-0000E7470000}"/>
    <cellStyle name="Normal 41 6" xfId="22600" xr:uid="{00000000-0005-0000-0000-0000E8470000}"/>
    <cellStyle name="Normal 41 6 2" xfId="34589" xr:uid="{6387A766-B78D-4BF6-A125-8C411BAB4903}"/>
    <cellStyle name="Normal 41 7" xfId="28633" xr:uid="{C7581575-536C-4273-9AB5-D5BEC61E88D7}"/>
    <cellStyle name="Normal 41_EBT" xfId="42583" xr:uid="{110E2DBC-F81E-44E1-B949-913949A9005B}"/>
    <cellStyle name="Normal 410" xfId="15408" xr:uid="{00000000-0005-0000-0000-0000E9470000}"/>
    <cellStyle name="Normal 410 2" xfId="15409" xr:uid="{00000000-0005-0000-0000-0000EA470000}"/>
    <cellStyle name="Normal 410_EBT" xfId="42587" xr:uid="{D9342901-3E48-463B-976E-F5973F6206E7}"/>
    <cellStyle name="Normal 411" xfId="15410" xr:uid="{00000000-0005-0000-0000-0000EB470000}"/>
    <cellStyle name="Normal 411 2" xfId="15411" xr:uid="{00000000-0005-0000-0000-0000EC470000}"/>
    <cellStyle name="Normal 411_EBT" xfId="42588" xr:uid="{A57BBB6D-BCAB-4CAE-8AD2-90E053289908}"/>
    <cellStyle name="Normal 412" xfId="15412" xr:uid="{00000000-0005-0000-0000-0000ED470000}"/>
    <cellStyle name="Normal 412 2" xfId="15413" xr:uid="{00000000-0005-0000-0000-0000EE470000}"/>
    <cellStyle name="Normal 412_EBT" xfId="42589" xr:uid="{E9DD2FB9-88A9-42C3-A2E4-E85C800E7319}"/>
    <cellStyle name="Normal 413" xfId="15414" xr:uid="{00000000-0005-0000-0000-0000EF470000}"/>
    <cellStyle name="Normal 413 2" xfId="15415" xr:uid="{00000000-0005-0000-0000-0000F0470000}"/>
    <cellStyle name="Normal 413_EBT" xfId="42590" xr:uid="{E19DA0A0-B416-4CB3-A744-4233DE81CC77}"/>
    <cellStyle name="Normal 414" xfId="15416" xr:uid="{00000000-0005-0000-0000-0000F1470000}"/>
    <cellStyle name="Normal 414 2" xfId="15417" xr:uid="{00000000-0005-0000-0000-0000F2470000}"/>
    <cellStyle name="Normal 414_EBT" xfId="42591" xr:uid="{5957CAB5-39A3-447A-B4D6-B4BD3E777BAE}"/>
    <cellStyle name="Normal 415" xfId="15418" xr:uid="{00000000-0005-0000-0000-0000F3470000}"/>
    <cellStyle name="Normal 415 2" xfId="15419" xr:uid="{00000000-0005-0000-0000-0000F4470000}"/>
    <cellStyle name="Normal 415_EBT" xfId="42592" xr:uid="{9CE967B2-8E01-4E8B-B396-4A6AC3677235}"/>
    <cellStyle name="Normal 416" xfId="15420" xr:uid="{00000000-0005-0000-0000-0000F5470000}"/>
    <cellStyle name="Normal 416 2" xfId="15421" xr:uid="{00000000-0005-0000-0000-0000F6470000}"/>
    <cellStyle name="Normal 416_EBT" xfId="42593" xr:uid="{71D5C6A9-02A9-4E41-B5DB-E00FCA144625}"/>
    <cellStyle name="Normal 417" xfId="15422" xr:uid="{00000000-0005-0000-0000-0000F7470000}"/>
    <cellStyle name="Normal 417 2" xfId="15423" xr:uid="{00000000-0005-0000-0000-0000F8470000}"/>
    <cellStyle name="Normal 417_EBT" xfId="42594" xr:uid="{59E2A77E-4849-4977-B2DA-880392480C55}"/>
    <cellStyle name="Normal 418" xfId="15424" xr:uid="{00000000-0005-0000-0000-0000F9470000}"/>
    <cellStyle name="Normal 418 2" xfId="15425" xr:uid="{00000000-0005-0000-0000-0000FA470000}"/>
    <cellStyle name="Normal 418_EBT" xfId="42595" xr:uid="{C388A993-16E5-4C3F-9922-95E166A76BA2}"/>
    <cellStyle name="Normal 419" xfId="15426" xr:uid="{00000000-0005-0000-0000-0000FB470000}"/>
    <cellStyle name="Normal 419 2" xfId="15427" xr:uid="{00000000-0005-0000-0000-0000FC470000}"/>
    <cellStyle name="Normal 419_EBT" xfId="42596" xr:uid="{851F35D5-98C7-40D6-BA83-6D645F2E3CDF}"/>
    <cellStyle name="Normal 42" xfId="15428" xr:uid="{00000000-0005-0000-0000-0000FD470000}"/>
    <cellStyle name="Normal 42 2" xfId="15429" xr:uid="{00000000-0005-0000-0000-0000FE470000}"/>
    <cellStyle name="Normal 42 2 2" xfId="15430" xr:uid="{00000000-0005-0000-0000-0000FF470000}"/>
    <cellStyle name="Normal 42 2 2 2" xfId="15431" xr:uid="{00000000-0005-0000-0000-000000480000}"/>
    <cellStyle name="Normal 42 2 2 3" xfId="15432" xr:uid="{00000000-0005-0000-0000-000001480000}"/>
    <cellStyle name="Normal 42 2 2_EBT" xfId="42599" xr:uid="{C1AE2DC5-CD7F-427E-8FF5-DE6A3CB9D5B6}"/>
    <cellStyle name="Normal 42 2 3" xfId="15433" xr:uid="{00000000-0005-0000-0000-000002480000}"/>
    <cellStyle name="Normal 42 2 4" xfId="15434" xr:uid="{00000000-0005-0000-0000-000003480000}"/>
    <cellStyle name="Normal 42 2 5" xfId="15435" xr:uid="{00000000-0005-0000-0000-000004480000}"/>
    <cellStyle name="Normal 42 2 6" xfId="22604" xr:uid="{00000000-0005-0000-0000-000005480000}"/>
    <cellStyle name="Normal 42 2 6 2" xfId="34593" xr:uid="{A2AF1DAB-F6E3-4C41-8772-EB36FD564AB0}"/>
    <cellStyle name="Normal 42 2 7" xfId="28637" xr:uid="{A344CD34-A8F8-4137-BD66-0FCDE33074A8}"/>
    <cellStyle name="Normal 42 2_EBT" xfId="42598" xr:uid="{86A500F5-A72B-41CF-B472-4EB7606E3A03}"/>
    <cellStyle name="Normal 42 3" xfId="15436" xr:uid="{00000000-0005-0000-0000-000006480000}"/>
    <cellStyle name="Normal 42 3 2" xfId="15437" xr:uid="{00000000-0005-0000-0000-000007480000}"/>
    <cellStyle name="Normal 42 3 3" xfId="22605" xr:uid="{00000000-0005-0000-0000-000008480000}"/>
    <cellStyle name="Normal 42 3 3 2" xfId="34594" xr:uid="{B369EC5A-2425-4BD4-8CBD-542A4CD0A962}"/>
    <cellStyle name="Normal 42 3 4" xfId="28638" xr:uid="{2D26ABE5-485B-4B84-9ADF-75F78DBE308A}"/>
    <cellStyle name="Normal 42 3_EBT" xfId="42600" xr:uid="{DEAEF03A-7E3F-4316-94B5-802DE60D4464}"/>
    <cellStyle name="Normal 42 4" xfId="15438" xr:uid="{00000000-0005-0000-0000-000009480000}"/>
    <cellStyle name="Normal 42 5" xfId="15439" xr:uid="{00000000-0005-0000-0000-00000A480000}"/>
    <cellStyle name="Normal 42 6" xfId="22603" xr:uid="{00000000-0005-0000-0000-00000B480000}"/>
    <cellStyle name="Normal 42 6 2" xfId="34592" xr:uid="{0327832E-FF68-45FB-81B3-D670A5878DD4}"/>
    <cellStyle name="Normal 42 7" xfId="28636" xr:uid="{6C520BE0-B40A-4603-972E-47D83D63DF19}"/>
    <cellStyle name="Normal 42_EBT" xfId="42597" xr:uid="{DA0902A0-00D8-4F44-A0A2-C2B09DB64A7C}"/>
    <cellStyle name="Normal 420" xfId="15440" xr:uid="{00000000-0005-0000-0000-00000C480000}"/>
    <cellStyle name="Normal 420 2" xfId="15441" xr:uid="{00000000-0005-0000-0000-00000D480000}"/>
    <cellStyle name="Normal 420_EBT" xfId="42601" xr:uid="{BF3089D3-2B29-4913-A4E0-740878B61587}"/>
    <cellStyle name="Normal 421" xfId="15442" xr:uid="{00000000-0005-0000-0000-00000E480000}"/>
    <cellStyle name="Normal 422" xfId="15443" xr:uid="{00000000-0005-0000-0000-00000F480000}"/>
    <cellStyle name="Normal 423" xfId="15444" xr:uid="{00000000-0005-0000-0000-000010480000}"/>
    <cellStyle name="Normal 424" xfId="15445" xr:uid="{00000000-0005-0000-0000-000011480000}"/>
    <cellStyle name="Normal 425" xfId="15446" xr:uid="{00000000-0005-0000-0000-000012480000}"/>
    <cellStyle name="Normal 426" xfId="15447" xr:uid="{00000000-0005-0000-0000-000013480000}"/>
    <cellStyle name="Normal 427" xfId="15448" xr:uid="{00000000-0005-0000-0000-000014480000}"/>
    <cellStyle name="Normal 428" xfId="15449" xr:uid="{00000000-0005-0000-0000-000015480000}"/>
    <cellStyle name="Normal 429" xfId="15450" xr:uid="{00000000-0005-0000-0000-000016480000}"/>
    <cellStyle name="Normal 43" xfId="15451" xr:uid="{00000000-0005-0000-0000-000017480000}"/>
    <cellStyle name="Normal 43 2" xfId="15452" xr:uid="{00000000-0005-0000-0000-000018480000}"/>
    <cellStyle name="Normal 43 2 2" xfId="15453" xr:uid="{00000000-0005-0000-0000-000019480000}"/>
    <cellStyle name="Normal 43 2 2 2" xfId="15454" xr:uid="{00000000-0005-0000-0000-00001A480000}"/>
    <cellStyle name="Normal 43 2 2 3" xfId="15455" xr:uid="{00000000-0005-0000-0000-00001B480000}"/>
    <cellStyle name="Normal 43 2 2_EBT" xfId="42604" xr:uid="{38D96B14-6851-4AA1-8D18-9B528CEB7F2C}"/>
    <cellStyle name="Normal 43 2 3" xfId="15456" xr:uid="{00000000-0005-0000-0000-00001C480000}"/>
    <cellStyle name="Normal 43 2 4" xfId="15457" xr:uid="{00000000-0005-0000-0000-00001D480000}"/>
    <cellStyle name="Normal 43 2 5" xfId="15458" xr:uid="{00000000-0005-0000-0000-00001E480000}"/>
    <cellStyle name="Normal 43 2 6" xfId="22607" xr:uid="{00000000-0005-0000-0000-00001F480000}"/>
    <cellStyle name="Normal 43 2 6 2" xfId="34596" xr:uid="{9677ADC9-4A9F-4AB8-AFB8-4BD367AA319A}"/>
    <cellStyle name="Normal 43 2 7" xfId="28640" xr:uid="{C07FF438-A248-4F74-94F8-FF2B8F6C3A44}"/>
    <cellStyle name="Normal 43 2_EBT" xfId="42603" xr:uid="{05D05833-3F9B-4A26-9349-CE4DABC2E530}"/>
    <cellStyle name="Normal 43 3" xfId="15459" xr:uid="{00000000-0005-0000-0000-000020480000}"/>
    <cellStyle name="Normal 43 4" xfId="15460" xr:uid="{00000000-0005-0000-0000-000021480000}"/>
    <cellStyle name="Normal 43 5" xfId="15461" xr:uid="{00000000-0005-0000-0000-000022480000}"/>
    <cellStyle name="Normal 43 6" xfId="22606" xr:uid="{00000000-0005-0000-0000-000023480000}"/>
    <cellStyle name="Normal 43 6 2" xfId="34595" xr:uid="{61A42BEF-E060-457C-9DC0-D93900B099EF}"/>
    <cellStyle name="Normal 43 7" xfId="28639" xr:uid="{9E18C11B-C0A8-46E8-A678-DCCA402975BC}"/>
    <cellStyle name="Normal 43_EBT" xfId="42602" xr:uid="{B25B57AE-FDAE-47A2-818D-155F7530BE20}"/>
    <cellStyle name="Normal 430" xfId="15462" xr:uid="{00000000-0005-0000-0000-000024480000}"/>
    <cellStyle name="Normal 431" xfId="15463" xr:uid="{00000000-0005-0000-0000-000025480000}"/>
    <cellStyle name="Normal 431 2" xfId="15464" xr:uid="{00000000-0005-0000-0000-000026480000}"/>
    <cellStyle name="Normal 431_EBT" xfId="42605" xr:uid="{B33DABE5-DBDE-4704-BB10-372CE08511C1}"/>
    <cellStyle name="Normal 432" xfId="15465" xr:uid="{00000000-0005-0000-0000-000027480000}"/>
    <cellStyle name="Normal 432 2" xfId="15466" xr:uid="{00000000-0005-0000-0000-000028480000}"/>
    <cellStyle name="Normal 432_EBT" xfId="42606" xr:uid="{5B13D1A8-C8DC-465E-9ACA-B4CB4252CA53}"/>
    <cellStyle name="Normal 433" xfId="15467" xr:uid="{00000000-0005-0000-0000-000029480000}"/>
    <cellStyle name="Normal 433 2" xfId="15468" xr:uid="{00000000-0005-0000-0000-00002A480000}"/>
    <cellStyle name="Normal 433_EBT" xfId="42607" xr:uid="{2F3E6499-CFB8-4D63-B34C-419E6C2CAD65}"/>
    <cellStyle name="Normal 434" xfId="15469" xr:uid="{00000000-0005-0000-0000-00002B480000}"/>
    <cellStyle name="Normal 435" xfId="15470" xr:uid="{00000000-0005-0000-0000-00002C480000}"/>
    <cellStyle name="Normal 436" xfId="15471" xr:uid="{00000000-0005-0000-0000-00002D480000}"/>
    <cellStyle name="Normal 437" xfId="15472" xr:uid="{00000000-0005-0000-0000-00002E480000}"/>
    <cellStyle name="Normal 438" xfId="15473" xr:uid="{00000000-0005-0000-0000-00002F480000}"/>
    <cellStyle name="Normal 439" xfId="15474" xr:uid="{00000000-0005-0000-0000-000030480000}"/>
    <cellStyle name="Normal 44" xfId="15475" xr:uid="{00000000-0005-0000-0000-000031480000}"/>
    <cellStyle name="Normal 44 2" xfId="15476" xr:uid="{00000000-0005-0000-0000-000032480000}"/>
    <cellStyle name="Normal 44 2 2" xfId="15477" xr:uid="{00000000-0005-0000-0000-000033480000}"/>
    <cellStyle name="Normal 44 2 2 2" xfId="15478" xr:uid="{00000000-0005-0000-0000-000034480000}"/>
    <cellStyle name="Normal 44 2 2 3" xfId="15479" xr:uid="{00000000-0005-0000-0000-000035480000}"/>
    <cellStyle name="Normal 44 2 2_EBT" xfId="42610" xr:uid="{AFA2A50D-5D12-4095-A77C-F6E2ACEA4460}"/>
    <cellStyle name="Normal 44 2 3" xfId="15480" xr:uid="{00000000-0005-0000-0000-000036480000}"/>
    <cellStyle name="Normal 44 2 4" xfId="15481" xr:uid="{00000000-0005-0000-0000-000037480000}"/>
    <cellStyle name="Normal 44 2_EBT" xfId="42609" xr:uid="{2BF27E85-5DC1-4CCB-AC9E-1DD32E30688E}"/>
    <cellStyle name="Normal 44 3" xfId="15482" xr:uid="{00000000-0005-0000-0000-000038480000}"/>
    <cellStyle name="Normal 44 3 2" xfId="22609" xr:uid="{00000000-0005-0000-0000-000039480000}"/>
    <cellStyle name="Normal 44 3 2 2" xfId="34598" xr:uid="{56DDB3FA-31ED-46ED-B57C-08067D99381A}"/>
    <cellStyle name="Normal 44 3 3" xfId="28642" xr:uid="{1333DF5F-F090-4E46-B8AF-F1C709980376}"/>
    <cellStyle name="Normal 44 3_EBT" xfId="42611" xr:uid="{5EFB096C-35CE-49D7-9E0A-E4084468271D}"/>
    <cellStyle name="Normal 44 4" xfId="15483" xr:uid="{00000000-0005-0000-0000-00003A480000}"/>
    <cellStyle name="Normal 44 5" xfId="15484" xr:uid="{00000000-0005-0000-0000-00003B480000}"/>
    <cellStyle name="Normal 44 6" xfId="22608" xr:uid="{00000000-0005-0000-0000-00003C480000}"/>
    <cellStyle name="Normal 44 6 2" xfId="34597" xr:uid="{0A71A156-2359-46F6-AE25-3F174A132DF0}"/>
    <cellStyle name="Normal 44 7" xfId="28641" xr:uid="{D6420B6B-C33E-41AE-BF8F-AB61718C1A11}"/>
    <cellStyle name="Normal 44_EBT" xfId="42608" xr:uid="{B894D64E-2F5D-4B97-8F6F-20DCF985C40B}"/>
    <cellStyle name="Normal 440" xfId="15485" xr:uid="{00000000-0005-0000-0000-00003D480000}"/>
    <cellStyle name="Normal 441" xfId="15486" xr:uid="{00000000-0005-0000-0000-00003E480000}"/>
    <cellStyle name="Normal 442" xfId="15487" xr:uid="{00000000-0005-0000-0000-00003F480000}"/>
    <cellStyle name="Normal 443" xfId="15488" xr:uid="{00000000-0005-0000-0000-000040480000}"/>
    <cellStyle name="Normal 444" xfId="15489" xr:uid="{00000000-0005-0000-0000-000041480000}"/>
    <cellStyle name="Normal 445" xfId="15490" xr:uid="{00000000-0005-0000-0000-000042480000}"/>
    <cellStyle name="Normal 446" xfId="15491" xr:uid="{00000000-0005-0000-0000-000043480000}"/>
    <cellStyle name="Normal 447" xfId="15492" xr:uid="{00000000-0005-0000-0000-000044480000}"/>
    <cellStyle name="Normal 448" xfId="15493" xr:uid="{00000000-0005-0000-0000-000045480000}"/>
    <cellStyle name="Normal 449" xfId="15494" xr:uid="{00000000-0005-0000-0000-000046480000}"/>
    <cellStyle name="Normal 45" xfId="15495" xr:uid="{00000000-0005-0000-0000-000047480000}"/>
    <cellStyle name="Normal 45 2" xfId="15496" xr:uid="{00000000-0005-0000-0000-000048480000}"/>
    <cellStyle name="Normal 45 3" xfId="15497" xr:uid="{00000000-0005-0000-0000-000049480000}"/>
    <cellStyle name="Normal 45 3 2" xfId="22611" xr:uid="{00000000-0005-0000-0000-00004A480000}"/>
    <cellStyle name="Normal 45 3 2 2" xfId="34600" xr:uid="{1321DA9F-5414-4BA8-A65B-2E9402DB555D}"/>
    <cellStyle name="Normal 45 3 3" xfId="28644" xr:uid="{A1E33F91-F98B-4525-9C31-917D55471F77}"/>
    <cellStyle name="Normal 45 3_EBT" xfId="42613" xr:uid="{ECD30EFB-4BD9-4173-872B-97DE88A93CBF}"/>
    <cellStyle name="Normal 45 4" xfId="15498" xr:uid="{00000000-0005-0000-0000-00004B480000}"/>
    <cellStyle name="Normal 45 5" xfId="15499" xr:uid="{00000000-0005-0000-0000-00004C480000}"/>
    <cellStyle name="Normal 45 6" xfId="22610" xr:uid="{00000000-0005-0000-0000-00004D480000}"/>
    <cellStyle name="Normal 45 6 2" xfId="34599" xr:uid="{898459B3-674E-445D-A422-88A580F696AA}"/>
    <cellStyle name="Normal 45 7" xfId="28643" xr:uid="{93E4CA7F-CE0D-4413-9C32-7705DC6C6100}"/>
    <cellStyle name="Normal 45_EBT" xfId="42612" xr:uid="{DB924696-A9F8-4F60-AEAB-213D322D0DE0}"/>
    <cellStyle name="Normal 450" xfId="15500" xr:uid="{00000000-0005-0000-0000-00004E480000}"/>
    <cellStyle name="Normal 451" xfId="15501" xr:uid="{00000000-0005-0000-0000-00004F480000}"/>
    <cellStyle name="Normal 452" xfId="15502" xr:uid="{00000000-0005-0000-0000-000050480000}"/>
    <cellStyle name="Normal 452 2" xfId="22612" xr:uid="{00000000-0005-0000-0000-000051480000}"/>
    <cellStyle name="Normal 452 2 2" xfId="34601" xr:uid="{BDB0CEDE-D701-419B-A12B-84499A73C7D3}"/>
    <cellStyle name="Normal 452 3" xfId="28645" xr:uid="{6D06F8F2-F62D-41B1-9F22-2C93BFE87353}"/>
    <cellStyle name="Normal 452_EBT" xfId="42614" xr:uid="{8A05EAC8-84C1-487C-9716-7FE142E22CDB}"/>
    <cellStyle name="Normal 453" xfId="15503" xr:uid="{00000000-0005-0000-0000-000052480000}"/>
    <cellStyle name="Normal 453 2" xfId="22613" xr:uid="{00000000-0005-0000-0000-000053480000}"/>
    <cellStyle name="Normal 453 2 2" xfId="34602" xr:uid="{1DFEF278-DE73-4EA3-A9AA-BAC3E51AAA3A}"/>
    <cellStyle name="Normal 453 3" xfId="28646" xr:uid="{12ED3312-C5E0-490C-BC35-124D1712F868}"/>
    <cellStyle name="Normal 453_EBT" xfId="42615" xr:uid="{8BDD40CE-89AF-4CEC-9C45-8980C024FD5B}"/>
    <cellStyle name="Normal 454" xfId="15504" xr:uid="{00000000-0005-0000-0000-000054480000}"/>
    <cellStyle name="Normal 454 2" xfId="22614" xr:uid="{00000000-0005-0000-0000-000055480000}"/>
    <cellStyle name="Normal 454 2 2" xfId="34603" xr:uid="{73DB44BC-C6BC-4A1D-9A05-68FF6A4FF91F}"/>
    <cellStyle name="Normal 454 3" xfId="28647" xr:uid="{D1A03D24-911A-449D-A507-01FC0C07DCA8}"/>
    <cellStyle name="Normal 454_EBT" xfId="42616" xr:uid="{89DCDC88-A374-42DC-872D-A877691E1CFA}"/>
    <cellStyle name="Normal 455" xfId="15505" xr:uid="{00000000-0005-0000-0000-000056480000}"/>
    <cellStyle name="Normal 455 2" xfId="22615" xr:uid="{00000000-0005-0000-0000-000057480000}"/>
    <cellStyle name="Normal 455 2 2" xfId="34604" xr:uid="{9263C66D-FBBE-425E-A2DD-85E204BF1A7E}"/>
    <cellStyle name="Normal 455 3" xfId="28648" xr:uid="{3FF752C3-BA8A-4D2E-98EE-019147508479}"/>
    <cellStyle name="Normal 455_EBT" xfId="42617" xr:uid="{2250B28A-D853-45B2-BD22-755F50F4704C}"/>
    <cellStyle name="Normal 456" xfId="15506" xr:uid="{00000000-0005-0000-0000-000058480000}"/>
    <cellStyle name="Normal 456 2" xfId="22616" xr:uid="{00000000-0005-0000-0000-000059480000}"/>
    <cellStyle name="Normal 456 2 2" xfId="34605" xr:uid="{67593704-E203-4D22-AE04-9D6A8767B302}"/>
    <cellStyle name="Normal 456 3" xfId="28649" xr:uid="{99F58A48-67AD-4B23-BC58-08324F3B18F8}"/>
    <cellStyle name="Normal 456_EBT" xfId="42618" xr:uid="{651E5E7D-0D36-4D51-B865-CE62325F286A}"/>
    <cellStyle name="Normal 457" xfId="15507" xr:uid="{00000000-0005-0000-0000-00005A480000}"/>
    <cellStyle name="Normal 457 2" xfId="22617" xr:uid="{00000000-0005-0000-0000-00005B480000}"/>
    <cellStyle name="Normal 457 2 2" xfId="34606" xr:uid="{3B299500-9035-4115-A3AB-FB3980022AF2}"/>
    <cellStyle name="Normal 457 3" xfId="28650" xr:uid="{472A741A-CCF3-43BE-A99C-85A5A2039DBB}"/>
    <cellStyle name="Normal 457_EBT" xfId="42619" xr:uid="{0A701E5B-7814-4A11-AD54-0C5133CB3435}"/>
    <cellStyle name="Normal 458" xfId="15508" xr:uid="{00000000-0005-0000-0000-00005C480000}"/>
    <cellStyle name="Normal 458 2" xfId="22618" xr:uid="{00000000-0005-0000-0000-00005D480000}"/>
    <cellStyle name="Normal 458 2 2" xfId="34607" xr:uid="{63C6AF3D-912F-40E4-8433-6020F81A12FD}"/>
    <cellStyle name="Normal 458 3" xfId="28651" xr:uid="{4761D10B-E2BA-4285-8535-EEE203B2B6C8}"/>
    <cellStyle name="Normal 458_EBT" xfId="42620" xr:uid="{3B8232D0-C156-41A1-BD83-865E2214A486}"/>
    <cellStyle name="Normal 459" xfId="15509" xr:uid="{00000000-0005-0000-0000-00005E480000}"/>
    <cellStyle name="Normal 459 2" xfId="22619" xr:uid="{00000000-0005-0000-0000-00005F480000}"/>
    <cellStyle name="Normal 459 2 2" xfId="34608" xr:uid="{72BF96CD-B2A3-4856-ACDC-A74CED5622D9}"/>
    <cellStyle name="Normal 459 3" xfId="28652" xr:uid="{30C01091-7BA0-4E78-AC1B-3F0EB4CAB2DD}"/>
    <cellStyle name="Normal 459_EBT" xfId="42621" xr:uid="{2F229C04-4E61-4842-AAF3-9AD970730420}"/>
    <cellStyle name="Normal 46" xfId="15510" xr:uid="{00000000-0005-0000-0000-000060480000}"/>
    <cellStyle name="Normal 46 2" xfId="15511" xr:uid="{00000000-0005-0000-0000-000061480000}"/>
    <cellStyle name="Normal 46 3" xfId="15512" xr:uid="{00000000-0005-0000-0000-000062480000}"/>
    <cellStyle name="Normal 46 3 2" xfId="22621" xr:uid="{00000000-0005-0000-0000-000063480000}"/>
    <cellStyle name="Normal 46 3 2 2" xfId="34610" xr:uid="{E54E497D-A4EF-4460-BAA5-D3DBF827A6B4}"/>
    <cellStyle name="Normal 46 3 3" xfId="28654" xr:uid="{D01BEF21-2857-48BE-BE75-708DDCF03B7B}"/>
    <cellStyle name="Normal 46 3_EBT" xfId="42623" xr:uid="{5E2DC497-87EF-4726-AA0B-AAB5CC50B168}"/>
    <cellStyle name="Normal 46 4" xfId="15513" xr:uid="{00000000-0005-0000-0000-000064480000}"/>
    <cellStyle name="Normal 46 5" xfId="15514" xr:uid="{00000000-0005-0000-0000-000065480000}"/>
    <cellStyle name="Normal 46 6" xfId="22620" xr:uid="{00000000-0005-0000-0000-000066480000}"/>
    <cellStyle name="Normal 46 6 2" xfId="34609" xr:uid="{0FDAC392-DBEB-4BF7-9A50-C051D38FEF2E}"/>
    <cellStyle name="Normal 46 7" xfId="28653" xr:uid="{0B6B3573-D047-4790-968C-C7A12223AFE5}"/>
    <cellStyle name="Normal 46_EBT" xfId="42622" xr:uid="{04C20ABD-2BDF-4513-BAFF-A97C3CFE0345}"/>
    <cellStyle name="Normal 460" xfId="15515" xr:uid="{00000000-0005-0000-0000-000067480000}"/>
    <cellStyle name="Normal 460 2" xfId="22622" xr:uid="{00000000-0005-0000-0000-000068480000}"/>
    <cellStyle name="Normal 460 2 2" xfId="34611" xr:uid="{6044B805-D2CA-440B-8E91-3FD71E616BEB}"/>
    <cellStyle name="Normal 460 3" xfId="28655" xr:uid="{63F1EBD0-5994-4D55-B27F-6A414A8C56F4}"/>
    <cellStyle name="Normal 460_EBT" xfId="42624" xr:uid="{37480110-3AA3-4D77-A109-5BCBF6093A08}"/>
    <cellStyle name="Normal 461" xfId="15516" xr:uid="{00000000-0005-0000-0000-000069480000}"/>
    <cellStyle name="Normal 461 2" xfId="22623" xr:uid="{00000000-0005-0000-0000-00006A480000}"/>
    <cellStyle name="Normal 461 2 2" xfId="34612" xr:uid="{A977C53B-BDFF-4B14-9C1F-A75AB0C46E40}"/>
    <cellStyle name="Normal 461 3" xfId="28656" xr:uid="{A6D79071-347F-4DD3-852F-E83A3DCE7745}"/>
    <cellStyle name="Normal 461_EBT" xfId="42625" xr:uid="{6FC46991-84A4-43F4-B3AD-9B835E2880BF}"/>
    <cellStyle name="Normal 462" xfId="15517" xr:uid="{00000000-0005-0000-0000-00006B480000}"/>
    <cellStyle name="Normal 462 2" xfId="22624" xr:uid="{00000000-0005-0000-0000-00006C480000}"/>
    <cellStyle name="Normal 462 2 2" xfId="34613" xr:uid="{D9F1F4E7-9E8D-4B07-BA10-DDDB010F7B19}"/>
    <cellStyle name="Normal 462 3" xfId="28657" xr:uid="{4616822F-8498-4A52-831C-FE8F8F96D067}"/>
    <cellStyle name="Normal 462_EBT" xfId="42626" xr:uid="{4863519A-8FAD-45E2-AF02-A70241345AC2}"/>
    <cellStyle name="Normal 463" xfId="15518" xr:uid="{00000000-0005-0000-0000-00006D480000}"/>
    <cellStyle name="Normal 463 2" xfId="22625" xr:uid="{00000000-0005-0000-0000-00006E480000}"/>
    <cellStyle name="Normal 463 2 2" xfId="34614" xr:uid="{3946E57C-9168-481F-95BD-485C1AD2061B}"/>
    <cellStyle name="Normal 463 3" xfId="28658" xr:uid="{9C145F33-C095-459A-B46E-F43A50DC9E34}"/>
    <cellStyle name="Normal 463_EBT" xfId="42627" xr:uid="{DA0F4D97-2889-4D86-B5AE-ED8C9909BDB3}"/>
    <cellStyle name="Normal 464" xfId="15519" xr:uid="{00000000-0005-0000-0000-00006F480000}"/>
    <cellStyle name="Normal 464 2" xfId="22626" xr:uid="{00000000-0005-0000-0000-000070480000}"/>
    <cellStyle name="Normal 464 2 2" xfId="34615" xr:uid="{F8DF0448-5714-483B-8BC5-D41A461898C6}"/>
    <cellStyle name="Normal 464 3" xfId="28659" xr:uid="{7286DD16-0D8B-462D-9259-98953BB85517}"/>
    <cellStyle name="Normal 464_EBT" xfId="42628" xr:uid="{EE856A6C-5F8A-4FF1-B969-6264C02C2A4F}"/>
    <cellStyle name="Normal 465" xfId="15520" xr:uid="{00000000-0005-0000-0000-000071480000}"/>
    <cellStyle name="Normal 465 2" xfId="22627" xr:uid="{00000000-0005-0000-0000-000072480000}"/>
    <cellStyle name="Normal 465 2 2" xfId="34616" xr:uid="{27837C7D-CD07-49E6-8BA3-2C33EB8A4C13}"/>
    <cellStyle name="Normal 465 3" xfId="28660" xr:uid="{2114764B-0277-48EE-845C-B5213AD10058}"/>
    <cellStyle name="Normal 465_EBT" xfId="42629" xr:uid="{851CEBA2-38BA-40C8-BA30-1C4481EA0D8B}"/>
    <cellStyle name="Normal 466" xfId="15521" xr:uid="{00000000-0005-0000-0000-000073480000}"/>
    <cellStyle name="Normal 466 2" xfId="22628" xr:uid="{00000000-0005-0000-0000-000074480000}"/>
    <cellStyle name="Normal 466 2 2" xfId="34617" xr:uid="{CCCF9B45-F59F-4BB3-AFA8-76C2F418A4B3}"/>
    <cellStyle name="Normal 466 3" xfId="28661" xr:uid="{EC6E4EBB-3D9E-42A4-BBD4-5349DF8EFA5D}"/>
    <cellStyle name="Normal 466_EBT" xfId="42630" xr:uid="{9F6F8108-B59B-4C7C-8B32-BC7A333F05D7}"/>
    <cellStyle name="Normal 467" xfId="15522" xr:uid="{00000000-0005-0000-0000-000075480000}"/>
    <cellStyle name="Normal 467 2" xfId="22629" xr:uid="{00000000-0005-0000-0000-000076480000}"/>
    <cellStyle name="Normal 467 2 2" xfId="34618" xr:uid="{C992689F-04E4-4233-AA2D-82771AC37CC8}"/>
    <cellStyle name="Normal 467 3" xfId="28662" xr:uid="{2D8E16CC-6DDE-4008-A198-6C6291471721}"/>
    <cellStyle name="Normal 467_EBT" xfId="42631" xr:uid="{AD9B31F7-39D3-43B0-A5D6-0E6576C6DCFE}"/>
    <cellStyle name="Normal 468" xfId="15523" xr:uid="{00000000-0005-0000-0000-000077480000}"/>
    <cellStyle name="Normal 468 2" xfId="22630" xr:uid="{00000000-0005-0000-0000-000078480000}"/>
    <cellStyle name="Normal 468 2 2" xfId="34619" xr:uid="{A8EA7366-62B2-4515-B650-0314F690C8B8}"/>
    <cellStyle name="Normal 468 3" xfId="28663" xr:uid="{0DFB1153-E1CF-4AE5-82AB-3F992255C6D9}"/>
    <cellStyle name="Normal 468_EBT" xfId="42632" xr:uid="{139D825B-9969-4156-849B-20AEF65D7C05}"/>
    <cellStyle name="Normal 469" xfId="15524" xr:uid="{00000000-0005-0000-0000-000079480000}"/>
    <cellStyle name="Normal 469 2" xfId="22631" xr:uid="{00000000-0005-0000-0000-00007A480000}"/>
    <cellStyle name="Normal 469 2 2" xfId="34620" xr:uid="{1CDED43B-B45B-4468-968F-CE06ECF045A6}"/>
    <cellStyle name="Normal 469 3" xfId="28664" xr:uid="{F9849605-33AF-408F-B829-3160DC157A62}"/>
    <cellStyle name="Normal 469_EBT" xfId="42633" xr:uid="{F942E5A6-7E08-4F6B-8698-869D3369E18B}"/>
    <cellStyle name="Normal 47" xfId="15525" xr:uid="{00000000-0005-0000-0000-00007B480000}"/>
    <cellStyle name="Normal 47 2" xfId="15526" xr:uid="{00000000-0005-0000-0000-00007C480000}"/>
    <cellStyle name="Normal 47 3" xfId="15527" xr:uid="{00000000-0005-0000-0000-00007D480000}"/>
    <cellStyle name="Normal 47 3 2" xfId="22633" xr:uid="{00000000-0005-0000-0000-00007E480000}"/>
    <cellStyle name="Normal 47 3 2 2" xfId="34622" xr:uid="{3C72AC97-7AC7-42AE-A81E-CA76780E0B40}"/>
    <cellStyle name="Normal 47 3 3" xfId="28666" xr:uid="{1B2D29D4-F0B7-41B8-ABA7-3DBC6CF175BD}"/>
    <cellStyle name="Normal 47 3_EBT" xfId="42635" xr:uid="{8F5D4BD8-9DD5-4B0A-855D-9EDF80F49483}"/>
    <cellStyle name="Normal 47 4" xfId="15528" xr:uid="{00000000-0005-0000-0000-00007F480000}"/>
    <cellStyle name="Normal 47 5" xfId="22632" xr:uid="{00000000-0005-0000-0000-000080480000}"/>
    <cellStyle name="Normal 47 5 2" xfId="34621" xr:uid="{E399B6B0-AE3B-4F53-83AF-DD9E38DED4B8}"/>
    <cellStyle name="Normal 47 6" xfId="28665" xr:uid="{67969956-4252-444C-BCD4-0E8AF5CFC51F}"/>
    <cellStyle name="Normal 47_EBT" xfId="42634" xr:uid="{39DD66C2-8724-4025-A8C4-DEFA310CEC23}"/>
    <cellStyle name="Normal 470" xfId="15529" xr:uid="{00000000-0005-0000-0000-000081480000}"/>
    <cellStyle name="Normal 470 2" xfId="22634" xr:uid="{00000000-0005-0000-0000-000082480000}"/>
    <cellStyle name="Normal 470 2 2" xfId="34623" xr:uid="{229ACC34-896F-4E09-ABCA-A45636449489}"/>
    <cellStyle name="Normal 470 3" xfId="28667" xr:uid="{6E47C63F-E305-493F-B3E6-30AC05F77ABE}"/>
    <cellStyle name="Normal 470_EBT" xfId="42636" xr:uid="{207281DE-F07E-4DFB-9B92-FF83D2A28AB9}"/>
    <cellStyle name="Normal 471" xfId="15530" xr:uid="{00000000-0005-0000-0000-000083480000}"/>
    <cellStyle name="Normal 471 2" xfId="22635" xr:uid="{00000000-0005-0000-0000-000084480000}"/>
    <cellStyle name="Normal 471 2 2" xfId="34624" xr:uid="{CEB7E2C7-B838-48F2-BEB1-49578CA54B50}"/>
    <cellStyle name="Normal 471 3" xfId="28668" xr:uid="{A3D36EC7-D98A-4883-A9A5-B2F0BE92B13B}"/>
    <cellStyle name="Normal 471_EBT" xfId="42637" xr:uid="{8EB1FA1C-DCDA-47B1-B0D1-35ECA093DADF}"/>
    <cellStyle name="Normal 472" xfId="15531" xr:uid="{00000000-0005-0000-0000-000085480000}"/>
    <cellStyle name="Normal 472 2" xfId="22636" xr:uid="{00000000-0005-0000-0000-000086480000}"/>
    <cellStyle name="Normal 472 2 2" xfId="34625" xr:uid="{438A9659-4B65-408B-9082-C633DD90D1CC}"/>
    <cellStyle name="Normal 472 3" xfId="28669" xr:uid="{CA1E92B7-5927-4182-966D-6046C45ABC5D}"/>
    <cellStyle name="Normal 472_EBT" xfId="42638" xr:uid="{7BD9D501-7128-49E7-A868-D2DEE52A18D0}"/>
    <cellStyle name="Normal 473" xfId="15532" xr:uid="{00000000-0005-0000-0000-000087480000}"/>
    <cellStyle name="Normal 473 2" xfId="22637" xr:uid="{00000000-0005-0000-0000-000088480000}"/>
    <cellStyle name="Normal 473 2 2" xfId="34626" xr:uid="{149BD3B6-C196-497A-AAA5-4124EF4E20A4}"/>
    <cellStyle name="Normal 473 3" xfId="28670" xr:uid="{AA86B88E-17A0-4D95-A0AD-1E71E669CF78}"/>
    <cellStyle name="Normal 473_EBT" xfId="42639" xr:uid="{24966F25-DE33-4761-B101-723A3ADEDA7C}"/>
    <cellStyle name="Normal 474" xfId="15533" xr:uid="{00000000-0005-0000-0000-000089480000}"/>
    <cellStyle name="Normal 474 2" xfId="22638" xr:uid="{00000000-0005-0000-0000-00008A480000}"/>
    <cellStyle name="Normal 474 2 2" xfId="34627" xr:uid="{7D653AC7-8603-45A5-8977-ECC7FE8CFD0B}"/>
    <cellStyle name="Normal 474 3" xfId="28671" xr:uid="{80E423BE-135A-4D8A-9FB2-F09230BA102A}"/>
    <cellStyle name="Normal 474_EBT" xfId="42640" xr:uid="{F282727E-8ACC-4276-8E14-EBB23E94FF68}"/>
    <cellStyle name="Normal 475" xfId="15534" xr:uid="{00000000-0005-0000-0000-00008B480000}"/>
    <cellStyle name="Normal 475 2" xfId="22639" xr:uid="{00000000-0005-0000-0000-00008C480000}"/>
    <cellStyle name="Normal 475 2 2" xfId="34628" xr:uid="{74AAEE06-5FE1-478C-BC5F-768AB2BE8C92}"/>
    <cellStyle name="Normal 475 3" xfId="28672" xr:uid="{6D562D13-4D08-4FAD-B787-D32A83D9314D}"/>
    <cellStyle name="Normal 475_EBT" xfId="42641" xr:uid="{8DEEB445-920D-418C-9B90-C1E1759A00A6}"/>
    <cellStyle name="Normal 476" xfId="15535" xr:uid="{00000000-0005-0000-0000-00008D480000}"/>
    <cellStyle name="Normal 476 2" xfId="22640" xr:uid="{00000000-0005-0000-0000-00008E480000}"/>
    <cellStyle name="Normal 476 2 2" xfId="34629" xr:uid="{8BB0FC8A-D49E-43C4-821A-6F7F148B9148}"/>
    <cellStyle name="Normal 476 3" xfId="28673" xr:uid="{EC4771AC-FABA-4E21-B987-84EF970E826F}"/>
    <cellStyle name="Normal 476_EBT" xfId="42642" xr:uid="{02DFAD9A-B85F-4847-BFE6-B32C27D5A245}"/>
    <cellStyle name="Normal 477" xfId="15536" xr:uid="{00000000-0005-0000-0000-00008F480000}"/>
    <cellStyle name="Normal 477 2" xfId="22641" xr:uid="{00000000-0005-0000-0000-000090480000}"/>
    <cellStyle name="Normal 477 2 2" xfId="34630" xr:uid="{F48EB894-B3D5-4144-B223-98F4B85C6EF1}"/>
    <cellStyle name="Normal 477 3" xfId="28674" xr:uid="{3397E1A1-9759-4BBB-BFCB-2263DA97D5B6}"/>
    <cellStyle name="Normal 477_EBT" xfId="42643" xr:uid="{67C88F5E-EA7D-48C3-A4E1-636787174DA8}"/>
    <cellStyle name="Normal 478" xfId="15537" xr:uid="{00000000-0005-0000-0000-000091480000}"/>
    <cellStyle name="Normal 478 2" xfId="22642" xr:uid="{00000000-0005-0000-0000-000092480000}"/>
    <cellStyle name="Normal 478 2 2" xfId="34631" xr:uid="{D0EACC9B-080B-471E-826F-8725EE00A656}"/>
    <cellStyle name="Normal 478 3" xfId="28675" xr:uid="{43CD7487-AB03-4E10-B713-29748F5A66FF}"/>
    <cellStyle name="Normal 478_EBT" xfId="42644" xr:uid="{22F8C44C-4A74-40EE-922A-D189A7FE0631}"/>
    <cellStyle name="Normal 479" xfId="15538" xr:uid="{00000000-0005-0000-0000-000093480000}"/>
    <cellStyle name="Normal 479 2" xfId="22643" xr:uid="{00000000-0005-0000-0000-000094480000}"/>
    <cellStyle name="Normal 479 2 2" xfId="34632" xr:uid="{762687BB-1452-4B5F-814C-546A9894BB93}"/>
    <cellStyle name="Normal 479 3" xfId="28676" xr:uid="{5ED30265-84CA-46EF-B889-352EFC88A906}"/>
    <cellStyle name="Normal 479_EBT" xfId="42645" xr:uid="{A4F40B4E-7123-4D6A-8DF1-8C36AD2E9684}"/>
    <cellStyle name="Normal 48" xfId="15539" xr:uid="{00000000-0005-0000-0000-000095480000}"/>
    <cellStyle name="Normal 48 2" xfId="22644" xr:uid="{00000000-0005-0000-0000-000096480000}"/>
    <cellStyle name="Normal 48 2 2" xfId="34633" xr:uid="{A2CE9D13-F2AF-4A7F-8AC7-FFB857FFADB4}"/>
    <cellStyle name="Normal 48 3" xfId="28677" xr:uid="{097E7993-D2AB-4182-B884-42983D1DC7B2}"/>
    <cellStyle name="Normal 48_EBT" xfId="42646" xr:uid="{40D94272-D98E-4E55-9D73-FD61F5EFAEE8}"/>
    <cellStyle name="Normal 480" xfId="15540" xr:uid="{00000000-0005-0000-0000-000097480000}"/>
    <cellStyle name="Normal 480 2" xfId="22645" xr:uid="{00000000-0005-0000-0000-000098480000}"/>
    <cellStyle name="Normal 480 2 2" xfId="34634" xr:uid="{FD299D83-5D7C-40EC-B5F7-59C05762E97C}"/>
    <cellStyle name="Normal 480 3" xfId="28678" xr:uid="{1259FD29-2157-4332-B554-CE8FBFB6AB66}"/>
    <cellStyle name="Normal 480_EBT" xfId="42647" xr:uid="{7F939929-166E-45E6-AACD-D4F8F78B28DC}"/>
    <cellStyle name="Normal 481" xfId="15541" xr:uid="{00000000-0005-0000-0000-000099480000}"/>
    <cellStyle name="Normal 481 2" xfId="22646" xr:uid="{00000000-0005-0000-0000-00009A480000}"/>
    <cellStyle name="Normal 481 2 2" xfId="34635" xr:uid="{CB0B3A97-00FF-4175-9ADB-23F00AA2C6A1}"/>
    <cellStyle name="Normal 481 3" xfId="28679" xr:uid="{8D0AF3CA-4FA3-4ADF-AF92-B90802031619}"/>
    <cellStyle name="Normal 481_EBT" xfId="42648" xr:uid="{181F7B80-F658-478C-9A34-F68A1D406298}"/>
    <cellStyle name="Normal 482" xfId="15542" xr:uid="{00000000-0005-0000-0000-00009B480000}"/>
    <cellStyle name="Normal 482 2" xfId="22647" xr:uid="{00000000-0005-0000-0000-00009C480000}"/>
    <cellStyle name="Normal 482 2 2" xfId="34636" xr:uid="{AD87F5A6-283B-494B-B9C6-A896B4809B0A}"/>
    <cellStyle name="Normal 482 3" xfId="28680" xr:uid="{2FAEC14A-CBB3-49F8-8C72-EB99D621394C}"/>
    <cellStyle name="Normal 482_EBT" xfId="42649" xr:uid="{06DBCE21-9FEC-4DED-98D5-5EFDA7C56DAC}"/>
    <cellStyle name="Normal 483" xfId="15543" xr:uid="{00000000-0005-0000-0000-00009D480000}"/>
    <cellStyle name="Normal 483 2" xfId="22648" xr:uid="{00000000-0005-0000-0000-00009E480000}"/>
    <cellStyle name="Normal 483 2 2" xfId="34637" xr:uid="{CC0D7FDF-A350-4393-83C4-C0EFA5195FEA}"/>
    <cellStyle name="Normal 483 3" xfId="28681" xr:uid="{11BB49F4-CAE0-46D8-BD7C-07A66279F5CF}"/>
    <cellStyle name="Normal 483_EBT" xfId="42650" xr:uid="{4C829007-6A7B-4BF1-ABE1-5E4D9998E69A}"/>
    <cellStyle name="Normal 484" xfId="15544" xr:uid="{00000000-0005-0000-0000-00009F480000}"/>
    <cellStyle name="Normal 484 2" xfId="22649" xr:uid="{00000000-0005-0000-0000-0000A0480000}"/>
    <cellStyle name="Normal 484 2 2" xfId="34638" xr:uid="{95F7424D-38C7-42C2-A528-02EB942FF10A}"/>
    <cellStyle name="Normal 484 3" xfId="28682" xr:uid="{0D339553-AEFA-433F-B40B-F9C0A9287CFB}"/>
    <cellStyle name="Normal 484_EBT" xfId="42651" xr:uid="{E3313338-0B76-4B70-BBE2-4AF11BDBCF32}"/>
    <cellStyle name="Normal 485" xfId="15545" xr:uid="{00000000-0005-0000-0000-0000A1480000}"/>
    <cellStyle name="Normal 485 2" xfId="22650" xr:uid="{00000000-0005-0000-0000-0000A2480000}"/>
    <cellStyle name="Normal 485 2 2" xfId="34639" xr:uid="{CE181909-7888-433B-A644-E53E7E1CEECC}"/>
    <cellStyle name="Normal 485 3" xfId="28683" xr:uid="{CBE42255-2399-4309-ACBF-53C25E3E8A89}"/>
    <cellStyle name="Normal 485_EBT" xfId="42652" xr:uid="{509D9BCF-3451-45BB-94D3-C60ACDF4A4E9}"/>
    <cellStyle name="Normal 486" xfId="15546" xr:uid="{00000000-0005-0000-0000-0000A3480000}"/>
    <cellStyle name="Normal 486 2" xfId="22651" xr:uid="{00000000-0005-0000-0000-0000A4480000}"/>
    <cellStyle name="Normal 486 2 2" xfId="34640" xr:uid="{8A058A86-2878-4371-85AC-B81400E45EE9}"/>
    <cellStyle name="Normal 486 3" xfId="28684" xr:uid="{5A3F0E11-C5A0-4EE2-A057-C2D6873E68A5}"/>
    <cellStyle name="Normal 486_EBT" xfId="42653" xr:uid="{256F3907-BD0F-4ABF-9DDE-EE3D02B92A7A}"/>
    <cellStyle name="Normal 487" xfId="15547" xr:uid="{00000000-0005-0000-0000-0000A5480000}"/>
    <cellStyle name="Normal 487 2" xfId="22652" xr:uid="{00000000-0005-0000-0000-0000A6480000}"/>
    <cellStyle name="Normal 487 2 2" xfId="34641" xr:uid="{AFDCE29F-A9C6-4108-A4D3-1FF6D1E4B9E7}"/>
    <cellStyle name="Normal 487 3" xfId="28685" xr:uid="{2D0F28D6-6B17-41E5-B056-D149807A1307}"/>
    <cellStyle name="Normal 487_EBT" xfId="42654" xr:uid="{CF7278B3-272E-4550-9F0D-1EBCCB71F394}"/>
    <cellStyle name="Normal 488" xfId="15548" xr:uid="{00000000-0005-0000-0000-0000A7480000}"/>
    <cellStyle name="Normal 488 2" xfId="22653" xr:uid="{00000000-0005-0000-0000-0000A8480000}"/>
    <cellStyle name="Normal 488 2 2" xfId="34642" xr:uid="{DA4EC319-255D-42A1-8CCF-6F26488C9B4E}"/>
    <cellStyle name="Normal 488 3" xfId="28686" xr:uid="{36FC483E-AFBA-4B15-B472-BF1AFB78F517}"/>
    <cellStyle name="Normal 488_EBT" xfId="42655" xr:uid="{2CC11A2E-8EDC-4255-AA83-0AEEE3C4B143}"/>
    <cellStyle name="Normal 489" xfId="15549" xr:uid="{00000000-0005-0000-0000-0000A9480000}"/>
    <cellStyle name="Normal 489 2" xfId="22654" xr:uid="{00000000-0005-0000-0000-0000AA480000}"/>
    <cellStyle name="Normal 489 2 2" xfId="34643" xr:uid="{60BEAAE9-E5B0-489D-A112-5C11FBA1586E}"/>
    <cellStyle name="Normal 489 3" xfId="28687" xr:uid="{7058BEF7-2C20-4DCF-BA5E-2A347C25940A}"/>
    <cellStyle name="Normal 489_EBT" xfId="42656" xr:uid="{80BF31F2-31A2-49B2-8001-B6794116ACC1}"/>
    <cellStyle name="Normal 49" xfId="15550" xr:uid="{00000000-0005-0000-0000-0000AB480000}"/>
    <cellStyle name="Normal 49 2" xfId="22655" xr:uid="{00000000-0005-0000-0000-0000AC480000}"/>
    <cellStyle name="Normal 49 2 2" xfId="34644" xr:uid="{50A38774-96AB-4084-B997-BB49EE3A9F84}"/>
    <cellStyle name="Normal 49 3" xfId="28688" xr:uid="{130AF6F6-F946-408E-91EB-E5B58038DD2D}"/>
    <cellStyle name="Normal 49_EBT" xfId="42657" xr:uid="{88E1C7B4-55E2-4121-ADA2-11EFA0B879E6}"/>
    <cellStyle name="Normal 490" xfId="15551" xr:uid="{00000000-0005-0000-0000-0000AD480000}"/>
    <cellStyle name="Normal 490 2" xfId="22656" xr:uid="{00000000-0005-0000-0000-0000AE480000}"/>
    <cellStyle name="Normal 490 2 2" xfId="34645" xr:uid="{E6A54014-91B7-4DB6-ACC2-6C06F3B9D535}"/>
    <cellStyle name="Normal 490 3" xfId="28689" xr:uid="{9A47818F-A6A5-400F-BFAF-23460252DE90}"/>
    <cellStyle name="Normal 490_EBT" xfId="42658" xr:uid="{311A342E-14D1-400E-95A8-AA9248EA250C}"/>
    <cellStyle name="Normal 491" xfId="15552" xr:uid="{00000000-0005-0000-0000-0000AF480000}"/>
    <cellStyle name="Normal 491 2" xfId="22657" xr:uid="{00000000-0005-0000-0000-0000B0480000}"/>
    <cellStyle name="Normal 491 2 2" xfId="34646" xr:uid="{64A96864-1AF3-4E13-B61D-E7375C3386A2}"/>
    <cellStyle name="Normal 491 3" xfId="28690" xr:uid="{1CA8B065-BE47-4E8F-8283-D4F838821B5F}"/>
    <cellStyle name="Normal 491_EBT" xfId="42659" xr:uid="{2687AE15-A7AC-4867-A02D-B17D463520AB}"/>
    <cellStyle name="Normal 492" xfId="15553" xr:uid="{00000000-0005-0000-0000-0000B1480000}"/>
    <cellStyle name="Normal 492 2" xfId="22658" xr:uid="{00000000-0005-0000-0000-0000B2480000}"/>
    <cellStyle name="Normal 492 2 2" xfId="34647" xr:uid="{D6827BC4-4084-4A5F-BE53-B080A59B0227}"/>
    <cellStyle name="Normal 492 3" xfId="28691" xr:uid="{4B7ADB4C-15E8-4C3F-BBC6-C4AAB9CD476A}"/>
    <cellStyle name="Normal 492_EBT" xfId="42660" xr:uid="{A8D43BB6-EF4F-4A01-9F9A-0C235A7F6C6D}"/>
    <cellStyle name="Normal 493" xfId="15554" xr:uid="{00000000-0005-0000-0000-0000B3480000}"/>
    <cellStyle name="Normal 493 2" xfId="22659" xr:uid="{00000000-0005-0000-0000-0000B4480000}"/>
    <cellStyle name="Normal 493 2 2" xfId="34648" xr:uid="{2297874E-7F53-42C7-8761-17223D8DD486}"/>
    <cellStyle name="Normal 493 3" xfId="28692" xr:uid="{EF0133DF-357B-4833-91E8-61238E6C1CBC}"/>
    <cellStyle name="Normal 493_EBT" xfId="42661" xr:uid="{9ED0AC59-84DD-43F5-8651-CF89A30601BE}"/>
    <cellStyle name="Normal 494" xfId="15555" xr:uid="{00000000-0005-0000-0000-0000B5480000}"/>
    <cellStyle name="Normal 494 2" xfId="22660" xr:uid="{00000000-0005-0000-0000-0000B6480000}"/>
    <cellStyle name="Normal 494 2 2" xfId="34649" xr:uid="{ADA10D80-7985-4C64-9259-18B05C7EEEFA}"/>
    <cellStyle name="Normal 494 3" xfId="28693" xr:uid="{291D9094-A6E9-4D36-AB17-A0B7A0B08139}"/>
    <cellStyle name="Normal 494_EBT" xfId="42662" xr:uid="{1CEF448F-30B0-4747-B0F1-C93AEB3051DD}"/>
    <cellStyle name="Normal 495" xfId="15556" xr:uid="{00000000-0005-0000-0000-0000B7480000}"/>
    <cellStyle name="Normal 495 2" xfId="22661" xr:uid="{00000000-0005-0000-0000-0000B8480000}"/>
    <cellStyle name="Normal 495 2 2" xfId="34650" xr:uid="{4C1AB679-9720-4941-B62E-270F6C3594C7}"/>
    <cellStyle name="Normal 495 3" xfId="28694" xr:uid="{AA401F99-D238-4624-B5BA-A67AD481E12A}"/>
    <cellStyle name="Normal 495_EBT" xfId="42663" xr:uid="{E0BDF4C3-4F2E-48BF-8ABB-1BF55BF927C5}"/>
    <cellStyle name="Normal 496" xfId="15557" xr:uid="{00000000-0005-0000-0000-0000B9480000}"/>
    <cellStyle name="Normal 496 2" xfId="22662" xr:uid="{00000000-0005-0000-0000-0000BA480000}"/>
    <cellStyle name="Normal 496 2 2" xfId="34651" xr:uid="{BD447443-F27D-44FC-9F1E-319DB007F1F8}"/>
    <cellStyle name="Normal 496 3" xfId="28695" xr:uid="{D2087CB7-3F47-4819-A31D-9575A2B24503}"/>
    <cellStyle name="Normal 496_EBT" xfId="42664" xr:uid="{09088A01-F0A6-479E-8DF1-0CF0EC11530A}"/>
    <cellStyle name="Normal 497" xfId="15558" xr:uid="{00000000-0005-0000-0000-0000BB480000}"/>
    <cellStyle name="Normal 497 2" xfId="22663" xr:uid="{00000000-0005-0000-0000-0000BC480000}"/>
    <cellStyle name="Normal 497 2 2" xfId="34652" xr:uid="{145594CA-1406-41C6-8D63-3D876683D78D}"/>
    <cellStyle name="Normal 497 3" xfId="28696" xr:uid="{F5F0B653-F43E-41B1-AE62-55A86AEED658}"/>
    <cellStyle name="Normal 497_EBT" xfId="42665" xr:uid="{F23DC135-C372-4BF8-AA70-16E60FF60FC8}"/>
    <cellStyle name="Normal 498" xfId="15559" xr:uid="{00000000-0005-0000-0000-0000BD480000}"/>
    <cellStyle name="Normal 498 2" xfId="22664" xr:uid="{00000000-0005-0000-0000-0000BE480000}"/>
    <cellStyle name="Normal 498 2 2" xfId="34653" xr:uid="{DEB21683-1AC6-4F65-93E0-E4C2D67FFACC}"/>
    <cellStyle name="Normal 498 3" xfId="28697" xr:uid="{406A7B2A-662E-4062-8E11-6243451945AF}"/>
    <cellStyle name="Normal 498_EBT" xfId="42666" xr:uid="{BB91D4A0-8204-4582-A2E6-1BFA08764CE8}"/>
    <cellStyle name="Normal 499" xfId="15560" xr:uid="{00000000-0005-0000-0000-0000BF480000}"/>
    <cellStyle name="Normal 499 2" xfId="22665" xr:uid="{00000000-0005-0000-0000-0000C0480000}"/>
    <cellStyle name="Normal 499 2 2" xfId="34654" xr:uid="{388E17BC-C04D-426D-9E62-2C26ECDB311C}"/>
    <cellStyle name="Normal 499 3" xfId="28698" xr:uid="{8B0C3E3B-CB56-42A3-9508-9E85FF46137B}"/>
    <cellStyle name="Normal 499_EBT" xfId="42667" xr:uid="{327023B2-BB20-408E-9AE7-20F24DE14F7C}"/>
    <cellStyle name="Normal 5" xfId="15561" xr:uid="{00000000-0005-0000-0000-0000C1480000}"/>
    <cellStyle name="Normal 5 10" xfId="15562" xr:uid="{00000000-0005-0000-0000-0000C2480000}"/>
    <cellStyle name="Normal 5 10 10" xfId="15563" xr:uid="{00000000-0005-0000-0000-0000C3480000}"/>
    <cellStyle name="Normal 5 10 11" xfId="22667" xr:uid="{00000000-0005-0000-0000-0000C4480000}"/>
    <cellStyle name="Normal 5 10 11 2" xfId="34656" xr:uid="{01E472EE-43D2-4748-94E4-2A0F4B5D0B1E}"/>
    <cellStyle name="Normal 5 10 12" xfId="28700" xr:uid="{663E61F4-ABDA-44AD-AE0F-089446FA1BC1}"/>
    <cellStyle name="Normal 5 10 2" xfId="15564" xr:uid="{00000000-0005-0000-0000-0000C5480000}"/>
    <cellStyle name="Normal 5 10 2 2" xfId="15565" xr:uid="{00000000-0005-0000-0000-0000C6480000}"/>
    <cellStyle name="Normal 5 10 2 2 2" xfId="15566" xr:uid="{00000000-0005-0000-0000-0000C7480000}"/>
    <cellStyle name="Normal 5 10 2 2 2 2" xfId="22670" xr:uid="{00000000-0005-0000-0000-0000C8480000}"/>
    <cellStyle name="Normal 5 10 2 2 2 2 2" xfId="34659" xr:uid="{2FD43FDE-843D-4B3C-95DE-176EDB2A9DDC}"/>
    <cellStyle name="Normal 5 10 2 2 2 3" xfId="28703" xr:uid="{6BE31F9F-BE06-47AB-B2E6-134001FE9558}"/>
    <cellStyle name="Normal 5 10 2 2 2_EBT" xfId="42672" xr:uid="{96466DA3-6DBB-4F7E-B800-D6AA1D15B51F}"/>
    <cellStyle name="Normal 5 10 2 2 3" xfId="15567" xr:uid="{00000000-0005-0000-0000-0000C9480000}"/>
    <cellStyle name="Normal 5 10 2 2 3 2" xfId="22671" xr:uid="{00000000-0005-0000-0000-0000CA480000}"/>
    <cellStyle name="Normal 5 10 2 2 3 2 2" xfId="34660" xr:uid="{04C60BB3-29D4-4FE9-86D3-7B5296F89C12}"/>
    <cellStyle name="Normal 5 10 2 2 3 3" xfId="28704" xr:uid="{4B52FFFD-A1C0-44E5-B424-6FFE7A07DD56}"/>
    <cellStyle name="Normal 5 10 2 2 3_EBT" xfId="42673" xr:uid="{CCBA46C4-6288-407E-B0D5-D9CCFB7BD83C}"/>
    <cellStyle name="Normal 5 10 2 2 4" xfId="22669" xr:uid="{00000000-0005-0000-0000-0000CB480000}"/>
    <cellStyle name="Normal 5 10 2 2 4 2" xfId="34658" xr:uid="{42C3A288-011C-4C56-BF8F-49FADC53F905}"/>
    <cellStyle name="Normal 5 10 2 2 5" xfId="28702" xr:uid="{6A934136-E3BD-46E0-B07A-F90325EE8E2D}"/>
    <cellStyle name="Normal 5 10 2 2_EBT" xfId="42671" xr:uid="{EDDFD6D3-A01C-4C7C-939E-9220EB8C4015}"/>
    <cellStyle name="Normal 5 10 2 3" xfId="15568" xr:uid="{00000000-0005-0000-0000-0000CC480000}"/>
    <cellStyle name="Normal 5 10 2 3 2" xfId="22672" xr:uid="{00000000-0005-0000-0000-0000CD480000}"/>
    <cellStyle name="Normal 5 10 2 3 2 2" xfId="34661" xr:uid="{6178CE31-8910-480A-97F6-F5C197D55D40}"/>
    <cellStyle name="Normal 5 10 2 3 3" xfId="28705" xr:uid="{97F71699-4669-4B3C-8C77-DB3A3F174157}"/>
    <cellStyle name="Normal 5 10 2 3_EBT" xfId="42674" xr:uid="{5AFD7417-5A67-4819-843C-1A8A8BA37DC1}"/>
    <cellStyle name="Normal 5 10 2 4" xfId="15569" xr:uid="{00000000-0005-0000-0000-0000CE480000}"/>
    <cellStyle name="Normal 5 10 2 4 2" xfId="22673" xr:uid="{00000000-0005-0000-0000-0000CF480000}"/>
    <cellStyle name="Normal 5 10 2 4 2 2" xfId="34662" xr:uid="{60FF26FB-75CB-4D79-94E5-399726206F8B}"/>
    <cellStyle name="Normal 5 10 2 4 3" xfId="28706" xr:uid="{EA50CCB3-3347-48C0-9FA8-CB48159490A8}"/>
    <cellStyle name="Normal 5 10 2 4_EBT" xfId="42675" xr:uid="{DD1BEAB7-1F46-4DF4-AA54-1A963BFD273C}"/>
    <cellStyle name="Normal 5 10 2 5" xfId="15570" xr:uid="{00000000-0005-0000-0000-0000D0480000}"/>
    <cellStyle name="Normal 5 10 2 5 2" xfId="22674" xr:uid="{00000000-0005-0000-0000-0000D1480000}"/>
    <cellStyle name="Normal 5 10 2 5 2 2" xfId="34663" xr:uid="{6AA88538-69D6-418F-803E-362A3BB8CF49}"/>
    <cellStyle name="Normal 5 10 2 5 3" xfId="28707" xr:uid="{4B4AD19D-1169-473D-A120-FB49E791D6C6}"/>
    <cellStyle name="Normal 5 10 2 5_EBT" xfId="42676" xr:uid="{F4F190F2-AAC9-48C7-A187-DB23942D3353}"/>
    <cellStyle name="Normal 5 10 2 6" xfId="15571" xr:uid="{00000000-0005-0000-0000-0000D2480000}"/>
    <cellStyle name="Normal 5 10 2 6 2" xfId="22675" xr:uid="{00000000-0005-0000-0000-0000D3480000}"/>
    <cellStyle name="Normal 5 10 2 6 2 2" xfId="34664" xr:uid="{0429A59F-495B-405C-9F80-6787AA7E48DD}"/>
    <cellStyle name="Normal 5 10 2 6 3" xfId="28708" xr:uid="{AEFF0BC1-1212-4748-BF6A-774B47668E14}"/>
    <cellStyle name="Normal 5 10 2 6_EBT" xfId="42677" xr:uid="{2360F62A-8A11-42DD-8244-DE709DE18BB0}"/>
    <cellStyle name="Normal 5 10 2 7" xfId="15572" xr:uid="{00000000-0005-0000-0000-0000D4480000}"/>
    <cellStyle name="Normal 5 10 2 7 2" xfId="22676" xr:uid="{00000000-0005-0000-0000-0000D5480000}"/>
    <cellStyle name="Normal 5 10 2 7 2 2" xfId="34665" xr:uid="{59930B3D-82C3-484F-954B-5E852B3D34F0}"/>
    <cellStyle name="Normal 5 10 2 7 3" xfId="28709" xr:uid="{F2AAD850-2076-4D9C-B1BB-F15035A2A3B7}"/>
    <cellStyle name="Normal 5 10 2 7_EBT" xfId="42678" xr:uid="{FCFB81FF-C009-4011-94F4-F2786B453617}"/>
    <cellStyle name="Normal 5 10 2 8" xfId="22668" xr:uid="{00000000-0005-0000-0000-0000D6480000}"/>
    <cellStyle name="Normal 5 10 2 8 2" xfId="34657" xr:uid="{F5A1637C-7560-4247-BDC7-86AFC160F569}"/>
    <cellStyle name="Normal 5 10 2 9" xfId="28701" xr:uid="{2E431802-BC9C-4F21-BCD1-536771B6372A}"/>
    <cellStyle name="Normal 5 10 2_EBT" xfId="42670" xr:uid="{5DA01D1F-AEDE-4683-97AB-24B2ABAE3903}"/>
    <cellStyle name="Normal 5 10 3" xfId="15573" xr:uid="{00000000-0005-0000-0000-0000D7480000}"/>
    <cellStyle name="Normal 5 10 3 2" xfId="15574" xr:uid="{00000000-0005-0000-0000-0000D8480000}"/>
    <cellStyle name="Normal 5 10 3 2 2" xfId="22678" xr:uid="{00000000-0005-0000-0000-0000D9480000}"/>
    <cellStyle name="Normal 5 10 3 2 2 2" xfId="34667" xr:uid="{DD84626E-F208-4D27-BCF1-6D3BFFC7B879}"/>
    <cellStyle name="Normal 5 10 3 2 3" xfId="28711" xr:uid="{317B534A-A598-4BA6-B829-B26795806917}"/>
    <cellStyle name="Normal 5 10 3 2_EBT" xfId="42680" xr:uid="{CFF59F69-709B-489E-B16B-13359B5247A5}"/>
    <cellStyle name="Normal 5 10 3 3" xfId="22677" xr:uid="{00000000-0005-0000-0000-0000DA480000}"/>
    <cellStyle name="Normal 5 10 3 3 2" xfId="34666" xr:uid="{A283B8AE-8BDD-48E5-A236-0516BECD77B7}"/>
    <cellStyle name="Normal 5 10 3 4" xfId="28710" xr:uid="{E95A8CC1-AAFA-40B5-9341-A5F43E7423E3}"/>
    <cellStyle name="Normal 5 10 3_EBT" xfId="42679" xr:uid="{74794A23-B411-49C8-9DC6-AE98FBFDC923}"/>
    <cellStyle name="Normal 5 10 4" xfId="15575" xr:uid="{00000000-0005-0000-0000-0000DB480000}"/>
    <cellStyle name="Normal 5 10 4 2" xfId="15576" xr:uid="{00000000-0005-0000-0000-0000DC480000}"/>
    <cellStyle name="Normal 5 10 4 2 2" xfId="22680" xr:uid="{00000000-0005-0000-0000-0000DD480000}"/>
    <cellStyle name="Normal 5 10 4 2 2 2" xfId="34669" xr:uid="{E140D419-B249-4715-975B-549554ACF61C}"/>
    <cellStyle name="Normal 5 10 4 2 3" xfId="28713" xr:uid="{C0BBABE5-AF06-45EB-901C-AF69B28A90D6}"/>
    <cellStyle name="Normal 5 10 4 2_EBT" xfId="42682" xr:uid="{56A0E02E-C484-4C37-8919-43E52AD5649B}"/>
    <cellStyle name="Normal 5 10 4 3" xfId="22679" xr:uid="{00000000-0005-0000-0000-0000DE480000}"/>
    <cellStyle name="Normal 5 10 4 3 2" xfId="34668" xr:uid="{F3EE4BAB-C164-4881-BF63-0500B6D214CC}"/>
    <cellStyle name="Normal 5 10 4 4" xfId="28712" xr:uid="{C67C1C95-9E0E-42E2-BA36-7FC2A424EBE5}"/>
    <cellStyle name="Normal 5 10 4_EBT" xfId="42681" xr:uid="{40B12ECA-45B8-4A04-8697-5E01E8691BDB}"/>
    <cellStyle name="Normal 5 10 5" xfId="15577" xr:uid="{00000000-0005-0000-0000-0000DF480000}"/>
    <cellStyle name="Normal 5 10 5 2" xfId="22681" xr:uid="{00000000-0005-0000-0000-0000E0480000}"/>
    <cellStyle name="Normal 5 10 5 2 2" xfId="34670" xr:uid="{38CB7440-4116-45BA-8DDB-813630F173F3}"/>
    <cellStyle name="Normal 5 10 5 3" xfId="28714" xr:uid="{6EC9E28A-B4F1-4E4B-A8C7-100C8EEF311D}"/>
    <cellStyle name="Normal 5 10 5_EBT" xfId="42683" xr:uid="{0F04B874-E621-4AB3-A3FA-CF75AA9595A9}"/>
    <cellStyle name="Normal 5 10 6" xfId="15578" xr:uid="{00000000-0005-0000-0000-0000E1480000}"/>
    <cellStyle name="Normal 5 10 6 2" xfId="22682" xr:uid="{00000000-0005-0000-0000-0000E2480000}"/>
    <cellStyle name="Normal 5 10 6 2 2" xfId="34671" xr:uid="{723A936E-B93D-4403-8C48-A65051F22D09}"/>
    <cellStyle name="Normal 5 10 6 3" xfId="28715" xr:uid="{F1989EFC-4D3B-493B-95BD-339EC5A4326D}"/>
    <cellStyle name="Normal 5 10 6_EBT" xfId="42684" xr:uid="{1D53FD44-4BF6-4124-AC24-211A1CAA7FD3}"/>
    <cellStyle name="Normal 5 10 7" xfId="15579" xr:uid="{00000000-0005-0000-0000-0000E3480000}"/>
    <cellStyle name="Normal 5 10 7 2" xfId="22683" xr:uid="{00000000-0005-0000-0000-0000E4480000}"/>
    <cellStyle name="Normal 5 10 7 2 2" xfId="34672" xr:uid="{3CEF0BB7-8F8D-4411-A003-6D06046C2354}"/>
    <cellStyle name="Normal 5 10 7 3" xfId="28716" xr:uid="{E34A962F-812A-4825-B7C7-A4EA59BBECAF}"/>
    <cellStyle name="Normal 5 10 7_EBT" xfId="42685" xr:uid="{15534B5F-8200-48E6-AFF5-71155503733A}"/>
    <cellStyle name="Normal 5 10 8" xfId="15580" xr:uid="{00000000-0005-0000-0000-0000E5480000}"/>
    <cellStyle name="Normal 5 10 8 2" xfId="22684" xr:uid="{00000000-0005-0000-0000-0000E6480000}"/>
    <cellStyle name="Normal 5 10 8 2 2" xfId="34673" xr:uid="{3C5D6FBE-60F7-4C5C-AE36-1E7DA12F8D8D}"/>
    <cellStyle name="Normal 5 10 8 3" xfId="28717" xr:uid="{164F8E27-BE86-4800-BA7C-B045899614CC}"/>
    <cellStyle name="Normal 5 10 8_EBT" xfId="42686" xr:uid="{AA89EC44-0801-4721-B9FE-978C2D015C39}"/>
    <cellStyle name="Normal 5 10 9" xfId="15581" xr:uid="{00000000-0005-0000-0000-0000E7480000}"/>
    <cellStyle name="Normal 5 10 9 2" xfId="22685" xr:uid="{00000000-0005-0000-0000-0000E8480000}"/>
    <cellStyle name="Normal 5 10 9 2 2" xfId="34674" xr:uid="{ED4BBB4C-0A3E-4BDE-80C9-171BEAFDC432}"/>
    <cellStyle name="Normal 5 10 9 3" xfId="28718" xr:uid="{51ABC3AC-64EE-4AA9-B1BC-DCA172EB8F9E}"/>
    <cellStyle name="Normal 5 10 9_EBT" xfId="42687" xr:uid="{3C3BC914-89E7-4604-9F3A-64774747E9EB}"/>
    <cellStyle name="Normal 5 10_EBT" xfId="42669" xr:uid="{5BDA6F77-D348-4E84-B34F-1E5B9BDEB268}"/>
    <cellStyle name="Normal 5 11" xfId="15582" xr:uid="{00000000-0005-0000-0000-0000E9480000}"/>
    <cellStyle name="Normal 5 11 10" xfId="28719" xr:uid="{DA928400-A05E-4355-803E-6511DA7DEC14}"/>
    <cellStyle name="Normal 5 11 2" xfId="15583" xr:uid="{00000000-0005-0000-0000-0000EA480000}"/>
    <cellStyle name="Normal 5 11 2 2" xfId="15584" xr:uid="{00000000-0005-0000-0000-0000EB480000}"/>
    <cellStyle name="Normal 5 11 2 2 2" xfId="22688" xr:uid="{00000000-0005-0000-0000-0000EC480000}"/>
    <cellStyle name="Normal 5 11 2 2 2 2" xfId="34677" xr:uid="{80A2BE81-64F5-4999-9728-6EE8345CE5FC}"/>
    <cellStyle name="Normal 5 11 2 2 3" xfId="28721" xr:uid="{DBFC3C62-2B1D-482C-917C-505044B2CFAA}"/>
    <cellStyle name="Normal 5 11 2 2_EBT" xfId="42690" xr:uid="{46B72B57-5F3D-41B0-9B9C-94535423BCBB}"/>
    <cellStyle name="Normal 5 11 2 3" xfId="15585" xr:uid="{00000000-0005-0000-0000-0000ED480000}"/>
    <cellStyle name="Normal 5 11 2 3 2" xfId="22689" xr:uid="{00000000-0005-0000-0000-0000EE480000}"/>
    <cellStyle name="Normal 5 11 2 3 2 2" xfId="34678" xr:uid="{ECF5412F-E802-4980-96D3-0CFCAED88821}"/>
    <cellStyle name="Normal 5 11 2 3 3" xfId="28722" xr:uid="{C33F49DF-D646-40E7-ACC9-44F2E3A524F4}"/>
    <cellStyle name="Normal 5 11 2 3_EBT" xfId="42691" xr:uid="{EFCFB4C3-FF36-4350-AC5A-AF2304C42D89}"/>
    <cellStyle name="Normal 5 11 2 4" xfId="15586" xr:uid="{00000000-0005-0000-0000-0000EF480000}"/>
    <cellStyle name="Normal 5 11 2 4 2" xfId="22690" xr:uid="{00000000-0005-0000-0000-0000F0480000}"/>
    <cellStyle name="Normal 5 11 2 4 2 2" xfId="34679" xr:uid="{BCAE6791-1D70-4F81-ACE9-B2234BB1150F}"/>
    <cellStyle name="Normal 5 11 2 4 3" xfId="28723" xr:uid="{4CAFCDF0-CC2E-4C66-AB44-7BF9E7D9CD0A}"/>
    <cellStyle name="Normal 5 11 2 4_EBT" xfId="42692" xr:uid="{8CB45CE0-3869-4E0B-A652-3EC2FBE59F1A}"/>
    <cellStyle name="Normal 5 11 2 5" xfId="15587" xr:uid="{00000000-0005-0000-0000-0000F1480000}"/>
    <cellStyle name="Normal 5 11 2 5 2" xfId="22691" xr:uid="{00000000-0005-0000-0000-0000F2480000}"/>
    <cellStyle name="Normal 5 11 2 5 2 2" xfId="34680" xr:uid="{44E759BD-5B4B-4C84-B9C2-3E85E4A7D581}"/>
    <cellStyle name="Normal 5 11 2 5 3" xfId="28724" xr:uid="{F1494FDC-6FFA-4DEF-979E-01762D52B62D}"/>
    <cellStyle name="Normal 5 11 2 5_EBT" xfId="42693" xr:uid="{DA5F6316-F472-4A0A-9455-3E9FFB6A43CD}"/>
    <cellStyle name="Normal 5 11 2 6" xfId="15588" xr:uid="{00000000-0005-0000-0000-0000F3480000}"/>
    <cellStyle name="Normal 5 11 2 6 2" xfId="22692" xr:uid="{00000000-0005-0000-0000-0000F4480000}"/>
    <cellStyle name="Normal 5 11 2 6 2 2" xfId="34681" xr:uid="{8502F9F8-9F26-4EE3-942B-A69139B2BFCB}"/>
    <cellStyle name="Normal 5 11 2 6 3" xfId="28725" xr:uid="{6C0F8A86-EE74-4CF6-A3FE-318C15DFA262}"/>
    <cellStyle name="Normal 5 11 2 6_EBT" xfId="42694" xr:uid="{986D638E-6B1A-446E-825D-0DA5B8F9D524}"/>
    <cellStyle name="Normal 5 11 2 7" xfId="22687" xr:uid="{00000000-0005-0000-0000-0000F5480000}"/>
    <cellStyle name="Normal 5 11 2 7 2" xfId="34676" xr:uid="{A9F6947D-8F7D-40FE-A652-A07056A64E94}"/>
    <cellStyle name="Normal 5 11 2 8" xfId="28720" xr:uid="{EDFB8D3E-B343-4A25-A0AB-F2A3B5E49A44}"/>
    <cellStyle name="Normal 5 11 2_EBT" xfId="42689" xr:uid="{324840B8-01EF-4F62-92F7-A978152EA054}"/>
    <cellStyle name="Normal 5 11 3" xfId="15589" xr:uid="{00000000-0005-0000-0000-0000F6480000}"/>
    <cellStyle name="Normal 5 11 3 2" xfId="15590" xr:uid="{00000000-0005-0000-0000-0000F7480000}"/>
    <cellStyle name="Normal 5 11 3 2 2" xfId="22694" xr:uid="{00000000-0005-0000-0000-0000F8480000}"/>
    <cellStyle name="Normal 5 11 3 2 2 2" xfId="34683" xr:uid="{02D63C03-5851-4666-AAE6-65C21CA6F1D3}"/>
    <cellStyle name="Normal 5 11 3 2 3" xfId="28727" xr:uid="{DAF154B0-7FC0-42DB-A0DE-BC9E7FEA4646}"/>
    <cellStyle name="Normal 5 11 3 2_EBT" xfId="42696" xr:uid="{CE5F8A71-036F-4993-B1D4-377342D901A2}"/>
    <cellStyle name="Normal 5 11 3 3" xfId="22693" xr:uid="{00000000-0005-0000-0000-0000F9480000}"/>
    <cellStyle name="Normal 5 11 3 3 2" xfId="34682" xr:uid="{0C580571-AE76-4071-B54E-E55B3BD15415}"/>
    <cellStyle name="Normal 5 11 3 4" xfId="28726" xr:uid="{E50894F1-CFE1-4217-BF77-70DC8CF80897}"/>
    <cellStyle name="Normal 5 11 3_EBT" xfId="42695" xr:uid="{8FA7A4EA-14FB-4230-A64A-247444D44FBB}"/>
    <cellStyle name="Normal 5 11 4" xfId="15591" xr:uid="{00000000-0005-0000-0000-0000FA480000}"/>
    <cellStyle name="Normal 5 11 4 2" xfId="15592" xr:uid="{00000000-0005-0000-0000-0000FB480000}"/>
    <cellStyle name="Normal 5 11 4 2 2" xfId="22696" xr:uid="{00000000-0005-0000-0000-0000FC480000}"/>
    <cellStyle name="Normal 5 11 4 2 2 2" xfId="34685" xr:uid="{9863B0BD-6485-40C7-BD1B-AF6A56C50B5E}"/>
    <cellStyle name="Normal 5 11 4 2 3" xfId="28729" xr:uid="{A490633A-C844-43BD-BA62-70D2D224655C}"/>
    <cellStyle name="Normal 5 11 4 2_EBT" xfId="42698" xr:uid="{16996CE9-79F2-471B-98E7-FD73D02853B4}"/>
    <cellStyle name="Normal 5 11 4 3" xfId="22695" xr:uid="{00000000-0005-0000-0000-0000FD480000}"/>
    <cellStyle name="Normal 5 11 4 3 2" xfId="34684" xr:uid="{5B1AFBC5-F47D-4D51-96B5-F3B0E52F66A3}"/>
    <cellStyle name="Normal 5 11 4 4" xfId="28728" xr:uid="{B921DD4F-A3A8-4AA8-8A79-6E6DCB1E2183}"/>
    <cellStyle name="Normal 5 11 4_EBT" xfId="42697" xr:uid="{AB22D1F0-872A-43CC-ABCA-C8EB6928AEBE}"/>
    <cellStyle name="Normal 5 11 5" xfId="15593" xr:uid="{00000000-0005-0000-0000-0000FE480000}"/>
    <cellStyle name="Normal 5 11 5 2" xfId="22697" xr:uid="{00000000-0005-0000-0000-0000FF480000}"/>
    <cellStyle name="Normal 5 11 5 2 2" xfId="34686" xr:uid="{6A27DB65-22CD-4695-8536-CCF83A4C28A4}"/>
    <cellStyle name="Normal 5 11 5 3" xfId="28730" xr:uid="{E1C8DF92-5472-480F-9EB7-192745253799}"/>
    <cellStyle name="Normal 5 11 5_EBT" xfId="42699" xr:uid="{F36AE62F-65F7-4585-B805-2C829CBF425F}"/>
    <cellStyle name="Normal 5 11 6" xfId="15594" xr:uid="{00000000-0005-0000-0000-000000490000}"/>
    <cellStyle name="Normal 5 11 6 2" xfId="22698" xr:uid="{00000000-0005-0000-0000-000001490000}"/>
    <cellStyle name="Normal 5 11 6 2 2" xfId="34687" xr:uid="{5AF75E77-52D3-4F03-BB04-50BA5C9237FF}"/>
    <cellStyle name="Normal 5 11 6 3" xfId="28731" xr:uid="{469359CF-C3DE-4525-A16E-7CF80B7C077A}"/>
    <cellStyle name="Normal 5 11 6_EBT" xfId="42700" xr:uid="{6D454FF7-8B18-4D1D-A0D7-418DF94BAAB4}"/>
    <cellStyle name="Normal 5 11 7" xfId="15595" xr:uid="{00000000-0005-0000-0000-000002490000}"/>
    <cellStyle name="Normal 5 11 7 2" xfId="22699" xr:uid="{00000000-0005-0000-0000-000003490000}"/>
    <cellStyle name="Normal 5 11 7 2 2" xfId="34688" xr:uid="{711FD12B-7C2A-4F60-8B41-ED70E7EFF024}"/>
    <cellStyle name="Normal 5 11 7 3" xfId="28732" xr:uid="{45AA295C-7521-4FEE-B63D-7D69DC1E52D8}"/>
    <cellStyle name="Normal 5 11 7_EBT" xfId="42701" xr:uid="{C6432C14-4353-4E4E-AC75-0E4D15B94201}"/>
    <cellStyle name="Normal 5 11 8" xfId="15596" xr:uid="{00000000-0005-0000-0000-000004490000}"/>
    <cellStyle name="Normal 5 11 9" xfId="22686" xr:uid="{00000000-0005-0000-0000-000005490000}"/>
    <cellStyle name="Normal 5 11 9 2" xfId="34675" xr:uid="{CEA22C56-4272-4B85-ABBB-6629EC8818D6}"/>
    <cellStyle name="Normal 5 11_EBT" xfId="42688" xr:uid="{4575AB9A-EAFB-4E9D-BB06-630C29D7AF9D}"/>
    <cellStyle name="Normal 5 12" xfId="15597" xr:uid="{00000000-0005-0000-0000-000006490000}"/>
    <cellStyle name="Normal 5 12 2" xfId="15598" xr:uid="{00000000-0005-0000-0000-000007490000}"/>
    <cellStyle name="Normal 5 12 2 2" xfId="15599" xr:uid="{00000000-0005-0000-0000-000008490000}"/>
    <cellStyle name="Normal 5 12 2 2 2" xfId="22702" xr:uid="{00000000-0005-0000-0000-000009490000}"/>
    <cellStyle name="Normal 5 12 2 2 2 2" xfId="34691" xr:uid="{5A8BECEC-919E-4F12-B362-934245D139C5}"/>
    <cellStyle name="Normal 5 12 2 2 3" xfId="28735" xr:uid="{F0979A63-53A1-490D-82FC-611EE365E465}"/>
    <cellStyle name="Normal 5 12 2 2_EBT" xfId="42704" xr:uid="{53447164-3220-494F-A7F1-CF2DE047DD31}"/>
    <cellStyle name="Normal 5 12 2 3" xfId="15600" xr:uid="{00000000-0005-0000-0000-00000A490000}"/>
    <cellStyle name="Normal 5 12 2 3 2" xfId="22703" xr:uid="{00000000-0005-0000-0000-00000B490000}"/>
    <cellStyle name="Normal 5 12 2 3 2 2" xfId="34692" xr:uid="{EE5A36D5-6080-4918-ACDC-CEB91149DA35}"/>
    <cellStyle name="Normal 5 12 2 3 3" xfId="28736" xr:uid="{F056143C-3125-46A0-96F0-78272038D047}"/>
    <cellStyle name="Normal 5 12 2 3_EBT" xfId="42705" xr:uid="{20D8BE73-5296-43A3-9F0D-BB0A97893658}"/>
    <cellStyle name="Normal 5 12 2 4" xfId="15601" xr:uid="{00000000-0005-0000-0000-00000C490000}"/>
    <cellStyle name="Normal 5 12 2 4 2" xfId="22704" xr:uid="{00000000-0005-0000-0000-00000D490000}"/>
    <cellStyle name="Normal 5 12 2 4 2 2" xfId="34693" xr:uid="{0B31AF4B-D7E3-4BA8-A791-1698E1568AFB}"/>
    <cellStyle name="Normal 5 12 2 4 3" xfId="28737" xr:uid="{1BC8F490-81D1-4275-A6C8-13F234396116}"/>
    <cellStyle name="Normal 5 12 2 4_EBT" xfId="42706" xr:uid="{AE154370-6105-4152-A589-CB647BE857FD}"/>
    <cellStyle name="Normal 5 12 2 5" xfId="15602" xr:uid="{00000000-0005-0000-0000-00000E490000}"/>
    <cellStyle name="Normal 5 12 2 5 2" xfId="22705" xr:uid="{00000000-0005-0000-0000-00000F490000}"/>
    <cellStyle name="Normal 5 12 2 5 2 2" xfId="34694" xr:uid="{8880D009-995E-4074-8E38-CA4C4AD52DC9}"/>
    <cellStyle name="Normal 5 12 2 5 3" xfId="28738" xr:uid="{A3DD3E7B-AC24-4B75-9EFF-51489536BFD8}"/>
    <cellStyle name="Normal 5 12 2 5_EBT" xfId="42707" xr:uid="{938094A2-48CE-449B-B1C0-2BC3B67E4078}"/>
    <cellStyle name="Normal 5 12 2 6" xfId="15603" xr:uid="{00000000-0005-0000-0000-000010490000}"/>
    <cellStyle name="Normal 5 12 2 6 2" xfId="22706" xr:uid="{00000000-0005-0000-0000-000011490000}"/>
    <cellStyle name="Normal 5 12 2 6 2 2" xfId="34695" xr:uid="{AA58F9E9-2131-40FA-904C-B303139ACA06}"/>
    <cellStyle name="Normal 5 12 2 6 3" xfId="28739" xr:uid="{7C47F655-23BA-441B-8DEA-02DB5810E608}"/>
    <cellStyle name="Normal 5 12 2 6_EBT" xfId="42708" xr:uid="{F5128340-B117-4188-B146-1320925797DC}"/>
    <cellStyle name="Normal 5 12 2 7" xfId="22701" xr:uid="{00000000-0005-0000-0000-000012490000}"/>
    <cellStyle name="Normal 5 12 2 7 2" xfId="34690" xr:uid="{CA34D91C-5F0B-4D7D-AE22-6A8B08DBA484}"/>
    <cellStyle name="Normal 5 12 2 8" xfId="28734" xr:uid="{05F36D5E-23EC-40C3-9FEE-F708035521E3}"/>
    <cellStyle name="Normal 5 12 2_EBT" xfId="42703" xr:uid="{EDB8ED6E-B042-41C3-88BE-630E84D5D116}"/>
    <cellStyle name="Normal 5 12 3" xfId="15604" xr:uid="{00000000-0005-0000-0000-000013490000}"/>
    <cellStyle name="Normal 5 12 3 2" xfId="22707" xr:uid="{00000000-0005-0000-0000-000014490000}"/>
    <cellStyle name="Normal 5 12 3 2 2" xfId="34696" xr:uid="{2510C8B8-FEC9-4436-B031-49EB1334AE50}"/>
    <cellStyle name="Normal 5 12 3 3" xfId="28740" xr:uid="{168A7B38-EFA6-4C30-8A3C-DB189B1F146E}"/>
    <cellStyle name="Normal 5 12 3_EBT" xfId="42709" xr:uid="{625DC742-2AFB-4928-9EEA-462BC22FB95E}"/>
    <cellStyle name="Normal 5 12 4" xfId="15605" xr:uid="{00000000-0005-0000-0000-000015490000}"/>
    <cellStyle name="Normal 5 12 4 2" xfId="22708" xr:uid="{00000000-0005-0000-0000-000016490000}"/>
    <cellStyle name="Normal 5 12 4 2 2" xfId="34697" xr:uid="{FE37ED76-7562-4E1E-81C9-2A6D5BE91A6F}"/>
    <cellStyle name="Normal 5 12 4 3" xfId="28741" xr:uid="{172573DE-B434-4DED-AD99-36FF27E49CA9}"/>
    <cellStyle name="Normal 5 12 4_EBT" xfId="42710" xr:uid="{B52998FB-66B3-48E8-8DDF-F69DC0EFFBBC}"/>
    <cellStyle name="Normal 5 12 5" xfId="15606" xr:uid="{00000000-0005-0000-0000-000017490000}"/>
    <cellStyle name="Normal 5 12 5 2" xfId="22709" xr:uid="{00000000-0005-0000-0000-000018490000}"/>
    <cellStyle name="Normal 5 12 5 2 2" xfId="34698" xr:uid="{95E3F607-105F-471D-88D2-946F730F5874}"/>
    <cellStyle name="Normal 5 12 5 3" xfId="28742" xr:uid="{1ABC3AF5-6FA4-4ECE-8F10-50B57B62F51A}"/>
    <cellStyle name="Normal 5 12 5_EBT" xfId="42711" xr:uid="{14608B6F-9BB0-44C3-B78C-ACDB8D13DA6A}"/>
    <cellStyle name="Normal 5 12 6" xfId="22700" xr:uid="{00000000-0005-0000-0000-000019490000}"/>
    <cellStyle name="Normal 5 12 6 2" xfId="34689" xr:uid="{D8CB8A86-AB4F-45E4-934E-AC7E7FB224FA}"/>
    <cellStyle name="Normal 5 12 7" xfId="28733" xr:uid="{5457AD85-387F-4289-B8AF-20D40C8D6FD6}"/>
    <cellStyle name="Normal 5 12_EBT" xfId="42702" xr:uid="{03176580-27CE-4E09-85D6-BDA379C10071}"/>
    <cellStyle name="Normal 5 13" xfId="15607" xr:uid="{00000000-0005-0000-0000-00001A490000}"/>
    <cellStyle name="Normal 5 13 2" xfId="15608" xr:uid="{00000000-0005-0000-0000-00001B490000}"/>
    <cellStyle name="Normal 5 13 2 2" xfId="15609" xr:uid="{00000000-0005-0000-0000-00001C490000}"/>
    <cellStyle name="Normal 5 13 2 2 2" xfId="22712" xr:uid="{00000000-0005-0000-0000-00001D490000}"/>
    <cellStyle name="Normal 5 13 2 2 2 2" xfId="34701" xr:uid="{B34902CC-6432-4DFC-AC91-47C9E43D5495}"/>
    <cellStyle name="Normal 5 13 2 2 3" xfId="28745" xr:uid="{2B29C0AF-D13C-45C0-BE21-2EBC9C81BB11}"/>
    <cellStyle name="Normal 5 13 2 2_EBT" xfId="42714" xr:uid="{6FCC0B45-0473-4DF8-B9B2-4A06000D9C6F}"/>
    <cellStyle name="Normal 5 13 2 3" xfId="22711" xr:uid="{00000000-0005-0000-0000-00001E490000}"/>
    <cellStyle name="Normal 5 13 2 3 2" xfId="34700" xr:uid="{2E627A2A-0271-4859-9D89-AD07B07034CA}"/>
    <cellStyle name="Normal 5 13 2 4" xfId="28744" xr:uid="{50AF46C9-EA6C-4F4D-BE0C-8D9D213324D9}"/>
    <cellStyle name="Normal 5 13 2_EBT" xfId="42713" xr:uid="{BF2C3684-BB83-44D0-86AA-F6942B1E103D}"/>
    <cellStyle name="Normal 5 13 3" xfId="15610" xr:uid="{00000000-0005-0000-0000-00001F490000}"/>
    <cellStyle name="Normal 5 13 3 2" xfId="22713" xr:uid="{00000000-0005-0000-0000-000020490000}"/>
    <cellStyle name="Normal 5 13 3 2 2" xfId="34702" xr:uid="{61437265-FBC8-4D9A-91CE-76D426A44D76}"/>
    <cellStyle name="Normal 5 13 3 3" xfId="28746" xr:uid="{3548387D-B578-40C9-A642-A1231C8DCBB8}"/>
    <cellStyle name="Normal 5 13 3_EBT" xfId="42715" xr:uid="{45785E4B-3B42-4A50-B669-90D9B4B87A7B}"/>
    <cellStyle name="Normal 5 13 4" xfId="15611" xr:uid="{00000000-0005-0000-0000-000021490000}"/>
    <cellStyle name="Normal 5 13 4 2" xfId="22714" xr:uid="{00000000-0005-0000-0000-000022490000}"/>
    <cellStyle name="Normal 5 13 4 2 2" xfId="34703" xr:uid="{AD506F38-40FB-459B-B483-BB1A48C76CCB}"/>
    <cellStyle name="Normal 5 13 4 3" xfId="28747" xr:uid="{C8C28408-CFD0-44D1-BE3A-7F233215E392}"/>
    <cellStyle name="Normal 5 13 4_EBT" xfId="42716" xr:uid="{FFD62390-7E3A-4A17-ACC4-B3FB4E04D2F8}"/>
    <cellStyle name="Normal 5 13 5" xfId="15612" xr:uid="{00000000-0005-0000-0000-000023490000}"/>
    <cellStyle name="Normal 5 13 5 2" xfId="22715" xr:uid="{00000000-0005-0000-0000-000024490000}"/>
    <cellStyle name="Normal 5 13 5 2 2" xfId="34704" xr:uid="{E117FC47-72A8-4AC7-9152-7805F7C69A26}"/>
    <cellStyle name="Normal 5 13 5 3" xfId="28748" xr:uid="{BC4A04DB-C4F7-48F6-9C8F-840E52A220D5}"/>
    <cellStyle name="Normal 5 13 5_EBT" xfId="42717" xr:uid="{41CACE4C-DB39-4828-AC58-7EDF1B02110D}"/>
    <cellStyle name="Normal 5 13 6" xfId="22710" xr:uid="{00000000-0005-0000-0000-000025490000}"/>
    <cellStyle name="Normal 5 13 6 2" xfId="34699" xr:uid="{A6B5A3DE-47FE-4FF0-A567-D5C596EF68EA}"/>
    <cellStyle name="Normal 5 13 7" xfId="28743" xr:uid="{0B6A49AC-2C7A-4738-971C-C3661D424A55}"/>
    <cellStyle name="Normal 5 13_EBT" xfId="42712" xr:uid="{E26C3F52-3D1E-45C7-B089-CE96858157E7}"/>
    <cellStyle name="Normal 5 14" xfId="15613" xr:uid="{00000000-0005-0000-0000-000026490000}"/>
    <cellStyle name="Normal 5 14 2" xfId="15614" xr:uid="{00000000-0005-0000-0000-000027490000}"/>
    <cellStyle name="Normal 5 14 2 2" xfId="15615" xr:uid="{00000000-0005-0000-0000-000028490000}"/>
    <cellStyle name="Normal 5 14 2 2 2" xfId="22718" xr:uid="{00000000-0005-0000-0000-000029490000}"/>
    <cellStyle name="Normal 5 14 2 2 2 2" xfId="34707" xr:uid="{A2E2722C-DF72-4F0F-B06B-88F2763330D8}"/>
    <cellStyle name="Normal 5 14 2 2 3" xfId="28751" xr:uid="{05BE9242-DD5B-466C-B270-C77AC93CCA3C}"/>
    <cellStyle name="Normal 5 14 2 2_EBT" xfId="42720" xr:uid="{8889417C-72E3-48FF-9190-1B94CEA3A88A}"/>
    <cellStyle name="Normal 5 14 2 3" xfId="22717" xr:uid="{00000000-0005-0000-0000-00002A490000}"/>
    <cellStyle name="Normal 5 14 2 3 2" xfId="34706" xr:uid="{3191C156-B975-44C2-8B1C-D953E835B3A3}"/>
    <cellStyle name="Normal 5 14 2 4" xfId="28750" xr:uid="{821726DA-D90F-42A4-8212-1D146DE54A97}"/>
    <cellStyle name="Normal 5 14 2_EBT" xfId="42719" xr:uid="{0BCB3C88-5B74-42C9-AA2F-6A2537CD7E82}"/>
    <cellStyle name="Normal 5 14 3" xfId="15616" xr:uid="{00000000-0005-0000-0000-00002B490000}"/>
    <cellStyle name="Normal 5 14 3 2" xfId="22719" xr:uid="{00000000-0005-0000-0000-00002C490000}"/>
    <cellStyle name="Normal 5 14 3 2 2" xfId="34708" xr:uid="{8B46EEA4-DC71-49B4-A0B7-353083D5E405}"/>
    <cellStyle name="Normal 5 14 3 3" xfId="28752" xr:uid="{DF02F93D-5BDB-4E67-99EF-0810655C42AB}"/>
    <cellStyle name="Normal 5 14 3_EBT" xfId="42721" xr:uid="{BC2A9F97-D992-4560-BEDB-3C883464B88D}"/>
    <cellStyle name="Normal 5 14 4" xfId="15617" xr:uid="{00000000-0005-0000-0000-00002D490000}"/>
    <cellStyle name="Normal 5 14 4 2" xfId="22720" xr:uid="{00000000-0005-0000-0000-00002E490000}"/>
    <cellStyle name="Normal 5 14 4 2 2" xfId="34709" xr:uid="{06FF5C1C-D666-41D2-A574-3F933E76CF97}"/>
    <cellStyle name="Normal 5 14 4 3" xfId="28753" xr:uid="{3B9C4C6B-02A7-4C7B-AAE6-11C5C19E3CDF}"/>
    <cellStyle name="Normal 5 14 4_EBT" xfId="42722" xr:uid="{98CAFA82-9221-439C-996F-1A3A451FCD1F}"/>
    <cellStyle name="Normal 5 14 5" xfId="15618" xr:uid="{00000000-0005-0000-0000-00002F490000}"/>
    <cellStyle name="Normal 5 14 5 2" xfId="22721" xr:uid="{00000000-0005-0000-0000-000030490000}"/>
    <cellStyle name="Normal 5 14 5 2 2" xfId="34710" xr:uid="{1559465F-1411-4C68-87B1-B4282418B0E6}"/>
    <cellStyle name="Normal 5 14 5 3" xfId="28754" xr:uid="{19527FAA-0B30-43B6-8328-67A1A51D14F3}"/>
    <cellStyle name="Normal 5 14 5_EBT" xfId="42723" xr:uid="{9531593F-A128-419F-86F3-6582B987EB40}"/>
    <cellStyle name="Normal 5 14 6" xfId="22716" xr:uid="{00000000-0005-0000-0000-000031490000}"/>
    <cellStyle name="Normal 5 14 6 2" xfId="34705" xr:uid="{4C43342F-F748-4721-8EDC-266CBAA38A1D}"/>
    <cellStyle name="Normal 5 14 7" xfId="28749" xr:uid="{2B40717A-4764-4DD7-9BB9-4B4B349A6CB1}"/>
    <cellStyle name="Normal 5 14_EBT" xfId="42718" xr:uid="{ADA283E9-94C9-4E97-B838-21CAD7FF5339}"/>
    <cellStyle name="Normal 5 15" xfId="15619" xr:uid="{00000000-0005-0000-0000-000032490000}"/>
    <cellStyle name="Normal 5 15 2" xfId="15620" xr:uid="{00000000-0005-0000-0000-000033490000}"/>
    <cellStyle name="Normal 5 15 2 2" xfId="15621" xr:uid="{00000000-0005-0000-0000-000034490000}"/>
    <cellStyle name="Normal 5 15 2 2 2" xfId="22724" xr:uid="{00000000-0005-0000-0000-000035490000}"/>
    <cellStyle name="Normal 5 15 2 2 2 2" xfId="34713" xr:uid="{B22B0D26-A5D4-485B-A84E-91AFB7820C5B}"/>
    <cellStyle name="Normal 5 15 2 2 3" xfId="28757" xr:uid="{A9F809A3-4825-4173-BC5D-8A5171AF14EF}"/>
    <cellStyle name="Normal 5 15 2 2_EBT" xfId="42726" xr:uid="{1FAF4BBA-B7AD-468F-A951-BFA9A362F963}"/>
    <cellStyle name="Normal 5 15 2 3" xfId="22723" xr:uid="{00000000-0005-0000-0000-000036490000}"/>
    <cellStyle name="Normal 5 15 2 3 2" xfId="34712" xr:uid="{CEA8024B-2DE9-40CE-81FB-87DF99ED1FC9}"/>
    <cellStyle name="Normal 5 15 2 4" xfId="28756" xr:uid="{7DDD1A34-BB9B-481B-8E4E-5E3FE3C76C9C}"/>
    <cellStyle name="Normal 5 15 2_EBT" xfId="42725" xr:uid="{21689DF3-4EF7-4E9B-9C1E-8FB028B56F84}"/>
    <cellStyle name="Normal 5 15 3" xfId="15622" xr:uid="{00000000-0005-0000-0000-000037490000}"/>
    <cellStyle name="Normal 5 15 3 2" xfId="22725" xr:uid="{00000000-0005-0000-0000-000038490000}"/>
    <cellStyle name="Normal 5 15 3 2 2" xfId="34714" xr:uid="{DBE21EDC-A043-4D5C-A8C1-8294C9E7216C}"/>
    <cellStyle name="Normal 5 15 3 3" xfId="28758" xr:uid="{B02FE01B-E156-48FA-8CD0-7BF5C487F343}"/>
    <cellStyle name="Normal 5 15 3_EBT" xfId="42727" xr:uid="{5A32ABCC-A73A-49B1-AA61-BDD78BB5A058}"/>
    <cellStyle name="Normal 5 15 4" xfId="15623" xr:uid="{00000000-0005-0000-0000-000039490000}"/>
    <cellStyle name="Normal 5 15 4 2" xfId="22726" xr:uid="{00000000-0005-0000-0000-00003A490000}"/>
    <cellStyle name="Normal 5 15 4 2 2" xfId="34715" xr:uid="{46136C28-7090-448A-9F8D-7ED4DF3339F4}"/>
    <cellStyle name="Normal 5 15 4 3" xfId="28759" xr:uid="{F48B1F56-3A29-4C57-A230-B0780A058AD5}"/>
    <cellStyle name="Normal 5 15 4_EBT" xfId="42728" xr:uid="{A34AB8C0-2C2A-46BF-BA1E-554750A441BE}"/>
    <cellStyle name="Normal 5 15 5" xfId="15624" xr:uid="{00000000-0005-0000-0000-00003B490000}"/>
    <cellStyle name="Normal 5 15 5 2" xfId="22727" xr:uid="{00000000-0005-0000-0000-00003C490000}"/>
    <cellStyle name="Normal 5 15 5 2 2" xfId="34716" xr:uid="{6F23E3EB-2708-43D2-B22C-836BE014229F}"/>
    <cellStyle name="Normal 5 15 5 3" xfId="28760" xr:uid="{34497A8F-DB76-44F4-BE8F-D8D3E085C664}"/>
    <cellStyle name="Normal 5 15 5_EBT" xfId="42729" xr:uid="{750FE7AE-1D0C-4205-BDBE-44437A272BAC}"/>
    <cellStyle name="Normal 5 15 6" xfId="22722" xr:uid="{00000000-0005-0000-0000-00003D490000}"/>
    <cellStyle name="Normal 5 15 6 2" xfId="34711" xr:uid="{68A841C6-184C-4512-81E7-B1F5AA03469C}"/>
    <cellStyle name="Normal 5 15 7" xfId="28755" xr:uid="{73FAD324-FDA8-48FF-835D-278F0856967F}"/>
    <cellStyle name="Normal 5 15_EBT" xfId="42724" xr:uid="{533B5914-D481-4B5B-808D-1F98FACA66B1}"/>
    <cellStyle name="Normal 5 16" xfId="15625" xr:uid="{00000000-0005-0000-0000-00003E490000}"/>
    <cellStyle name="Normal 5 16 2" xfId="15626" xr:uid="{00000000-0005-0000-0000-00003F490000}"/>
    <cellStyle name="Normal 5 16 2 2" xfId="15627" xr:uid="{00000000-0005-0000-0000-000040490000}"/>
    <cellStyle name="Normal 5 16 2 2 2" xfId="22730" xr:uid="{00000000-0005-0000-0000-000041490000}"/>
    <cellStyle name="Normal 5 16 2 2 2 2" xfId="34719" xr:uid="{3BC8F50C-AA4F-49C5-8E20-1948CD098640}"/>
    <cellStyle name="Normal 5 16 2 2 3" xfId="28763" xr:uid="{7CD86C68-93CC-4216-B4D7-19DA53E039A9}"/>
    <cellStyle name="Normal 5 16 2 2_EBT" xfId="42732" xr:uid="{517965EA-0221-49FE-A57B-B79DCA656712}"/>
    <cellStyle name="Normal 5 16 2 3" xfId="22729" xr:uid="{00000000-0005-0000-0000-000042490000}"/>
    <cellStyle name="Normal 5 16 2 3 2" xfId="34718" xr:uid="{A7265B0F-6F06-4B41-B95A-984A25E7937E}"/>
    <cellStyle name="Normal 5 16 2 4" xfId="28762" xr:uid="{DB84D476-F9C7-4101-884D-5715C0025A45}"/>
    <cellStyle name="Normal 5 16 2_EBT" xfId="42731" xr:uid="{952A2A3B-23DA-42A5-A2E7-75F967C14ABD}"/>
    <cellStyle name="Normal 5 16 3" xfId="15628" xr:uid="{00000000-0005-0000-0000-000043490000}"/>
    <cellStyle name="Normal 5 16 3 2" xfId="22731" xr:uid="{00000000-0005-0000-0000-000044490000}"/>
    <cellStyle name="Normal 5 16 3 2 2" xfId="34720" xr:uid="{BC246767-38F0-464B-BB01-50D07BB6422F}"/>
    <cellStyle name="Normal 5 16 3 3" xfId="28764" xr:uid="{BB12710F-2EBD-4B92-AAF9-24C5FFB0BB77}"/>
    <cellStyle name="Normal 5 16 3_EBT" xfId="42733" xr:uid="{B9C8C63A-1BD2-41D4-8270-998929969EFD}"/>
    <cellStyle name="Normal 5 16 4" xfId="15629" xr:uid="{00000000-0005-0000-0000-000045490000}"/>
    <cellStyle name="Normal 5 16 4 2" xfId="22732" xr:uid="{00000000-0005-0000-0000-000046490000}"/>
    <cellStyle name="Normal 5 16 4 2 2" xfId="34721" xr:uid="{83E3372F-E820-4431-8602-F4C9A0F4BCFD}"/>
    <cellStyle name="Normal 5 16 4 3" xfId="28765" xr:uid="{67ECA236-87C6-4031-8BE2-E8039875F0B9}"/>
    <cellStyle name="Normal 5 16 4_EBT" xfId="42734" xr:uid="{BE338B70-2E55-46F8-BFE0-15D5D32C5219}"/>
    <cellStyle name="Normal 5 16 5" xfId="15630" xr:uid="{00000000-0005-0000-0000-000047490000}"/>
    <cellStyle name="Normal 5 16 5 2" xfId="22733" xr:uid="{00000000-0005-0000-0000-000048490000}"/>
    <cellStyle name="Normal 5 16 5 2 2" xfId="34722" xr:uid="{3AC12D9A-A615-4880-B9DB-BBD46D5894B2}"/>
    <cellStyle name="Normal 5 16 5 3" xfId="28766" xr:uid="{CE49A685-B1E2-49D7-A269-3FFEBBC3C5F9}"/>
    <cellStyle name="Normal 5 16 5_EBT" xfId="42735" xr:uid="{E8C093CD-7D16-4D5E-85FB-F392D11AFC48}"/>
    <cellStyle name="Normal 5 16 6" xfId="22728" xr:uid="{00000000-0005-0000-0000-000049490000}"/>
    <cellStyle name="Normal 5 16 6 2" xfId="34717" xr:uid="{E9B7A331-160C-4FCB-9BB4-196F78BB39A5}"/>
    <cellStyle name="Normal 5 16 7" xfId="28761" xr:uid="{32B15BB9-65EF-4FD6-AF51-8FA9184581CF}"/>
    <cellStyle name="Normal 5 16_EBT" xfId="42730" xr:uid="{4F093308-24CC-41E2-8B1A-79DB99E062E2}"/>
    <cellStyle name="Normal 5 17" xfId="15631" xr:uid="{00000000-0005-0000-0000-00004A490000}"/>
    <cellStyle name="Normal 5 17 2" xfId="15632" xr:uid="{00000000-0005-0000-0000-00004B490000}"/>
    <cellStyle name="Normal 5 17 2 2" xfId="15633" xr:uid="{00000000-0005-0000-0000-00004C490000}"/>
    <cellStyle name="Normal 5 17 2 2 2" xfId="22736" xr:uid="{00000000-0005-0000-0000-00004D490000}"/>
    <cellStyle name="Normal 5 17 2 2 2 2" xfId="34725" xr:uid="{F950D80E-FEDC-4103-91F5-46C32A20399F}"/>
    <cellStyle name="Normal 5 17 2 2 3" xfId="28769" xr:uid="{EB9C6613-06DC-4858-B44B-0F1E92DD9C30}"/>
    <cellStyle name="Normal 5 17 2 2_EBT" xfId="42738" xr:uid="{2DBE855F-A337-4F53-A137-5FB8F5BDD3E5}"/>
    <cellStyle name="Normal 5 17 2 3" xfId="22735" xr:uid="{00000000-0005-0000-0000-00004E490000}"/>
    <cellStyle name="Normal 5 17 2 3 2" xfId="34724" xr:uid="{D2710F0C-6283-4088-8776-314E84A1E579}"/>
    <cellStyle name="Normal 5 17 2 4" xfId="28768" xr:uid="{8E52D019-E30E-43A3-B7FD-637517A10CBE}"/>
    <cellStyle name="Normal 5 17 2_EBT" xfId="42737" xr:uid="{55D0A6A7-8AD9-42E4-A571-291E4917F3F5}"/>
    <cellStyle name="Normal 5 17 3" xfId="15634" xr:uid="{00000000-0005-0000-0000-00004F490000}"/>
    <cellStyle name="Normal 5 17 3 2" xfId="22737" xr:uid="{00000000-0005-0000-0000-000050490000}"/>
    <cellStyle name="Normal 5 17 3 2 2" xfId="34726" xr:uid="{CE01D63E-6F5F-4E2B-8E43-9A1A612E9FCA}"/>
    <cellStyle name="Normal 5 17 3 3" xfId="28770" xr:uid="{6556357A-5869-45F2-8668-23309428FF15}"/>
    <cellStyle name="Normal 5 17 3_EBT" xfId="42739" xr:uid="{43B2BF0F-25B7-486E-A56C-08A2C0C9C0EA}"/>
    <cellStyle name="Normal 5 17 4" xfId="15635" xr:uid="{00000000-0005-0000-0000-000051490000}"/>
    <cellStyle name="Normal 5 17 4 2" xfId="22738" xr:uid="{00000000-0005-0000-0000-000052490000}"/>
    <cellStyle name="Normal 5 17 4 2 2" xfId="34727" xr:uid="{D3823556-465D-45DF-A2D5-3A88D991ADA9}"/>
    <cellStyle name="Normal 5 17 4 3" xfId="28771" xr:uid="{D0D27A6F-571F-4534-B401-6E8B1F4FD206}"/>
    <cellStyle name="Normal 5 17 4_EBT" xfId="42740" xr:uid="{CF2B9522-E7F3-4A05-A335-10EF22974977}"/>
    <cellStyle name="Normal 5 17 5" xfId="15636" xr:uid="{00000000-0005-0000-0000-000053490000}"/>
    <cellStyle name="Normal 5 17 5 2" xfId="22739" xr:uid="{00000000-0005-0000-0000-000054490000}"/>
    <cellStyle name="Normal 5 17 5 2 2" xfId="34728" xr:uid="{0D400941-BAD2-4061-8032-0BFAD3EE4413}"/>
    <cellStyle name="Normal 5 17 5 3" xfId="28772" xr:uid="{DB30E19A-0F39-4B14-B08A-EFB970D8D7D5}"/>
    <cellStyle name="Normal 5 17 5_EBT" xfId="42741" xr:uid="{31C029EA-EE73-4AE5-AF64-965BD848E95C}"/>
    <cellStyle name="Normal 5 17 6" xfId="22734" xr:uid="{00000000-0005-0000-0000-000055490000}"/>
    <cellStyle name="Normal 5 17 6 2" xfId="34723" xr:uid="{348FE684-DA3A-464F-9E7C-2C1DF2657DEB}"/>
    <cellStyle name="Normal 5 17 7" xfId="28767" xr:uid="{21747931-C61F-4CFF-AD65-7AFD14836FB5}"/>
    <cellStyle name="Normal 5 17_EBT" xfId="42736" xr:uid="{0A909920-1D79-4046-997A-955D935DF6D6}"/>
    <cellStyle name="Normal 5 18" xfId="15637" xr:uid="{00000000-0005-0000-0000-000056490000}"/>
    <cellStyle name="Normal 5 18 2" xfId="15638" xr:uid="{00000000-0005-0000-0000-000057490000}"/>
    <cellStyle name="Normal 5 18 2 2" xfId="22741" xr:uid="{00000000-0005-0000-0000-000058490000}"/>
    <cellStyle name="Normal 5 18 2 2 2" xfId="34730" xr:uid="{8B15A565-4140-4454-B9FB-9886A19C226A}"/>
    <cellStyle name="Normal 5 18 2 3" xfId="28774" xr:uid="{BB75A46B-D695-42AA-86CD-0751CBF5DE4B}"/>
    <cellStyle name="Normal 5 18 2_EBT" xfId="42743" xr:uid="{A1BA3DF3-DD95-4919-830A-1DB758E27A45}"/>
    <cellStyle name="Normal 5 18 3" xfId="15639" xr:uid="{00000000-0005-0000-0000-000059490000}"/>
    <cellStyle name="Normal 5 18 3 2" xfId="22742" xr:uid="{00000000-0005-0000-0000-00005A490000}"/>
    <cellStyle name="Normal 5 18 3 2 2" xfId="34731" xr:uid="{4D8CCD34-D913-43EF-AFA4-1335BF62DF9A}"/>
    <cellStyle name="Normal 5 18 3 3" xfId="28775" xr:uid="{45771B7A-42A2-4699-BBEA-D864A3BE4AFE}"/>
    <cellStyle name="Normal 5 18 3_EBT" xfId="42744" xr:uid="{5421F48A-8460-4189-A214-EC153D609202}"/>
    <cellStyle name="Normal 5 18 4" xfId="15640" xr:uid="{00000000-0005-0000-0000-00005B490000}"/>
    <cellStyle name="Normal 5 18 4 2" xfId="22743" xr:uid="{00000000-0005-0000-0000-00005C490000}"/>
    <cellStyle name="Normal 5 18 4 2 2" xfId="34732" xr:uid="{4FAEEAEE-73E4-42C6-A7FE-82DAD1BAC444}"/>
    <cellStyle name="Normal 5 18 4 3" xfId="28776" xr:uid="{5524C766-1C80-4980-8F17-F30567B27019}"/>
    <cellStyle name="Normal 5 18 4_EBT" xfId="42745" xr:uid="{15CF6744-4495-4CCD-95D1-554B826825D7}"/>
    <cellStyle name="Normal 5 18 5" xfId="15641" xr:uid="{00000000-0005-0000-0000-00005D490000}"/>
    <cellStyle name="Normal 5 18 5 2" xfId="22744" xr:uid="{00000000-0005-0000-0000-00005E490000}"/>
    <cellStyle name="Normal 5 18 5 2 2" xfId="34733" xr:uid="{7174B6AD-0E64-4F33-95E1-0238255D9CF1}"/>
    <cellStyle name="Normal 5 18 5 3" xfId="28777" xr:uid="{5BD31088-5523-4936-A471-F2C3F437CB7D}"/>
    <cellStyle name="Normal 5 18 5_EBT" xfId="42746" xr:uid="{B204C862-4870-49AF-85D1-FB98836C05B4}"/>
    <cellStyle name="Normal 5 18 6" xfId="15642" xr:uid="{00000000-0005-0000-0000-00005F490000}"/>
    <cellStyle name="Normal 5 18 6 2" xfId="22745" xr:uid="{00000000-0005-0000-0000-000060490000}"/>
    <cellStyle name="Normal 5 18 6 2 2" xfId="34734" xr:uid="{D9FE0A0D-B90F-4592-818D-004781A3D0A9}"/>
    <cellStyle name="Normal 5 18 6 3" xfId="28778" xr:uid="{F975784E-1886-42FA-9F7C-C65604A65820}"/>
    <cellStyle name="Normal 5 18 6_EBT" xfId="42747" xr:uid="{C23C4759-1B9C-4001-9308-3A6AAFB2F9BE}"/>
    <cellStyle name="Normal 5 18 7" xfId="22740" xr:uid="{00000000-0005-0000-0000-000061490000}"/>
    <cellStyle name="Normal 5 18 7 2" xfId="34729" xr:uid="{EAF1656D-03C0-419A-9EAD-1E8B0E943761}"/>
    <cellStyle name="Normal 5 18 8" xfId="28773" xr:uid="{A955A4FE-AD2E-42C5-B509-18BC977CDB65}"/>
    <cellStyle name="Normal 5 18_EBT" xfId="42742" xr:uid="{B61A6A47-5E3F-43B3-8B6E-AC9EA01B9A32}"/>
    <cellStyle name="Normal 5 19" xfId="15643" xr:uid="{00000000-0005-0000-0000-000062490000}"/>
    <cellStyle name="Normal 5 19 2" xfId="15644" xr:uid="{00000000-0005-0000-0000-000063490000}"/>
    <cellStyle name="Normal 5 19 2 2" xfId="15645" xr:uid="{00000000-0005-0000-0000-000064490000}"/>
    <cellStyle name="Normal 5 19 2 2 2" xfId="15646" xr:uid="{00000000-0005-0000-0000-000065490000}"/>
    <cellStyle name="Normal 5 19 2 2 2 2" xfId="22749" xr:uid="{00000000-0005-0000-0000-000066490000}"/>
    <cellStyle name="Normal 5 19 2 2 2 2 2" xfId="34738" xr:uid="{12D8B7E7-99CE-4062-983D-5F65C964A699}"/>
    <cellStyle name="Normal 5 19 2 2 2 3" xfId="28782" xr:uid="{5C291BD7-C8C7-4EA3-A3AF-D29DCD63CBB7}"/>
    <cellStyle name="Normal 5 19 2 2 2_EBT" xfId="42751" xr:uid="{65421F80-7266-43FF-BD64-84893EC5A6B7}"/>
    <cellStyle name="Normal 5 19 2 2 3" xfId="22748" xr:uid="{00000000-0005-0000-0000-000067490000}"/>
    <cellStyle name="Normal 5 19 2 2 3 2" xfId="34737" xr:uid="{8317E064-9498-4DFC-BFD7-A8EEA9B39F22}"/>
    <cellStyle name="Normal 5 19 2 2 4" xfId="28781" xr:uid="{83B5B48D-08A2-4A49-9176-0EB9526FE43B}"/>
    <cellStyle name="Normal 5 19 2 2_EBT" xfId="42750" xr:uid="{98CD68D7-A9F2-4F84-86EE-AA2A58B04DAA}"/>
    <cellStyle name="Normal 5 19 2 3" xfId="15647" xr:uid="{00000000-0005-0000-0000-000068490000}"/>
    <cellStyle name="Normal 5 19 2 3 2" xfId="22750" xr:uid="{00000000-0005-0000-0000-000069490000}"/>
    <cellStyle name="Normal 5 19 2 3 2 2" xfId="34739" xr:uid="{2BE96AF4-0D9A-4700-A600-6300D45CE27B}"/>
    <cellStyle name="Normal 5 19 2 3 3" xfId="28783" xr:uid="{282EFBA8-C1BD-4A08-BFF9-595D4DD8BC1F}"/>
    <cellStyle name="Normal 5 19 2 3_EBT" xfId="42752" xr:uid="{4B087A2D-DAD9-42AD-A93D-663A63D2C017}"/>
    <cellStyle name="Normal 5 19 2 4" xfId="15648" xr:uid="{00000000-0005-0000-0000-00006A490000}"/>
    <cellStyle name="Normal 5 19 2 4 2" xfId="22751" xr:uid="{00000000-0005-0000-0000-00006B490000}"/>
    <cellStyle name="Normal 5 19 2 4 2 2" xfId="34740" xr:uid="{8FFB295E-4E9E-4527-A714-C3D96D1339A4}"/>
    <cellStyle name="Normal 5 19 2 4 3" xfId="28784" xr:uid="{4BADA718-469C-4C7A-A249-DF4BD9395185}"/>
    <cellStyle name="Normal 5 19 2 4_EBT" xfId="42753" xr:uid="{49950977-6059-45C0-8E21-9B0F7F5F2DC7}"/>
    <cellStyle name="Normal 5 19 2 5" xfId="22747" xr:uid="{00000000-0005-0000-0000-00006C490000}"/>
    <cellStyle name="Normal 5 19 2 5 2" xfId="34736" xr:uid="{75F0CBDE-F657-471E-9CA5-83863C9394F3}"/>
    <cellStyle name="Normal 5 19 2 6" xfId="28780" xr:uid="{0CB33EB4-170B-4022-BD1E-234C5301069A}"/>
    <cellStyle name="Normal 5 19 2_EBT" xfId="42749" xr:uid="{EA1776DC-A628-4067-91CA-775D665EAD36}"/>
    <cellStyle name="Normal 5 19 3" xfId="15649" xr:uid="{00000000-0005-0000-0000-00006D490000}"/>
    <cellStyle name="Normal 5 19 3 2" xfId="15650" xr:uid="{00000000-0005-0000-0000-00006E490000}"/>
    <cellStyle name="Normal 5 19 3 2 2" xfId="22753" xr:uid="{00000000-0005-0000-0000-00006F490000}"/>
    <cellStyle name="Normal 5 19 3 2 2 2" xfId="34742" xr:uid="{751E1D9F-63E8-4B39-9D78-3907E30D0A4E}"/>
    <cellStyle name="Normal 5 19 3 2 3" xfId="28786" xr:uid="{60863F7C-6AF4-40A3-B1CE-E7981C917192}"/>
    <cellStyle name="Normal 5 19 3 2_EBT" xfId="42755" xr:uid="{E60C728A-8EB9-40EA-95C0-10C5CB701A27}"/>
    <cellStyle name="Normal 5 19 3 3" xfId="22752" xr:uid="{00000000-0005-0000-0000-000070490000}"/>
    <cellStyle name="Normal 5 19 3 3 2" xfId="34741" xr:uid="{5CD59D56-8EED-4505-AA2E-1B0C2612ED77}"/>
    <cellStyle name="Normal 5 19 3 4" xfId="28785" xr:uid="{92D3553C-5AF5-4A7B-BA2A-9A28D495D231}"/>
    <cellStyle name="Normal 5 19 3_EBT" xfId="42754" xr:uid="{0F4D7B5D-251F-4F7E-85EC-51E540DFB219}"/>
    <cellStyle name="Normal 5 19 4" xfId="15651" xr:uid="{00000000-0005-0000-0000-000071490000}"/>
    <cellStyle name="Normal 5 19 4 2" xfId="22754" xr:uid="{00000000-0005-0000-0000-000072490000}"/>
    <cellStyle name="Normal 5 19 4 2 2" xfId="34743" xr:uid="{FF5B1BC6-20B2-44E4-BC97-F31E61C51E98}"/>
    <cellStyle name="Normal 5 19 4 3" xfId="28787" xr:uid="{41391958-37C9-4998-9C5D-825233CC23AF}"/>
    <cellStyle name="Normal 5 19 4_EBT" xfId="42756" xr:uid="{9F1B1293-BC48-4330-BB28-A9595B414540}"/>
    <cellStyle name="Normal 5 19 5" xfId="15652" xr:uid="{00000000-0005-0000-0000-000073490000}"/>
    <cellStyle name="Normal 5 19 5 2" xfId="22755" xr:uid="{00000000-0005-0000-0000-000074490000}"/>
    <cellStyle name="Normal 5 19 5 2 2" xfId="34744" xr:uid="{EC2A8DA5-9FFD-4433-B730-2E267EDFAD94}"/>
    <cellStyle name="Normal 5 19 5 3" xfId="28788" xr:uid="{66CE7577-F1C1-4289-A818-19976D8B5686}"/>
    <cellStyle name="Normal 5 19 5_EBT" xfId="42757" xr:uid="{21A9EE0B-6DA4-4DD6-8755-68BB3E39B786}"/>
    <cellStyle name="Normal 5 19 6" xfId="22746" xr:uid="{00000000-0005-0000-0000-000075490000}"/>
    <cellStyle name="Normal 5 19 6 2" xfId="34735" xr:uid="{66163C0A-4438-4EAE-8FF8-707F79F3C0F5}"/>
    <cellStyle name="Normal 5 19 7" xfId="28779" xr:uid="{3307F297-27C8-4E35-8B34-5FA483CEF2AB}"/>
    <cellStyle name="Normal 5 19_EBT" xfId="42748" xr:uid="{BB7981F3-5AC2-467B-9B5B-BFEC4CAAE7C3}"/>
    <cellStyle name="Normal 5 2" xfId="15653" xr:uid="{00000000-0005-0000-0000-000076490000}"/>
    <cellStyle name="Normal 5 2 10" xfId="15654" xr:uid="{00000000-0005-0000-0000-000077490000}"/>
    <cellStyle name="Normal 5 2 10 2" xfId="15655" xr:uid="{00000000-0005-0000-0000-000078490000}"/>
    <cellStyle name="Normal 5 2 10 3" xfId="22757" xr:uid="{00000000-0005-0000-0000-000079490000}"/>
    <cellStyle name="Normal 5 2 10 3 2" xfId="34746" xr:uid="{8382F28E-F8B1-48B9-845E-24CDD7CD1488}"/>
    <cellStyle name="Normal 5 2 10 4" xfId="28790" xr:uid="{A18A880C-21C7-4BD0-8DBE-14A00BBB09EF}"/>
    <cellStyle name="Normal 5 2 10_EBT" xfId="42759" xr:uid="{0CA336B2-0E19-4DFA-AD1F-4F487D8A36ED}"/>
    <cellStyle name="Normal 5 2 11" xfId="15656" xr:uid="{00000000-0005-0000-0000-00007A490000}"/>
    <cellStyle name="Normal 5 2 11 2" xfId="22758" xr:uid="{00000000-0005-0000-0000-00007B490000}"/>
    <cellStyle name="Normal 5 2 11 2 2" xfId="34747" xr:uid="{14A378FD-2974-4AEA-AC8D-DC3224B5616D}"/>
    <cellStyle name="Normal 5 2 11 3" xfId="28791" xr:uid="{0F58CD1B-5789-4FA7-BB17-8363BC83AE93}"/>
    <cellStyle name="Normal 5 2 11_EBT" xfId="42760" xr:uid="{47DE56EF-5442-47D0-B6AC-988629509764}"/>
    <cellStyle name="Normal 5 2 12" xfId="22756" xr:uid="{00000000-0005-0000-0000-00007C490000}"/>
    <cellStyle name="Normal 5 2 12 2" xfId="34745" xr:uid="{0AB3294C-4F68-4AAB-AD75-E76AD851726D}"/>
    <cellStyle name="Normal 5 2 13" xfId="28789" xr:uid="{453C6A97-F22E-4475-8F4C-7356C346B7B1}"/>
    <cellStyle name="Normal 5 2 2" xfId="15657" xr:uid="{00000000-0005-0000-0000-00007D490000}"/>
    <cellStyle name="Normal 5 2 2 10" xfId="22759" xr:uid="{00000000-0005-0000-0000-00007E490000}"/>
    <cellStyle name="Normal 5 2 2 10 2" xfId="34748" xr:uid="{A25E8CCA-1355-4B74-9E13-AA2B428E1E20}"/>
    <cellStyle name="Normal 5 2 2 11" xfId="28792" xr:uid="{41B8E746-A69F-4517-BEEF-BC1D9B40B97F}"/>
    <cellStyle name="Normal 5 2 2 2" xfId="15658" xr:uid="{00000000-0005-0000-0000-00007F490000}"/>
    <cellStyle name="Normal 5 2 2 2 2" xfId="15659" xr:uid="{00000000-0005-0000-0000-000080490000}"/>
    <cellStyle name="Normal 5 2 2 2 2 2" xfId="15660" xr:uid="{00000000-0005-0000-0000-000081490000}"/>
    <cellStyle name="Normal 5 2 2 2 2 2 2" xfId="22762" xr:uid="{00000000-0005-0000-0000-000082490000}"/>
    <cellStyle name="Normal 5 2 2 2 2 2 2 2" xfId="34751" xr:uid="{D9984F32-41B6-4C1D-A0CC-2865ACEB9118}"/>
    <cellStyle name="Normal 5 2 2 2 2 2 3" xfId="28795" xr:uid="{91B3DA29-6152-47BC-ADBB-FB15CAAE550F}"/>
    <cellStyle name="Normal 5 2 2 2 2 2_EBT" xfId="42764" xr:uid="{DA7F1BA4-9AF7-418C-99F8-D5F6652B270D}"/>
    <cellStyle name="Normal 5 2 2 2 2 3" xfId="15661" xr:uid="{00000000-0005-0000-0000-000083490000}"/>
    <cellStyle name="Normal 5 2 2 2 2 3 2" xfId="22763" xr:uid="{00000000-0005-0000-0000-000084490000}"/>
    <cellStyle name="Normal 5 2 2 2 2 3 2 2" xfId="34752" xr:uid="{5BCDFC1D-E273-44A8-8ECD-95CDE98B8FD4}"/>
    <cellStyle name="Normal 5 2 2 2 2 3 3" xfId="28796" xr:uid="{9168759E-CFD4-4EE5-AB3C-F6369961ECE0}"/>
    <cellStyle name="Normal 5 2 2 2 2 3_EBT" xfId="42765" xr:uid="{649FC135-A0B7-4A30-828C-3AE7601EAC90}"/>
    <cellStyle name="Normal 5 2 2 2 2 4" xfId="15662" xr:uid="{00000000-0005-0000-0000-000085490000}"/>
    <cellStyle name="Normal 5 2 2 2 2 5" xfId="15663" xr:uid="{00000000-0005-0000-0000-000086490000}"/>
    <cellStyle name="Normal 5 2 2 2 2 6" xfId="22761" xr:uid="{00000000-0005-0000-0000-000087490000}"/>
    <cellStyle name="Normal 5 2 2 2 2 6 2" xfId="34750" xr:uid="{07D59394-4868-4702-A008-30A7C9123457}"/>
    <cellStyle name="Normal 5 2 2 2 2 7" xfId="28794" xr:uid="{42F0E92D-F8C0-4C9B-B519-88B83A7DAF9C}"/>
    <cellStyle name="Normal 5 2 2 2 2_EBT" xfId="42763" xr:uid="{217882A8-66B0-478F-9611-73B74B03DC65}"/>
    <cellStyle name="Normal 5 2 2 2 3" xfId="15664" xr:uid="{00000000-0005-0000-0000-000088490000}"/>
    <cellStyle name="Normal 5 2 2 2 3 2" xfId="15665" xr:uid="{00000000-0005-0000-0000-000089490000}"/>
    <cellStyle name="Normal 5 2 2 2 3 2 2" xfId="22765" xr:uid="{00000000-0005-0000-0000-00008A490000}"/>
    <cellStyle name="Normal 5 2 2 2 3 2 2 2" xfId="34754" xr:uid="{EA97B70D-65A0-4F4B-BFE5-27C778BEFF68}"/>
    <cellStyle name="Normal 5 2 2 2 3 2 3" xfId="28798" xr:uid="{F8F1AE42-9A51-48ED-85F0-EA801BD1D4FC}"/>
    <cellStyle name="Normal 5 2 2 2 3 2_EBT" xfId="42767" xr:uid="{A6C18AA5-DF98-4149-8754-25FA6AF7D33B}"/>
    <cellStyle name="Normal 5 2 2 2 3 3" xfId="22764" xr:uid="{00000000-0005-0000-0000-00008B490000}"/>
    <cellStyle name="Normal 5 2 2 2 3 3 2" xfId="34753" xr:uid="{8393ABFA-7733-4809-B2CD-AFEDC38DF04B}"/>
    <cellStyle name="Normal 5 2 2 2 3 4" xfId="28797" xr:uid="{CBEDEC45-7220-449C-ABA2-2DA22BDCC451}"/>
    <cellStyle name="Normal 5 2 2 2 3_EBT" xfId="42766" xr:uid="{E0A5D816-8B23-4101-9227-3329A590F255}"/>
    <cellStyle name="Normal 5 2 2 2 4" xfId="15666" xr:uid="{00000000-0005-0000-0000-00008C490000}"/>
    <cellStyle name="Normal 5 2 2 2 4 2" xfId="22766" xr:uid="{00000000-0005-0000-0000-00008D490000}"/>
    <cellStyle name="Normal 5 2 2 2 4 2 2" xfId="34755" xr:uid="{10E1EBEB-B457-4E42-A661-B8D45EBE3A7B}"/>
    <cellStyle name="Normal 5 2 2 2 4 3" xfId="28799" xr:uid="{CE875199-7FC7-4E7A-91C7-97BFB3435275}"/>
    <cellStyle name="Normal 5 2 2 2 4_EBT" xfId="42768" xr:uid="{F33F433A-F3B4-4296-9921-032078D3DC50}"/>
    <cellStyle name="Normal 5 2 2 2 5" xfId="15667" xr:uid="{00000000-0005-0000-0000-00008E490000}"/>
    <cellStyle name="Normal 5 2 2 2 6" xfId="15668" xr:uid="{00000000-0005-0000-0000-00008F490000}"/>
    <cellStyle name="Normal 5 2 2 2 7" xfId="22760" xr:uid="{00000000-0005-0000-0000-000090490000}"/>
    <cellStyle name="Normal 5 2 2 2 7 2" xfId="34749" xr:uid="{BD09F8E9-C162-489F-BE3E-AAD1E979590F}"/>
    <cellStyle name="Normal 5 2 2 2 8" xfId="28793" xr:uid="{52478222-FB36-4B79-8059-2CE4643E83CA}"/>
    <cellStyle name="Normal 5 2 2 2_EBT" xfId="42762" xr:uid="{F803C7D1-610D-4C30-A5C1-A66328682B88}"/>
    <cellStyle name="Normal 5 2 2 3" xfId="15669" xr:uid="{00000000-0005-0000-0000-000091490000}"/>
    <cellStyle name="Normal 5 2 2 3 2" xfId="15670" xr:uid="{00000000-0005-0000-0000-000092490000}"/>
    <cellStyle name="Normal 5 2 2 3 2 2" xfId="15671" xr:uid="{00000000-0005-0000-0000-000093490000}"/>
    <cellStyle name="Normal 5 2 2 3 2 2 2" xfId="22769" xr:uid="{00000000-0005-0000-0000-000094490000}"/>
    <cellStyle name="Normal 5 2 2 3 2 2 2 2" xfId="34758" xr:uid="{162E66E0-A1EC-433B-BF6B-44AA56536A82}"/>
    <cellStyle name="Normal 5 2 2 3 2 2 3" xfId="28802" xr:uid="{CD60691F-FE5F-4760-A9A3-773802CAAD9A}"/>
    <cellStyle name="Normal 5 2 2 3 2 2_EBT" xfId="42771" xr:uid="{1A035423-6A46-4668-9BB5-20A57CAD3DFB}"/>
    <cellStyle name="Normal 5 2 2 3 2 3" xfId="22768" xr:uid="{00000000-0005-0000-0000-000095490000}"/>
    <cellStyle name="Normal 5 2 2 3 2 3 2" xfId="34757" xr:uid="{148E14E2-83E0-4C55-9852-2BDEA5E7FAEB}"/>
    <cellStyle name="Normal 5 2 2 3 2 4" xfId="28801" xr:uid="{D80FE893-2BB8-4BFA-89AF-86A94835F0F0}"/>
    <cellStyle name="Normal 5 2 2 3 2_EBT" xfId="42770" xr:uid="{3C3ED889-DADD-4526-B99E-F08AB201F1E0}"/>
    <cellStyle name="Normal 5 2 2 3 3" xfId="15672" xr:uid="{00000000-0005-0000-0000-000096490000}"/>
    <cellStyle name="Normal 5 2 2 3 3 2" xfId="22770" xr:uid="{00000000-0005-0000-0000-000097490000}"/>
    <cellStyle name="Normal 5 2 2 3 3 2 2" xfId="34759" xr:uid="{B36B25E9-06EA-4C7E-B332-41E6F24C5F1B}"/>
    <cellStyle name="Normal 5 2 2 3 3 3" xfId="28803" xr:uid="{B58E3A1C-BAE3-4E25-8F03-406644301336}"/>
    <cellStyle name="Normal 5 2 2 3 3_EBT" xfId="42772" xr:uid="{D7A10E34-3236-4E4D-9C7C-F2399EC8FA4F}"/>
    <cellStyle name="Normal 5 2 2 3 4" xfId="15673" xr:uid="{00000000-0005-0000-0000-000098490000}"/>
    <cellStyle name="Normal 5 2 2 3 5" xfId="15674" xr:uid="{00000000-0005-0000-0000-000099490000}"/>
    <cellStyle name="Normal 5 2 2 3 6" xfId="22767" xr:uid="{00000000-0005-0000-0000-00009A490000}"/>
    <cellStyle name="Normal 5 2 2 3 6 2" xfId="34756" xr:uid="{624A308E-81D5-4518-98DD-CAE78B88EC53}"/>
    <cellStyle name="Normal 5 2 2 3 7" xfId="28800" xr:uid="{6476AE59-684B-469B-AAAC-6C9826BECF85}"/>
    <cellStyle name="Normal 5 2 2 3_EBT" xfId="42769" xr:uid="{E22ABBAB-9463-48E5-A252-F1BD6368C2A3}"/>
    <cellStyle name="Normal 5 2 2 4" xfId="15675" xr:uid="{00000000-0005-0000-0000-00009B490000}"/>
    <cellStyle name="Normal 5 2 2 4 2" xfId="15676" xr:uid="{00000000-0005-0000-0000-00009C490000}"/>
    <cellStyle name="Normal 5 2 2 4 2 2" xfId="22772" xr:uid="{00000000-0005-0000-0000-00009D490000}"/>
    <cellStyle name="Normal 5 2 2 4 2 2 2" xfId="34761" xr:uid="{6D1F11AD-A107-47C1-AC9C-2361814D9350}"/>
    <cellStyle name="Normal 5 2 2 4 2 3" xfId="28805" xr:uid="{7177B77A-8F91-4F61-9D01-EF9CB0D6520A}"/>
    <cellStyle name="Normal 5 2 2 4 2_EBT" xfId="42774" xr:uid="{4E1463BA-77F4-448D-82A4-95F004AF1167}"/>
    <cellStyle name="Normal 5 2 2 4 3" xfId="22771" xr:uid="{00000000-0005-0000-0000-00009E490000}"/>
    <cellStyle name="Normal 5 2 2 4 3 2" xfId="34760" xr:uid="{28729927-97E4-4F69-82C9-77C5D0A8044B}"/>
    <cellStyle name="Normal 5 2 2 4 4" xfId="28804" xr:uid="{71D718C8-5E01-46EF-BB00-30E230D3C99F}"/>
    <cellStyle name="Normal 5 2 2 4_EBT" xfId="42773" xr:uid="{2EAD5A95-45E2-47B5-9063-D031647DFA44}"/>
    <cellStyle name="Normal 5 2 2 5" xfId="15677" xr:uid="{00000000-0005-0000-0000-00009F490000}"/>
    <cellStyle name="Normal 5 2 2 5 2" xfId="22773" xr:uid="{00000000-0005-0000-0000-0000A0490000}"/>
    <cellStyle name="Normal 5 2 2 5 2 2" xfId="34762" xr:uid="{717C6629-9F79-4011-8490-6A3D871BAAA6}"/>
    <cellStyle name="Normal 5 2 2 5 3" xfId="28806" xr:uid="{E79492D0-E5D5-447B-A604-3A4905FBFE79}"/>
    <cellStyle name="Normal 5 2 2 5_EBT" xfId="42775" xr:uid="{6EE6EE33-F244-478F-9ABC-D2705091B8D4}"/>
    <cellStyle name="Normal 5 2 2 6" xfId="15678" xr:uid="{00000000-0005-0000-0000-0000A1490000}"/>
    <cellStyle name="Normal 5 2 2 6 2" xfId="15679" xr:uid="{00000000-0005-0000-0000-0000A2490000}"/>
    <cellStyle name="Normal 5 2 2 6 3" xfId="22774" xr:uid="{00000000-0005-0000-0000-0000A3490000}"/>
    <cellStyle name="Normal 5 2 2 6 3 2" xfId="34763" xr:uid="{F61F7026-C787-4EAC-8082-676A4F463013}"/>
    <cellStyle name="Normal 5 2 2 6 4" xfId="28807" xr:uid="{6CFAAB2B-285C-49B9-84CD-BADCC02396DF}"/>
    <cellStyle name="Normal 5 2 2 6_EBT" xfId="42776" xr:uid="{62ED431C-4F0F-436A-90C6-DBCF29183807}"/>
    <cellStyle name="Normal 5 2 2 7" xfId="15680" xr:uid="{00000000-0005-0000-0000-0000A4490000}"/>
    <cellStyle name="Normal 5 2 2 7 2" xfId="15681" xr:uid="{00000000-0005-0000-0000-0000A5490000}"/>
    <cellStyle name="Normal 5 2 2 7 3" xfId="15682" xr:uid="{00000000-0005-0000-0000-0000A6490000}"/>
    <cellStyle name="Normal 5 2 2 7 4" xfId="15683" xr:uid="{00000000-0005-0000-0000-0000A7490000}"/>
    <cellStyle name="Normal 5 2 2 7 5" xfId="22775" xr:uid="{00000000-0005-0000-0000-0000A8490000}"/>
    <cellStyle name="Normal 5 2 2 7 5 2" xfId="34764" xr:uid="{906779DA-67BC-4A2E-959C-F3B106508DC6}"/>
    <cellStyle name="Normal 5 2 2 7 6" xfId="28808" xr:uid="{32AEF70F-75D5-4206-BBED-96B9D70C6D18}"/>
    <cellStyle name="Normal 5 2 2 7_EBT" xfId="42777" xr:uid="{BE1E4ACB-4702-4687-A5AC-2EF8F8D894A1}"/>
    <cellStyle name="Normal 5 2 2 8" xfId="15684" xr:uid="{00000000-0005-0000-0000-0000A9490000}"/>
    <cellStyle name="Normal 5 2 2 8 2" xfId="15685" xr:uid="{00000000-0005-0000-0000-0000AA490000}"/>
    <cellStyle name="Normal 5 2 2 8 3" xfId="22776" xr:uid="{00000000-0005-0000-0000-0000AB490000}"/>
    <cellStyle name="Normal 5 2 2 8 3 2" xfId="34765" xr:uid="{39E28A39-F5AE-4EBE-A4C9-735B8E5C1433}"/>
    <cellStyle name="Normal 5 2 2 8 4" xfId="28809" xr:uid="{2B0DDF67-852F-49AA-ABF3-3EB8BFFF5269}"/>
    <cellStyle name="Normal 5 2 2 8_EBT" xfId="42778" xr:uid="{B96ED5D6-032D-4C77-88BF-0BB2F1C3CB80}"/>
    <cellStyle name="Normal 5 2 2 9" xfId="15686" xr:uid="{00000000-0005-0000-0000-0000AC490000}"/>
    <cellStyle name="Normal 5 2 2_EBT" xfId="42761" xr:uid="{F2A47F6D-804C-4AE5-9952-3B43E0494315}"/>
    <cellStyle name="Normal 5 2 3" xfId="15687" xr:uid="{00000000-0005-0000-0000-0000AD490000}"/>
    <cellStyle name="Normal 5 2 3 2" xfId="15688" xr:uid="{00000000-0005-0000-0000-0000AE490000}"/>
    <cellStyle name="Normal 5 2 3 2 2" xfId="15689" xr:uid="{00000000-0005-0000-0000-0000AF490000}"/>
    <cellStyle name="Normal 5 2 3 2 2 2" xfId="22779" xr:uid="{00000000-0005-0000-0000-0000B0490000}"/>
    <cellStyle name="Normal 5 2 3 2 2 2 2" xfId="34768" xr:uid="{D10C18DD-F2A1-45CE-80DA-72EB6AA09C69}"/>
    <cellStyle name="Normal 5 2 3 2 2 3" xfId="28812" xr:uid="{E6A46F99-5485-40E8-A2F8-B2E0885FAFA1}"/>
    <cellStyle name="Normal 5 2 3 2 2_EBT" xfId="42781" xr:uid="{9A08DDA0-5446-465B-8D1E-4FE00163DD21}"/>
    <cellStyle name="Normal 5 2 3 2 3" xfId="15690" xr:uid="{00000000-0005-0000-0000-0000B1490000}"/>
    <cellStyle name="Normal 5 2 3 2 3 2" xfId="22780" xr:uid="{00000000-0005-0000-0000-0000B2490000}"/>
    <cellStyle name="Normal 5 2 3 2 3 2 2" xfId="34769" xr:uid="{BD55074E-7CFD-408D-8F9E-3B5879ACFA17}"/>
    <cellStyle name="Normal 5 2 3 2 3 3" xfId="28813" xr:uid="{3EF238A6-35EF-46CD-9EC5-A7D35A8279A5}"/>
    <cellStyle name="Normal 5 2 3 2 3_EBT" xfId="42782" xr:uid="{18D9177C-C403-4080-97BF-87E96BBD38B4}"/>
    <cellStyle name="Normal 5 2 3 2 4" xfId="15691" xr:uid="{00000000-0005-0000-0000-0000B3490000}"/>
    <cellStyle name="Normal 5 2 3 2 5" xfId="15692" xr:uid="{00000000-0005-0000-0000-0000B4490000}"/>
    <cellStyle name="Normal 5 2 3 2 6" xfId="22778" xr:uid="{00000000-0005-0000-0000-0000B5490000}"/>
    <cellStyle name="Normal 5 2 3 2 6 2" xfId="34767" xr:uid="{A06AA4CA-65A4-40E3-B812-EB9282470430}"/>
    <cellStyle name="Normal 5 2 3 2 7" xfId="28811" xr:uid="{7B846661-EFB8-4CC1-9DAC-66BCDA2088DF}"/>
    <cellStyle name="Normal 5 2 3 2_EBT" xfId="42780" xr:uid="{DDEA4952-B907-4BE3-A62F-457B8024247C}"/>
    <cellStyle name="Normal 5 2 3 3" xfId="15693" xr:uid="{00000000-0005-0000-0000-0000B6490000}"/>
    <cellStyle name="Normal 5 2 3 3 2" xfId="15694" xr:uid="{00000000-0005-0000-0000-0000B7490000}"/>
    <cellStyle name="Normal 5 2 3 3 2 2" xfId="22782" xr:uid="{00000000-0005-0000-0000-0000B8490000}"/>
    <cellStyle name="Normal 5 2 3 3 2 2 2" xfId="34771" xr:uid="{8974F4B1-354D-42A4-AD92-387AAD88A0FC}"/>
    <cellStyle name="Normal 5 2 3 3 2 3" xfId="28815" xr:uid="{8F2FA8EE-5BF0-490D-8B63-5729A4342F0B}"/>
    <cellStyle name="Normal 5 2 3 3 2_EBT" xfId="42784" xr:uid="{F4E9C8D2-CC73-4791-ACDC-B53E8518A58A}"/>
    <cellStyle name="Normal 5 2 3 3 3" xfId="15695" xr:uid="{00000000-0005-0000-0000-0000B9490000}"/>
    <cellStyle name="Normal 5 2 3 3 3 2" xfId="22783" xr:uid="{00000000-0005-0000-0000-0000BA490000}"/>
    <cellStyle name="Normal 5 2 3 3 3 2 2" xfId="34772" xr:uid="{B18D0BAF-55DF-482A-9ADC-ABD8E7A35E89}"/>
    <cellStyle name="Normal 5 2 3 3 3 3" xfId="28816" xr:uid="{4A18E19D-0678-4263-B409-8CCD93F504B8}"/>
    <cellStyle name="Normal 5 2 3 3 3_EBT" xfId="42785" xr:uid="{2A35E4F0-6E74-4425-B0D0-E16BAE25F000}"/>
    <cellStyle name="Normal 5 2 3 3 4" xfId="22781" xr:uid="{00000000-0005-0000-0000-0000BB490000}"/>
    <cellStyle name="Normal 5 2 3 3 4 2" xfId="34770" xr:uid="{936385BB-3106-47AA-A06B-994B441ADF74}"/>
    <cellStyle name="Normal 5 2 3 3 5" xfId="28814" xr:uid="{0256A8D1-8CAF-4AA9-A9E0-8F91DA8F6933}"/>
    <cellStyle name="Normal 5 2 3 3_EBT" xfId="42783" xr:uid="{D20336DE-A097-46F2-BFD0-2260777085D8}"/>
    <cellStyle name="Normal 5 2 3 4" xfId="15696" xr:uid="{00000000-0005-0000-0000-0000BC490000}"/>
    <cellStyle name="Normal 5 2 3 4 2" xfId="15697" xr:uid="{00000000-0005-0000-0000-0000BD490000}"/>
    <cellStyle name="Normal 5 2 3 4 2 2" xfId="22785" xr:uid="{00000000-0005-0000-0000-0000BE490000}"/>
    <cellStyle name="Normal 5 2 3 4 2 2 2" xfId="34774" xr:uid="{208EB749-C0D3-48FD-ACAF-3FA428879223}"/>
    <cellStyle name="Normal 5 2 3 4 2 3" xfId="28818" xr:uid="{DF4824CA-909D-442F-BCCD-8CB8D2768089}"/>
    <cellStyle name="Normal 5 2 3 4 2_EBT" xfId="42787" xr:uid="{5820B08B-92EE-491A-8F42-80641ADC37CE}"/>
    <cellStyle name="Normal 5 2 3 4 3" xfId="22784" xr:uid="{00000000-0005-0000-0000-0000BF490000}"/>
    <cellStyle name="Normal 5 2 3 4 3 2" xfId="34773" xr:uid="{A4651CDE-D707-45B6-BE5F-D69D332D0EF4}"/>
    <cellStyle name="Normal 5 2 3 4 4" xfId="28817" xr:uid="{781E5084-0BDE-401B-910E-EEC0468819A8}"/>
    <cellStyle name="Normal 5 2 3 4_EBT" xfId="42786" xr:uid="{FFC032B4-A14B-4DA3-93D9-9A45935B295B}"/>
    <cellStyle name="Normal 5 2 3 5" xfId="15698" xr:uid="{00000000-0005-0000-0000-0000C0490000}"/>
    <cellStyle name="Normal 5 2 3 5 2" xfId="15699" xr:uid="{00000000-0005-0000-0000-0000C1490000}"/>
    <cellStyle name="Normal 5 2 3 5 3" xfId="22786" xr:uid="{00000000-0005-0000-0000-0000C2490000}"/>
    <cellStyle name="Normal 5 2 3 5 3 2" xfId="34775" xr:uid="{A4837E51-BCDB-4ED1-912A-7D00E2618979}"/>
    <cellStyle name="Normal 5 2 3 5 4" xfId="28819" xr:uid="{F30EE72A-1CD8-4DF2-8BE5-0D4C5866F17A}"/>
    <cellStyle name="Normal 5 2 3 5_EBT" xfId="42788" xr:uid="{5A82B7E9-44E6-4550-A352-68845B7BC2AB}"/>
    <cellStyle name="Normal 5 2 3 6" xfId="15700" xr:uid="{00000000-0005-0000-0000-0000C3490000}"/>
    <cellStyle name="Normal 5 2 3 6 2" xfId="15701" xr:uid="{00000000-0005-0000-0000-0000C4490000}"/>
    <cellStyle name="Normal 5 2 3 6 3" xfId="22787" xr:uid="{00000000-0005-0000-0000-0000C5490000}"/>
    <cellStyle name="Normal 5 2 3 6 3 2" xfId="34776" xr:uid="{62D8F097-F092-44BB-93FF-E3E68C110307}"/>
    <cellStyle name="Normal 5 2 3 6 4" xfId="28820" xr:uid="{A7A66A9D-1F1C-475A-B60F-19A44B35F4E1}"/>
    <cellStyle name="Normal 5 2 3 6_EBT" xfId="42789" xr:uid="{9D9C564C-A112-41E7-9046-A503EC6C68CC}"/>
    <cellStyle name="Normal 5 2 3 7" xfId="22777" xr:uid="{00000000-0005-0000-0000-0000C6490000}"/>
    <cellStyle name="Normal 5 2 3 7 2" xfId="34766" xr:uid="{9964DD0D-B866-4A63-A583-1C5BF75A3D7C}"/>
    <cellStyle name="Normal 5 2 3 8" xfId="28810" xr:uid="{5FE6CE8E-8E7C-4071-8F6A-4E3542DCB9DB}"/>
    <cellStyle name="Normal 5 2 3_EBT" xfId="42779" xr:uid="{6BF59E94-1EAA-45BA-9C9B-38A7588DB685}"/>
    <cellStyle name="Normal 5 2 4" xfId="15702" xr:uid="{00000000-0005-0000-0000-0000C7490000}"/>
    <cellStyle name="Normal 5 2 4 2" xfId="15703" xr:uid="{00000000-0005-0000-0000-0000C8490000}"/>
    <cellStyle name="Normal 5 2 4 2 2" xfId="15704" xr:uid="{00000000-0005-0000-0000-0000C9490000}"/>
    <cellStyle name="Normal 5 2 4 2 2 2" xfId="22790" xr:uid="{00000000-0005-0000-0000-0000CA490000}"/>
    <cellStyle name="Normal 5 2 4 2 2 2 2" xfId="34779" xr:uid="{FAF1C4C9-CAFB-4591-B3E2-13D5033A197F}"/>
    <cellStyle name="Normal 5 2 4 2 2 3" xfId="28823" xr:uid="{E633CE62-7487-4BFE-9D11-35B9013DE141}"/>
    <cellStyle name="Normal 5 2 4 2 2_EBT" xfId="42792" xr:uid="{1791FB81-0EAF-49A3-8952-008F6C46C813}"/>
    <cellStyle name="Normal 5 2 4 2 3" xfId="15705" xr:uid="{00000000-0005-0000-0000-0000CB490000}"/>
    <cellStyle name="Normal 5 2 4 2 3 2" xfId="22791" xr:uid="{00000000-0005-0000-0000-0000CC490000}"/>
    <cellStyle name="Normal 5 2 4 2 3 2 2" xfId="34780" xr:uid="{76D88C8E-50D5-4601-9ED7-56A8E278397B}"/>
    <cellStyle name="Normal 5 2 4 2 3 3" xfId="28824" xr:uid="{3E1DD722-1751-433E-A188-D2DE85C98921}"/>
    <cellStyle name="Normal 5 2 4 2 3_EBT" xfId="42793" xr:uid="{5421D48F-5747-46F0-8501-410617406559}"/>
    <cellStyle name="Normal 5 2 4 2 4" xfId="22789" xr:uid="{00000000-0005-0000-0000-0000CD490000}"/>
    <cellStyle name="Normal 5 2 4 2 4 2" xfId="34778" xr:uid="{56C993BF-D39F-4FB3-B586-20A6DD6877B4}"/>
    <cellStyle name="Normal 5 2 4 2 5" xfId="28822" xr:uid="{DCE8E8C4-A627-4824-9857-01E360003BA2}"/>
    <cellStyle name="Normal 5 2 4 2_EBT" xfId="42791" xr:uid="{08EDD3CD-5314-436E-B3ED-7BB0F2F7DB82}"/>
    <cellStyle name="Normal 5 2 4 3" xfId="15706" xr:uid="{00000000-0005-0000-0000-0000CE490000}"/>
    <cellStyle name="Normal 5 2 4 3 2" xfId="22792" xr:uid="{00000000-0005-0000-0000-0000CF490000}"/>
    <cellStyle name="Normal 5 2 4 3 2 2" xfId="34781" xr:uid="{7BC7E1F8-9AFC-4013-9A5D-80C90685DAA0}"/>
    <cellStyle name="Normal 5 2 4 3 3" xfId="28825" xr:uid="{F4F1FB48-402E-4807-83E7-C2A8388A4DAF}"/>
    <cellStyle name="Normal 5 2 4 3_EBT" xfId="42794" xr:uid="{CDBAB057-D4D3-4828-BCB7-C2BF445DFF1D}"/>
    <cellStyle name="Normal 5 2 4 4" xfId="15707" xr:uid="{00000000-0005-0000-0000-0000D0490000}"/>
    <cellStyle name="Normal 5 2 4 4 2" xfId="15708" xr:uid="{00000000-0005-0000-0000-0000D1490000}"/>
    <cellStyle name="Normal 5 2 4 4 3" xfId="22793" xr:uid="{00000000-0005-0000-0000-0000D2490000}"/>
    <cellStyle name="Normal 5 2 4 4 3 2" xfId="34782" xr:uid="{EEA77776-9969-46E0-9218-45C65CABE312}"/>
    <cellStyle name="Normal 5 2 4 4 4" xfId="28826" xr:uid="{BB642A16-D577-4A1F-AAF2-8579B19891A8}"/>
    <cellStyle name="Normal 5 2 4 4_EBT" xfId="42795" xr:uid="{46AAD896-5371-425E-AEB1-501129DD8294}"/>
    <cellStyle name="Normal 5 2 4 5" xfId="15709" xr:uid="{00000000-0005-0000-0000-0000D3490000}"/>
    <cellStyle name="Normal 5 2 4 5 2" xfId="15710" xr:uid="{00000000-0005-0000-0000-0000D4490000}"/>
    <cellStyle name="Normal 5 2 4 5 3" xfId="22794" xr:uid="{00000000-0005-0000-0000-0000D5490000}"/>
    <cellStyle name="Normal 5 2 4 5 3 2" xfId="34783" xr:uid="{CFC9D29A-F909-44A2-BC96-8209A2D53AE4}"/>
    <cellStyle name="Normal 5 2 4 5 4" xfId="28827" xr:uid="{EADADAF9-BC47-4B89-91AD-9098519DA891}"/>
    <cellStyle name="Normal 5 2 4 5_EBT" xfId="42796" xr:uid="{914173B0-80FC-4F40-9B5D-90152604ED21}"/>
    <cellStyle name="Normal 5 2 4 6" xfId="22788" xr:uid="{00000000-0005-0000-0000-0000D6490000}"/>
    <cellStyle name="Normal 5 2 4 6 2" xfId="34777" xr:uid="{F8EE2D1D-3D25-474B-9DFD-5B652AD5CD04}"/>
    <cellStyle name="Normal 5 2 4 7" xfId="28821" xr:uid="{5DCC85D7-50F7-42DB-8CBB-4B342A12FD37}"/>
    <cellStyle name="Normal 5 2 4_EBT" xfId="42790" xr:uid="{7D8A1BF0-B93C-491B-B9C9-3E508605CF29}"/>
    <cellStyle name="Normal 5 2 5" xfId="15711" xr:uid="{00000000-0005-0000-0000-0000D7490000}"/>
    <cellStyle name="Normal 5 2 5 2" xfId="15712" xr:uid="{00000000-0005-0000-0000-0000D8490000}"/>
    <cellStyle name="Normal 5 2 5 2 2" xfId="15713" xr:uid="{00000000-0005-0000-0000-0000D9490000}"/>
    <cellStyle name="Normal 5 2 5 2 2 2" xfId="15714" xr:uid="{00000000-0005-0000-0000-0000DA490000}"/>
    <cellStyle name="Normal 5 2 5 2 2 2 2" xfId="15715" xr:uid="{00000000-0005-0000-0000-0000DB490000}"/>
    <cellStyle name="Normal 5 2 5 2 2 2 3" xfId="22798" xr:uid="{00000000-0005-0000-0000-0000DC490000}"/>
    <cellStyle name="Normal 5 2 5 2 2 2 3 2" xfId="34787" xr:uid="{E86CDB25-8023-4A65-8B26-840F84B2A181}"/>
    <cellStyle name="Normal 5 2 5 2 2 2 4" xfId="28831" xr:uid="{0F6669CD-D4F1-4332-BAB1-EEE7CDDD3F56}"/>
    <cellStyle name="Normal 5 2 5 2 2 2_EBT" xfId="42800" xr:uid="{42489FC3-8562-4C91-8D4D-27AFDC7F9F09}"/>
    <cellStyle name="Normal 5 2 5 2 2 3" xfId="15716" xr:uid="{00000000-0005-0000-0000-0000DD490000}"/>
    <cellStyle name="Normal 5 2 5 2 2 4" xfId="15717" xr:uid="{00000000-0005-0000-0000-0000DE490000}"/>
    <cellStyle name="Normal 5 2 5 2 2 5" xfId="22797" xr:uid="{00000000-0005-0000-0000-0000DF490000}"/>
    <cellStyle name="Normal 5 2 5 2 2 5 2" xfId="34786" xr:uid="{35F47B07-2DFF-4D3C-85F2-69D7ED8B8036}"/>
    <cellStyle name="Normal 5 2 5 2 2 6" xfId="28830" xr:uid="{96E90ABE-8156-45B8-9419-68AFD7C2185B}"/>
    <cellStyle name="Normal 5 2 5 2 2_EBT" xfId="42799" xr:uid="{79B6B037-40CE-4DA7-B867-2EFDA041AF14}"/>
    <cellStyle name="Normal 5 2 5 2 3" xfId="15718" xr:uid="{00000000-0005-0000-0000-0000E0490000}"/>
    <cellStyle name="Normal 5 2 5 2 3 2" xfId="15719" xr:uid="{00000000-0005-0000-0000-0000E1490000}"/>
    <cellStyle name="Normal 5 2 5 2 3 3" xfId="22799" xr:uid="{00000000-0005-0000-0000-0000E2490000}"/>
    <cellStyle name="Normal 5 2 5 2 3 3 2" xfId="34788" xr:uid="{FF7BAA1D-E4A0-4700-8A9E-3A1F9E0CDF55}"/>
    <cellStyle name="Normal 5 2 5 2 3 4" xfId="28832" xr:uid="{C233F3F1-C5C3-454B-B938-F430A8CBD91B}"/>
    <cellStyle name="Normal 5 2 5 2 3_EBT" xfId="42801" xr:uid="{68A5F158-55E1-45B3-964E-408B60A71F1A}"/>
    <cellStyle name="Normal 5 2 5 2 4" xfId="15720" xr:uid="{00000000-0005-0000-0000-0000E3490000}"/>
    <cellStyle name="Normal 5 2 5 2 4 2" xfId="15721" xr:uid="{00000000-0005-0000-0000-0000E4490000}"/>
    <cellStyle name="Normal 5 2 5 2 4 3" xfId="22800" xr:uid="{00000000-0005-0000-0000-0000E5490000}"/>
    <cellStyle name="Normal 5 2 5 2 4 3 2" xfId="34789" xr:uid="{BA34CFF5-56C4-4E1D-B51C-D3D0592CEE90}"/>
    <cellStyle name="Normal 5 2 5 2 4 4" xfId="28833" xr:uid="{D4CC74DE-6CDC-4A44-9992-21A733308700}"/>
    <cellStyle name="Normal 5 2 5 2 4_EBT" xfId="42802" xr:uid="{B76D1F3E-8797-47EB-B7CF-4202C03E541F}"/>
    <cellStyle name="Normal 5 2 5 2 5" xfId="15722" xr:uid="{00000000-0005-0000-0000-0000E6490000}"/>
    <cellStyle name="Normal 5 2 5 2 6" xfId="22796" xr:uid="{00000000-0005-0000-0000-0000E7490000}"/>
    <cellStyle name="Normal 5 2 5 2 6 2" xfId="34785" xr:uid="{EE60C99A-04AA-4253-8AE9-971A814578FC}"/>
    <cellStyle name="Normal 5 2 5 2 7" xfId="28829" xr:uid="{83567227-8046-4379-BD2B-8661C637337F}"/>
    <cellStyle name="Normal 5 2 5 2_EBT" xfId="42798" xr:uid="{46A69316-E49C-4770-90E1-66FF3014A430}"/>
    <cellStyle name="Normal 5 2 5 3" xfId="15723" xr:uid="{00000000-0005-0000-0000-0000E8490000}"/>
    <cellStyle name="Normal 5 2 5 3 2" xfId="15724" xr:uid="{00000000-0005-0000-0000-0000E9490000}"/>
    <cellStyle name="Normal 5 2 5 3 2 2" xfId="22802" xr:uid="{00000000-0005-0000-0000-0000EA490000}"/>
    <cellStyle name="Normal 5 2 5 3 2 2 2" xfId="34791" xr:uid="{67090AC2-B49A-4000-893E-533468F2AEBE}"/>
    <cellStyle name="Normal 5 2 5 3 2 3" xfId="28835" xr:uid="{560E5C6C-C2E4-47D9-B8C3-002E7361EF58}"/>
    <cellStyle name="Normal 5 2 5 3 2_EBT" xfId="42804" xr:uid="{B2C1CB24-4045-407B-A6D2-140346AD3809}"/>
    <cellStyle name="Normal 5 2 5 3 3" xfId="22801" xr:uid="{00000000-0005-0000-0000-0000EB490000}"/>
    <cellStyle name="Normal 5 2 5 3 3 2" xfId="34790" xr:uid="{7C9B783D-BC51-4319-84CD-45323B43DA69}"/>
    <cellStyle name="Normal 5 2 5 3 4" xfId="28834" xr:uid="{CEEC308C-267A-47BE-B94C-847838213296}"/>
    <cellStyle name="Normal 5 2 5 3_EBT" xfId="42803" xr:uid="{35D11BC7-981C-4A44-9EA4-1EB091F503FE}"/>
    <cellStyle name="Normal 5 2 5 4" xfId="15725" xr:uid="{00000000-0005-0000-0000-0000EC490000}"/>
    <cellStyle name="Normal 5 2 5 4 2" xfId="15726" xr:uid="{00000000-0005-0000-0000-0000ED490000}"/>
    <cellStyle name="Normal 5 2 5 4 3" xfId="22803" xr:uid="{00000000-0005-0000-0000-0000EE490000}"/>
    <cellStyle name="Normal 5 2 5 4 3 2" xfId="34792" xr:uid="{06B2293A-CC1F-4CB2-BA33-65EBB832A479}"/>
    <cellStyle name="Normal 5 2 5 4 4" xfId="28836" xr:uid="{9C0F059C-7ED7-451F-93E3-70BE3A938742}"/>
    <cellStyle name="Normal 5 2 5 4_EBT" xfId="42805" xr:uid="{0F463C60-D213-4CB4-A9C1-86C7C78FC287}"/>
    <cellStyle name="Normal 5 2 5 5" xfId="15727" xr:uid="{00000000-0005-0000-0000-0000EF490000}"/>
    <cellStyle name="Normal 5 2 5 5 2" xfId="15728" xr:uid="{00000000-0005-0000-0000-0000F0490000}"/>
    <cellStyle name="Normal 5 2 5 5 3" xfId="22804" xr:uid="{00000000-0005-0000-0000-0000F1490000}"/>
    <cellStyle name="Normal 5 2 5 5 3 2" xfId="34793" xr:uid="{5691EF4D-BCF1-4EE9-AEA0-250F3DDD3973}"/>
    <cellStyle name="Normal 5 2 5 5 4" xfId="28837" xr:uid="{9D88DA57-01E4-4C9D-8758-7C6AE1FFA7C4}"/>
    <cellStyle name="Normal 5 2 5 5_EBT" xfId="42806" xr:uid="{FABDCEAA-C55C-4CE9-89FC-C9C760CAA876}"/>
    <cellStyle name="Normal 5 2 5 6" xfId="15729" xr:uid="{00000000-0005-0000-0000-0000F2490000}"/>
    <cellStyle name="Normal 5 2 5 7" xfId="15730" xr:uid="{00000000-0005-0000-0000-0000F3490000}"/>
    <cellStyle name="Normal 5 2 5 8" xfId="22795" xr:uid="{00000000-0005-0000-0000-0000F4490000}"/>
    <cellStyle name="Normal 5 2 5 8 2" xfId="34784" xr:uid="{8A873F8C-AF12-4B28-874E-84EC50F1DEEC}"/>
    <cellStyle name="Normal 5 2 5 9" xfId="28828" xr:uid="{82EC26F8-8CC5-45E2-AAE0-2DBBE6F8355A}"/>
    <cellStyle name="Normal 5 2 5_EBT" xfId="42797" xr:uid="{CE22A628-4315-4727-8A5F-5B5A87CC040A}"/>
    <cellStyle name="Normal 5 2 6" xfId="15731" xr:uid="{00000000-0005-0000-0000-0000F5490000}"/>
    <cellStyle name="Normal 5 2 6 2" xfId="15732" xr:uid="{00000000-0005-0000-0000-0000F6490000}"/>
    <cellStyle name="Normal 5 2 6 3" xfId="22805" xr:uid="{00000000-0005-0000-0000-0000F7490000}"/>
    <cellStyle name="Normal 5 2 6 3 2" xfId="34794" xr:uid="{9AECCB2A-8D6D-4BCF-80C0-1BD43AFD89C9}"/>
    <cellStyle name="Normal 5 2 6 4" xfId="28838" xr:uid="{E96988EB-599F-4D4F-AC4F-9B1E5B7DED24}"/>
    <cellStyle name="Normal 5 2 6_EBT" xfId="42807" xr:uid="{25A99BE0-8D87-43F1-91E9-A8E1EB4EB0F5}"/>
    <cellStyle name="Normal 5 2 7" xfId="15733" xr:uid="{00000000-0005-0000-0000-0000F8490000}"/>
    <cellStyle name="Normal 5 2 7 2" xfId="22806" xr:uid="{00000000-0005-0000-0000-0000F9490000}"/>
    <cellStyle name="Normal 5 2 7 2 2" xfId="34795" xr:uid="{D1B9A60B-9F85-4D7A-9839-B904FD69499C}"/>
    <cellStyle name="Normal 5 2 7 3" xfId="28839" xr:uid="{FA90A724-8E8F-4687-935D-0AA9C0614987}"/>
    <cellStyle name="Normal 5 2 7_EBT" xfId="42808" xr:uid="{040D76FB-4878-4BB4-98B7-A63E449A6C98}"/>
    <cellStyle name="Normal 5 2 8" xfId="15734" xr:uid="{00000000-0005-0000-0000-0000FA490000}"/>
    <cellStyle name="Normal 5 2 8 2" xfId="15735" xr:uid="{00000000-0005-0000-0000-0000FB490000}"/>
    <cellStyle name="Normal 5 2 8 3" xfId="22807" xr:uid="{00000000-0005-0000-0000-0000FC490000}"/>
    <cellStyle name="Normal 5 2 8 3 2" xfId="34796" xr:uid="{AD86CD02-5197-4037-8462-654C09542920}"/>
    <cellStyle name="Normal 5 2 8 4" xfId="28840" xr:uid="{9FCF37E5-FA58-4F5B-B8BF-7FE26702BCB4}"/>
    <cellStyle name="Normal 5 2 8_EBT" xfId="42809" xr:uid="{DB3C3B0E-6CD1-4041-94A1-426D753823BC}"/>
    <cellStyle name="Normal 5 2 9" xfId="15736" xr:uid="{00000000-0005-0000-0000-0000FD490000}"/>
    <cellStyle name="Normal 5 2 9 2" xfId="15737" xr:uid="{00000000-0005-0000-0000-0000FE490000}"/>
    <cellStyle name="Normal 5 2 9 3" xfId="22808" xr:uid="{00000000-0005-0000-0000-0000FF490000}"/>
    <cellStyle name="Normal 5 2 9 3 2" xfId="34797" xr:uid="{286A7132-48B6-4FA1-8F92-8156DC692E84}"/>
    <cellStyle name="Normal 5 2 9 4" xfId="28841" xr:uid="{9D318100-B0EA-409D-B83B-1CB52A913B7B}"/>
    <cellStyle name="Normal 5 2 9_EBT" xfId="42810" xr:uid="{7ACCC766-942B-4E89-9683-151949C2E6CB}"/>
    <cellStyle name="Normal 5 2_EBT" xfId="42758" xr:uid="{60054625-A102-40D1-9E12-DFDA52BB08F1}"/>
    <cellStyle name="Normal 5 20" xfId="15738" xr:uid="{00000000-0005-0000-0000-0000004A0000}"/>
    <cellStyle name="Normal 5 20 2" xfId="15739" xr:uid="{00000000-0005-0000-0000-0000014A0000}"/>
    <cellStyle name="Normal 5 20 2 2" xfId="22810" xr:uid="{00000000-0005-0000-0000-0000024A0000}"/>
    <cellStyle name="Normal 5 20 2 2 2" xfId="34799" xr:uid="{ADFF1B51-FDE5-4086-B561-BA867048D968}"/>
    <cellStyle name="Normal 5 20 2 3" xfId="28843" xr:uid="{13F6754C-3D06-424D-BBA6-3C9D1B34D7BA}"/>
    <cellStyle name="Normal 5 20 2_EBT" xfId="42812" xr:uid="{079D938B-7FFA-4F4B-8AA0-8805B8738CF2}"/>
    <cellStyle name="Normal 5 20 3" xfId="15740" xr:uid="{00000000-0005-0000-0000-0000034A0000}"/>
    <cellStyle name="Normal 5 20 3 2" xfId="22811" xr:uid="{00000000-0005-0000-0000-0000044A0000}"/>
    <cellStyle name="Normal 5 20 3 2 2" xfId="34800" xr:uid="{F804F714-5AD0-4DE6-86A5-E02C120A0598}"/>
    <cellStyle name="Normal 5 20 3 3" xfId="28844" xr:uid="{8258532C-028D-4317-96D7-DA9C1913925E}"/>
    <cellStyle name="Normal 5 20 3_EBT" xfId="42813" xr:uid="{600DC6BF-C760-4E2C-93C6-C3085D6C5CC8}"/>
    <cellStyle name="Normal 5 20 4" xfId="22809" xr:uid="{00000000-0005-0000-0000-0000054A0000}"/>
    <cellStyle name="Normal 5 20 4 2" xfId="34798" xr:uid="{3A4F9EE3-0F44-4E38-AFBD-34BDD9644773}"/>
    <cellStyle name="Normal 5 20 5" xfId="28842" xr:uid="{11DD540B-BB7D-4436-9D3D-FF63D35708FE}"/>
    <cellStyle name="Normal 5 20_EBT" xfId="42811" xr:uid="{9EC31B90-0043-43DB-8D60-5CFD67F63E07}"/>
    <cellStyle name="Normal 5 21" xfId="15741" xr:uid="{00000000-0005-0000-0000-0000064A0000}"/>
    <cellStyle name="Normal 5 21 2" xfId="15742" xr:uid="{00000000-0005-0000-0000-0000074A0000}"/>
    <cellStyle name="Normal 5 21 2 2" xfId="22813" xr:uid="{00000000-0005-0000-0000-0000084A0000}"/>
    <cellStyle name="Normal 5 21 2 2 2" xfId="34802" xr:uid="{01E9EFDB-A727-41B1-8F59-394E83B19E5F}"/>
    <cellStyle name="Normal 5 21 2 3" xfId="28846" xr:uid="{CCFA8E16-8978-4014-931D-0FACAE16AE74}"/>
    <cellStyle name="Normal 5 21 2_EBT" xfId="42815" xr:uid="{1EA55836-D1F9-4BAD-8317-13F4B490E45A}"/>
    <cellStyle name="Normal 5 21 3" xfId="15743" xr:uid="{00000000-0005-0000-0000-0000094A0000}"/>
    <cellStyle name="Normal 5 21 3 2" xfId="22814" xr:uid="{00000000-0005-0000-0000-00000A4A0000}"/>
    <cellStyle name="Normal 5 21 3 2 2" xfId="34803" xr:uid="{F8D0EC98-B9B4-4CF7-B0EF-B7382393EFC3}"/>
    <cellStyle name="Normal 5 21 3 3" xfId="28847" xr:uid="{07FCBE62-EC5F-446D-B5F4-C46B1C3A9865}"/>
    <cellStyle name="Normal 5 21 3_EBT" xfId="42816" xr:uid="{7DE3DAA5-7439-4666-AC82-DAD76DE84B89}"/>
    <cellStyle name="Normal 5 21 4" xfId="22812" xr:uid="{00000000-0005-0000-0000-00000B4A0000}"/>
    <cellStyle name="Normal 5 21 4 2" xfId="34801" xr:uid="{E4BDE650-2F64-40D8-8300-DCA99A40214D}"/>
    <cellStyle name="Normal 5 21 5" xfId="28845" xr:uid="{9FC78273-36DF-4727-B9C5-4F15E666F08E}"/>
    <cellStyle name="Normal 5 21_EBT" xfId="42814" xr:uid="{075E5150-49BE-4E07-99AC-CA62DD85C038}"/>
    <cellStyle name="Normal 5 22" xfId="15744" xr:uid="{00000000-0005-0000-0000-00000C4A0000}"/>
    <cellStyle name="Normal 5 22 2" xfId="15745" xr:uid="{00000000-0005-0000-0000-00000D4A0000}"/>
    <cellStyle name="Normal 5 22 2 2" xfId="22816" xr:uid="{00000000-0005-0000-0000-00000E4A0000}"/>
    <cellStyle name="Normal 5 22 2 2 2" xfId="34805" xr:uid="{42E883B8-915F-404A-A3E6-4D0E9F7690AA}"/>
    <cellStyle name="Normal 5 22 2 3" xfId="28849" xr:uid="{64A2FF57-E33D-458C-8D4E-8CD846F67EEA}"/>
    <cellStyle name="Normal 5 22 2_EBT" xfId="42818" xr:uid="{52FC4A60-9F9A-45C6-AF91-B334D5957A97}"/>
    <cellStyle name="Normal 5 22 3" xfId="15746" xr:uid="{00000000-0005-0000-0000-00000F4A0000}"/>
    <cellStyle name="Normal 5 22 3 2" xfId="22817" xr:uid="{00000000-0005-0000-0000-0000104A0000}"/>
    <cellStyle name="Normal 5 22 3 2 2" xfId="34806" xr:uid="{472CF4C6-2E48-4C3D-93CF-B82B910F519C}"/>
    <cellStyle name="Normal 5 22 3 3" xfId="28850" xr:uid="{1FB52180-6A10-4963-8E1F-E951BF878572}"/>
    <cellStyle name="Normal 5 22 3_EBT" xfId="42819" xr:uid="{A59ACB24-8870-42E7-BDB0-BE9D0E6662CA}"/>
    <cellStyle name="Normal 5 22 4" xfId="22815" xr:uid="{00000000-0005-0000-0000-0000114A0000}"/>
    <cellStyle name="Normal 5 22 4 2" xfId="34804" xr:uid="{50FD7699-E758-4474-88E2-B952C2FE663F}"/>
    <cellStyle name="Normal 5 22 5" xfId="28848" xr:uid="{7CC492CB-96AA-4F82-8B12-3625CD5DED5E}"/>
    <cellStyle name="Normal 5 22_EBT" xfId="42817" xr:uid="{D70CAF70-B219-4A8C-ACB6-C1AB916A5BDB}"/>
    <cellStyle name="Normal 5 23" xfId="15747" xr:uid="{00000000-0005-0000-0000-0000124A0000}"/>
    <cellStyle name="Normal 5 23 2" xfId="15748" xr:uid="{00000000-0005-0000-0000-0000134A0000}"/>
    <cellStyle name="Normal 5 23 2 2" xfId="22819" xr:uid="{00000000-0005-0000-0000-0000144A0000}"/>
    <cellStyle name="Normal 5 23 2 2 2" xfId="34808" xr:uid="{AF8BB512-CD3C-4E40-AB35-BDCE2BC4C181}"/>
    <cellStyle name="Normal 5 23 2 3" xfId="28852" xr:uid="{CDD0965E-5FFD-4BB2-810D-FA4716E6F80F}"/>
    <cellStyle name="Normal 5 23 2_EBT" xfId="42821" xr:uid="{31593920-5E5F-47C5-8127-28202EA7AFB1}"/>
    <cellStyle name="Normal 5 23 3" xfId="22818" xr:uid="{00000000-0005-0000-0000-0000154A0000}"/>
    <cellStyle name="Normal 5 23 3 2" xfId="34807" xr:uid="{236E1E8C-1909-4C9C-ADE6-CB5C4EE12915}"/>
    <cellStyle name="Normal 5 23 4" xfId="28851" xr:uid="{70DAC3A8-2C71-4C71-98A2-D167704F327D}"/>
    <cellStyle name="Normal 5 23_EBT" xfId="42820" xr:uid="{A3A5C7A7-2DFC-4EF4-85C9-1BD4B7A6CD83}"/>
    <cellStyle name="Normal 5 24" xfId="15749" xr:uid="{00000000-0005-0000-0000-0000164A0000}"/>
    <cellStyle name="Normal 5 24 2" xfId="15750" xr:uid="{00000000-0005-0000-0000-0000174A0000}"/>
    <cellStyle name="Normal 5 24 2 2" xfId="22821" xr:uid="{00000000-0005-0000-0000-0000184A0000}"/>
    <cellStyle name="Normal 5 24 2 2 2" xfId="34810" xr:uid="{2CB5DB7E-B7B0-40D2-BB75-88FB72C45973}"/>
    <cellStyle name="Normal 5 24 2 3" xfId="28854" xr:uid="{4AD9B77B-BAB2-4AF3-8BE0-457954732352}"/>
    <cellStyle name="Normal 5 24 2_EBT" xfId="42823" xr:uid="{A9667B73-0347-460D-89F9-497ACA3FD30A}"/>
    <cellStyle name="Normal 5 24 3" xfId="22820" xr:uid="{00000000-0005-0000-0000-0000194A0000}"/>
    <cellStyle name="Normal 5 24 3 2" xfId="34809" xr:uid="{E81BF80D-47F8-46EA-BC2D-AEDED90612FB}"/>
    <cellStyle name="Normal 5 24 4" xfId="28853" xr:uid="{476AEE43-D172-47A4-9F9C-D8007FAEC2F6}"/>
    <cellStyle name="Normal 5 24_EBT" xfId="42822" xr:uid="{E8AE4611-880A-4F8A-9F6B-5B6B6BD442F7}"/>
    <cellStyle name="Normal 5 25" xfId="15751" xr:uid="{00000000-0005-0000-0000-00001A4A0000}"/>
    <cellStyle name="Normal 5 25 2" xfId="22822" xr:uid="{00000000-0005-0000-0000-00001B4A0000}"/>
    <cellStyle name="Normal 5 25 2 2" xfId="34811" xr:uid="{E347FB41-7E3D-4096-A4AC-E32D855C5EAD}"/>
    <cellStyle name="Normal 5 25 3" xfId="28855" xr:uid="{F82B1AAC-C3F1-4967-9AF3-2F1C462DCE70}"/>
    <cellStyle name="Normal 5 25_EBT" xfId="42824" xr:uid="{FEB18C18-672F-4B44-8ECC-37E5C09274ED}"/>
    <cellStyle name="Normal 5 26" xfId="15752" xr:uid="{00000000-0005-0000-0000-00001C4A0000}"/>
    <cellStyle name="Normal 5 26 2" xfId="22823" xr:uid="{00000000-0005-0000-0000-00001D4A0000}"/>
    <cellStyle name="Normal 5 26 2 2" xfId="34812" xr:uid="{D0E212F6-B10A-4769-AA4B-9FCDC6960907}"/>
    <cellStyle name="Normal 5 26 3" xfId="28856" xr:uid="{3A56B2CD-D759-414C-8541-00B5D56D6DF0}"/>
    <cellStyle name="Normal 5 26_EBT" xfId="42825" xr:uid="{3E827C00-D2E7-4B39-9ECF-E41644D74A84}"/>
    <cellStyle name="Normal 5 27" xfId="15753" xr:uid="{00000000-0005-0000-0000-00001E4A0000}"/>
    <cellStyle name="Normal 5 27 2" xfId="22824" xr:uid="{00000000-0005-0000-0000-00001F4A0000}"/>
    <cellStyle name="Normal 5 27 2 2" xfId="34813" xr:uid="{AE92D214-1F66-488C-8252-8517C743B00E}"/>
    <cellStyle name="Normal 5 27 3" xfId="28857" xr:uid="{488207C5-C933-4569-A610-16517A2A7219}"/>
    <cellStyle name="Normal 5 27_EBT" xfId="42826" xr:uid="{799028F8-8348-439E-8A31-7C86115927A5}"/>
    <cellStyle name="Normal 5 28" xfId="15754" xr:uid="{00000000-0005-0000-0000-0000204A0000}"/>
    <cellStyle name="Normal 5 29" xfId="15755" xr:uid="{00000000-0005-0000-0000-0000214A0000}"/>
    <cellStyle name="Normal 5 3" xfId="15756" xr:uid="{00000000-0005-0000-0000-0000224A0000}"/>
    <cellStyle name="Normal 5 3 10" xfId="22825" xr:uid="{00000000-0005-0000-0000-0000234A0000}"/>
    <cellStyle name="Normal 5 3 10 2" xfId="34814" xr:uid="{09CE0A3D-A0F2-4759-A6C5-D8F3F4B69277}"/>
    <cellStyle name="Normal 5 3 11" xfId="28858" xr:uid="{EF72458D-11DC-47F3-89E2-7530011D7F45}"/>
    <cellStyle name="Normal 5 3 2" xfId="15757" xr:uid="{00000000-0005-0000-0000-0000244A0000}"/>
    <cellStyle name="Normal 5 3 2 2" xfId="15758" xr:uid="{00000000-0005-0000-0000-0000254A0000}"/>
    <cellStyle name="Normal 5 3 2 2 2" xfId="15759" xr:uid="{00000000-0005-0000-0000-0000264A0000}"/>
    <cellStyle name="Normal 5 3 2 2 2 2" xfId="22828" xr:uid="{00000000-0005-0000-0000-0000274A0000}"/>
    <cellStyle name="Normal 5 3 2 2 2 2 2" xfId="34817" xr:uid="{64E77F3F-CC2D-4EA0-9BBA-27C48B2A7CBD}"/>
    <cellStyle name="Normal 5 3 2 2 2 3" xfId="28861" xr:uid="{68E7299E-555E-4FED-BE5F-C5DDCB2A7392}"/>
    <cellStyle name="Normal 5 3 2 2 2_EBT" xfId="42830" xr:uid="{F4071630-E321-4AA8-BEA3-3AB062C19543}"/>
    <cellStyle name="Normal 5 3 2 2 3" xfId="15760" xr:uid="{00000000-0005-0000-0000-0000284A0000}"/>
    <cellStyle name="Normal 5 3 2 2 3 2" xfId="22829" xr:uid="{00000000-0005-0000-0000-0000294A0000}"/>
    <cellStyle name="Normal 5 3 2 2 3 2 2" xfId="34818" xr:uid="{855FBEE4-A128-4676-8C0A-6655C8CD15BE}"/>
    <cellStyle name="Normal 5 3 2 2 3 3" xfId="28862" xr:uid="{2FC516C5-AD4D-4841-8989-A00E81D75CB4}"/>
    <cellStyle name="Normal 5 3 2 2 3_EBT" xfId="42831" xr:uid="{F5E25981-E570-442C-B4BE-567AFD5B19A9}"/>
    <cellStyle name="Normal 5 3 2 2 4" xfId="15761" xr:uid="{00000000-0005-0000-0000-00002A4A0000}"/>
    <cellStyle name="Normal 5 3 2 2 5" xfId="15762" xr:uid="{00000000-0005-0000-0000-00002B4A0000}"/>
    <cellStyle name="Normal 5 3 2 2 6" xfId="22827" xr:uid="{00000000-0005-0000-0000-00002C4A0000}"/>
    <cellStyle name="Normal 5 3 2 2 6 2" xfId="34816" xr:uid="{6E77AADE-8091-4F23-969B-4C6EE44F57A7}"/>
    <cellStyle name="Normal 5 3 2 2 7" xfId="28860" xr:uid="{C0410DF0-7829-451A-8895-195236336BB8}"/>
    <cellStyle name="Normal 5 3 2 2_EBT" xfId="42829" xr:uid="{87BAF172-2BB3-46E4-BDB9-E33EEAD2633D}"/>
    <cellStyle name="Normal 5 3 2 3" xfId="15763" xr:uid="{00000000-0005-0000-0000-00002D4A0000}"/>
    <cellStyle name="Normal 5 3 2 3 2" xfId="22830" xr:uid="{00000000-0005-0000-0000-00002E4A0000}"/>
    <cellStyle name="Normal 5 3 2 3 2 2" xfId="34819" xr:uid="{0564B71F-9199-4FAE-A5EA-E41E6FA2788E}"/>
    <cellStyle name="Normal 5 3 2 3 3" xfId="28863" xr:uid="{2E0E8581-AE99-4C85-8B93-950342923965}"/>
    <cellStyle name="Normal 5 3 2 3_EBT" xfId="42832" xr:uid="{A2BDDC3D-BF55-4DC6-A70D-F97FA7F97432}"/>
    <cellStyle name="Normal 5 3 2 4" xfId="15764" xr:uid="{00000000-0005-0000-0000-00002F4A0000}"/>
    <cellStyle name="Normal 5 3 2 4 2" xfId="22831" xr:uid="{00000000-0005-0000-0000-0000304A0000}"/>
    <cellStyle name="Normal 5 3 2 4 2 2" xfId="34820" xr:uid="{7B9B361A-C5D7-44C7-A638-E6F2049F3665}"/>
    <cellStyle name="Normal 5 3 2 4 3" xfId="28864" xr:uid="{B9B1F0B4-8C0B-4F1A-AD58-2901A6B581B5}"/>
    <cellStyle name="Normal 5 3 2 4_EBT" xfId="42833" xr:uid="{E4E0CE1B-332B-453D-B603-8320BAA8E516}"/>
    <cellStyle name="Normal 5 3 2 5" xfId="15765" xr:uid="{00000000-0005-0000-0000-0000314A0000}"/>
    <cellStyle name="Normal 5 3 2 6" xfId="15766" xr:uid="{00000000-0005-0000-0000-0000324A0000}"/>
    <cellStyle name="Normal 5 3 2 7" xfId="22826" xr:uid="{00000000-0005-0000-0000-0000334A0000}"/>
    <cellStyle name="Normal 5 3 2 7 2" xfId="34815" xr:uid="{01BF9BF2-FE63-4204-9526-70036C57EF06}"/>
    <cellStyle name="Normal 5 3 2 8" xfId="28859" xr:uid="{83DDB7FB-43A7-41CA-BA97-071AD9F4125A}"/>
    <cellStyle name="Normal 5 3 2_EBT" xfId="42828" xr:uid="{649AC60E-4A51-44D0-BB10-7E358CFAEFA3}"/>
    <cellStyle name="Normal 5 3 3" xfId="15767" xr:uid="{00000000-0005-0000-0000-0000344A0000}"/>
    <cellStyle name="Normal 5 3 3 2" xfId="15768" xr:uid="{00000000-0005-0000-0000-0000354A0000}"/>
    <cellStyle name="Normal 5 3 3 2 2" xfId="22833" xr:uid="{00000000-0005-0000-0000-0000364A0000}"/>
    <cellStyle name="Normal 5 3 3 2 2 2" xfId="34822" xr:uid="{0489FBA0-C7FC-4C2D-A353-3263606EC048}"/>
    <cellStyle name="Normal 5 3 3 2 3" xfId="28866" xr:uid="{70ECFE34-EA22-4BC0-BF8C-B854ACDE2970}"/>
    <cellStyle name="Normal 5 3 3 2_EBT" xfId="42835" xr:uid="{303C9D2B-B5F8-4A30-A40B-DA615F92250B}"/>
    <cellStyle name="Normal 5 3 3 3" xfId="15769" xr:uid="{00000000-0005-0000-0000-0000374A0000}"/>
    <cellStyle name="Normal 5 3 3 3 2" xfId="22834" xr:uid="{00000000-0005-0000-0000-0000384A0000}"/>
    <cellStyle name="Normal 5 3 3 3 2 2" xfId="34823" xr:uid="{03B0719F-91C7-4026-82C7-06AA4D0505E0}"/>
    <cellStyle name="Normal 5 3 3 3 3" xfId="28867" xr:uid="{2BB66CD6-B1B6-4B44-A800-9B4873230296}"/>
    <cellStyle name="Normal 5 3 3 3_EBT" xfId="42836" xr:uid="{D5CC3FC4-0DDA-4B20-8A0B-871816E62FB3}"/>
    <cellStyle name="Normal 5 3 3 4" xfId="15770" xr:uid="{00000000-0005-0000-0000-0000394A0000}"/>
    <cellStyle name="Normal 5 3 3 5" xfId="15771" xr:uid="{00000000-0005-0000-0000-00003A4A0000}"/>
    <cellStyle name="Normal 5 3 3 6" xfId="22832" xr:uid="{00000000-0005-0000-0000-00003B4A0000}"/>
    <cellStyle name="Normal 5 3 3 6 2" xfId="34821" xr:uid="{7EEBCD3C-153B-4864-95A6-EFD63B99B481}"/>
    <cellStyle name="Normal 5 3 3 7" xfId="28865" xr:uid="{71D8BFE0-A418-4CE7-BFAB-997DF766ADFD}"/>
    <cellStyle name="Normal 5 3 3_EBT" xfId="42834" xr:uid="{A9EDB3A8-6F1B-46E8-8FAE-0E2C0F52794F}"/>
    <cellStyle name="Normal 5 3 4" xfId="15772" xr:uid="{00000000-0005-0000-0000-00003C4A0000}"/>
    <cellStyle name="Normal 5 3 4 2" xfId="22835" xr:uid="{00000000-0005-0000-0000-00003D4A0000}"/>
    <cellStyle name="Normal 5 3 4 2 2" xfId="34824" xr:uid="{975CC433-9189-4F07-8608-22EDE50146FD}"/>
    <cellStyle name="Normal 5 3 4 3" xfId="28868" xr:uid="{71C95EB3-ECD3-4AC9-82D5-DF16003BF3F7}"/>
    <cellStyle name="Normal 5 3 4_EBT" xfId="42837" xr:uid="{977727BD-1904-4F21-9801-E91DB1F27B25}"/>
    <cellStyle name="Normal 5 3 5" xfId="15773" xr:uid="{00000000-0005-0000-0000-00003E4A0000}"/>
    <cellStyle name="Normal 5 3 5 2" xfId="22836" xr:uid="{00000000-0005-0000-0000-00003F4A0000}"/>
    <cellStyle name="Normal 5 3 5 2 2" xfId="34825" xr:uid="{909EF2A2-A307-48FD-AF8C-13C15A9C81A1}"/>
    <cellStyle name="Normal 5 3 5 3" xfId="28869" xr:uid="{34CD6A0D-225D-4D86-87F9-8B2ADCF9B50A}"/>
    <cellStyle name="Normal 5 3 5_EBT" xfId="42838" xr:uid="{31AB36B9-A42D-40CE-822E-F16489F50E39}"/>
    <cellStyle name="Normal 5 3 6" xfId="15774" xr:uid="{00000000-0005-0000-0000-0000404A0000}"/>
    <cellStyle name="Normal 5 3 7" xfId="15775" xr:uid="{00000000-0005-0000-0000-0000414A0000}"/>
    <cellStyle name="Normal 5 3 7 2" xfId="15776" xr:uid="{00000000-0005-0000-0000-0000424A0000}"/>
    <cellStyle name="Normal 5 3 7 3" xfId="15777" xr:uid="{00000000-0005-0000-0000-0000434A0000}"/>
    <cellStyle name="Normal 5 3 7_EBT" xfId="42839" xr:uid="{08F4D730-D0F3-45CD-A0F8-42190324FBBB}"/>
    <cellStyle name="Normal 5 3 8" xfId="15778" xr:uid="{00000000-0005-0000-0000-0000444A0000}"/>
    <cellStyle name="Normal 5 3 9" xfId="15779" xr:uid="{00000000-0005-0000-0000-0000454A0000}"/>
    <cellStyle name="Normal 5 3_EBT" xfId="42827" xr:uid="{F099CEC8-FFE9-4599-A7D4-E046708E8CCA}"/>
    <cellStyle name="Normal 5 30" xfId="22666" xr:uid="{00000000-0005-0000-0000-0000464A0000}"/>
    <cellStyle name="Normal 5 30 2" xfId="34655" xr:uid="{BA640A3E-2062-4CB8-AD39-948DAD9D3FDF}"/>
    <cellStyle name="Normal 5 31" xfId="28699" xr:uid="{5511C371-3DBD-45C0-B775-102D63412547}"/>
    <cellStyle name="Normal 5 4" xfId="15780" xr:uid="{00000000-0005-0000-0000-0000474A0000}"/>
    <cellStyle name="Normal 5 4 10" xfId="22837" xr:uid="{00000000-0005-0000-0000-0000484A0000}"/>
    <cellStyle name="Normal 5 4 10 2" xfId="34826" xr:uid="{A68AB554-7BBB-4BA8-A8AC-DC7A8ACBF30F}"/>
    <cellStyle name="Normal 5 4 11" xfId="28870" xr:uid="{DEECE5D8-643D-4172-83B6-37024EF0DF28}"/>
    <cellStyle name="Normal 5 4 2" xfId="15781" xr:uid="{00000000-0005-0000-0000-0000494A0000}"/>
    <cellStyle name="Normal 5 4 2 10" xfId="28871" xr:uid="{5442D7CA-DCA7-42C9-85C8-60374937BB75}"/>
    <cellStyle name="Normal 5 4 2 2" xfId="15782" xr:uid="{00000000-0005-0000-0000-00004A4A0000}"/>
    <cellStyle name="Normal 5 4 2 2 2" xfId="15783" xr:uid="{00000000-0005-0000-0000-00004B4A0000}"/>
    <cellStyle name="Normal 5 4 2 2 2 2" xfId="15784" xr:uid="{00000000-0005-0000-0000-00004C4A0000}"/>
    <cellStyle name="Normal 5 4 2 2 2 2 2" xfId="22841" xr:uid="{00000000-0005-0000-0000-00004D4A0000}"/>
    <cellStyle name="Normal 5 4 2 2 2 2 2 2" xfId="34830" xr:uid="{A282493C-A9C6-409F-A0D4-46436D3AA7D1}"/>
    <cellStyle name="Normal 5 4 2 2 2 2 3" xfId="28874" xr:uid="{84E3076C-352C-43BB-932E-A3F6D4D1ADF7}"/>
    <cellStyle name="Normal 5 4 2 2 2 2_EBT" xfId="42844" xr:uid="{0A2F52EA-E217-4872-8F13-2B0671E6745D}"/>
    <cellStyle name="Normal 5 4 2 2 2 3" xfId="15785" xr:uid="{00000000-0005-0000-0000-00004E4A0000}"/>
    <cellStyle name="Normal 5 4 2 2 2 3 2" xfId="22842" xr:uid="{00000000-0005-0000-0000-00004F4A0000}"/>
    <cellStyle name="Normal 5 4 2 2 2 3 2 2" xfId="34831" xr:uid="{A1DEFF42-072B-467E-95C4-97921A5E5A7D}"/>
    <cellStyle name="Normal 5 4 2 2 2 3 3" xfId="28875" xr:uid="{D02B514D-4CE7-465C-A7D7-9029EFAE3DA9}"/>
    <cellStyle name="Normal 5 4 2 2 2 3_EBT" xfId="42845" xr:uid="{AC88F32C-E611-4EB3-BC50-560B7027A0CD}"/>
    <cellStyle name="Normal 5 4 2 2 2 4" xfId="22840" xr:uid="{00000000-0005-0000-0000-0000504A0000}"/>
    <cellStyle name="Normal 5 4 2 2 2 4 2" xfId="34829" xr:uid="{C9F014BE-277D-4189-8C0E-0568AA2F88CF}"/>
    <cellStyle name="Normal 5 4 2 2 2 5" xfId="28873" xr:uid="{25C96E15-9990-4D0B-965D-8985E9106391}"/>
    <cellStyle name="Normal 5 4 2 2 2_EBT" xfId="42843" xr:uid="{0B629D9D-2047-4A14-8C7B-389D3EA964B2}"/>
    <cellStyle name="Normal 5 4 2 2 3" xfId="15786" xr:uid="{00000000-0005-0000-0000-0000514A0000}"/>
    <cellStyle name="Normal 5 4 2 2 3 2" xfId="15787" xr:uid="{00000000-0005-0000-0000-0000524A0000}"/>
    <cellStyle name="Normal 5 4 2 2 3 2 2" xfId="22844" xr:uid="{00000000-0005-0000-0000-0000534A0000}"/>
    <cellStyle name="Normal 5 4 2 2 3 2 2 2" xfId="34833" xr:uid="{6842A9D9-EC93-4931-B347-3BFE3ECAED61}"/>
    <cellStyle name="Normal 5 4 2 2 3 2 3" xfId="28877" xr:uid="{3885536D-2A65-4AF1-88BA-9D949C442498}"/>
    <cellStyle name="Normal 5 4 2 2 3 2_EBT" xfId="42847" xr:uid="{FF9ECE3A-6603-456E-8B0B-3716A4547FEB}"/>
    <cellStyle name="Normal 5 4 2 2 3 3" xfId="22843" xr:uid="{00000000-0005-0000-0000-0000544A0000}"/>
    <cellStyle name="Normal 5 4 2 2 3 3 2" xfId="34832" xr:uid="{AE4D06AE-2B7B-4BD5-8035-5E577FD1E947}"/>
    <cellStyle name="Normal 5 4 2 2 3 4" xfId="28876" xr:uid="{AA5A66A6-BD88-44E2-9B45-CB35D1A8E268}"/>
    <cellStyle name="Normal 5 4 2 2 3_EBT" xfId="42846" xr:uid="{4AC0C648-6CB2-4C10-8B9D-579FDD0E00D8}"/>
    <cellStyle name="Normal 5 4 2 2 4" xfId="15788" xr:uid="{00000000-0005-0000-0000-0000554A0000}"/>
    <cellStyle name="Normal 5 4 2 2 4 2" xfId="22845" xr:uid="{00000000-0005-0000-0000-0000564A0000}"/>
    <cellStyle name="Normal 5 4 2 2 4 2 2" xfId="34834" xr:uid="{F6D8B782-58DD-4E63-BFAA-B8D478F84F7A}"/>
    <cellStyle name="Normal 5 4 2 2 4 3" xfId="28878" xr:uid="{DA877425-0A72-4902-9765-CD0D9DA432AF}"/>
    <cellStyle name="Normal 5 4 2 2 4_EBT" xfId="42848" xr:uid="{7D6026BF-D3B9-4536-87C3-B82ABBE742EE}"/>
    <cellStyle name="Normal 5 4 2 2 5" xfId="22839" xr:uid="{00000000-0005-0000-0000-0000574A0000}"/>
    <cellStyle name="Normal 5 4 2 2 5 2" xfId="34828" xr:uid="{FDE41F5F-F5B0-43AE-987B-B6C91B12447B}"/>
    <cellStyle name="Normal 5 4 2 2 6" xfId="28872" xr:uid="{0A5AF872-6F11-4F47-9224-B8C22BB7F2FB}"/>
    <cellStyle name="Normal 5 4 2 2_EBT" xfId="42842" xr:uid="{0393D769-35E8-4400-9192-BE1D96878463}"/>
    <cellStyle name="Normal 5 4 2 3" xfId="15789" xr:uid="{00000000-0005-0000-0000-0000584A0000}"/>
    <cellStyle name="Normal 5 4 2 3 2" xfId="15790" xr:uid="{00000000-0005-0000-0000-0000594A0000}"/>
    <cellStyle name="Normal 5 4 2 3 2 2" xfId="15791" xr:uid="{00000000-0005-0000-0000-00005A4A0000}"/>
    <cellStyle name="Normal 5 4 2 3 2 2 2" xfId="22848" xr:uid="{00000000-0005-0000-0000-00005B4A0000}"/>
    <cellStyle name="Normal 5 4 2 3 2 2 2 2" xfId="34837" xr:uid="{5CF41D34-EAF4-41A1-85B4-8BD3898B1589}"/>
    <cellStyle name="Normal 5 4 2 3 2 2 3" xfId="28881" xr:uid="{61687994-3368-48F9-81A9-E799502E3E78}"/>
    <cellStyle name="Normal 5 4 2 3 2 2_EBT" xfId="42851" xr:uid="{7B24D08D-BF68-4357-BF8D-BCC003753ED9}"/>
    <cellStyle name="Normal 5 4 2 3 2 3" xfId="22847" xr:uid="{00000000-0005-0000-0000-00005C4A0000}"/>
    <cellStyle name="Normal 5 4 2 3 2 3 2" xfId="34836" xr:uid="{ECD7803F-B72F-4F96-BED0-5B938A2E6287}"/>
    <cellStyle name="Normal 5 4 2 3 2 4" xfId="28880" xr:uid="{7AFA7102-7572-4601-B90D-E7664A255D29}"/>
    <cellStyle name="Normal 5 4 2 3 2_EBT" xfId="42850" xr:uid="{CDBEB4DA-6757-4D5F-9CD3-8D409CD563C8}"/>
    <cellStyle name="Normal 5 4 2 3 3" xfId="15792" xr:uid="{00000000-0005-0000-0000-00005D4A0000}"/>
    <cellStyle name="Normal 5 4 2 3 3 2" xfId="22849" xr:uid="{00000000-0005-0000-0000-00005E4A0000}"/>
    <cellStyle name="Normal 5 4 2 3 3 2 2" xfId="34838" xr:uid="{85579603-EC06-4430-AE5A-2B2C5ADE5CC5}"/>
    <cellStyle name="Normal 5 4 2 3 3 3" xfId="28882" xr:uid="{8EBD9A98-1131-416A-995A-5118991D225B}"/>
    <cellStyle name="Normal 5 4 2 3 3_EBT" xfId="42852" xr:uid="{40997708-EE74-4FCE-9681-5A21C6651B8C}"/>
    <cellStyle name="Normal 5 4 2 3 4" xfId="22846" xr:uid="{00000000-0005-0000-0000-00005F4A0000}"/>
    <cellStyle name="Normal 5 4 2 3 4 2" xfId="34835" xr:uid="{A74125AE-C178-49BA-9D9A-B82B45484933}"/>
    <cellStyle name="Normal 5 4 2 3 5" xfId="28879" xr:uid="{AB256BE1-54BD-484F-9C28-22C95001472E}"/>
    <cellStyle name="Normal 5 4 2 3_EBT" xfId="42849" xr:uid="{903AA293-2E81-420E-8239-6DDC6D2E9F7D}"/>
    <cellStyle name="Normal 5 4 2 4" xfId="15793" xr:uid="{00000000-0005-0000-0000-0000604A0000}"/>
    <cellStyle name="Normal 5 4 2 4 2" xfId="15794" xr:uid="{00000000-0005-0000-0000-0000614A0000}"/>
    <cellStyle name="Normal 5 4 2 4 2 2" xfId="22851" xr:uid="{00000000-0005-0000-0000-0000624A0000}"/>
    <cellStyle name="Normal 5 4 2 4 2 2 2" xfId="34840" xr:uid="{137F1462-67FB-4195-BB1A-B7AC008F56A4}"/>
    <cellStyle name="Normal 5 4 2 4 2 3" xfId="28884" xr:uid="{29CDFC68-7AC0-4616-A770-F91C3C09DC4F}"/>
    <cellStyle name="Normal 5 4 2 4 2_EBT" xfId="42854" xr:uid="{42AD20AD-87FF-454F-A9F6-AA1E616734DF}"/>
    <cellStyle name="Normal 5 4 2 4 3" xfId="15795" xr:uid="{00000000-0005-0000-0000-0000634A0000}"/>
    <cellStyle name="Normal 5 4 2 4 4" xfId="22850" xr:uid="{00000000-0005-0000-0000-0000644A0000}"/>
    <cellStyle name="Normal 5 4 2 4 4 2" xfId="34839" xr:uid="{9E82F89D-D0C5-4064-A8BB-2FEC6CFA0ABB}"/>
    <cellStyle name="Normal 5 4 2 4 5" xfId="28883" xr:uid="{040A136E-4A52-4034-8EE5-E05124634004}"/>
    <cellStyle name="Normal 5 4 2 4_EBT" xfId="42853" xr:uid="{A1456E60-FD47-47AC-92EE-365FE7B7EA73}"/>
    <cellStyle name="Normal 5 4 2 5" xfId="15796" xr:uid="{00000000-0005-0000-0000-0000654A0000}"/>
    <cellStyle name="Normal 5 4 2 5 2" xfId="15797" xr:uid="{00000000-0005-0000-0000-0000664A0000}"/>
    <cellStyle name="Normal 5 4 2 5 3" xfId="22852" xr:uid="{00000000-0005-0000-0000-0000674A0000}"/>
    <cellStyle name="Normal 5 4 2 5 3 2" xfId="34841" xr:uid="{4685EDB6-AA9E-4C60-8551-1A9D7419925C}"/>
    <cellStyle name="Normal 5 4 2 5 4" xfId="28885" xr:uid="{3694AF84-D346-4E4C-8571-E176EA21120E}"/>
    <cellStyle name="Normal 5 4 2 5_EBT" xfId="42855" xr:uid="{A55B14A0-144F-4967-BCF4-DFD13E40253D}"/>
    <cellStyle name="Normal 5 4 2 6" xfId="15798" xr:uid="{00000000-0005-0000-0000-0000684A0000}"/>
    <cellStyle name="Normal 5 4 2 6 2" xfId="22853" xr:uid="{00000000-0005-0000-0000-0000694A0000}"/>
    <cellStyle name="Normal 5 4 2 6 2 2" xfId="34842" xr:uid="{948B771D-23DA-4BF6-81FF-0465F542CCE9}"/>
    <cellStyle name="Normal 5 4 2 6 3" xfId="28886" xr:uid="{D57C172F-434B-4806-A377-5A886BDBD9EF}"/>
    <cellStyle name="Normal 5 4 2 6_EBT" xfId="42856" xr:uid="{025A56EB-E0DA-4D67-A0BC-D2296D076DF1}"/>
    <cellStyle name="Normal 5 4 2 7" xfId="15799" xr:uid="{00000000-0005-0000-0000-00006A4A0000}"/>
    <cellStyle name="Normal 5 4 2 7 2" xfId="22854" xr:uid="{00000000-0005-0000-0000-00006B4A0000}"/>
    <cellStyle name="Normal 5 4 2 7 2 2" xfId="34843" xr:uid="{D05AE8A1-E175-4682-BC64-30CD147485CE}"/>
    <cellStyle name="Normal 5 4 2 7 3" xfId="28887" xr:uid="{78564730-10E5-4359-8AB5-43696E070CB0}"/>
    <cellStyle name="Normal 5 4 2 7_EBT" xfId="42857" xr:uid="{E41989D2-2F65-4BDF-AA64-A5A0B4866981}"/>
    <cellStyle name="Normal 5 4 2 8" xfId="15800" xr:uid="{00000000-0005-0000-0000-00006C4A0000}"/>
    <cellStyle name="Normal 5 4 2 8 2" xfId="22855" xr:uid="{00000000-0005-0000-0000-00006D4A0000}"/>
    <cellStyle name="Normal 5 4 2 8 2 2" xfId="34844" xr:uid="{7392D712-D547-4695-ADD7-033438E7C8B3}"/>
    <cellStyle name="Normal 5 4 2 8 3" xfId="28888" xr:uid="{EDC96077-C43B-4059-BF06-90BBB560FFD5}"/>
    <cellStyle name="Normal 5 4 2 8_EBT" xfId="42858" xr:uid="{4A34CEE0-823D-49DE-9D9D-153250D36764}"/>
    <cellStyle name="Normal 5 4 2 9" xfId="22838" xr:uid="{00000000-0005-0000-0000-00006E4A0000}"/>
    <cellStyle name="Normal 5 4 2 9 2" xfId="34827" xr:uid="{5B6C2583-CF4E-49C2-B6D4-94CD26950B17}"/>
    <cellStyle name="Normal 5 4 2_EBT" xfId="42841" xr:uid="{5F74E14E-ABE8-4403-BA32-BD18BA599268}"/>
    <cellStyle name="Normal 5 4 3" xfId="15801" xr:uid="{00000000-0005-0000-0000-00006F4A0000}"/>
    <cellStyle name="Normal 5 4 3 2" xfId="15802" xr:uid="{00000000-0005-0000-0000-0000704A0000}"/>
    <cellStyle name="Normal 5 4 3 2 2" xfId="15803" xr:uid="{00000000-0005-0000-0000-0000714A0000}"/>
    <cellStyle name="Normal 5 4 3 2 2 2" xfId="22858" xr:uid="{00000000-0005-0000-0000-0000724A0000}"/>
    <cellStyle name="Normal 5 4 3 2 2 2 2" xfId="34847" xr:uid="{5A27A0CB-42A8-4FBF-B850-F518E922B9F3}"/>
    <cellStyle name="Normal 5 4 3 2 2 3" xfId="28891" xr:uid="{95AE072A-EEDC-46D9-AAEC-36D5942C2C44}"/>
    <cellStyle name="Normal 5 4 3 2 2_EBT" xfId="42861" xr:uid="{38E806F3-DD0E-4327-B25C-ECA232486009}"/>
    <cellStyle name="Normal 5 4 3 2 3" xfId="15804" xr:uid="{00000000-0005-0000-0000-0000734A0000}"/>
    <cellStyle name="Normal 5 4 3 2 3 2" xfId="22859" xr:uid="{00000000-0005-0000-0000-0000744A0000}"/>
    <cellStyle name="Normal 5 4 3 2 3 2 2" xfId="34848" xr:uid="{DC19C264-83B4-4453-A68C-B8D041103A70}"/>
    <cellStyle name="Normal 5 4 3 2 3 3" xfId="28892" xr:uid="{87046712-68F2-4EDF-AC86-29E0D56B716D}"/>
    <cellStyle name="Normal 5 4 3 2 3_EBT" xfId="42862" xr:uid="{3963ACF6-8A6E-4F36-92C1-47484E72E518}"/>
    <cellStyle name="Normal 5 4 3 2 4" xfId="22857" xr:uid="{00000000-0005-0000-0000-0000754A0000}"/>
    <cellStyle name="Normal 5 4 3 2 4 2" xfId="34846" xr:uid="{290CD832-C441-438A-96F5-7B41AD9014AB}"/>
    <cellStyle name="Normal 5 4 3 2 5" xfId="28890" xr:uid="{7188462B-E94A-4406-B6C9-C72FF64529EA}"/>
    <cellStyle name="Normal 5 4 3 2_EBT" xfId="42860" xr:uid="{68B929F3-F69D-4846-BE69-B4DF55646986}"/>
    <cellStyle name="Normal 5 4 3 3" xfId="15805" xr:uid="{00000000-0005-0000-0000-0000764A0000}"/>
    <cellStyle name="Normal 5 4 3 3 2" xfId="15806" xr:uid="{00000000-0005-0000-0000-0000774A0000}"/>
    <cellStyle name="Normal 5 4 3 3 2 2" xfId="22861" xr:uid="{00000000-0005-0000-0000-0000784A0000}"/>
    <cellStyle name="Normal 5 4 3 3 2 2 2" xfId="34850" xr:uid="{626EA798-514F-4F94-B466-F097D7C57000}"/>
    <cellStyle name="Normal 5 4 3 3 2 3" xfId="28894" xr:uid="{C53009F9-F161-4242-AA5D-3AFD84E39AF9}"/>
    <cellStyle name="Normal 5 4 3 3 2_EBT" xfId="42864" xr:uid="{C8D9B17D-3343-4090-A64D-3D8493BBA5B0}"/>
    <cellStyle name="Normal 5 4 3 3 3" xfId="22860" xr:uid="{00000000-0005-0000-0000-0000794A0000}"/>
    <cellStyle name="Normal 5 4 3 3 3 2" xfId="34849" xr:uid="{77B9C6E7-47CB-49C7-A4C0-100BC13921D6}"/>
    <cellStyle name="Normal 5 4 3 3 4" xfId="28893" xr:uid="{F34D69E9-F42D-4683-8B85-E7779EE762DE}"/>
    <cellStyle name="Normal 5 4 3 3_EBT" xfId="42863" xr:uid="{6F18ECD2-5F35-437F-9032-78F61D6DD1E3}"/>
    <cellStyle name="Normal 5 4 3 4" xfId="15807" xr:uid="{00000000-0005-0000-0000-00007A4A0000}"/>
    <cellStyle name="Normal 5 4 3 4 2" xfId="22862" xr:uid="{00000000-0005-0000-0000-00007B4A0000}"/>
    <cellStyle name="Normal 5 4 3 4 2 2" xfId="34851" xr:uid="{93B5AD43-3731-45F3-B584-80C9F4B501DE}"/>
    <cellStyle name="Normal 5 4 3 4 3" xfId="28895" xr:uid="{0000FE46-B14C-482C-A807-CC304EACF57D}"/>
    <cellStyle name="Normal 5 4 3 4_EBT" xfId="42865" xr:uid="{97AA8EF2-0FF3-47AC-A4A5-7B819E08660B}"/>
    <cellStyle name="Normal 5 4 3 5" xfId="15808" xr:uid="{00000000-0005-0000-0000-00007C4A0000}"/>
    <cellStyle name="Normal 5 4 3 5 2" xfId="22863" xr:uid="{00000000-0005-0000-0000-00007D4A0000}"/>
    <cellStyle name="Normal 5 4 3 5 2 2" xfId="34852" xr:uid="{98FCE616-CFDE-4EFF-A587-72421C3D361F}"/>
    <cellStyle name="Normal 5 4 3 5 3" xfId="28896" xr:uid="{5D68A30F-0BC5-48AB-BC9F-44C64709E6B9}"/>
    <cellStyle name="Normal 5 4 3 5_EBT" xfId="42866" xr:uid="{4020F4CF-E493-40CD-9D24-71FBDB640416}"/>
    <cellStyle name="Normal 5 4 3 6" xfId="22856" xr:uid="{00000000-0005-0000-0000-00007E4A0000}"/>
    <cellStyle name="Normal 5 4 3 6 2" xfId="34845" xr:uid="{14595EC5-4C98-4ED0-A248-4CFD094419B7}"/>
    <cellStyle name="Normal 5 4 3 7" xfId="28889" xr:uid="{DEB0884C-93D1-492E-ABC7-BA562152483D}"/>
    <cellStyle name="Normal 5 4 3_EBT" xfId="42859" xr:uid="{3067F995-C9BA-4245-AB87-55B1A4F856C9}"/>
    <cellStyle name="Normal 5 4 4" xfId="15809" xr:uid="{00000000-0005-0000-0000-00007F4A0000}"/>
    <cellStyle name="Normal 5 4 4 2" xfId="15810" xr:uid="{00000000-0005-0000-0000-0000804A0000}"/>
    <cellStyle name="Normal 5 4 4 2 2" xfId="15811" xr:uid="{00000000-0005-0000-0000-0000814A0000}"/>
    <cellStyle name="Normal 5 4 4 2 2 2" xfId="22866" xr:uid="{00000000-0005-0000-0000-0000824A0000}"/>
    <cellStyle name="Normal 5 4 4 2 2 2 2" xfId="34855" xr:uid="{527527E9-00F7-40C9-804B-706E8C7C12F1}"/>
    <cellStyle name="Normal 5 4 4 2 2 3" xfId="28899" xr:uid="{EA4AA19E-AB21-4995-A7E7-9CB366B150E2}"/>
    <cellStyle name="Normal 5 4 4 2 2_EBT" xfId="42869" xr:uid="{E842E85F-A68F-40B1-91E1-AAAC3DCC6952}"/>
    <cellStyle name="Normal 5 4 4 2 3" xfId="22865" xr:uid="{00000000-0005-0000-0000-0000834A0000}"/>
    <cellStyle name="Normal 5 4 4 2 3 2" xfId="34854" xr:uid="{EF269347-D599-4377-82C9-74D79983D8FD}"/>
    <cellStyle name="Normal 5 4 4 2 4" xfId="28898" xr:uid="{AA6DCAEF-0190-4E05-82D0-7D1380BF77BC}"/>
    <cellStyle name="Normal 5 4 4 2_EBT" xfId="42868" xr:uid="{C6C581E1-15ED-49DD-90AA-8824052B1575}"/>
    <cellStyle name="Normal 5 4 4 3" xfId="15812" xr:uid="{00000000-0005-0000-0000-0000844A0000}"/>
    <cellStyle name="Normal 5 4 4 3 2" xfId="22867" xr:uid="{00000000-0005-0000-0000-0000854A0000}"/>
    <cellStyle name="Normal 5 4 4 3 2 2" xfId="34856" xr:uid="{049630CE-3AAE-4E43-B269-2D2B6AA01240}"/>
    <cellStyle name="Normal 5 4 4 3 3" xfId="28900" xr:uid="{A8E8C70E-4A6D-4CCD-84F1-A393719D902C}"/>
    <cellStyle name="Normal 5 4 4 3_EBT" xfId="42870" xr:uid="{4709B59A-4C1C-4CC5-A8FE-41D4908BD642}"/>
    <cellStyle name="Normal 5 4 4 4" xfId="15813" xr:uid="{00000000-0005-0000-0000-0000864A0000}"/>
    <cellStyle name="Normal 5 4 4 4 2" xfId="22868" xr:uid="{00000000-0005-0000-0000-0000874A0000}"/>
    <cellStyle name="Normal 5 4 4 4 2 2" xfId="34857" xr:uid="{71B092A6-84B4-41B2-B92A-4CD7FC0C2495}"/>
    <cellStyle name="Normal 5 4 4 4 3" xfId="28901" xr:uid="{FA3AB7A9-21E9-4471-82BD-D4A5CBB5756E}"/>
    <cellStyle name="Normal 5 4 4 4_EBT" xfId="42871" xr:uid="{E2FCB36E-C87F-4C3E-B3FC-ADE5BB11F595}"/>
    <cellStyle name="Normal 5 4 4 5" xfId="22864" xr:uid="{00000000-0005-0000-0000-0000884A0000}"/>
    <cellStyle name="Normal 5 4 4 5 2" xfId="34853" xr:uid="{9AC56B9A-08DE-4EBF-BADF-34FE72B3D762}"/>
    <cellStyle name="Normal 5 4 4 6" xfId="28897" xr:uid="{C326747B-D186-4A12-9554-2AF2580EF258}"/>
    <cellStyle name="Normal 5 4 4_EBT" xfId="42867" xr:uid="{B65A32EE-43C8-484E-9B96-50540D4F96D3}"/>
    <cellStyle name="Normal 5 4 5" xfId="15814" xr:uid="{00000000-0005-0000-0000-0000894A0000}"/>
    <cellStyle name="Normal 5 4 5 2" xfId="15815" xr:uid="{00000000-0005-0000-0000-00008A4A0000}"/>
    <cellStyle name="Normal 5 4 5 2 2" xfId="22870" xr:uid="{00000000-0005-0000-0000-00008B4A0000}"/>
    <cellStyle name="Normal 5 4 5 2 2 2" xfId="34859" xr:uid="{B3AF10FB-363A-4041-8BFC-421F3422B6FB}"/>
    <cellStyle name="Normal 5 4 5 2 3" xfId="28903" xr:uid="{46EF0066-F102-4E8F-97C7-16C55094CF27}"/>
    <cellStyle name="Normal 5 4 5 2_EBT" xfId="42873" xr:uid="{6D62F2C5-BDB0-490A-815C-1B5CDD0E0947}"/>
    <cellStyle name="Normal 5 4 5 3" xfId="15816" xr:uid="{00000000-0005-0000-0000-00008C4A0000}"/>
    <cellStyle name="Normal 5 4 5 4" xfId="22869" xr:uid="{00000000-0005-0000-0000-00008D4A0000}"/>
    <cellStyle name="Normal 5 4 5 4 2" xfId="34858" xr:uid="{18451C9B-A566-4B8E-A8D0-E350D280FA58}"/>
    <cellStyle name="Normal 5 4 5 5" xfId="28902" xr:uid="{47D1C137-D982-4288-89FA-42B0D13CB975}"/>
    <cellStyle name="Normal 5 4 5_EBT" xfId="42872" xr:uid="{17807311-5073-4B8C-B7B9-723E6A843988}"/>
    <cellStyle name="Normal 5 4 6" xfId="15817" xr:uid="{00000000-0005-0000-0000-00008E4A0000}"/>
    <cellStyle name="Normal 5 4 6 2" xfId="15818" xr:uid="{00000000-0005-0000-0000-00008F4A0000}"/>
    <cellStyle name="Normal 5 4 6 3" xfId="22871" xr:uid="{00000000-0005-0000-0000-0000904A0000}"/>
    <cellStyle name="Normal 5 4 6 3 2" xfId="34860" xr:uid="{9685800B-08B2-4D48-850C-DF517266FE0C}"/>
    <cellStyle name="Normal 5 4 6 4" xfId="28904" xr:uid="{FFA3EC1E-FE03-4BA4-97BA-A12129FC2E04}"/>
    <cellStyle name="Normal 5 4 6_EBT" xfId="42874" xr:uid="{2FA0ED8D-3289-4881-9C4D-FEAF184D7AC6}"/>
    <cellStyle name="Normal 5 4 7" xfId="15819" xr:uid="{00000000-0005-0000-0000-0000914A0000}"/>
    <cellStyle name="Normal 5 4 7 2" xfId="22872" xr:uid="{00000000-0005-0000-0000-0000924A0000}"/>
    <cellStyle name="Normal 5 4 7 2 2" xfId="34861" xr:uid="{C6B484D8-177D-40CE-8D8F-A4E581268F9A}"/>
    <cellStyle name="Normal 5 4 7 3" xfId="28905" xr:uid="{8304F24C-2D59-47DA-8905-79AD8AEDD975}"/>
    <cellStyle name="Normal 5 4 7_EBT" xfId="42875" xr:uid="{8140BEB7-C1CA-42ED-9171-AF688E6579FE}"/>
    <cellStyle name="Normal 5 4 8" xfId="15820" xr:uid="{00000000-0005-0000-0000-0000934A0000}"/>
    <cellStyle name="Normal 5 4 8 2" xfId="22873" xr:uid="{00000000-0005-0000-0000-0000944A0000}"/>
    <cellStyle name="Normal 5 4 8 2 2" xfId="34862" xr:uid="{E0901A00-1A85-4367-8BEC-BFF9B30BD82C}"/>
    <cellStyle name="Normal 5 4 8 3" xfId="28906" xr:uid="{B1006814-F1D2-42B2-8B11-0C009A48C70E}"/>
    <cellStyle name="Normal 5 4 8_EBT" xfId="42876" xr:uid="{5E799E93-42FE-4612-AFCB-05A2387BF0C1}"/>
    <cellStyle name="Normal 5 4 9" xfId="15821" xr:uid="{00000000-0005-0000-0000-0000954A0000}"/>
    <cellStyle name="Normal 5 4 9 2" xfId="22874" xr:uid="{00000000-0005-0000-0000-0000964A0000}"/>
    <cellStyle name="Normal 5 4 9 2 2" xfId="34863" xr:uid="{4E71A1CA-3C99-4384-85A1-10C619703976}"/>
    <cellStyle name="Normal 5 4 9 3" xfId="28907" xr:uid="{7A7EC40E-D6E5-4AFD-8059-EB748D658D36}"/>
    <cellStyle name="Normal 5 4 9_EBT" xfId="42877" xr:uid="{C75CAEDF-1A2E-49E6-83AD-946F8AAFAEC7}"/>
    <cellStyle name="Normal 5 4_EBT" xfId="42840" xr:uid="{A76D5E56-A378-4064-91B4-BAD80D2B1DCB}"/>
    <cellStyle name="Normal 5 5" xfId="15822" xr:uid="{00000000-0005-0000-0000-0000974A0000}"/>
    <cellStyle name="Normal 5 5 2" xfId="15823" xr:uid="{00000000-0005-0000-0000-0000984A0000}"/>
    <cellStyle name="Normal 5 5 2 2" xfId="15824" xr:uid="{00000000-0005-0000-0000-0000994A0000}"/>
    <cellStyle name="Normal 5 5 2 2 2" xfId="15825" xr:uid="{00000000-0005-0000-0000-00009A4A0000}"/>
    <cellStyle name="Normal 5 5 2 2 3" xfId="22877" xr:uid="{00000000-0005-0000-0000-00009B4A0000}"/>
    <cellStyle name="Normal 5 5 2 2 3 2" xfId="34866" xr:uid="{93F86B73-586D-405B-97EF-26BB2D2019F9}"/>
    <cellStyle name="Normal 5 5 2 2 4" xfId="28910" xr:uid="{993053F6-B7E4-41F7-883F-2EE9965FAC73}"/>
    <cellStyle name="Normal 5 5 2 2_EBT" xfId="42880" xr:uid="{EC770A70-1547-42F3-AD56-98ADE4C2E336}"/>
    <cellStyle name="Normal 5 5 2 3" xfId="15826" xr:uid="{00000000-0005-0000-0000-00009C4A0000}"/>
    <cellStyle name="Normal 5 5 2 4" xfId="15827" xr:uid="{00000000-0005-0000-0000-00009D4A0000}"/>
    <cellStyle name="Normal 5 5 2 5" xfId="22876" xr:uid="{00000000-0005-0000-0000-00009E4A0000}"/>
    <cellStyle name="Normal 5 5 2 5 2" xfId="34865" xr:uid="{3E501CF7-9015-4E17-9460-A1A952D21DAE}"/>
    <cellStyle name="Normal 5 5 2 6" xfId="28909" xr:uid="{B3470FC7-33C7-4186-A8CC-D19F26319DF2}"/>
    <cellStyle name="Normal 5 5 2_EBT" xfId="42879" xr:uid="{7D396F39-550B-4A66-ADD5-9DD0D4899B41}"/>
    <cellStyle name="Normal 5 5 3" xfId="15828" xr:uid="{00000000-0005-0000-0000-00009F4A0000}"/>
    <cellStyle name="Normal 5 5 3 2" xfId="15829" xr:uid="{00000000-0005-0000-0000-0000A04A0000}"/>
    <cellStyle name="Normal 5 5 3 3" xfId="15830" xr:uid="{00000000-0005-0000-0000-0000A14A0000}"/>
    <cellStyle name="Normal 5 5 3 4" xfId="15831" xr:uid="{00000000-0005-0000-0000-0000A24A0000}"/>
    <cellStyle name="Normal 5 5 3 5" xfId="22878" xr:uid="{00000000-0005-0000-0000-0000A34A0000}"/>
    <cellStyle name="Normal 5 5 3 5 2" xfId="34867" xr:uid="{2889F99A-6B80-4BFE-871B-5982D2C4BC51}"/>
    <cellStyle name="Normal 5 5 3 6" xfId="28911" xr:uid="{69EF1740-239E-4E2A-8B57-94F5E766B392}"/>
    <cellStyle name="Normal 5 5 3_EBT" xfId="42881" xr:uid="{CFB71ADA-4DCC-4A9C-A020-68FE37B082C6}"/>
    <cellStyle name="Normal 5 5 4" xfId="15832" xr:uid="{00000000-0005-0000-0000-0000A44A0000}"/>
    <cellStyle name="Normal 5 5 4 2" xfId="15833" xr:uid="{00000000-0005-0000-0000-0000A54A0000}"/>
    <cellStyle name="Normal 5 5 4 3" xfId="22879" xr:uid="{00000000-0005-0000-0000-0000A64A0000}"/>
    <cellStyle name="Normal 5 5 4 3 2" xfId="34868" xr:uid="{46B53A34-507E-4349-AB67-35DD22E0BD43}"/>
    <cellStyle name="Normal 5 5 4 4" xfId="28912" xr:uid="{C21981E3-8B1B-46CC-B929-327F7A4E3099}"/>
    <cellStyle name="Normal 5 5 4_EBT" xfId="42882" xr:uid="{20548543-3C07-4203-B72E-6ECFFDB5C3DA}"/>
    <cellStyle name="Normal 5 5 5" xfId="15834" xr:uid="{00000000-0005-0000-0000-0000A74A0000}"/>
    <cellStyle name="Normal 5 5 5 2" xfId="15835" xr:uid="{00000000-0005-0000-0000-0000A84A0000}"/>
    <cellStyle name="Normal 5 5 5 3" xfId="22880" xr:uid="{00000000-0005-0000-0000-0000A94A0000}"/>
    <cellStyle name="Normal 5 5 5 3 2" xfId="34869" xr:uid="{83FFF6C1-A014-4201-8276-7AB15B2170D5}"/>
    <cellStyle name="Normal 5 5 5 4" xfId="28913" xr:uid="{5C50C666-A691-4F98-B7F7-F15D2C39C53F}"/>
    <cellStyle name="Normal 5 5 5_EBT" xfId="42883" xr:uid="{35EA4285-E5EC-491F-9F32-D3FB3340A80C}"/>
    <cellStyle name="Normal 5 5 6" xfId="15836" xr:uid="{00000000-0005-0000-0000-0000AA4A0000}"/>
    <cellStyle name="Normal 5 5 6 2" xfId="22881" xr:uid="{00000000-0005-0000-0000-0000AB4A0000}"/>
    <cellStyle name="Normal 5 5 6 2 2" xfId="34870" xr:uid="{B147F734-7CE5-422A-AF83-241A2B68EC72}"/>
    <cellStyle name="Normal 5 5 6 3" xfId="28914" xr:uid="{D89C969D-299F-4127-9EAD-52DD43DC9FF4}"/>
    <cellStyle name="Normal 5 5 6_EBT" xfId="42884" xr:uid="{206BA920-D153-4C4A-B608-98339BD60781}"/>
    <cellStyle name="Normal 5 5 7" xfId="15837" xr:uid="{00000000-0005-0000-0000-0000AC4A0000}"/>
    <cellStyle name="Normal 5 5 8" xfId="22875" xr:uid="{00000000-0005-0000-0000-0000AD4A0000}"/>
    <cellStyle name="Normal 5 5 8 2" xfId="34864" xr:uid="{70A793FD-A6ED-4CD8-8841-C1C0B1F3F1A9}"/>
    <cellStyle name="Normal 5 5 9" xfId="28908" xr:uid="{1191534E-2CB5-41EC-8EAE-3B3759EEBF4B}"/>
    <cellStyle name="Normal 5 5_EBT" xfId="42878" xr:uid="{78F61522-057D-462E-95D8-861FE02E4553}"/>
    <cellStyle name="Normal 5 6" xfId="15838" xr:uid="{00000000-0005-0000-0000-0000AE4A0000}"/>
    <cellStyle name="Normal 5 6 10" xfId="15839" xr:uid="{00000000-0005-0000-0000-0000AF4A0000}"/>
    <cellStyle name="Normal 5 6 11" xfId="22882" xr:uid="{00000000-0005-0000-0000-0000B04A0000}"/>
    <cellStyle name="Normal 5 6 11 2" xfId="34871" xr:uid="{2CAEB47F-E505-495D-A329-49316E9426F3}"/>
    <cellStyle name="Normal 5 6 12" xfId="28915" xr:uid="{06E38DA8-38B4-4792-9C3A-78758018769A}"/>
    <cellStyle name="Normal 5 6 2" xfId="15840" xr:uid="{00000000-0005-0000-0000-0000B14A0000}"/>
    <cellStyle name="Normal 5 6 2 10" xfId="22883" xr:uid="{00000000-0005-0000-0000-0000B24A0000}"/>
    <cellStyle name="Normal 5 6 2 10 2" xfId="34872" xr:uid="{A6A289DA-340B-438B-8D29-1142DDFABD6A}"/>
    <cellStyle name="Normal 5 6 2 11" xfId="28916" xr:uid="{DA2591FD-03B6-4D4E-B224-F0C0AD73A745}"/>
    <cellStyle name="Normal 5 6 2 2" xfId="15841" xr:uid="{00000000-0005-0000-0000-0000B34A0000}"/>
    <cellStyle name="Normal 5 6 2 2 2" xfId="15842" xr:uid="{00000000-0005-0000-0000-0000B44A0000}"/>
    <cellStyle name="Normal 5 6 2 2 2 2" xfId="15843" xr:uid="{00000000-0005-0000-0000-0000B54A0000}"/>
    <cellStyle name="Normal 5 6 2 2 2 2 2" xfId="22886" xr:uid="{00000000-0005-0000-0000-0000B64A0000}"/>
    <cellStyle name="Normal 5 6 2 2 2 2 2 2" xfId="34875" xr:uid="{8F7ECEF7-4BA4-4E17-AC6B-3D2034D023D6}"/>
    <cellStyle name="Normal 5 6 2 2 2 2 3" xfId="28919" xr:uid="{2819606D-BBCD-486A-A622-DCE3D3A01EE2}"/>
    <cellStyle name="Normal 5 6 2 2 2 2_EBT" xfId="42889" xr:uid="{0CE69FBD-3686-462D-B08E-D7B4A349C3CC}"/>
    <cellStyle name="Normal 5 6 2 2 2 3" xfId="15844" xr:uid="{00000000-0005-0000-0000-0000B74A0000}"/>
    <cellStyle name="Normal 5 6 2 2 2 3 2" xfId="22887" xr:uid="{00000000-0005-0000-0000-0000B84A0000}"/>
    <cellStyle name="Normal 5 6 2 2 2 3 2 2" xfId="34876" xr:uid="{92D0B524-679D-42F8-B49B-4006F318B940}"/>
    <cellStyle name="Normal 5 6 2 2 2 3 3" xfId="28920" xr:uid="{C82B86B6-804F-4EE3-A0A7-734A35F7091A}"/>
    <cellStyle name="Normal 5 6 2 2 2 3_EBT" xfId="42890" xr:uid="{0CFC29F1-42B7-4F23-BFBF-67294A0EB0CC}"/>
    <cellStyle name="Normal 5 6 2 2 2 4" xfId="22885" xr:uid="{00000000-0005-0000-0000-0000B94A0000}"/>
    <cellStyle name="Normal 5 6 2 2 2 4 2" xfId="34874" xr:uid="{79DE44A5-D815-4DB0-9D8F-6299C5608D07}"/>
    <cellStyle name="Normal 5 6 2 2 2 5" xfId="28918" xr:uid="{32C6631E-CC49-4D40-A9DF-065D367F00CF}"/>
    <cellStyle name="Normal 5 6 2 2 2_EBT" xfId="42888" xr:uid="{7E5EC4FA-EC82-430C-99C3-9960585CE413}"/>
    <cellStyle name="Normal 5 6 2 2 3" xfId="15845" xr:uid="{00000000-0005-0000-0000-0000BA4A0000}"/>
    <cellStyle name="Normal 5 6 2 2 3 2" xfId="15846" xr:uid="{00000000-0005-0000-0000-0000BB4A0000}"/>
    <cellStyle name="Normal 5 6 2 2 3 2 2" xfId="22889" xr:uid="{00000000-0005-0000-0000-0000BC4A0000}"/>
    <cellStyle name="Normal 5 6 2 2 3 2 2 2" xfId="34878" xr:uid="{907416F6-54C0-4426-8B8C-D558539D8653}"/>
    <cellStyle name="Normal 5 6 2 2 3 2 3" xfId="28922" xr:uid="{9EAA7BE1-2F99-4CE9-BCF5-794C38E32689}"/>
    <cellStyle name="Normal 5 6 2 2 3 2_EBT" xfId="42892" xr:uid="{5F2B11D0-85E4-4116-95C0-6DAC1908654A}"/>
    <cellStyle name="Normal 5 6 2 2 3 3" xfId="22888" xr:uid="{00000000-0005-0000-0000-0000BD4A0000}"/>
    <cellStyle name="Normal 5 6 2 2 3 3 2" xfId="34877" xr:uid="{B33460B8-DF13-41E6-97B0-A3E090C51AE1}"/>
    <cellStyle name="Normal 5 6 2 2 3 4" xfId="28921" xr:uid="{1AADF423-41A5-44EF-BE6D-A83BF94D05B6}"/>
    <cellStyle name="Normal 5 6 2 2 3_EBT" xfId="42891" xr:uid="{B87DC542-DCA7-45CB-A86A-4A78A597F13A}"/>
    <cellStyle name="Normal 5 6 2 2 4" xfId="15847" xr:uid="{00000000-0005-0000-0000-0000BE4A0000}"/>
    <cellStyle name="Normal 5 6 2 2 4 2" xfId="22890" xr:uid="{00000000-0005-0000-0000-0000BF4A0000}"/>
    <cellStyle name="Normal 5 6 2 2 4 2 2" xfId="34879" xr:uid="{F9C3FA70-51CA-44FC-BDD3-6D0E55FA9B4A}"/>
    <cellStyle name="Normal 5 6 2 2 4 3" xfId="28923" xr:uid="{9474E0D3-6D5E-4B44-BE25-E405D434D757}"/>
    <cellStyle name="Normal 5 6 2 2 4_EBT" xfId="42893" xr:uid="{52EA0A03-F406-49B1-8C43-9E63FF5C8E34}"/>
    <cellStyle name="Normal 5 6 2 2 5" xfId="22884" xr:uid="{00000000-0005-0000-0000-0000C04A0000}"/>
    <cellStyle name="Normal 5 6 2 2 5 2" xfId="34873" xr:uid="{41C6C9E5-2C19-4EB5-A6B1-933B0D5AECF0}"/>
    <cellStyle name="Normal 5 6 2 2 6" xfId="28917" xr:uid="{7304BB91-E9B6-4740-ABCD-A7D1B6199106}"/>
    <cellStyle name="Normal 5 6 2 2_EBT" xfId="42887" xr:uid="{A4849B19-0497-447D-A08D-61B79CA6BA79}"/>
    <cellStyle name="Normal 5 6 2 3" xfId="15848" xr:uid="{00000000-0005-0000-0000-0000C14A0000}"/>
    <cellStyle name="Normal 5 6 2 3 2" xfId="15849" xr:uid="{00000000-0005-0000-0000-0000C24A0000}"/>
    <cellStyle name="Normal 5 6 2 3 2 2" xfId="15850" xr:uid="{00000000-0005-0000-0000-0000C34A0000}"/>
    <cellStyle name="Normal 5 6 2 3 2 2 2" xfId="22893" xr:uid="{00000000-0005-0000-0000-0000C44A0000}"/>
    <cellStyle name="Normal 5 6 2 3 2 2 2 2" xfId="34882" xr:uid="{561B40A9-F7A5-4D61-815E-E3CAF5C55408}"/>
    <cellStyle name="Normal 5 6 2 3 2 2 3" xfId="28926" xr:uid="{EE819741-3166-47EB-894B-2887B763899A}"/>
    <cellStyle name="Normal 5 6 2 3 2 2_EBT" xfId="42896" xr:uid="{10404D48-9B4E-441C-842E-88E47F8B3FB0}"/>
    <cellStyle name="Normal 5 6 2 3 2 3" xfId="22892" xr:uid="{00000000-0005-0000-0000-0000C54A0000}"/>
    <cellStyle name="Normal 5 6 2 3 2 3 2" xfId="34881" xr:uid="{03A428B3-DBCA-41A4-A637-455AA09DB042}"/>
    <cellStyle name="Normal 5 6 2 3 2 4" xfId="28925" xr:uid="{75298350-2748-4ED8-94A0-5BC7CFDBE9FA}"/>
    <cellStyle name="Normal 5 6 2 3 2_EBT" xfId="42895" xr:uid="{F9BB48A3-EC68-49E9-812F-6A72563CEBDA}"/>
    <cellStyle name="Normal 5 6 2 3 3" xfId="15851" xr:uid="{00000000-0005-0000-0000-0000C64A0000}"/>
    <cellStyle name="Normal 5 6 2 3 3 2" xfId="22894" xr:uid="{00000000-0005-0000-0000-0000C74A0000}"/>
    <cellStyle name="Normal 5 6 2 3 3 2 2" xfId="34883" xr:uid="{67BB9C3B-1463-4950-9C8C-BC7429F2CFF4}"/>
    <cellStyle name="Normal 5 6 2 3 3 3" xfId="28927" xr:uid="{F193AD38-E5FD-4DF1-8427-CE16A2C9CCF0}"/>
    <cellStyle name="Normal 5 6 2 3 3_EBT" xfId="42897" xr:uid="{3515060A-D3BB-4CE2-B1D5-D24C1DDCE4A1}"/>
    <cellStyle name="Normal 5 6 2 3 4" xfId="22891" xr:uid="{00000000-0005-0000-0000-0000C84A0000}"/>
    <cellStyle name="Normal 5 6 2 3 4 2" xfId="34880" xr:uid="{532B5B60-A940-40EB-BFC3-F06231BC1462}"/>
    <cellStyle name="Normal 5 6 2 3 5" xfId="28924" xr:uid="{30F66FC3-33D9-4456-9D42-DB3579D997D7}"/>
    <cellStyle name="Normal 5 6 2 3_EBT" xfId="42894" xr:uid="{03B3C096-D8FB-46B4-8528-04C51C713090}"/>
    <cellStyle name="Normal 5 6 2 4" xfId="15852" xr:uid="{00000000-0005-0000-0000-0000C94A0000}"/>
    <cellStyle name="Normal 5 6 2 4 2" xfId="15853" xr:uid="{00000000-0005-0000-0000-0000CA4A0000}"/>
    <cellStyle name="Normal 5 6 2 4 2 2" xfId="22896" xr:uid="{00000000-0005-0000-0000-0000CB4A0000}"/>
    <cellStyle name="Normal 5 6 2 4 2 2 2" xfId="34885" xr:uid="{577D6B3D-1120-4B57-A171-14F7D9D988E8}"/>
    <cellStyle name="Normal 5 6 2 4 2 3" xfId="28929" xr:uid="{B7C7D302-D1F5-4CF4-B0A5-4336F8E1AB57}"/>
    <cellStyle name="Normal 5 6 2 4 2_EBT" xfId="42899" xr:uid="{DE216800-A0B8-499D-B726-C08D4FF10711}"/>
    <cellStyle name="Normal 5 6 2 4 3" xfId="22895" xr:uid="{00000000-0005-0000-0000-0000CC4A0000}"/>
    <cellStyle name="Normal 5 6 2 4 3 2" xfId="34884" xr:uid="{65245295-B79E-4709-AD02-B2F14EA5F56B}"/>
    <cellStyle name="Normal 5 6 2 4 4" xfId="28928" xr:uid="{840EEAB8-954A-4A6A-9D6E-DA89319037D2}"/>
    <cellStyle name="Normal 5 6 2 4_EBT" xfId="42898" xr:uid="{EE656E5E-9EDA-40D9-83AF-000DEB0370FB}"/>
    <cellStyle name="Normal 5 6 2 5" xfId="15854" xr:uid="{00000000-0005-0000-0000-0000CD4A0000}"/>
    <cellStyle name="Normal 5 6 2 5 2" xfId="22897" xr:uid="{00000000-0005-0000-0000-0000CE4A0000}"/>
    <cellStyle name="Normal 5 6 2 5 2 2" xfId="34886" xr:uid="{A956D644-45A3-4A1F-B776-114007075F7F}"/>
    <cellStyle name="Normal 5 6 2 5 3" xfId="28930" xr:uid="{38F3022A-B06C-4C56-B929-6A91E622AC44}"/>
    <cellStyle name="Normal 5 6 2 5_EBT" xfId="42900" xr:uid="{78E17716-BD3D-4B78-BA2B-44BF0DE82DFC}"/>
    <cellStyle name="Normal 5 6 2 6" xfId="15855" xr:uid="{00000000-0005-0000-0000-0000CF4A0000}"/>
    <cellStyle name="Normal 5 6 2 6 2" xfId="22898" xr:uid="{00000000-0005-0000-0000-0000D04A0000}"/>
    <cellStyle name="Normal 5 6 2 6 2 2" xfId="34887" xr:uid="{60C642A1-8702-4131-A416-86EAC6F29BD8}"/>
    <cellStyle name="Normal 5 6 2 6 3" xfId="28931" xr:uid="{A92B1B57-9BDC-488A-93E4-A0478E44BFB8}"/>
    <cellStyle name="Normal 5 6 2 6_EBT" xfId="42901" xr:uid="{94A915DC-CDAA-403A-901D-3604873FF722}"/>
    <cellStyle name="Normal 5 6 2 7" xfId="15856" xr:uid="{00000000-0005-0000-0000-0000D14A0000}"/>
    <cellStyle name="Normal 5 6 2 7 2" xfId="22899" xr:uid="{00000000-0005-0000-0000-0000D24A0000}"/>
    <cellStyle name="Normal 5 6 2 7 2 2" xfId="34888" xr:uid="{583A4A96-D38B-4FD1-878E-469A114DDBD9}"/>
    <cellStyle name="Normal 5 6 2 7 3" xfId="28932" xr:uid="{2A0CA788-55D1-447D-BE81-CFD8D3F4249C}"/>
    <cellStyle name="Normal 5 6 2 7_EBT" xfId="42902" xr:uid="{F68E5ECB-8A2A-48D4-B35A-4A2947C843D6}"/>
    <cellStyle name="Normal 5 6 2 8" xfId="15857" xr:uid="{00000000-0005-0000-0000-0000D34A0000}"/>
    <cellStyle name="Normal 5 6 2 8 2" xfId="22900" xr:uid="{00000000-0005-0000-0000-0000D44A0000}"/>
    <cellStyle name="Normal 5 6 2 8 2 2" xfId="34889" xr:uid="{C4874287-119F-4C5A-B124-9B62325882D2}"/>
    <cellStyle name="Normal 5 6 2 8 3" xfId="28933" xr:uid="{D52CC558-E388-481B-AC03-EF00204858FE}"/>
    <cellStyle name="Normal 5 6 2 8_EBT" xfId="42903" xr:uid="{8243C9FD-F2E7-4CB5-B202-ACC497B0292F}"/>
    <cellStyle name="Normal 5 6 2 9" xfId="15858" xr:uid="{00000000-0005-0000-0000-0000D54A0000}"/>
    <cellStyle name="Normal 5 6 2_EBT" xfId="42886" xr:uid="{D6D0519C-057F-482C-99E9-341F85BE18D7}"/>
    <cellStyle name="Normal 5 6 3" xfId="15859" xr:uid="{00000000-0005-0000-0000-0000D64A0000}"/>
    <cellStyle name="Normal 5 6 3 2" xfId="15860" xr:uid="{00000000-0005-0000-0000-0000D74A0000}"/>
    <cellStyle name="Normal 5 6 3 2 2" xfId="15861" xr:uid="{00000000-0005-0000-0000-0000D84A0000}"/>
    <cellStyle name="Normal 5 6 3 2 2 2" xfId="22903" xr:uid="{00000000-0005-0000-0000-0000D94A0000}"/>
    <cellStyle name="Normal 5 6 3 2 2 2 2" xfId="34892" xr:uid="{37DCA649-E807-48AE-8BDE-03F366C53F96}"/>
    <cellStyle name="Normal 5 6 3 2 2 3" xfId="28936" xr:uid="{A6C3F171-74F2-433B-89FB-7977A22DCC4D}"/>
    <cellStyle name="Normal 5 6 3 2 2_EBT" xfId="42906" xr:uid="{262D8C25-DECC-43B2-8C19-68A97FF4D07B}"/>
    <cellStyle name="Normal 5 6 3 2 3" xfId="15862" xr:uid="{00000000-0005-0000-0000-0000DA4A0000}"/>
    <cellStyle name="Normal 5 6 3 2 3 2" xfId="22904" xr:uid="{00000000-0005-0000-0000-0000DB4A0000}"/>
    <cellStyle name="Normal 5 6 3 2 3 2 2" xfId="34893" xr:uid="{2480D29A-968E-4D02-A16D-F94544A8E96D}"/>
    <cellStyle name="Normal 5 6 3 2 3 3" xfId="28937" xr:uid="{41106AE2-5243-4605-AE4B-E845B01BA557}"/>
    <cellStyle name="Normal 5 6 3 2 3_EBT" xfId="42907" xr:uid="{7C60C2AF-D273-48F4-A5F3-1317D4EAC17E}"/>
    <cellStyle name="Normal 5 6 3 2 4" xfId="22902" xr:uid="{00000000-0005-0000-0000-0000DC4A0000}"/>
    <cellStyle name="Normal 5 6 3 2 4 2" xfId="34891" xr:uid="{F77D6BFF-D7AD-4380-B08A-7D153BB725C2}"/>
    <cellStyle name="Normal 5 6 3 2 5" xfId="28935" xr:uid="{B8C2F194-CEEC-4EE8-879B-94FF6426BD72}"/>
    <cellStyle name="Normal 5 6 3 2_EBT" xfId="42905" xr:uid="{4E7C4E5F-CE33-4687-929C-DD34758C84CB}"/>
    <cellStyle name="Normal 5 6 3 3" xfId="15863" xr:uid="{00000000-0005-0000-0000-0000DD4A0000}"/>
    <cellStyle name="Normal 5 6 3 3 2" xfId="15864" xr:uid="{00000000-0005-0000-0000-0000DE4A0000}"/>
    <cellStyle name="Normal 5 6 3 3 2 2" xfId="22906" xr:uid="{00000000-0005-0000-0000-0000DF4A0000}"/>
    <cellStyle name="Normal 5 6 3 3 2 2 2" xfId="34895" xr:uid="{F50B46F5-C76D-4EB5-98AA-5DC63DA58F49}"/>
    <cellStyle name="Normal 5 6 3 3 2 3" xfId="28939" xr:uid="{7DA22A14-8A2F-4FD9-BCA1-43A6C335606B}"/>
    <cellStyle name="Normal 5 6 3 3 2_EBT" xfId="42909" xr:uid="{D4016C73-1673-4357-99B9-7363C037A372}"/>
    <cellStyle name="Normal 5 6 3 3 3" xfId="22905" xr:uid="{00000000-0005-0000-0000-0000E04A0000}"/>
    <cellStyle name="Normal 5 6 3 3 3 2" xfId="34894" xr:uid="{63096DDF-DCAB-4504-B86B-26DC34D115D7}"/>
    <cellStyle name="Normal 5 6 3 3 4" xfId="28938" xr:uid="{C59EEFB9-7279-484C-9B18-58F1B1A44B62}"/>
    <cellStyle name="Normal 5 6 3 3_EBT" xfId="42908" xr:uid="{90B578DF-3B83-4A80-B7B0-A6749249814A}"/>
    <cellStyle name="Normal 5 6 3 4" xfId="15865" xr:uid="{00000000-0005-0000-0000-0000E14A0000}"/>
    <cellStyle name="Normal 5 6 3 4 2" xfId="22907" xr:uid="{00000000-0005-0000-0000-0000E24A0000}"/>
    <cellStyle name="Normal 5 6 3 4 2 2" xfId="34896" xr:uid="{7F959D78-1F12-46BC-AEC7-49191964EFF5}"/>
    <cellStyle name="Normal 5 6 3 4 3" xfId="28940" xr:uid="{354FE6F8-FD70-4491-A028-650DBDF37FBA}"/>
    <cellStyle name="Normal 5 6 3 4_EBT" xfId="42910" xr:uid="{FF88060B-97CD-41BE-9325-86615787AAD8}"/>
    <cellStyle name="Normal 5 6 3 5" xfId="15866" xr:uid="{00000000-0005-0000-0000-0000E34A0000}"/>
    <cellStyle name="Normal 5 6 3 5 2" xfId="22908" xr:uid="{00000000-0005-0000-0000-0000E44A0000}"/>
    <cellStyle name="Normal 5 6 3 5 2 2" xfId="34897" xr:uid="{68C6CABE-0879-4758-A68B-96C89827D25F}"/>
    <cellStyle name="Normal 5 6 3 5 3" xfId="28941" xr:uid="{A793A786-8D9F-4066-A386-715E4C69A2AE}"/>
    <cellStyle name="Normal 5 6 3 5_EBT" xfId="42911" xr:uid="{39B351FC-2AE7-471A-A72C-A5CC0FBED6CC}"/>
    <cellStyle name="Normal 5 6 3 6" xfId="15867" xr:uid="{00000000-0005-0000-0000-0000E54A0000}"/>
    <cellStyle name="Normal 5 6 3 7" xfId="22901" xr:uid="{00000000-0005-0000-0000-0000E64A0000}"/>
    <cellStyle name="Normal 5 6 3 7 2" xfId="34890" xr:uid="{3265A192-B6FC-4A36-ACBF-94D2735DA2B2}"/>
    <cellStyle name="Normal 5 6 3 8" xfId="28934" xr:uid="{4C569876-EF6E-405F-B1F3-0741A8D21A6E}"/>
    <cellStyle name="Normal 5 6 3_EBT" xfId="42904" xr:uid="{1DAC478B-9595-4A2D-919B-229A4616C87A}"/>
    <cellStyle name="Normal 5 6 4" xfId="15868" xr:uid="{00000000-0005-0000-0000-0000E74A0000}"/>
    <cellStyle name="Normal 5 6 4 2" xfId="15869" xr:uid="{00000000-0005-0000-0000-0000E84A0000}"/>
    <cellStyle name="Normal 5 6 4 2 2" xfId="15870" xr:uid="{00000000-0005-0000-0000-0000E94A0000}"/>
    <cellStyle name="Normal 5 6 4 2 2 2" xfId="22911" xr:uid="{00000000-0005-0000-0000-0000EA4A0000}"/>
    <cellStyle name="Normal 5 6 4 2 2 2 2" xfId="34900" xr:uid="{F81C8A88-9353-471C-B517-9E5AACF5469F}"/>
    <cellStyle name="Normal 5 6 4 2 2 3" xfId="28944" xr:uid="{66E14F25-8E7A-4698-8592-941E7894E787}"/>
    <cellStyle name="Normal 5 6 4 2 2_EBT" xfId="42914" xr:uid="{4522C5B6-8133-4FD2-A9F3-5514A1502BFA}"/>
    <cellStyle name="Normal 5 6 4 2 3" xfId="22910" xr:uid="{00000000-0005-0000-0000-0000EB4A0000}"/>
    <cellStyle name="Normal 5 6 4 2 3 2" xfId="34899" xr:uid="{A8EECEAD-CB7A-487D-BC59-18DBF4A74EB7}"/>
    <cellStyle name="Normal 5 6 4 2 4" xfId="28943" xr:uid="{1474F611-47D8-4412-955F-E518C25AA726}"/>
    <cellStyle name="Normal 5 6 4 2_EBT" xfId="42913" xr:uid="{AF93944B-F336-49FA-924B-7E61D82148A2}"/>
    <cellStyle name="Normal 5 6 4 3" xfId="15871" xr:uid="{00000000-0005-0000-0000-0000EC4A0000}"/>
    <cellStyle name="Normal 5 6 4 3 2" xfId="22912" xr:uid="{00000000-0005-0000-0000-0000ED4A0000}"/>
    <cellStyle name="Normal 5 6 4 3 2 2" xfId="34901" xr:uid="{7AFE1309-E63C-4442-B9E7-FFBAF38FF0C3}"/>
    <cellStyle name="Normal 5 6 4 3 3" xfId="28945" xr:uid="{0C88F086-7ECD-49A6-8A36-C21DD97790C4}"/>
    <cellStyle name="Normal 5 6 4 3_EBT" xfId="42915" xr:uid="{F1CA3452-6D3C-4FD0-9BFB-FA8078B942D5}"/>
    <cellStyle name="Normal 5 6 4 4" xfId="15872" xr:uid="{00000000-0005-0000-0000-0000EE4A0000}"/>
    <cellStyle name="Normal 5 6 4 4 2" xfId="22913" xr:uid="{00000000-0005-0000-0000-0000EF4A0000}"/>
    <cellStyle name="Normal 5 6 4 4 2 2" xfId="34902" xr:uid="{F9D76F14-EAE9-4904-9183-011C2561D454}"/>
    <cellStyle name="Normal 5 6 4 4 3" xfId="28946" xr:uid="{C70EF08E-6101-409D-B031-D9E6852CAA62}"/>
    <cellStyle name="Normal 5 6 4 4_EBT" xfId="42916" xr:uid="{34ADAE48-7F62-47B6-A19A-D9BC134A9C00}"/>
    <cellStyle name="Normal 5 6 4 5" xfId="22909" xr:uid="{00000000-0005-0000-0000-0000F04A0000}"/>
    <cellStyle name="Normal 5 6 4 5 2" xfId="34898" xr:uid="{0923A1B6-6418-4C72-8456-2A872B97EEFB}"/>
    <cellStyle name="Normal 5 6 4 6" xfId="28942" xr:uid="{C0C22D13-E932-47D9-B9AA-94896340B0CA}"/>
    <cellStyle name="Normal 5 6 4_EBT" xfId="42912" xr:uid="{9E508690-BA15-4D36-A58F-CEB748DCD49B}"/>
    <cellStyle name="Normal 5 6 5" xfId="15873" xr:uid="{00000000-0005-0000-0000-0000F14A0000}"/>
    <cellStyle name="Normal 5 6 5 2" xfId="15874" xr:uid="{00000000-0005-0000-0000-0000F24A0000}"/>
    <cellStyle name="Normal 5 6 5 2 2" xfId="22915" xr:uid="{00000000-0005-0000-0000-0000F34A0000}"/>
    <cellStyle name="Normal 5 6 5 2 2 2" xfId="34904" xr:uid="{ED5B63CD-04D5-4EAF-A16C-5F21A988EE51}"/>
    <cellStyle name="Normal 5 6 5 2 3" xfId="28948" xr:uid="{D74D766E-910F-4DC8-9C26-F2763FDCB26A}"/>
    <cellStyle name="Normal 5 6 5 2_EBT" xfId="42918" xr:uid="{8B89F87E-B002-4360-AB6C-3D50EE977A4C}"/>
    <cellStyle name="Normal 5 6 5 3" xfId="22914" xr:uid="{00000000-0005-0000-0000-0000F44A0000}"/>
    <cellStyle name="Normal 5 6 5 3 2" xfId="34903" xr:uid="{4906FACC-5676-4877-8280-FBDACEA7228A}"/>
    <cellStyle name="Normal 5 6 5 4" xfId="28947" xr:uid="{8E8EE561-8ECA-4431-B552-8C566DE53952}"/>
    <cellStyle name="Normal 5 6 5_EBT" xfId="42917" xr:uid="{87E4F749-BCA6-42CE-8548-9D30B06CFC33}"/>
    <cellStyle name="Normal 5 6 6" xfId="15875" xr:uid="{00000000-0005-0000-0000-0000F54A0000}"/>
    <cellStyle name="Normal 5 6 6 2" xfId="22916" xr:uid="{00000000-0005-0000-0000-0000F64A0000}"/>
    <cellStyle name="Normal 5 6 6 2 2" xfId="34905" xr:uid="{1A50779C-B07B-4C2C-B781-ECC9C2999CF0}"/>
    <cellStyle name="Normal 5 6 6 3" xfId="28949" xr:uid="{752EAC41-3260-49CF-9FF7-CE069402D58A}"/>
    <cellStyle name="Normal 5 6 6_EBT" xfId="42919" xr:uid="{D147B4BE-8BC9-4C73-91B7-98E6238A2685}"/>
    <cellStyle name="Normal 5 6 7" xfId="15876" xr:uid="{00000000-0005-0000-0000-0000F74A0000}"/>
    <cellStyle name="Normal 5 6 7 2" xfId="22917" xr:uid="{00000000-0005-0000-0000-0000F84A0000}"/>
    <cellStyle name="Normal 5 6 7 2 2" xfId="34906" xr:uid="{BDEA046B-12A7-4352-B040-FFA447579C93}"/>
    <cellStyle name="Normal 5 6 7 3" xfId="28950" xr:uid="{BBCD0C5A-98B2-433A-BA4C-BCD544D27B5C}"/>
    <cellStyle name="Normal 5 6 7_EBT" xfId="42920" xr:uid="{95772906-49CD-416B-BE33-D33ADCFEACED}"/>
    <cellStyle name="Normal 5 6 8" xfId="15877" xr:uid="{00000000-0005-0000-0000-0000F94A0000}"/>
    <cellStyle name="Normal 5 6 8 2" xfId="22918" xr:uid="{00000000-0005-0000-0000-0000FA4A0000}"/>
    <cellStyle name="Normal 5 6 8 2 2" xfId="34907" xr:uid="{3F1DF55F-78C9-4A35-93B7-8DEF75C30A27}"/>
    <cellStyle name="Normal 5 6 8 3" xfId="28951" xr:uid="{04EE9F2B-CCFD-460D-A577-FC6256F1AF92}"/>
    <cellStyle name="Normal 5 6 8_EBT" xfId="42921" xr:uid="{E3EE3979-D457-4DAC-BA85-2118EFEDDB07}"/>
    <cellStyle name="Normal 5 6 9" xfId="15878" xr:uid="{00000000-0005-0000-0000-0000FB4A0000}"/>
    <cellStyle name="Normal 5 6 9 2" xfId="22919" xr:uid="{00000000-0005-0000-0000-0000FC4A0000}"/>
    <cellStyle name="Normal 5 6 9 2 2" xfId="34908" xr:uid="{2CF076C7-AD8F-4162-BC3C-263C4B107DA8}"/>
    <cellStyle name="Normal 5 6 9 3" xfId="28952" xr:uid="{A60EEFEE-B045-4D84-A398-56B70B090867}"/>
    <cellStyle name="Normal 5 6 9_EBT" xfId="42922" xr:uid="{80629AD1-1C36-4E23-A658-E1C43B94AD12}"/>
    <cellStyle name="Normal 5 6_EBT" xfId="42885" xr:uid="{E333A0F8-7D31-4CB4-B4A6-66D9DCC2E143}"/>
    <cellStyle name="Normal 5 7" xfId="15879" xr:uid="{00000000-0005-0000-0000-0000FD4A0000}"/>
    <cellStyle name="Normal 5 7 10" xfId="22920" xr:uid="{00000000-0005-0000-0000-0000FE4A0000}"/>
    <cellStyle name="Normal 5 7 10 2" xfId="34909" xr:uid="{399FF679-9BA0-4391-99BF-8E707BF73954}"/>
    <cellStyle name="Normal 5 7 11" xfId="28953" xr:uid="{E04FDF7C-B3B0-42D9-95E1-C09AA2AEBDA5}"/>
    <cellStyle name="Normal 5 7 2" xfId="15880" xr:uid="{00000000-0005-0000-0000-0000FF4A0000}"/>
    <cellStyle name="Normal 5 7 2 2" xfId="15881" xr:uid="{00000000-0005-0000-0000-0000004B0000}"/>
    <cellStyle name="Normal 5 7 2 2 2" xfId="15882" xr:uid="{00000000-0005-0000-0000-0000014B0000}"/>
    <cellStyle name="Normal 5 7 2 2 2 2" xfId="22923" xr:uid="{00000000-0005-0000-0000-0000024B0000}"/>
    <cellStyle name="Normal 5 7 2 2 2 2 2" xfId="34912" xr:uid="{40BD7254-4321-4DBD-B1B3-A7C9555B22D6}"/>
    <cellStyle name="Normal 5 7 2 2 2 3" xfId="28956" xr:uid="{FAC2FB73-C1C7-4CB2-A26B-0C901CFA519E}"/>
    <cellStyle name="Normal 5 7 2 2 2_EBT" xfId="42926" xr:uid="{18C63E83-95D6-4922-95BD-84A6888D51F2}"/>
    <cellStyle name="Normal 5 7 2 2 3" xfId="15883" xr:uid="{00000000-0005-0000-0000-0000034B0000}"/>
    <cellStyle name="Normal 5 7 2 2 3 2" xfId="22924" xr:uid="{00000000-0005-0000-0000-0000044B0000}"/>
    <cellStyle name="Normal 5 7 2 2 3 2 2" xfId="34913" xr:uid="{5727C24F-21C2-4F56-9020-C0460F1F59D6}"/>
    <cellStyle name="Normal 5 7 2 2 3 3" xfId="28957" xr:uid="{E0526EF1-C483-40A4-AB52-080C9CDD0243}"/>
    <cellStyle name="Normal 5 7 2 2 3_EBT" xfId="42927" xr:uid="{73F706EC-B728-477F-B594-1EC77A4350E3}"/>
    <cellStyle name="Normal 5 7 2 2 4" xfId="22922" xr:uid="{00000000-0005-0000-0000-0000054B0000}"/>
    <cellStyle name="Normal 5 7 2 2 4 2" xfId="34911" xr:uid="{2658F864-6F69-4F01-BA86-F88ACC53FA79}"/>
    <cellStyle name="Normal 5 7 2 2 5" xfId="28955" xr:uid="{99FEAFAB-EFF6-45BE-B9F8-75873080EB9E}"/>
    <cellStyle name="Normal 5 7 2 2_EBT" xfId="42925" xr:uid="{A2412B90-474C-4F4B-ACD3-909E3A884168}"/>
    <cellStyle name="Normal 5 7 2 3" xfId="15884" xr:uid="{00000000-0005-0000-0000-0000064B0000}"/>
    <cellStyle name="Normal 5 7 2 3 2" xfId="15885" xr:uid="{00000000-0005-0000-0000-0000074B0000}"/>
    <cellStyle name="Normal 5 7 2 3 2 2" xfId="22926" xr:uid="{00000000-0005-0000-0000-0000084B0000}"/>
    <cellStyle name="Normal 5 7 2 3 2 2 2" xfId="34915" xr:uid="{089DAB2F-AE3B-4D6C-BF0C-66D0312E11B5}"/>
    <cellStyle name="Normal 5 7 2 3 2 3" xfId="28959" xr:uid="{13E8644C-7214-4EE6-9981-F77C76EC0608}"/>
    <cellStyle name="Normal 5 7 2 3 2_EBT" xfId="42929" xr:uid="{55348C3B-7573-469F-B87D-664CB52EA0C0}"/>
    <cellStyle name="Normal 5 7 2 3 3" xfId="22925" xr:uid="{00000000-0005-0000-0000-0000094B0000}"/>
    <cellStyle name="Normal 5 7 2 3 3 2" xfId="34914" xr:uid="{C238A740-5CDD-48B1-A2A2-7EC128823D40}"/>
    <cellStyle name="Normal 5 7 2 3 4" xfId="28958" xr:uid="{4371432E-2BC5-4FE5-966E-300CB0A2339A}"/>
    <cellStyle name="Normal 5 7 2 3_EBT" xfId="42928" xr:uid="{F6385F86-1DA4-4DE5-9E98-F1AAA3302231}"/>
    <cellStyle name="Normal 5 7 2 4" xfId="15886" xr:uid="{00000000-0005-0000-0000-00000A4B0000}"/>
    <cellStyle name="Normal 5 7 2 4 2" xfId="22927" xr:uid="{00000000-0005-0000-0000-00000B4B0000}"/>
    <cellStyle name="Normal 5 7 2 4 2 2" xfId="34916" xr:uid="{81982F55-EF69-495C-8748-D7E73344DCBE}"/>
    <cellStyle name="Normal 5 7 2 4 3" xfId="28960" xr:uid="{40E0719C-CC66-4AC3-9145-7FE064EBAF83}"/>
    <cellStyle name="Normal 5 7 2 4_EBT" xfId="42930" xr:uid="{B7A76421-C82A-4DDC-B052-CE0722D018BB}"/>
    <cellStyle name="Normal 5 7 2 5" xfId="15887" xr:uid="{00000000-0005-0000-0000-00000C4B0000}"/>
    <cellStyle name="Normal 5 7 2 5 2" xfId="22928" xr:uid="{00000000-0005-0000-0000-00000D4B0000}"/>
    <cellStyle name="Normal 5 7 2 5 2 2" xfId="34917" xr:uid="{A5BB8464-FFC7-43D1-BA0D-7C4C0D29AC4A}"/>
    <cellStyle name="Normal 5 7 2 5 3" xfId="28961" xr:uid="{E11B5C94-C467-45C0-89EB-061863BE2D82}"/>
    <cellStyle name="Normal 5 7 2 5_EBT" xfId="42931" xr:uid="{B4349A91-1D02-4E39-8A22-F8CEAFEBE669}"/>
    <cellStyle name="Normal 5 7 2 6" xfId="15888" xr:uid="{00000000-0005-0000-0000-00000E4B0000}"/>
    <cellStyle name="Normal 5 7 2 6 2" xfId="22929" xr:uid="{00000000-0005-0000-0000-00000F4B0000}"/>
    <cellStyle name="Normal 5 7 2 6 2 2" xfId="34918" xr:uid="{2D0C0F8D-A046-4C85-906E-4C54667C3C83}"/>
    <cellStyle name="Normal 5 7 2 6 3" xfId="28962" xr:uid="{65B839AB-D2BF-4343-A9BE-7642DDFA3CF8}"/>
    <cellStyle name="Normal 5 7 2 6_EBT" xfId="42932" xr:uid="{BFE1FE50-A486-4E12-9924-2AEA3675AB05}"/>
    <cellStyle name="Normal 5 7 2 7" xfId="15889" xr:uid="{00000000-0005-0000-0000-0000104B0000}"/>
    <cellStyle name="Normal 5 7 2 7 2" xfId="22930" xr:uid="{00000000-0005-0000-0000-0000114B0000}"/>
    <cellStyle name="Normal 5 7 2 7 2 2" xfId="34919" xr:uid="{A725DACF-811B-4911-96F8-475F86B20376}"/>
    <cellStyle name="Normal 5 7 2 7 3" xfId="28963" xr:uid="{C71A9048-D8F3-485F-A9C2-4434C71E7FBD}"/>
    <cellStyle name="Normal 5 7 2 7_EBT" xfId="42933" xr:uid="{D883CB65-889B-4DBA-8AB1-8AF8EDF9CB51}"/>
    <cellStyle name="Normal 5 7 2 8" xfId="22921" xr:uid="{00000000-0005-0000-0000-0000124B0000}"/>
    <cellStyle name="Normal 5 7 2 8 2" xfId="34910" xr:uid="{FCB13131-51F2-40BA-B6D3-F08177504DA6}"/>
    <cellStyle name="Normal 5 7 2 9" xfId="28954" xr:uid="{33F464AB-9B01-4A7E-B73F-2539596BE53C}"/>
    <cellStyle name="Normal 5 7 2_EBT" xfId="42924" xr:uid="{AB51FD86-2A1F-4547-BCDF-91212D27C87F}"/>
    <cellStyle name="Normal 5 7 3" xfId="15890" xr:uid="{00000000-0005-0000-0000-0000134B0000}"/>
    <cellStyle name="Normal 5 7 3 2" xfId="15891" xr:uid="{00000000-0005-0000-0000-0000144B0000}"/>
    <cellStyle name="Normal 5 7 3 2 2" xfId="15892" xr:uid="{00000000-0005-0000-0000-0000154B0000}"/>
    <cellStyle name="Normal 5 7 3 2 2 2" xfId="22933" xr:uid="{00000000-0005-0000-0000-0000164B0000}"/>
    <cellStyle name="Normal 5 7 3 2 2 2 2" xfId="34922" xr:uid="{093A6B6C-472F-4244-9CD6-CEC1B396C974}"/>
    <cellStyle name="Normal 5 7 3 2 2 3" xfId="28966" xr:uid="{2FCB156F-C300-4B4D-8483-4FEAD5FE9DA4}"/>
    <cellStyle name="Normal 5 7 3 2 2_EBT" xfId="42936" xr:uid="{95C68F0D-50DE-46A4-9BDE-7FDFCD5EE804}"/>
    <cellStyle name="Normal 5 7 3 2 3" xfId="22932" xr:uid="{00000000-0005-0000-0000-0000174B0000}"/>
    <cellStyle name="Normal 5 7 3 2 3 2" xfId="34921" xr:uid="{B840EEF3-2062-4F25-BEE3-D5AF2123941C}"/>
    <cellStyle name="Normal 5 7 3 2 4" xfId="28965" xr:uid="{DEBF05F8-9B38-48D2-B4E4-6502E17F8E8E}"/>
    <cellStyle name="Normal 5 7 3 2_EBT" xfId="42935" xr:uid="{DD767801-E93F-47EF-9BD8-1C552B5C98A9}"/>
    <cellStyle name="Normal 5 7 3 3" xfId="15893" xr:uid="{00000000-0005-0000-0000-0000184B0000}"/>
    <cellStyle name="Normal 5 7 3 3 2" xfId="22934" xr:uid="{00000000-0005-0000-0000-0000194B0000}"/>
    <cellStyle name="Normal 5 7 3 3 2 2" xfId="34923" xr:uid="{10715A69-0158-48D2-88D3-E237022027AD}"/>
    <cellStyle name="Normal 5 7 3 3 3" xfId="28967" xr:uid="{B64567ED-7011-493A-A95D-B6516667C1AB}"/>
    <cellStyle name="Normal 5 7 3 3_EBT" xfId="42937" xr:uid="{73303FA1-8354-485F-AE33-95649A1BC5A1}"/>
    <cellStyle name="Normal 5 7 3 4" xfId="15894" xr:uid="{00000000-0005-0000-0000-00001A4B0000}"/>
    <cellStyle name="Normal 5 7 3 4 2" xfId="22935" xr:uid="{00000000-0005-0000-0000-00001B4B0000}"/>
    <cellStyle name="Normal 5 7 3 4 2 2" xfId="34924" xr:uid="{18B61A2E-76DA-4C89-BC4A-FF86BCC74FD9}"/>
    <cellStyle name="Normal 5 7 3 4 3" xfId="28968" xr:uid="{E80CAF7B-618E-4A3C-BA11-1C37E15CA439}"/>
    <cellStyle name="Normal 5 7 3 4_EBT" xfId="42938" xr:uid="{8F8554E9-D588-4AF4-B03F-8C1CEE6D536D}"/>
    <cellStyle name="Normal 5 7 3 5" xfId="22931" xr:uid="{00000000-0005-0000-0000-00001C4B0000}"/>
    <cellStyle name="Normal 5 7 3 5 2" xfId="34920" xr:uid="{C81BC9D3-10DF-4E80-A666-6E760D0909F6}"/>
    <cellStyle name="Normal 5 7 3 6" xfId="28964" xr:uid="{61D624C4-F673-4E13-A175-4B92A3B36E3D}"/>
    <cellStyle name="Normal 5 7 3_EBT" xfId="42934" xr:uid="{B7E96FCD-9188-4C70-8413-A6B6A996D9DC}"/>
    <cellStyle name="Normal 5 7 4" xfId="15895" xr:uid="{00000000-0005-0000-0000-00001D4B0000}"/>
    <cellStyle name="Normal 5 7 4 2" xfId="15896" xr:uid="{00000000-0005-0000-0000-00001E4B0000}"/>
    <cellStyle name="Normal 5 7 4 2 2" xfId="22937" xr:uid="{00000000-0005-0000-0000-00001F4B0000}"/>
    <cellStyle name="Normal 5 7 4 2 2 2" xfId="34926" xr:uid="{9FA8AC0E-FD7A-4197-A7A5-72D77C02B0B9}"/>
    <cellStyle name="Normal 5 7 4 2 3" xfId="28970" xr:uid="{3DD77FB2-2783-48B4-9FCF-35A3EB4BD954}"/>
    <cellStyle name="Normal 5 7 4 2_EBT" xfId="42940" xr:uid="{D1B603BB-B1AE-43E3-97D7-2ADFBD4CEE04}"/>
    <cellStyle name="Normal 5 7 4 3" xfId="15897" xr:uid="{00000000-0005-0000-0000-0000204B0000}"/>
    <cellStyle name="Normal 5 7 4 3 2" xfId="22938" xr:uid="{00000000-0005-0000-0000-0000214B0000}"/>
    <cellStyle name="Normal 5 7 4 3 2 2" xfId="34927" xr:uid="{2DAD4213-63FC-4431-821E-DE60A81FE997}"/>
    <cellStyle name="Normal 5 7 4 3 3" xfId="28971" xr:uid="{11688452-5387-42E5-BC7A-9EF458F451DE}"/>
    <cellStyle name="Normal 5 7 4 3_EBT" xfId="42941" xr:uid="{E317216B-A9F2-41AD-9FEC-7CD21FDBCC29}"/>
    <cellStyle name="Normal 5 7 4 4" xfId="22936" xr:uid="{00000000-0005-0000-0000-0000224B0000}"/>
    <cellStyle name="Normal 5 7 4 4 2" xfId="34925" xr:uid="{FBDCDAC0-28A1-477A-AA62-38A3E5C0F070}"/>
    <cellStyle name="Normal 5 7 4 5" xfId="28969" xr:uid="{3FAA5589-EC00-4ACB-B041-2F93E8DE520F}"/>
    <cellStyle name="Normal 5 7 4_EBT" xfId="42939" xr:uid="{E9DB5620-C45E-47D2-AB1F-E1E942FDA295}"/>
    <cellStyle name="Normal 5 7 5" xfId="15898" xr:uid="{00000000-0005-0000-0000-0000234B0000}"/>
    <cellStyle name="Normal 5 7 5 2" xfId="22939" xr:uid="{00000000-0005-0000-0000-0000244B0000}"/>
    <cellStyle name="Normal 5 7 5 2 2" xfId="34928" xr:uid="{73926DAA-6A15-4E6E-985A-041DF7573EAB}"/>
    <cellStyle name="Normal 5 7 5 3" xfId="28972" xr:uid="{27809CB8-8A2E-4F61-B77F-4E60FBA55C9D}"/>
    <cellStyle name="Normal 5 7 5_EBT" xfId="42942" xr:uid="{CEA910C6-C4A1-4475-BDC1-122FA34E0BC0}"/>
    <cellStyle name="Normal 5 7 6" xfId="15899" xr:uid="{00000000-0005-0000-0000-0000254B0000}"/>
    <cellStyle name="Normal 5 7 6 2" xfId="22940" xr:uid="{00000000-0005-0000-0000-0000264B0000}"/>
    <cellStyle name="Normal 5 7 6 2 2" xfId="34929" xr:uid="{3F4D45F0-AED7-478B-84F1-AD4BCA4566AD}"/>
    <cellStyle name="Normal 5 7 6 3" xfId="28973" xr:uid="{B93FD8EF-6F3F-4032-9F14-1210A6E54CDE}"/>
    <cellStyle name="Normal 5 7 6_EBT" xfId="42943" xr:uid="{9959561F-967F-4585-B36A-FFF51E003C9D}"/>
    <cellStyle name="Normal 5 7 7" xfId="15900" xr:uid="{00000000-0005-0000-0000-0000274B0000}"/>
    <cellStyle name="Normal 5 7 7 2" xfId="22941" xr:uid="{00000000-0005-0000-0000-0000284B0000}"/>
    <cellStyle name="Normal 5 7 7 2 2" xfId="34930" xr:uid="{F776B15D-DF45-4C35-8DEB-5D58639E0F14}"/>
    <cellStyle name="Normal 5 7 7 3" xfId="28974" xr:uid="{CECD00B6-7441-457D-A5B2-F96594F0BA38}"/>
    <cellStyle name="Normal 5 7 7_EBT" xfId="42944" xr:uid="{D5CD3559-64EF-4C32-9BE8-4E120226ED5A}"/>
    <cellStyle name="Normal 5 7 8" xfId="15901" xr:uid="{00000000-0005-0000-0000-0000294B0000}"/>
    <cellStyle name="Normal 5 7 8 2" xfId="22942" xr:uid="{00000000-0005-0000-0000-00002A4B0000}"/>
    <cellStyle name="Normal 5 7 8 2 2" xfId="34931" xr:uid="{542FF25D-A24C-4B72-84BF-4DBC1B84D33F}"/>
    <cellStyle name="Normal 5 7 8 3" xfId="28975" xr:uid="{B4AB9F22-D576-47C0-AEAF-B3DF1320ACF2}"/>
    <cellStyle name="Normal 5 7 8_EBT" xfId="42945" xr:uid="{16B589D0-1D76-4CB6-9616-F1C9810675B4}"/>
    <cellStyle name="Normal 5 7 9" xfId="15902" xr:uid="{00000000-0005-0000-0000-00002B4B0000}"/>
    <cellStyle name="Normal 5 7_EBT" xfId="42923" xr:uid="{57F478CF-E9A6-4A00-9400-509917549609}"/>
    <cellStyle name="Normal 5 8" xfId="15903" xr:uid="{00000000-0005-0000-0000-00002C4B0000}"/>
    <cellStyle name="Normal 5 8 10" xfId="22943" xr:uid="{00000000-0005-0000-0000-00002D4B0000}"/>
    <cellStyle name="Normal 5 8 10 2" xfId="34932" xr:uid="{3EF36A81-D92D-4D55-8207-419A58A0A900}"/>
    <cellStyle name="Normal 5 8 11" xfId="28976" xr:uid="{DA60E537-2BDC-49ED-82BC-047AFF268D81}"/>
    <cellStyle name="Normal 5 8 2" xfId="15904" xr:uid="{00000000-0005-0000-0000-00002E4B0000}"/>
    <cellStyle name="Normal 5 8 2 2" xfId="15905" xr:uid="{00000000-0005-0000-0000-00002F4B0000}"/>
    <cellStyle name="Normal 5 8 2 2 2" xfId="15906" xr:uid="{00000000-0005-0000-0000-0000304B0000}"/>
    <cellStyle name="Normal 5 8 2 2 2 2" xfId="22946" xr:uid="{00000000-0005-0000-0000-0000314B0000}"/>
    <cellStyle name="Normal 5 8 2 2 2 2 2" xfId="34935" xr:uid="{872E36A1-5EB6-4D33-BBF2-D3F88311818D}"/>
    <cellStyle name="Normal 5 8 2 2 2 3" xfId="28979" xr:uid="{47F5DB8D-8AE8-4EAB-8269-9F155454C443}"/>
    <cellStyle name="Normal 5 8 2 2 2_EBT" xfId="42949" xr:uid="{47360FF2-91C3-4570-A88B-115BA4A7E100}"/>
    <cellStyle name="Normal 5 8 2 2 3" xfId="15907" xr:uid="{00000000-0005-0000-0000-0000324B0000}"/>
    <cellStyle name="Normal 5 8 2 2 3 2" xfId="22947" xr:uid="{00000000-0005-0000-0000-0000334B0000}"/>
    <cellStyle name="Normal 5 8 2 2 3 2 2" xfId="34936" xr:uid="{41B37D2A-9F52-4387-990D-C7205FCEF535}"/>
    <cellStyle name="Normal 5 8 2 2 3 3" xfId="28980" xr:uid="{55255EC5-2C1E-4286-86CA-8690187C3DA2}"/>
    <cellStyle name="Normal 5 8 2 2 3_EBT" xfId="42950" xr:uid="{8340DB19-3412-4C1F-98F1-81BF2E83F8FA}"/>
    <cellStyle name="Normal 5 8 2 2 4" xfId="22945" xr:uid="{00000000-0005-0000-0000-0000344B0000}"/>
    <cellStyle name="Normal 5 8 2 2 4 2" xfId="34934" xr:uid="{327C5BD6-D997-4850-BD1F-F31F9CDEF159}"/>
    <cellStyle name="Normal 5 8 2 2 5" xfId="28978" xr:uid="{B4D2B0CB-E16A-4A0D-A0EC-3CDEC59F769A}"/>
    <cellStyle name="Normal 5 8 2 2_EBT" xfId="42948" xr:uid="{C12641C1-D0C3-4D7C-B198-7CBF61EBFE0B}"/>
    <cellStyle name="Normal 5 8 2 3" xfId="15908" xr:uid="{00000000-0005-0000-0000-0000354B0000}"/>
    <cellStyle name="Normal 5 8 2 3 2" xfId="22948" xr:uid="{00000000-0005-0000-0000-0000364B0000}"/>
    <cellStyle name="Normal 5 8 2 3 2 2" xfId="34937" xr:uid="{F756F5BB-1C88-41D3-B390-DEA11FFE8556}"/>
    <cellStyle name="Normal 5 8 2 3 3" xfId="28981" xr:uid="{424C21CB-4461-4292-A2B2-CC67117606CD}"/>
    <cellStyle name="Normal 5 8 2 3_EBT" xfId="42951" xr:uid="{25A4DC1D-33C1-440B-8F31-3394F6BAD58D}"/>
    <cellStyle name="Normal 5 8 2 4" xfId="15909" xr:uid="{00000000-0005-0000-0000-0000374B0000}"/>
    <cellStyle name="Normal 5 8 2 4 2" xfId="22949" xr:uid="{00000000-0005-0000-0000-0000384B0000}"/>
    <cellStyle name="Normal 5 8 2 4 2 2" xfId="34938" xr:uid="{F214EC05-1885-42BA-A777-F345C2026437}"/>
    <cellStyle name="Normal 5 8 2 4 3" xfId="28982" xr:uid="{2BB4C527-73B6-480E-9BE4-08983E03FDF5}"/>
    <cellStyle name="Normal 5 8 2 4_EBT" xfId="42952" xr:uid="{F9903D7F-ECEB-47F9-B039-BFA8DC73B687}"/>
    <cellStyle name="Normal 5 8 2 5" xfId="15910" xr:uid="{00000000-0005-0000-0000-0000394B0000}"/>
    <cellStyle name="Normal 5 8 2 5 2" xfId="22950" xr:uid="{00000000-0005-0000-0000-00003A4B0000}"/>
    <cellStyle name="Normal 5 8 2 5 2 2" xfId="34939" xr:uid="{012CFF55-2B13-497B-9AFE-FFDF499A0331}"/>
    <cellStyle name="Normal 5 8 2 5 3" xfId="28983" xr:uid="{7E3A65FE-EBFF-4ECF-8C00-B484CC6430DB}"/>
    <cellStyle name="Normal 5 8 2 5_EBT" xfId="42953" xr:uid="{995A0E42-A858-4DA7-978B-8FE971C8B484}"/>
    <cellStyle name="Normal 5 8 2 6" xfId="15911" xr:uid="{00000000-0005-0000-0000-00003B4B0000}"/>
    <cellStyle name="Normal 5 8 2 6 2" xfId="22951" xr:uid="{00000000-0005-0000-0000-00003C4B0000}"/>
    <cellStyle name="Normal 5 8 2 6 2 2" xfId="34940" xr:uid="{EE659851-5A32-4FB0-BAA6-32558E293467}"/>
    <cellStyle name="Normal 5 8 2 6 3" xfId="28984" xr:uid="{27961D73-A6F0-4389-8EC4-5D4D933CA561}"/>
    <cellStyle name="Normal 5 8 2 6_EBT" xfId="42954" xr:uid="{38E22F4D-5631-46D1-A9D8-EDFE4F9E9983}"/>
    <cellStyle name="Normal 5 8 2 7" xfId="15912" xr:uid="{00000000-0005-0000-0000-00003D4B0000}"/>
    <cellStyle name="Normal 5 8 2 7 2" xfId="22952" xr:uid="{00000000-0005-0000-0000-00003E4B0000}"/>
    <cellStyle name="Normal 5 8 2 7 2 2" xfId="34941" xr:uid="{4D59BF57-E035-4C18-962B-320EE4F134B7}"/>
    <cellStyle name="Normal 5 8 2 7 3" xfId="28985" xr:uid="{BED27047-2DBE-49E6-BDAB-F2E336EE649C}"/>
    <cellStyle name="Normal 5 8 2 7_EBT" xfId="42955" xr:uid="{7EF720FC-7D9F-44EE-8DDA-F68E8EBC2588}"/>
    <cellStyle name="Normal 5 8 2 8" xfId="22944" xr:uid="{00000000-0005-0000-0000-00003F4B0000}"/>
    <cellStyle name="Normal 5 8 2 8 2" xfId="34933" xr:uid="{F1F4C87D-D973-4F6A-8D25-8DEA22495D36}"/>
    <cellStyle name="Normal 5 8 2 9" xfId="28977" xr:uid="{76A00F3C-760D-496B-A88C-09A456254068}"/>
    <cellStyle name="Normal 5 8 2_EBT" xfId="42947" xr:uid="{C7B091AC-F785-40C6-8928-DC42D8FE7939}"/>
    <cellStyle name="Normal 5 8 3" xfId="15913" xr:uid="{00000000-0005-0000-0000-0000404B0000}"/>
    <cellStyle name="Normal 5 8 3 2" xfId="15914" xr:uid="{00000000-0005-0000-0000-0000414B0000}"/>
    <cellStyle name="Normal 5 8 3 2 2" xfId="22954" xr:uid="{00000000-0005-0000-0000-0000424B0000}"/>
    <cellStyle name="Normal 5 8 3 2 2 2" xfId="34943" xr:uid="{A9C8EC21-0728-4D31-947E-73D2D905E4EF}"/>
    <cellStyle name="Normal 5 8 3 2 3" xfId="28987" xr:uid="{E445A380-A5F4-4CCF-BDE3-8E606634B0BB}"/>
    <cellStyle name="Normal 5 8 3 2_EBT" xfId="42957" xr:uid="{36C94123-44D6-40D8-BCCC-2CABBF3937DF}"/>
    <cellStyle name="Normal 5 8 3 3" xfId="15915" xr:uid="{00000000-0005-0000-0000-0000434B0000}"/>
    <cellStyle name="Normal 5 8 3 3 2" xfId="22955" xr:uid="{00000000-0005-0000-0000-0000444B0000}"/>
    <cellStyle name="Normal 5 8 3 3 2 2" xfId="34944" xr:uid="{C75CBC9D-A8D5-417B-90E5-D128F634ACAD}"/>
    <cellStyle name="Normal 5 8 3 3 3" xfId="28988" xr:uid="{5A23345A-FAF7-4DCB-BAA6-433FC2B6AB11}"/>
    <cellStyle name="Normal 5 8 3 3_EBT" xfId="42958" xr:uid="{48064FA7-AFAD-43F2-BCBB-83435C1A61F9}"/>
    <cellStyle name="Normal 5 8 3 4" xfId="15916" xr:uid="{00000000-0005-0000-0000-0000454B0000}"/>
    <cellStyle name="Normal 5 8 3 4 2" xfId="22956" xr:uid="{00000000-0005-0000-0000-0000464B0000}"/>
    <cellStyle name="Normal 5 8 3 4 2 2" xfId="34945" xr:uid="{9BE39F55-92D6-4797-87F4-2CC9220E6635}"/>
    <cellStyle name="Normal 5 8 3 4 3" xfId="28989" xr:uid="{6FACE619-7289-4628-A94E-810FCBF3FB3B}"/>
    <cellStyle name="Normal 5 8 3 4_EBT" xfId="42959" xr:uid="{7F754E70-BDA5-4C02-BE16-04A585311EC3}"/>
    <cellStyle name="Normal 5 8 3 5" xfId="22953" xr:uid="{00000000-0005-0000-0000-0000474B0000}"/>
    <cellStyle name="Normal 5 8 3 5 2" xfId="34942" xr:uid="{AE110C7C-AEEB-4461-B359-39904E3D014A}"/>
    <cellStyle name="Normal 5 8 3 6" xfId="28986" xr:uid="{FD5165C9-0783-4AA8-9217-DAE8B0E1B51E}"/>
    <cellStyle name="Normal 5 8 3_EBT" xfId="42956" xr:uid="{B3A54878-F2BF-4B96-A206-0BC7D9320492}"/>
    <cellStyle name="Normal 5 8 4" xfId="15917" xr:uid="{00000000-0005-0000-0000-0000484B0000}"/>
    <cellStyle name="Normal 5 8 4 2" xfId="15918" xr:uid="{00000000-0005-0000-0000-0000494B0000}"/>
    <cellStyle name="Normal 5 8 4 2 2" xfId="22958" xr:uid="{00000000-0005-0000-0000-00004A4B0000}"/>
    <cellStyle name="Normal 5 8 4 2 2 2" xfId="34947" xr:uid="{B94C8FFF-C6E6-4033-9F43-E442C0C4C399}"/>
    <cellStyle name="Normal 5 8 4 2 3" xfId="28991" xr:uid="{CF91C7FA-9259-42C1-9E88-176B1A07D6C8}"/>
    <cellStyle name="Normal 5 8 4 2_EBT" xfId="42961" xr:uid="{6927E86F-C683-43AC-8AA2-73923BF3163F}"/>
    <cellStyle name="Normal 5 8 4 3" xfId="22957" xr:uid="{00000000-0005-0000-0000-00004B4B0000}"/>
    <cellStyle name="Normal 5 8 4 3 2" xfId="34946" xr:uid="{81E0229E-2199-4369-B190-CF90563E2778}"/>
    <cellStyle name="Normal 5 8 4 4" xfId="28990" xr:uid="{643325F3-85C0-4ACE-A359-E7EEF4F6436C}"/>
    <cellStyle name="Normal 5 8 4_EBT" xfId="42960" xr:uid="{805806AE-8C6D-488F-97AF-29D6551FF7DF}"/>
    <cellStyle name="Normal 5 8 5" xfId="15919" xr:uid="{00000000-0005-0000-0000-00004C4B0000}"/>
    <cellStyle name="Normal 5 8 5 2" xfId="22959" xr:uid="{00000000-0005-0000-0000-00004D4B0000}"/>
    <cellStyle name="Normal 5 8 5 2 2" xfId="34948" xr:uid="{2D958060-BF0B-4ED4-B155-8EF281CC2232}"/>
    <cellStyle name="Normal 5 8 5 3" xfId="28992" xr:uid="{45ACE577-E00B-4FCF-BD65-0D29B50CA31B}"/>
    <cellStyle name="Normal 5 8 5_EBT" xfId="42962" xr:uid="{B8413B64-9B12-48AD-BF43-834A89A7D98F}"/>
    <cellStyle name="Normal 5 8 6" xfId="15920" xr:uid="{00000000-0005-0000-0000-00004E4B0000}"/>
    <cellStyle name="Normal 5 8 6 2" xfId="22960" xr:uid="{00000000-0005-0000-0000-00004F4B0000}"/>
    <cellStyle name="Normal 5 8 6 2 2" xfId="34949" xr:uid="{B374775C-D21B-4318-A34F-F42B65992498}"/>
    <cellStyle name="Normal 5 8 6 3" xfId="28993" xr:uid="{66D9306B-79D7-46D2-8D63-A037696E452A}"/>
    <cellStyle name="Normal 5 8 6_EBT" xfId="42963" xr:uid="{1C6A9324-46AF-4DE7-B7EF-412D99BE5544}"/>
    <cellStyle name="Normal 5 8 7" xfId="15921" xr:uid="{00000000-0005-0000-0000-0000504B0000}"/>
    <cellStyle name="Normal 5 8 7 2" xfId="22961" xr:uid="{00000000-0005-0000-0000-0000514B0000}"/>
    <cellStyle name="Normal 5 8 7 2 2" xfId="34950" xr:uid="{E315B2FD-4DEC-42A7-91E0-3A4465A23A9C}"/>
    <cellStyle name="Normal 5 8 7 3" xfId="28994" xr:uid="{3C2FECD3-AE56-43E2-9521-A26404ECC0BB}"/>
    <cellStyle name="Normal 5 8 7_EBT" xfId="42964" xr:uid="{87D954B7-7D91-4B54-B0A4-0B790E75F097}"/>
    <cellStyle name="Normal 5 8 8" xfId="15922" xr:uid="{00000000-0005-0000-0000-0000524B0000}"/>
    <cellStyle name="Normal 5 8 8 2" xfId="22962" xr:uid="{00000000-0005-0000-0000-0000534B0000}"/>
    <cellStyle name="Normal 5 8 8 2 2" xfId="34951" xr:uid="{1C390C81-EFF7-4246-BFC4-9590BE06A892}"/>
    <cellStyle name="Normal 5 8 8 3" xfId="28995" xr:uid="{EC7847CA-2CCE-4087-B4D1-4C7A13867EC8}"/>
    <cellStyle name="Normal 5 8 8_EBT" xfId="42965" xr:uid="{59E87058-00DC-4036-830A-3AD97C301B5B}"/>
    <cellStyle name="Normal 5 8 9" xfId="15923" xr:uid="{00000000-0005-0000-0000-0000544B0000}"/>
    <cellStyle name="Normal 5 8_EBT" xfId="42946" xr:uid="{2A10BEEA-A642-4157-9B4D-DB06BFDA1E57}"/>
    <cellStyle name="Normal 5 9" xfId="15924" xr:uid="{00000000-0005-0000-0000-0000554B0000}"/>
    <cellStyle name="Normal 5 9 10" xfId="28996" xr:uid="{B3113DB7-6483-4D3E-B7CE-5F4885110796}"/>
    <cellStyle name="Normal 5 9 2" xfId="15925" xr:uid="{00000000-0005-0000-0000-0000564B0000}"/>
    <cellStyle name="Normal 5 9 2 2" xfId="15926" xr:uid="{00000000-0005-0000-0000-0000574B0000}"/>
    <cellStyle name="Normal 5 9 2 2 2" xfId="22965" xr:uid="{00000000-0005-0000-0000-0000584B0000}"/>
    <cellStyle name="Normal 5 9 2 2 2 2" xfId="34954" xr:uid="{216E09DE-DD72-48BB-B072-C69BC2FF8D51}"/>
    <cellStyle name="Normal 5 9 2 2 3" xfId="28998" xr:uid="{72A266CA-A958-4525-B7B4-FF89E2D3E90B}"/>
    <cellStyle name="Normal 5 9 2 2_EBT" xfId="42968" xr:uid="{29C84F24-1D43-422D-B8E0-2DA422D9EE25}"/>
    <cellStyle name="Normal 5 9 2 3" xfId="15927" xr:uid="{00000000-0005-0000-0000-0000594B0000}"/>
    <cellStyle name="Normal 5 9 2 3 2" xfId="22966" xr:uid="{00000000-0005-0000-0000-00005A4B0000}"/>
    <cellStyle name="Normal 5 9 2 3 2 2" xfId="34955" xr:uid="{88B314C9-5D65-48EB-84B3-8C080110762F}"/>
    <cellStyle name="Normal 5 9 2 3 3" xfId="28999" xr:uid="{C9765B9C-2613-474F-A2F1-B1821224DED0}"/>
    <cellStyle name="Normal 5 9 2 3_EBT" xfId="42969" xr:uid="{7B191B3E-5CE0-44AE-A7DD-7F0A88D7F613}"/>
    <cellStyle name="Normal 5 9 2 4" xfId="15928" xr:uid="{00000000-0005-0000-0000-00005B4B0000}"/>
    <cellStyle name="Normal 5 9 2 4 2" xfId="22967" xr:uid="{00000000-0005-0000-0000-00005C4B0000}"/>
    <cellStyle name="Normal 5 9 2 4 2 2" xfId="34956" xr:uid="{DD216AA7-65A9-4332-9530-17FBFC80B862}"/>
    <cellStyle name="Normal 5 9 2 4 3" xfId="29000" xr:uid="{8F2385F6-4C96-4E58-A59C-7A12ABADFBDB}"/>
    <cellStyle name="Normal 5 9 2 4_EBT" xfId="42970" xr:uid="{1CB18F7E-529E-4EE6-8611-D2CC25AC161C}"/>
    <cellStyle name="Normal 5 9 2 5" xfId="15929" xr:uid="{00000000-0005-0000-0000-00005D4B0000}"/>
    <cellStyle name="Normal 5 9 2 5 2" xfId="22968" xr:uid="{00000000-0005-0000-0000-00005E4B0000}"/>
    <cellStyle name="Normal 5 9 2 5 2 2" xfId="34957" xr:uid="{247C3739-892D-4FCD-B373-23376C5A720E}"/>
    <cellStyle name="Normal 5 9 2 5 3" xfId="29001" xr:uid="{B5186E78-94F4-4320-A002-765CB3EEE705}"/>
    <cellStyle name="Normal 5 9 2 5_EBT" xfId="42971" xr:uid="{1D7B7DC9-A0C7-4158-A241-4E11AD2739ED}"/>
    <cellStyle name="Normal 5 9 2 6" xfId="15930" xr:uid="{00000000-0005-0000-0000-00005F4B0000}"/>
    <cellStyle name="Normal 5 9 2 6 2" xfId="22969" xr:uid="{00000000-0005-0000-0000-0000604B0000}"/>
    <cellStyle name="Normal 5 9 2 6 2 2" xfId="34958" xr:uid="{7427C5C6-B1AD-45F0-BFEF-A8D25FC3628A}"/>
    <cellStyle name="Normal 5 9 2 6 3" xfId="29002" xr:uid="{07326879-89B5-4BCC-B689-EA9F8BC80A11}"/>
    <cellStyle name="Normal 5 9 2 6_EBT" xfId="42972" xr:uid="{4EF6B1BF-BA81-458B-9B67-2D57E9A52B38}"/>
    <cellStyle name="Normal 5 9 2 7" xfId="22964" xr:uid="{00000000-0005-0000-0000-0000614B0000}"/>
    <cellStyle name="Normal 5 9 2 7 2" xfId="34953" xr:uid="{89221A05-9758-4770-B195-07558DE51EA9}"/>
    <cellStyle name="Normal 5 9 2 8" xfId="28997" xr:uid="{3AAC52A4-F630-401C-851D-D7366D724698}"/>
    <cellStyle name="Normal 5 9 2_EBT" xfId="42967" xr:uid="{166F4FF1-D863-4E05-85AE-9A42628BB9B3}"/>
    <cellStyle name="Normal 5 9 3" xfId="15931" xr:uid="{00000000-0005-0000-0000-0000624B0000}"/>
    <cellStyle name="Normal 5 9 3 2" xfId="15932" xr:uid="{00000000-0005-0000-0000-0000634B0000}"/>
    <cellStyle name="Normal 5 9 3 2 2" xfId="22971" xr:uid="{00000000-0005-0000-0000-0000644B0000}"/>
    <cellStyle name="Normal 5 9 3 2 2 2" xfId="34960" xr:uid="{2CA6FD1D-E56C-4992-9F97-042AF5079749}"/>
    <cellStyle name="Normal 5 9 3 2 3" xfId="29004" xr:uid="{320F36FF-EB4A-42B8-BB5F-DA70071A53D0}"/>
    <cellStyle name="Normal 5 9 3 2_EBT" xfId="42974" xr:uid="{90C57DE7-DB52-4D50-8C2B-3C0997AB3515}"/>
    <cellStyle name="Normal 5 9 3 3" xfId="22970" xr:uid="{00000000-0005-0000-0000-0000654B0000}"/>
    <cellStyle name="Normal 5 9 3 3 2" xfId="34959" xr:uid="{021FAA64-0DB4-4072-9D70-B6294D33FE85}"/>
    <cellStyle name="Normal 5 9 3 4" xfId="29003" xr:uid="{21EE414E-8D1C-4D66-B4F3-0BC91792FD16}"/>
    <cellStyle name="Normal 5 9 3_EBT" xfId="42973" xr:uid="{FDC8C033-607E-4A2A-9A4E-1DD3012130C8}"/>
    <cellStyle name="Normal 5 9 4" xfId="15933" xr:uid="{00000000-0005-0000-0000-0000664B0000}"/>
    <cellStyle name="Normal 5 9 4 2" xfId="15934" xr:uid="{00000000-0005-0000-0000-0000674B0000}"/>
    <cellStyle name="Normal 5 9 4 2 2" xfId="22973" xr:uid="{00000000-0005-0000-0000-0000684B0000}"/>
    <cellStyle name="Normal 5 9 4 2 2 2" xfId="34962" xr:uid="{136D5149-0B1A-4707-B32F-D24AAC986409}"/>
    <cellStyle name="Normal 5 9 4 2 3" xfId="29006" xr:uid="{FA7AAC55-60D0-444A-83D9-F20C3DDC7435}"/>
    <cellStyle name="Normal 5 9 4 2_EBT" xfId="42976" xr:uid="{706BA0ED-2D9F-43DD-8805-5FCD497E73CC}"/>
    <cellStyle name="Normal 5 9 4 3" xfId="22972" xr:uid="{00000000-0005-0000-0000-0000694B0000}"/>
    <cellStyle name="Normal 5 9 4 3 2" xfId="34961" xr:uid="{14752764-F223-4CA8-8C1A-E9EF4C660371}"/>
    <cellStyle name="Normal 5 9 4 4" xfId="29005" xr:uid="{9259C6F5-FE48-4CE1-B1B7-2413EE91EA82}"/>
    <cellStyle name="Normal 5 9 4_EBT" xfId="42975" xr:uid="{D72260C2-C4E5-4C80-91E1-F09776C8B094}"/>
    <cellStyle name="Normal 5 9 5" xfId="15935" xr:uid="{00000000-0005-0000-0000-00006A4B0000}"/>
    <cellStyle name="Normal 5 9 5 2" xfId="22974" xr:uid="{00000000-0005-0000-0000-00006B4B0000}"/>
    <cellStyle name="Normal 5 9 5 2 2" xfId="34963" xr:uid="{8EA5C241-2ABA-4B14-B35C-39EE29D91A7D}"/>
    <cellStyle name="Normal 5 9 5 3" xfId="29007" xr:uid="{E8CA28C1-0539-45B4-B459-6BB67B512645}"/>
    <cellStyle name="Normal 5 9 5_EBT" xfId="42977" xr:uid="{9D1EAA06-DDE3-49EB-919B-CF8A1DB77F72}"/>
    <cellStyle name="Normal 5 9 6" xfId="15936" xr:uid="{00000000-0005-0000-0000-00006C4B0000}"/>
    <cellStyle name="Normal 5 9 6 2" xfId="22975" xr:uid="{00000000-0005-0000-0000-00006D4B0000}"/>
    <cellStyle name="Normal 5 9 6 2 2" xfId="34964" xr:uid="{A19D9D5F-5CC2-4C29-8B27-8463CCEBD1D4}"/>
    <cellStyle name="Normal 5 9 6 3" xfId="29008" xr:uid="{641B2076-3711-4BCB-B24B-F2B443C9EC76}"/>
    <cellStyle name="Normal 5 9 6_EBT" xfId="42978" xr:uid="{0BB2D65E-1A16-425D-B310-C18ECE37245C}"/>
    <cellStyle name="Normal 5 9 7" xfId="15937" xr:uid="{00000000-0005-0000-0000-00006E4B0000}"/>
    <cellStyle name="Normal 5 9 7 2" xfId="22976" xr:uid="{00000000-0005-0000-0000-00006F4B0000}"/>
    <cellStyle name="Normal 5 9 7 2 2" xfId="34965" xr:uid="{CCD5DA19-B5A1-484A-A5FB-7720A963FE21}"/>
    <cellStyle name="Normal 5 9 7 3" xfId="29009" xr:uid="{E4D610BA-34E1-4FA7-A368-01D81C1BEE76}"/>
    <cellStyle name="Normal 5 9 7_EBT" xfId="42979" xr:uid="{24D730AE-B73A-4DF6-999C-6F2EEE5CC9CE}"/>
    <cellStyle name="Normal 5 9 8" xfId="15938" xr:uid="{00000000-0005-0000-0000-0000704B0000}"/>
    <cellStyle name="Normal 5 9 9" xfId="22963" xr:uid="{00000000-0005-0000-0000-0000714B0000}"/>
    <cellStyle name="Normal 5 9 9 2" xfId="34952" xr:uid="{4624F11D-069B-463C-8491-E5A5EE270841}"/>
    <cellStyle name="Normal 5 9_EBT" xfId="42966" xr:uid="{D1DEFB05-1646-4884-AA80-DCB23E55C090}"/>
    <cellStyle name="Normal 5_EBT" xfId="42668" xr:uid="{EA9D4DD9-CA4E-46D7-B61F-897530A3281E}"/>
    <cellStyle name="Normal 50" xfId="15939" xr:uid="{00000000-0005-0000-0000-0000724B0000}"/>
    <cellStyle name="Normal 50 2" xfId="22977" xr:uid="{00000000-0005-0000-0000-0000734B0000}"/>
    <cellStyle name="Normal 50 2 2" xfId="34966" xr:uid="{0DAB6513-2D4C-4368-9ECC-09C14392C12C}"/>
    <cellStyle name="Normal 50 3" xfId="29010" xr:uid="{2FC7DD1B-47EC-4167-B757-6F6D46A2F58E}"/>
    <cellStyle name="Normal 50_EBT" xfId="42980" xr:uid="{9AD555C4-D37E-4E4E-B859-468DD205E564}"/>
    <cellStyle name="Normal 500" xfId="15940" xr:uid="{00000000-0005-0000-0000-0000744B0000}"/>
    <cellStyle name="Normal 500 2" xfId="22978" xr:uid="{00000000-0005-0000-0000-0000754B0000}"/>
    <cellStyle name="Normal 500 2 2" xfId="34967" xr:uid="{26996DC4-8055-419A-8A4C-7B290375E1A2}"/>
    <cellStyle name="Normal 500 3" xfId="29011" xr:uid="{B5E1B2EC-622E-48F9-B130-F332C4B630D7}"/>
    <cellStyle name="Normal 500_EBT" xfId="42981" xr:uid="{3FB6C957-1B1E-4EEE-97D5-67504B79B2AA}"/>
    <cellStyle name="Normal 501" xfId="15941" xr:uid="{00000000-0005-0000-0000-0000764B0000}"/>
    <cellStyle name="Normal 501 2" xfId="22979" xr:uid="{00000000-0005-0000-0000-0000774B0000}"/>
    <cellStyle name="Normal 501 2 2" xfId="34968" xr:uid="{D31B041A-194F-4BC3-BB33-4703385B47E7}"/>
    <cellStyle name="Normal 501 3" xfId="29012" xr:uid="{E62AF946-3124-4A35-994D-D1702C593595}"/>
    <cellStyle name="Normal 501_EBT" xfId="42982" xr:uid="{FCBA8611-7A52-468F-B458-D4075EA753D0}"/>
    <cellStyle name="Normal 502" xfId="15942" xr:uid="{00000000-0005-0000-0000-0000784B0000}"/>
    <cellStyle name="Normal 502 2" xfId="22980" xr:uid="{00000000-0005-0000-0000-0000794B0000}"/>
    <cellStyle name="Normal 502 2 2" xfId="34969" xr:uid="{E08CFA4F-68D3-403C-8DAB-6A7FF3D79633}"/>
    <cellStyle name="Normal 502 3" xfId="29013" xr:uid="{6DF0E7AD-C710-4C2B-87E5-E97FAD1A8267}"/>
    <cellStyle name="Normal 502_EBT" xfId="42983" xr:uid="{CE5245A9-B134-44A4-92FB-624BF21D3055}"/>
    <cellStyle name="Normal 503" xfId="15943" xr:uid="{00000000-0005-0000-0000-00007A4B0000}"/>
    <cellStyle name="Normal 503 2" xfId="22981" xr:uid="{00000000-0005-0000-0000-00007B4B0000}"/>
    <cellStyle name="Normal 503 2 2" xfId="34970" xr:uid="{24EA621E-C221-4613-A76B-F99AE4656013}"/>
    <cellStyle name="Normal 503 3" xfId="29014" xr:uid="{F74413D3-17E9-410A-9FAC-8E7577D2EE51}"/>
    <cellStyle name="Normal 503_EBT" xfId="42984" xr:uid="{980E5221-5970-4E36-8A33-C0DD60F14667}"/>
    <cellStyle name="Normal 504" xfId="15944" xr:uid="{00000000-0005-0000-0000-00007C4B0000}"/>
    <cellStyle name="Normal 504 2" xfId="22982" xr:uid="{00000000-0005-0000-0000-00007D4B0000}"/>
    <cellStyle name="Normal 504 2 2" xfId="34971" xr:uid="{5FF96567-564F-45D6-98C2-98F5BC46823F}"/>
    <cellStyle name="Normal 504 3" xfId="29015" xr:uid="{EF7B086D-EFD1-4C94-95DF-5FDA0C4A12E7}"/>
    <cellStyle name="Normal 504_EBT" xfId="42985" xr:uid="{8524C71F-156A-439E-90E7-949553D3C73B}"/>
    <cellStyle name="Normal 505" xfId="15945" xr:uid="{00000000-0005-0000-0000-00007E4B0000}"/>
    <cellStyle name="Normal 505 2" xfId="22983" xr:uid="{00000000-0005-0000-0000-00007F4B0000}"/>
    <cellStyle name="Normal 505 2 2" xfId="34972" xr:uid="{BF00C937-BC8C-4A37-A246-B4F2CD6C93D2}"/>
    <cellStyle name="Normal 505 3" xfId="29016" xr:uid="{18D21A4B-2AA5-476A-9705-37D61808B902}"/>
    <cellStyle name="Normal 505_EBT" xfId="42986" xr:uid="{A002A1B9-A236-4724-9EDC-11A628D6A07B}"/>
    <cellStyle name="Normal 506" xfId="15946" xr:uid="{00000000-0005-0000-0000-0000804B0000}"/>
    <cellStyle name="Normal 506 2" xfId="22984" xr:uid="{00000000-0005-0000-0000-0000814B0000}"/>
    <cellStyle name="Normal 506 2 2" xfId="34973" xr:uid="{EE7BBF47-B4F3-4B1C-A878-A27203475875}"/>
    <cellStyle name="Normal 506 3" xfId="29017" xr:uid="{EC0328D4-5913-4A1C-B670-0660BAB6975F}"/>
    <cellStyle name="Normal 506_EBT" xfId="42987" xr:uid="{9AD18973-F915-4580-A49C-54E6A1AAD5DC}"/>
    <cellStyle name="Normal 507" xfId="15947" xr:uid="{00000000-0005-0000-0000-0000824B0000}"/>
    <cellStyle name="Normal 507 2" xfId="22985" xr:uid="{00000000-0005-0000-0000-0000834B0000}"/>
    <cellStyle name="Normal 507 2 2" xfId="34974" xr:uid="{81FBC893-649C-49FA-A3CA-AB1751498969}"/>
    <cellStyle name="Normal 507 3" xfId="29018" xr:uid="{BD46200B-8F3A-4BB0-9357-B42A18BC79A3}"/>
    <cellStyle name="Normal 507_EBT" xfId="42988" xr:uid="{A2D502EB-E873-47D8-9743-B232E6A3FD0C}"/>
    <cellStyle name="Normal 508" xfId="15948" xr:uid="{00000000-0005-0000-0000-0000844B0000}"/>
    <cellStyle name="Normal 509" xfId="15949" xr:uid="{00000000-0005-0000-0000-0000854B0000}"/>
    <cellStyle name="Normal 51" xfId="15950" xr:uid="{00000000-0005-0000-0000-0000864B0000}"/>
    <cellStyle name="Normal 51 2" xfId="22986" xr:uid="{00000000-0005-0000-0000-0000874B0000}"/>
    <cellStyle name="Normal 51 2 2" xfId="34975" xr:uid="{78FF5DE9-179A-4966-B894-6BB0F22E700B}"/>
    <cellStyle name="Normal 51 3" xfId="29019" xr:uid="{1A014F39-5ED8-4D57-AC12-8372688BDD16}"/>
    <cellStyle name="Normal 51_EBT" xfId="42989" xr:uid="{5A558838-E54A-464E-A775-DCA9A6DF2B99}"/>
    <cellStyle name="Normal 510" xfId="15951" xr:uid="{00000000-0005-0000-0000-0000884B0000}"/>
    <cellStyle name="Normal 511" xfId="15952" xr:uid="{00000000-0005-0000-0000-0000894B0000}"/>
    <cellStyle name="Normal 512" xfId="15953" xr:uid="{00000000-0005-0000-0000-00008A4B0000}"/>
    <cellStyle name="Normal 513" xfId="15954" xr:uid="{00000000-0005-0000-0000-00008B4B0000}"/>
    <cellStyle name="Normal 514" xfId="15955" xr:uid="{00000000-0005-0000-0000-00008C4B0000}"/>
    <cellStyle name="Normal 515" xfId="15956" xr:uid="{00000000-0005-0000-0000-00008D4B0000}"/>
    <cellStyle name="Normal 516" xfId="15957" xr:uid="{00000000-0005-0000-0000-00008E4B0000}"/>
    <cellStyle name="Normal 517" xfId="15958" xr:uid="{00000000-0005-0000-0000-00008F4B0000}"/>
    <cellStyle name="Normal 518" xfId="15959" xr:uid="{00000000-0005-0000-0000-0000904B0000}"/>
    <cellStyle name="Normal 519" xfId="15960" xr:uid="{00000000-0005-0000-0000-0000914B0000}"/>
    <cellStyle name="Normal 52" xfId="15961" xr:uid="{00000000-0005-0000-0000-0000924B0000}"/>
    <cellStyle name="Normal 52 2" xfId="22987" xr:uid="{00000000-0005-0000-0000-0000934B0000}"/>
    <cellStyle name="Normal 52 2 2" xfId="34976" xr:uid="{4272CA1C-4398-474F-BE86-E7AD77325227}"/>
    <cellStyle name="Normal 52 3" xfId="29020" xr:uid="{E3CF13CE-768B-4E48-802D-D94EA595708F}"/>
    <cellStyle name="Normal 52_EBT" xfId="42990" xr:uid="{707A1BE2-46F7-43E0-BBF5-840453BA0A68}"/>
    <cellStyle name="Normal 520" xfId="15962" xr:uid="{00000000-0005-0000-0000-0000944B0000}"/>
    <cellStyle name="Normal 521" xfId="15963" xr:uid="{00000000-0005-0000-0000-0000954B0000}"/>
    <cellStyle name="Normal 522" xfId="15964" xr:uid="{00000000-0005-0000-0000-0000964B0000}"/>
    <cellStyle name="Normal 523" xfId="15965" xr:uid="{00000000-0005-0000-0000-0000974B0000}"/>
    <cellStyle name="Normal 524" xfId="15966" xr:uid="{00000000-0005-0000-0000-0000984B0000}"/>
    <cellStyle name="Normal 525" xfId="15967" xr:uid="{00000000-0005-0000-0000-0000994B0000}"/>
    <cellStyle name="Normal 526" xfId="15968" xr:uid="{00000000-0005-0000-0000-00009A4B0000}"/>
    <cellStyle name="Normal 527" xfId="15969" xr:uid="{00000000-0005-0000-0000-00009B4B0000}"/>
    <cellStyle name="Normal 528" xfId="15970" xr:uid="{00000000-0005-0000-0000-00009C4B0000}"/>
    <cellStyle name="Normal 529" xfId="15971" xr:uid="{00000000-0005-0000-0000-00009D4B0000}"/>
    <cellStyle name="Normal 53" xfId="15972" xr:uid="{00000000-0005-0000-0000-00009E4B0000}"/>
    <cellStyle name="Normal 53 2" xfId="22988" xr:uid="{00000000-0005-0000-0000-00009F4B0000}"/>
    <cellStyle name="Normal 53 2 2" xfId="34977" xr:uid="{C15296A8-3804-4167-9044-FE8A7E712748}"/>
    <cellStyle name="Normal 53 3" xfId="29021" xr:uid="{AE91CF33-246C-408C-B8A9-E5C5395BBA17}"/>
    <cellStyle name="Normal 53_EBT" xfId="42991" xr:uid="{BCF531A9-9DB6-445D-A9C0-3DC06518C513}"/>
    <cellStyle name="Normal 530" xfId="15973" xr:uid="{00000000-0005-0000-0000-0000A04B0000}"/>
    <cellStyle name="Normal 531" xfId="15974" xr:uid="{00000000-0005-0000-0000-0000A14B0000}"/>
    <cellStyle name="Normal 532" xfId="15975" xr:uid="{00000000-0005-0000-0000-0000A24B0000}"/>
    <cellStyle name="Normal 533" xfId="15976" xr:uid="{00000000-0005-0000-0000-0000A34B0000}"/>
    <cellStyle name="Normal 534" xfId="15977" xr:uid="{00000000-0005-0000-0000-0000A44B0000}"/>
    <cellStyle name="Normal 535" xfId="15978" xr:uid="{00000000-0005-0000-0000-0000A54B0000}"/>
    <cellStyle name="Normal 536" xfId="15979" xr:uid="{00000000-0005-0000-0000-0000A64B0000}"/>
    <cellStyle name="Normal 537" xfId="15980" xr:uid="{00000000-0005-0000-0000-0000A74B0000}"/>
    <cellStyle name="Normal 538" xfId="15981" xr:uid="{00000000-0005-0000-0000-0000A84B0000}"/>
    <cellStyle name="Normal 539" xfId="15982" xr:uid="{00000000-0005-0000-0000-0000A94B0000}"/>
    <cellStyle name="Normal 54" xfId="15983" xr:uid="{00000000-0005-0000-0000-0000AA4B0000}"/>
    <cellStyle name="Normal 54 2" xfId="22989" xr:uid="{00000000-0005-0000-0000-0000AB4B0000}"/>
    <cellStyle name="Normal 54 2 2" xfId="34978" xr:uid="{69B85163-1CCF-4BD9-81A3-B4A5C761D66D}"/>
    <cellStyle name="Normal 54 3" xfId="29022" xr:uid="{CA5DF24E-1E21-4D12-8564-9B97675505B6}"/>
    <cellStyle name="Normal 54_EBT" xfId="42992" xr:uid="{1EF3CC25-692E-4902-89C5-39DFAC1C5A03}"/>
    <cellStyle name="Normal 540" xfId="15984" xr:uid="{00000000-0005-0000-0000-0000AC4B0000}"/>
    <cellStyle name="Normal 541" xfId="15985" xr:uid="{00000000-0005-0000-0000-0000AD4B0000}"/>
    <cellStyle name="Normal 542" xfId="15986" xr:uid="{00000000-0005-0000-0000-0000AE4B0000}"/>
    <cellStyle name="Normal 543" xfId="15987" xr:uid="{00000000-0005-0000-0000-0000AF4B0000}"/>
    <cellStyle name="Normal 544" xfId="15988" xr:uid="{00000000-0005-0000-0000-0000B04B0000}"/>
    <cellStyle name="Normal 545" xfId="15989" xr:uid="{00000000-0005-0000-0000-0000B14B0000}"/>
    <cellStyle name="Normal 546" xfId="15990" xr:uid="{00000000-0005-0000-0000-0000B24B0000}"/>
    <cellStyle name="Normal 547" xfId="15991" xr:uid="{00000000-0005-0000-0000-0000B34B0000}"/>
    <cellStyle name="Normal 548" xfId="15992" xr:uid="{00000000-0005-0000-0000-0000B44B0000}"/>
    <cellStyle name="Normal 549" xfId="15993" xr:uid="{00000000-0005-0000-0000-0000B54B0000}"/>
    <cellStyle name="Normal 55" xfId="15994" xr:uid="{00000000-0005-0000-0000-0000B64B0000}"/>
    <cellStyle name="Normal 55 2" xfId="22990" xr:uid="{00000000-0005-0000-0000-0000B74B0000}"/>
    <cellStyle name="Normal 55 2 2" xfId="34979" xr:uid="{65DC0F9D-18D2-46D3-AAC9-08B5B4316B52}"/>
    <cellStyle name="Normal 55 3" xfId="29023" xr:uid="{6AD5A81C-A345-487B-A3D0-B4D1E5D6E6A5}"/>
    <cellStyle name="Normal 55_EBT" xfId="42993" xr:uid="{47295FD3-4F5D-414A-ACE8-2F4FB7FDBE50}"/>
    <cellStyle name="Normal 550" xfId="15995" xr:uid="{00000000-0005-0000-0000-0000B84B0000}"/>
    <cellStyle name="Normal 551" xfId="15996" xr:uid="{00000000-0005-0000-0000-0000B94B0000}"/>
    <cellStyle name="Normal 552" xfId="15997" xr:uid="{00000000-0005-0000-0000-0000BA4B0000}"/>
    <cellStyle name="Normal 553" xfId="15998" xr:uid="{00000000-0005-0000-0000-0000BB4B0000}"/>
    <cellStyle name="Normal 554" xfId="15999" xr:uid="{00000000-0005-0000-0000-0000BC4B0000}"/>
    <cellStyle name="Normal 555" xfId="16000" xr:uid="{00000000-0005-0000-0000-0000BD4B0000}"/>
    <cellStyle name="Normal 556" xfId="16001" xr:uid="{00000000-0005-0000-0000-0000BE4B0000}"/>
    <cellStyle name="Normal 557" xfId="16002" xr:uid="{00000000-0005-0000-0000-0000BF4B0000}"/>
    <cellStyle name="Normal 558" xfId="16003" xr:uid="{00000000-0005-0000-0000-0000C04B0000}"/>
    <cellStyle name="Normal 559" xfId="16004" xr:uid="{00000000-0005-0000-0000-0000C14B0000}"/>
    <cellStyle name="Normal 56" xfId="16005" xr:uid="{00000000-0005-0000-0000-0000C24B0000}"/>
    <cellStyle name="Normal 56 2" xfId="22991" xr:uid="{00000000-0005-0000-0000-0000C34B0000}"/>
    <cellStyle name="Normal 56 2 2" xfId="34980" xr:uid="{86154A72-3136-4CB7-8DEA-431CDA6B023B}"/>
    <cellStyle name="Normal 56 3" xfId="29024" xr:uid="{5BE7D3D7-CE7F-4DEA-B4D6-B1B8570203B3}"/>
    <cellStyle name="Normal 56_EBT" xfId="42994" xr:uid="{DE79D9E5-85DC-43E5-903B-18921EC38CF7}"/>
    <cellStyle name="Normal 560" xfId="16006" xr:uid="{00000000-0005-0000-0000-0000C44B0000}"/>
    <cellStyle name="Normal 561" xfId="16007" xr:uid="{00000000-0005-0000-0000-0000C54B0000}"/>
    <cellStyle name="Normal 562" xfId="16008" xr:uid="{00000000-0005-0000-0000-0000C64B0000}"/>
    <cellStyle name="Normal 563" xfId="16009" xr:uid="{00000000-0005-0000-0000-0000C74B0000}"/>
    <cellStyle name="Normal 564" xfId="16010" xr:uid="{00000000-0005-0000-0000-0000C84B0000}"/>
    <cellStyle name="Normal 565" xfId="16011" xr:uid="{00000000-0005-0000-0000-0000C94B0000}"/>
    <cellStyle name="Normal 566" xfId="16012" xr:uid="{00000000-0005-0000-0000-0000CA4B0000}"/>
    <cellStyle name="Normal 567" xfId="16013" xr:uid="{00000000-0005-0000-0000-0000CB4B0000}"/>
    <cellStyle name="Normal 568" xfId="16014" xr:uid="{00000000-0005-0000-0000-0000CC4B0000}"/>
    <cellStyle name="Normal 569" xfId="16015" xr:uid="{00000000-0005-0000-0000-0000CD4B0000}"/>
    <cellStyle name="Normal 57" xfId="16016" xr:uid="{00000000-0005-0000-0000-0000CE4B0000}"/>
    <cellStyle name="Normal 57 2" xfId="22992" xr:uid="{00000000-0005-0000-0000-0000CF4B0000}"/>
    <cellStyle name="Normal 57 2 2" xfId="34981" xr:uid="{ACA1A480-A726-4CBE-9A2A-34A6E6747EC0}"/>
    <cellStyle name="Normal 57 3" xfId="29025" xr:uid="{D004AE7D-BA7B-4F7A-A274-39EA50131EFF}"/>
    <cellStyle name="Normal 57_EBT" xfId="42995" xr:uid="{BC7C1A50-44BA-4C3B-9D95-ABEB26EB8549}"/>
    <cellStyle name="Normal 570" xfId="16017" xr:uid="{00000000-0005-0000-0000-0000D04B0000}"/>
    <cellStyle name="Normal 571" xfId="16018" xr:uid="{00000000-0005-0000-0000-0000D14B0000}"/>
    <cellStyle name="Normal 571 2" xfId="16019" xr:uid="{00000000-0005-0000-0000-0000D24B0000}"/>
    <cellStyle name="Normal 571_EBT" xfId="42996" xr:uid="{5911607D-F5DC-4C4A-9371-D03FCFBB51F8}"/>
    <cellStyle name="Normal 572" xfId="16020" xr:uid="{00000000-0005-0000-0000-0000D34B0000}"/>
    <cellStyle name="Normal 572 2" xfId="16021" xr:uid="{00000000-0005-0000-0000-0000D44B0000}"/>
    <cellStyle name="Normal 572_EBT" xfId="42997" xr:uid="{247914C4-948D-4C5C-852D-F94A5E89B9E0}"/>
    <cellStyle name="Normal 573" xfId="16022" xr:uid="{00000000-0005-0000-0000-0000D54B0000}"/>
    <cellStyle name="Normal 573 2" xfId="16023" xr:uid="{00000000-0005-0000-0000-0000D64B0000}"/>
    <cellStyle name="Normal 573_EBT" xfId="42998" xr:uid="{F2B3FE6C-7ED5-4034-8401-7826544D7AB0}"/>
    <cellStyle name="Normal 574" xfId="16024" xr:uid="{00000000-0005-0000-0000-0000D74B0000}"/>
    <cellStyle name="Normal 574 2" xfId="16025" xr:uid="{00000000-0005-0000-0000-0000D84B0000}"/>
    <cellStyle name="Normal 574_EBT" xfId="42999" xr:uid="{E6F5B861-14E2-4A99-9735-A56109BD23F6}"/>
    <cellStyle name="Normal 575" xfId="16026" xr:uid="{00000000-0005-0000-0000-0000D94B0000}"/>
    <cellStyle name="Normal 575 2" xfId="16027" xr:uid="{00000000-0005-0000-0000-0000DA4B0000}"/>
    <cellStyle name="Normal 575_EBT" xfId="43000" xr:uid="{CEE26792-F860-4FE3-B3A6-1C6BD61D7F34}"/>
    <cellStyle name="Normal 576" xfId="16028" xr:uid="{00000000-0005-0000-0000-0000DB4B0000}"/>
    <cellStyle name="Normal 576 2" xfId="16029" xr:uid="{00000000-0005-0000-0000-0000DC4B0000}"/>
    <cellStyle name="Normal 576_EBT" xfId="43001" xr:uid="{12701525-8807-4077-9687-18F443F2BEF8}"/>
    <cellStyle name="Normal 577" xfId="16030" xr:uid="{00000000-0005-0000-0000-0000DD4B0000}"/>
    <cellStyle name="Normal 577 2" xfId="16031" xr:uid="{00000000-0005-0000-0000-0000DE4B0000}"/>
    <cellStyle name="Normal 577_EBT" xfId="43002" xr:uid="{30BFB006-B129-4877-BCA5-744D44AB5306}"/>
    <cellStyle name="Normal 578" xfId="16032" xr:uid="{00000000-0005-0000-0000-0000DF4B0000}"/>
    <cellStyle name="Normal 578 2" xfId="16033" xr:uid="{00000000-0005-0000-0000-0000E04B0000}"/>
    <cellStyle name="Normal 578_EBT" xfId="43003" xr:uid="{B41EA88F-5A19-47E7-96BA-A6FAFAACAFA7}"/>
    <cellStyle name="Normal 579" xfId="16034" xr:uid="{00000000-0005-0000-0000-0000E14B0000}"/>
    <cellStyle name="Normal 579 2" xfId="16035" xr:uid="{00000000-0005-0000-0000-0000E24B0000}"/>
    <cellStyle name="Normal 579_EBT" xfId="43004" xr:uid="{48F86821-48E6-4C93-9D55-7D3282E86708}"/>
    <cellStyle name="Normal 58" xfId="16036" xr:uid="{00000000-0005-0000-0000-0000E34B0000}"/>
    <cellStyle name="Normal 58 2" xfId="16037" xr:uid="{00000000-0005-0000-0000-0000E44B0000}"/>
    <cellStyle name="Normal 58 2 2" xfId="22994" xr:uid="{00000000-0005-0000-0000-0000E54B0000}"/>
    <cellStyle name="Normal 58 2 2 2" xfId="34983" xr:uid="{C477F2F9-BA2F-4018-81EB-33F855946E92}"/>
    <cellStyle name="Normal 58 2 3" xfId="29027" xr:uid="{8220EEFB-EE9B-4967-854D-BD7AC5506D88}"/>
    <cellStyle name="Normal 58 2_EBT" xfId="43006" xr:uid="{FC93BCFD-0BF9-4B50-B30D-CCE7E691B3DE}"/>
    <cellStyle name="Normal 58 3" xfId="16038" xr:uid="{00000000-0005-0000-0000-0000E64B0000}"/>
    <cellStyle name="Normal 58 3 2" xfId="22995" xr:uid="{00000000-0005-0000-0000-0000E74B0000}"/>
    <cellStyle name="Normal 58 3 2 2" xfId="34984" xr:uid="{607765BA-C670-4101-9B99-6327D2379021}"/>
    <cellStyle name="Normal 58 3 3" xfId="29028" xr:uid="{BC6DAC8A-BD21-4F30-8C46-B39A7D108175}"/>
    <cellStyle name="Normal 58 3_EBT" xfId="43007" xr:uid="{435198B6-1CED-4267-92D7-6B4C2DFBAEBA}"/>
    <cellStyle name="Normal 58 4" xfId="22993" xr:uid="{00000000-0005-0000-0000-0000E84B0000}"/>
    <cellStyle name="Normal 58 4 2" xfId="34982" xr:uid="{44E91D60-ABED-46A5-9030-0EECA2F5D840}"/>
    <cellStyle name="Normal 58 5" xfId="29026" xr:uid="{E1E69416-3DDD-405A-9523-82901D7868CE}"/>
    <cellStyle name="Normal 58_EBT" xfId="43005" xr:uid="{C5A04FEB-ED80-4BE6-A741-9A9F236226F2}"/>
    <cellStyle name="Normal 580" xfId="16039" xr:uid="{00000000-0005-0000-0000-0000E94B0000}"/>
    <cellStyle name="Normal 580 2" xfId="16040" xr:uid="{00000000-0005-0000-0000-0000EA4B0000}"/>
    <cellStyle name="Normal 580_EBT" xfId="43008" xr:uid="{3634996C-C3A2-4097-881E-7E72D96B1C07}"/>
    <cellStyle name="Normal 581" xfId="16041" xr:uid="{00000000-0005-0000-0000-0000EB4B0000}"/>
    <cellStyle name="Normal 581 2" xfId="16042" xr:uid="{00000000-0005-0000-0000-0000EC4B0000}"/>
    <cellStyle name="Normal 581_EBT" xfId="43009" xr:uid="{5E322F7F-3F28-4658-ADA6-8B11D4893DD1}"/>
    <cellStyle name="Normal 582" xfId="16043" xr:uid="{00000000-0005-0000-0000-0000ED4B0000}"/>
    <cellStyle name="Normal 582 2" xfId="16044" xr:uid="{00000000-0005-0000-0000-0000EE4B0000}"/>
    <cellStyle name="Normal 582_EBT" xfId="43010" xr:uid="{E80900FE-8939-4BA4-A1E8-EEA731B16DD2}"/>
    <cellStyle name="Normal 583" xfId="16045" xr:uid="{00000000-0005-0000-0000-0000EF4B0000}"/>
    <cellStyle name="Normal 583 2" xfId="16046" xr:uid="{00000000-0005-0000-0000-0000F04B0000}"/>
    <cellStyle name="Normal 583_EBT" xfId="43011" xr:uid="{8B56730B-5EF2-4053-A0C4-B3059643383B}"/>
    <cellStyle name="Normal 584" xfId="16047" xr:uid="{00000000-0005-0000-0000-0000F14B0000}"/>
    <cellStyle name="Normal 584 2" xfId="16048" xr:uid="{00000000-0005-0000-0000-0000F24B0000}"/>
    <cellStyle name="Normal 584_EBT" xfId="43012" xr:uid="{352DD762-2ADA-4A99-84A0-63740A8BCD2C}"/>
    <cellStyle name="Normal 585" xfId="16049" xr:uid="{00000000-0005-0000-0000-0000F34B0000}"/>
    <cellStyle name="Normal 585 2" xfId="16050" xr:uid="{00000000-0005-0000-0000-0000F44B0000}"/>
    <cellStyle name="Normal 585_EBT" xfId="43013" xr:uid="{6BA92088-1D3E-4313-9870-2F6501F43276}"/>
    <cellStyle name="Normal 586" xfId="16051" xr:uid="{00000000-0005-0000-0000-0000F54B0000}"/>
    <cellStyle name="Normal 586 2" xfId="16052" xr:uid="{00000000-0005-0000-0000-0000F64B0000}"/>
    <cellStyle name="Normal 586_EBT" xfId="43014" xr:uid="{7E7D1C0C-A565-4F8D-B2EE-5F3ADE92C67A}"/>
    <cellStyle name="Normal 587" xfId="16053" xr:uid="{00000000-0005-0000-0000-0000F74B0000}"/>
    <cellStyle name="Normal 587 2" xfId="16054" xr:uid="{00000000-0005-0000-0000-0000F84B0000}"/>
    <cellStyle name="Normal 587_EBT" xfId="43015" xr:uid="{CA00DC00-A319-4A8A-9B28-01672A34288C}"/>
    <cellStyle name="Normal 588" xfId="16055" xr:uid="{00000000-0005-0000-0000-0000F94B0000}"/>
    <cellStyle name="Normal 588 2" xfId="16056" xr:uid="{00000000-0005-0000-0000-0000FA4B0000}"/>
    <cellStyle name="Normal 588_EBT" xfId="43016" xr:uid="{940D6063-CA4E-41B0-BB95-F58D2261A684}"/>
    <cellStyle name="Normal 589" xfId="16057" xr:uid="{00000000-0005-0000-0000-0000FB4B0000}"/>
    <cellStyle name="Normal 589 2" xfId="16058" xr:uid="{00000000-0005-0000-0000-0000FC4B0000}"/>
    <cellStyle name="Normal 589_EBT" xfId="43017" xr:uid="{FF744A70-1860-4C72-9BD3-49967BE8824B}"/>
    <cellStyle name="Normal 59" xfId="16059" xr:uid="{00000000-0005-0000-0000-0000FD4B0000}"/>
    <cellStyle name="Normal 59 2" xfId="16060" xr:uid="{00000000-0005-0000-0000-0000FE4B0000}"/>
    <cellStyle name="Normal 59 2 2" xfId="22997" xr:uid="{00000000-0005-0000-0000-0000FF4B0000}"/>
    <cellStyle name="Normal 59 2 2 2" xfId="34986" xr:uid="{8F30B4E4-0022-4C4C-971F-13ECDF94DF5A}"/>
    <cellStyle name="Normal 59 2 3" xfId="29030" xr:uid="{21943D9E-3691-40C6-9424-BCDA3E5DBAA8}"/>
    <cellStyle name="Normal 59 2_EBT" xfId="43019" xr:uid="{707DE1E9-8A2E-4F07-8C08-0D3398AA6F09}"/>
    <cellStyle name="Normal 59 3" xfId="16061" xr:uid="{00000000-0005-0000-0000-0000004C0000}"/>
    <cellStyle name="Normal 59 3 2" xfId="22998" xr:uid="{00000000-0005-0000-0000-0000014C0000}"/>
    <cellStyle name="Normal 59 3 2 2" xfId="34987" xr:uid="{59452724-659E-4C99-8A99-0F02E0AEA4CB}"/>
    <cellStyle name="Normal 59 3 3" xfId="29031" xr:uid="{5711C40B-74F8-41A1-BB6E-0ACF63AC1F34}"/>
    <cellStyle name="Normal 59 3_EBT" xfId="43020" xr:uid="{5F974642-8162-406A-B456-120288F9ACF2}"/>
    <cellStyle name="Normal 59 4" xfId="16062" xr:uid="{00000000-0005-0000-0000-0000024C0000}"/>
    <cellStyle name="Normal 59 4 2" xfId="22999" xr:uid="{00000000-0005-0000-0000-0000034C0000}"/>
    <cellStyle name="Normal 59 4 2 2" xfId="34988" xr:uid="{E06E06EA-F337-4B7A-8EFB-8D659C143B4A}"/>
    <cellStyle name="Normal 59 4 3" xfId="29032" xr:uid="{6E5D5128-2A0B-43F3-901A-E5123186B5C4}"/>
    <cellStyle name="Normal 59 4_EBT" xfId="43021" xr:uid="{8547BDFF-EFB5-4311-BE2E-C9123802CCB3}"/>
    <cellStyle name="Normal 59 5" xfId="22996" xr:uid="{00000000-0005-0000-0000-0000044C0000}"/>
    <cellStyle name="Normal 59 5 2" xfId="34985" xr:uid="{59A334B5-2B75-433C-940E-485DEEE0582C}"/>
    <cellStyle name="Normal 59 6" xfId="29029" xr:uid="{8611FBB6-F569-4325-A823-989F373E92D1}"/>
    <cellStyle name="Normal 59_EBT" xfId="43018" xr:uid="{2BFFE9C4-22A6-4EC4-A885-7344A32101BD}"/>
    <cellStyle name="Normal 590" xfId="16063" xr:uid="{00000000-0005-0000-0000-0000054C0000}"/>
    <cellStyle name="Normal 590 2" xfId="16064" xr:uid="{00000000-0005-0000-0000-0000064C0000}"/>
    <cellStyle name="Normal 590_EBT" xfId="43022" xr:uid="{75129E75-1D95-494C-9839-05B5CFE38DD8}"/>
    <cellStyle name="Normal 591" xfId="16065" xr:uid="{00000000-0005-0000-0000-0000074C0000}"/>
    <cellStyle name="Normal 591 2" xfId="16066" xr:uid="{00000000-0005-0000-0000-0000084C0000}"/>
    <cellStyle name="Normal 591_EBT" xfId="43023" xr:uid="{D20865E0-E0EC-4EBC-94C7-0634C6FA0AAF}"/>
    <cellStyle name="Normal 592" xfId="16067" xr:uid="{00000000-0005-0000-0000-0000094C0000}"/>
    <cellStyle name="Normal 592 2" xfId="16068" xr:uid="{00000000-0005-0000-0000-00000A4C0000}"/>
    <cellStyle name="Normal 592_EBT" xfId="43024" xr:uid="{F4F2FDFF-4D15-427D-9E41-5D6D139161BC}"/>
    <cellStyle name="Normal 593" xfId="16069" xr:uid="{00000000-0005-0000-0000-00000B4C0000}"/>
    <cellStyle name="Normal 593 2" xfId="16070" xr:uid="{00000000-0005-0000-0000-00000C4C0000}"/>
    <cellStyle name="Normal 593_EBT" xfId="43025" xr:uid="{ABC098A6-4B16-4D7C-A26B-681CBDA14608}"/>
    <cellStyle name="Normal 594" xfId="16071" xr:uid="{00000000-0005-0000-0000-00000D4C0000}"/>
    <cellStyle name="Normal 594 2" xfId="16072" xr:uid="{00000000-0005-0000-0000-00000E4C0000}"/>
    <cellStyle name="Normal 594_EBT" xfId="43026" xr:uid="{B88E5628-B0A1-4CDA-8872-3B04DB72B242}"/>
    <cellStyle name="Normal 595" xfId="16073" xr:uid="{00000000-0005-0000-0000-00000F4C0000}"/>
    <cellStyle name="Normal 596" xfId="16074" xr:uid="{00000000-0005-0000-0000-0000104C0000}"/>
    <cellStyle name="Normal 597" xfId="16075" xr:uid="{00000000-0005-0000-0000-0000114C0000}"/>
    <cellStyle name="Normal 598" xfId="16076" xr:uid="{00000000-0005-0000-0000-0000124C0000}"/>
    <cellStyle name="Normal 599" xfId="16077" xr:uid="{00000000-0005-0000-0000-0000134C0000}"/>
    <cellStyle name="Normal 599 2" xfId="16078" xr:uid="{00000000-0005-0000-0000-0000144C0000}"/>
    <cellStyle name="Normal 599_EBT" xfId="43027" xr:uid="{EEA5F3E5-DBFC-41E3-BFEA-A68AFB9DFD03}"/>
    <cellStyle name="Normal 6" xfId="16079" xr:uid="{00000000-0005-0000-0000-0000154C0000}"/>
    <cellStyle name="Normal 6 10" xfId="16080" xr:uid="{00000000-0005-0000-0000-0000164C0000}"/>
    <cellStyle name="Normal 6 10 2" xfId="16081" xr:uid="{00000000-0005-0000-0000-0000174C0000}"/>
    <cellStyle name="Normal 6 10 2 2" xfId="16082" xr:uid="{00000000-0005-0000-0000-0000184C0000}"/>
    <cellStyle name="Normal 6 10 2 2 2" xfId="23002" xr:uid="{00000000-0005-0000-0000-0000194C0000}"/>
    <cellStyle name="Normal 6 10 2 2 2 2" xfId="34991" xr:uid="{0A637FFC-127D-4610-A4FA-0257453998EE}"/>
    <cellStyle name="Normal 6 10 2 2 3" xfId="29035" xr:uid="{C5CA7036-FBC6-4F55-A740-231B91114951}"/>
    <cellStyle name="Normal 6 10 2 2_EBT" xfId="43031" xr:uid="{D9B26A7D-46FB-4C8A-8A3C-5350CA1A9A9E}"/>
    <cellStyle name="Normal 6 10 2 3" xfId="16083" xr:uid="{00000000-0005-0000-0000-00001A4C0000}"/>
    <cellStyle name="Normal 6 10 2 3 2" xfId="23003" xr:uid="{00000000-0005-0000-0000-00001B4C0000}"/>
    <cellStyle name="Normal 6 10 2 3 2 2" xfId="34992" xr:uid="{E5BD414F-2540-45D6-8F5C-92EB4920E77A}"/>
    <cellStyle name="Normal 6 10 2 3 3" xfId="29036" xr:uid="{31054F8D-E2B5-47B8-878E-2F36034D934B}"/>
    <cellStyle name="Normal 6 10 2 3_EBT" xfId="43032" xr:uid="{7F83DCEC-6570-444E-AEE9-F85C26D77600}"/>
    <cellStyle name="Normal 6 10 2 4" xfId="16084" xr:uid="{00000000-0005-0000-0000-00001C4C0000}"/>
    <cellStyle name="Normal 6 10 2 4 2" xfId="23004" xr:uid="{00000000-0005-0000-0000-00001D4C0000}"/>
    <cellStyle name="Normal 6 10 2 4 2 2" xfId="34993" xr:uid="{96CA6DFA-A306-415F-8702-B73359F3272B}"/>
    <cellStyle name="Normal 6 10 2 4 3" xfId="29037" xr:uid="{C0C5051E-7DD5-49E4-A279-65155EAA218A}"/>
    <cellStyle name="Normal 6 10 2 4_EBT" xfId="43033" xr:uid="{B8FB60AE-0DEF-436E-9239-DE2A05327E29}"/>
    <cellStyle name="Normal 6 10 2 5" xfId="16085" xr:uid="{00000000-0005-0000-0000-00001E4C0000}"/>
    <cellStyle name="Normal 6 10 2 5 2" xfId="23005" xr:uid="{00000000-0005-0000-0000-00001F4C0000}"/>
    <cellStyle name="Normal 6 10 2 5 2 2" xfId="34994" xr:uid="{F35C0739-7B40-4976-ACF8-206828C49FDD}"/>
    <cellStyle name="Normal 6 10 2 5 3" xfId="29038" xr:uid="{462286DC-69FC-4D9B-9790-E30FE343BABE}"/>
    <cellStyle name="Normal 6 10 2 5_EBT" xfId="43034" xr:uid="{ABA56AB4-5803-44E9-A426-6863C3CFC517}"/>
    <cellStyle name="Normal 6 10 2 6" xfId="23001" xr:uid="{00000000-0005-0000-0000-0000204C0000}"/>
    <cellStyle name="Normal 6 10 2 6 2" xfId="34990" xr:uid="{037B7888-5F18-4C12-87E3-2ED25BBCCBF0}"/>
    <cellStyle name="Normal 6 10 2 7" xfId="29034" xr:uid="{B588FF20-1268-4651-916C-DBDE9DFF9785}"/>
    <cellStyle name="Normal 6 10 2_EBT" xfId="43030" xr:uid="{A2E9C987-031B-4799-B1C9-732954D7E2B7}"/>
    <cellStyle name="Normal 6 10 3" xfId="16086" xr:uid="{00000000-0005-0000-0000-0000214C0000}"/>
    <cellStyle name="Normal 6 10 3 2" xfId="16087" xr:uid="{00000000-0005-0000-0000-0000224C0000}"/>
    <cellStyle name="Normal 6 10 3 2 2" xfId="23007" xr:uid="{00000000-0005-0000-0000-0000234C0000}"/>
    <cellStyle name="Normal 6 10 3 2 2 2" xfId="34996" xr:uid="{CC5F079C-DC27-40FB-B8F9-AC656A587B1C}"/>
    <cellStyle name="Normal 6 10 3 2 3" xfId="29040" xr:uid="{291EED33-95CE-47DB-BD6C-4F354D329FA2}"/>
    <cellStyle name="Normal 6 10 3 2_EBT" xfId="43036" xr:uid="{F5719F41-936B-4A25-A38F-D1064B8A9C9E}"/>
    <cellStyle name="Normal 6 10 3 3" xfId="23006" xr:uid="{00000000-0005-0000-0000-0000244C0000}"/>
    <cellStyle name="Normal 6 10 3 3 2" xfId="34995" xr:uid="{B2450133-DB71-46ED-8A15-915FE0DF23E7}"/>
    <cellStyle name="Normal 6 10 3 4" xfId="29039" xr:uid="{844E7A4E-859B-49EA-BAF1-6732E6D1F6E0}"/>
    <cellStyle name="Normal 6 10 3_EBT" xfId="43035" xr:uid="{BF332BA0-CC9B-4C0A-ABB4-B5791B45E0E7}"/>
    <cellStyle name="Normal 6 10 4" xfId="16088" xr:uid="{00000000-0005-0000-0000-0000254C0000}"/>
    <cellStyle name="Normal 6 10 4 2" xfId="16089" xr:uid="{00000000-0005-0000-0000-0000264C0000}"/>
    <cellStyle name="Normal 6 10 4 2 2" xfId="23009" xr:uid="{00000000-0005-0000-0000-0000274C0000}"/>
    <cellStyle name="Normal 6 10 4 2 2 2" xfId="34998" xr:uid="{7F515A6E-6798-453A-9464-2181E39ED636}"/>
    <cellStyle name="Normal 6 10 4 2 3" xfId="29042" xr:uid="{8E9B4338-6371-4846-9D94-F7962E52AA17}"/>
    <cellStyle name="Normal 6 10 4 2_EBT" xfId="43038" xr:uid="{83382C83-90E6-46C2-A5B8-22506F9C0C15}"/>
    <cellStyle name="Normal 6 10 4 3" xfId="23008" xr:uid="{00000000-0005-0000-0000-0000284C0000}"/>
    <cellStyle name="Normal 6 10 4 3 2" xfId="34997" xr:uid="{5E41CC4A-2D7F-444E-9628-97E2357DCF30}"/>
    <cellStyle name="Normal 6 10 4 4" xfId="29041" xr:uid="{F6273051-9680-4FC8-A319-52946F854E9D}"/>
    <cellStyle name="Normal 6 10 4_EBT" xfId="43037" xr:uid="{E4FBAE04-BE87-4C4D-9414-91AE050B8D15}"/>
    <cellStyle name="Normal 6 10 5" xfId="16090" xr:uid="{00000000-0005-0000-0000-0000294C0000}"/>
    <cellStyle name="Normal 6 10 5 2" xfId="23010" xr:uid="{00000000-0005-0000-0000-00002A4C0000}"/>
    <cellStyle name="Normal 6 10 5 2 2" xfId="34999" xr:uid="{0BE73536-0D4D-48AE-9334-E17768E94FDF}"/>
    <cellStyle name="Normal 6 10 5 3" xfId="29043" xr:uid="{DE87DDA9-6A19-4299-86F5-A514CCAB28A5}"/>
    <cellStyle name="Normal 6 10 5_EBT" xfId="43039" xr:uid="{39F062CF-91AC-4842-93D6-094E5E63ECFC}"/>
    <cellStyle name="Normal 6 10 6" xfId="16091" xr:uid="{00000000-0005-0000-0000-00002B4C0000}"/>
    <cellStyle name="Normal 6 10 6 2" xfId="23011" xr:uid="{00000000-0005-0000-0000-00002C4C0000}"/>
    <cellStyle name="Normal 6 10 6 2 2" xfId="35000" xr:uid="{6B8F8895-0B54-4F3C-8D43-E3ABFDBC8363}"/>
    <cellStyle name="Normal 6 10 6 3" xfId="29044" xr:uid="{BE82F263-FA96-4D8E-BDC0-C78981A48ABC}"/>
    <cellStyle name="Normal 6 10 6_EBT" xfId="43040" xr:uid="{F31B48C4-7657-44F5-9DF2-17040B83D577}"/>
    <cellStyle name="Normal 6 10 7" xfId="23000" xr:uid="{00000000-0005-0000-0000-00002D4C0000}"/>
    <cellStyle name="Normal 6 10 7 2" xfId="34989" xr:uid="{0FA3E0DF-40CE-41C8-A09F-3F127F85BC14}"/>
    <cellStyle name="Normal 6 10 8" xfId="29033" xr:uid="{48F65C31-5A8F-4C5C-B9DC-372552855935}"/>
    <cellStyle name="Normal 6 10_EBT" xfId="43029" xr:uid="{54FA5AB2-1DAA-48E3-8667-62E3BB3516E3}"/>
    <cellStyle name="Normal 6 11" xfId="16092" xr:uid="{00000000-0005-0000-0000-00002E4C0000}"/>
    <cellStyle name="Normal 6 11 2" xfId="16093" xr:uid="{00000000-0005-0000-0000-00002F4C0000}"/>
    <cellStyle name="Normal 6 11 2 2" xfId="16094" xr:uid="{00000000-0005-0000-0000-0000304C0000}"/>
    <cellStyle name="Normal 6 11 2 2 2" xfId="23014" xr:uid="{00000000-0005-0000-0000-0000314C0000}"/>
    <cellStyle name="Normal 6 11 2 2 2 2" xfId="35003" xr:uid="{E2602DE9-5C48-446A-A537-D0AC412DFB8B}"/>
    <cellStyle name="Normal 6 11 2 2 3" xfId="29047" xr:uid="{03EEE8A7-AB12-48FC-A94C-CBE474D66636}"/>
    <cellStyle name="Normal 6 11 2 2_EBT" xfId="43043" xr:uid="{37BC262E-3C7A-4952-B835-44089FC31285}"/>
    <cellStyle name="Normal 6 11 2 3" xfId="23013" xr:uid="{00000000-0005-0000-0000-0000324C0000}"/>
    <cellStyle name="Normal 6 11 2 3 2" xfId="35002" xr:uid="{565E6281-4C90-4A7B-AAA2-2B3BC87661D8}"/>
    <cellStyle name="Normal 6 11 2 4" xfId="29046" xr:uid="{CFACC54B-68A2-492C-BF28-FDF47B089D5C}"/>
    <cellStyle name="Normal 6 11 2_EBT" xfId="43042" xr:uid="{09D9929B-D98F-4AC5-B5DD-FFD75EF8A3F1}"/>
    <cellStyle name="Normal 6 11 3" xfId="16095" xr:uid="{00000000-0005-0000-0000-0000334C0000}"/>
    <cellStyle name="Normal 6 11 3 2" xfId="16096" xr:uid="{00000000-0005-0000-0000-0000344C0000}"/>
    <cellStyle name="Normal 6 11 3 2 2" xfId="23016" xr:uid="{00000000-0005-0000-0000-0000354C0000}"/>
    <cellStyle name="Normal 6 11 3 2 2 2" xfId="35005" xr:uid="{F8534AEE-036F-4FC2-BD30-BC042B31B127}"/>
    <cellStyle name="Normal 6 11 3 2 3" xfId="29049" xr:uid="{6BBA225D-FD30-4456-9DFA-E679FA69C2FB}"/>
    <cellStyle name="Normal 6 11 3 2_EBT" xfId="43045" xr:uid="{0C994942-2D2C-4384-A083-C9A264DC14FB}"/>
    <cellStyle name="Normal 6 11 3 3" xfId="23015" xr:uid="{00000000-0005-0000-0000-0000364C0000}"/>
    <cellStyle name="Normal 6 11 3 3 2" xfId="35004" xr:uid="{A908606F-A01F-450D-BC57-C1BDBE25FC1A}"/>
    <cellStyle name="Normal 6 11 3 4" xfId="29048" xr:uid="{C36DDBDA-E202-4879-B5A3-A9C0FE70F5C2}"/>
    <cellStyle name="Normal 6 11 3_EBT" xfId="43044" xr:uid="{62AF1C46-66AC-4636-AF48-11C541D3421B}"/>
    <cellStyle name="Normal 6 11 4" xfId="16097" xr:uid="{00000000-0005-0000-0000-0000374C0000}"/>
    <cellStyle name="Normal 6 11 4 2" xfId="16098" xr:uid="{00000000-0005-0000-0000-0000384C0000}"/>
    <cellStyle name="Normal 6 11 4 2 2" xfId="23018" xr:uid="{00000000-0005-0000-0000-0000394C0000}"/>
    <cellStyle name="Normal 6 11 4 2 2 2" xfId="35007" xr:uid="{E3580E22-7533-4A9C-A99D-08E560EC8EE5}"/>
    <cellStyle name="Normal 6 11 4 2 3" xfId="29051" xr:uid="{774006EB-6C6A-48D2-A210-95E3BBDEE367}"/>
    <cellStyle name="Normal 6 11 4 2_EBT" xfId="43047" xr:uid="{C2DD3F09-1D51-43C1-A470-3D256936336B}"/>
    <cellStyle name="Normal 6 11 4 3" xfId="23017" xr:uid="{00000000-0005-0000-0000-00003A4C0000}"/>
    <cellStyle name="Normal 6 11 4 3 2" xfId="35006" xr:uid="{5EF19F4B-D79D-4FEF-884D-91FEB659A592}"/>
    <cellStyle name="Normal 6 11 4 4" xfId="29050" xr:uid="{0113E687-1CF5-4358-980B-0A3E1D3AF62E}"/>
    <cellStyle name="Normal 6 11 4_EBT" xfId="43046" xr:uid="{017D1140-B141-41FF-84B2-FBDBC4B19E0D}"/>
    <cellStyle name="Normal 6 11 5" xfId="16099" xr:uid="{00000000-0005-0000-0000-00003B4C0000}"/>
    <cellStyle name="Normal 6 11 5 2" xfId="23019" xr:uid="{00000000-0005-0000-0000-00003C4C0000}"/>
    <cellStyle name="Normal 6 11 5 2 2" xfId="35008" xr:uid="{AD3106EF-C1FD-405C-9BD0-9E2E0FACAF1B}"/>
    <cellStyle name="Normal 6 11 5 3" xfId="29052" xr:uid="{0DACCB37-1EDE-4AFB-908A-5445BB6087C0}"/>
    <cellStyle name="Normal 6 11 5_EBT" xfId="43048" xr:uid="{4C823798-F93C-46D6-B003-49189FFBE3E3}"/>
    <cellStyle name="Normal 6 11 6" xfId="16100" xr:uid="{00000000-0005-0000-0000-00003D4C0000}"/>
    <cellStyle name="Normal 6 11 6 2" xfId="23020" xr:uid="{00000000-0005-0000-0000-00003E4C0000}"/>
    <cellStyle name="Normal 6 11 6 2 2" xfId="35009" xr:uid="{8B5655BC-BED1-4F7A-B526-9092EF1CF9D8}"/>
    <cellStyle name="Normal 6 11 6 3" xfId="29053" xr:uid="{B19C5118-8D91-4613-BD19-5A5617090EBC}"/>
    <cellStyle name="Normal 6 11 6_EBT" xfId="43049" xr:uid="{D8E383AA-EC9C-4B63-952A-30F5ABD93C51}"/>
    <cellStyle name="Normal 6 11 7" xfId="23012" xr:uid="{00000000-0005-0000-0000-00003F4C0000}"/>
    <cellStyle name="Normal 6 11 7 2" xfId="35001" xr:uid="{8B89CD54-5C0E-4B45-9CB6-0FF99B5AFA45}"/>
    <cellStyle name="Normal 6 11 8" xfId="29045" xr:uid="{DBFAE1BE-483B-4D73-8232-9E000D771A33}"/>
    <cellStyle name="Normal 6 11_EBT" xfId="43041" xr:uid="{1501CC8A-AD4D-43E2-9AF8-54C412567ECC}"/>
    <cellStyle name="Normal 6 12" xfId="16101" xr:uid="{00000000-0005-0000-0000-0000404C0000}"/>
    <cellStyle name="Normal 6 12 2" xfId="16102" xr:uid="{00000000-0005-0000-0000-0000414C0000}"/>
    <cellStyle name="Normal 6 12 2 2" xfId="16103" xr:uid="{00000000-0005-0000-0000-0000424C0000}"/>
    <cellStyle name="Normal 6 12 2 2 2" xfId="23023" xr:uid="{00000000-0005-0000-0000-0000434C0000}"/>
    <cellStyle name="Normal 6 12 2 2 2 2" xfId="35012" xr:uid="{2480921F-0AFA-4EDB-BEC0-2AB6226958F1}"/>
    <cellStyle name="Normal 6 12 2 2 3" xfId="29056" xr:uid="{A9EF0800-EA04-4968-92FF-90869B18DDA3}"/>
    <cellStyle name="Normal 6 12 2 2_EBT" xfId="43052" xr:uid="{9261B3BD-3F0B-4F03-AA23-E5CD3A14DD9B}"/>
    <cellStyle name="Normal 6 12 2 3" xfId="23022" xr:uid="{00000000-0005-0000-0000-0000444C0000}"/>
    <cellStyle name="Normal 6 12 2 3 2" xfId="35011" xr:uid="{91B93A50-DDBA-43CD-B949-F57AF2C1D7B0}"/>
    <cellStyle name="Normal 6 12 2 4" xfId="29055" xr:uid="{4C4ADD7E-F855-4687-ABAB-7BFEA0F8B6FE}"/>
    <cellStyle name="Normal 6 12 2_EBT" xfId="43051" xr:uid="{955F1DD5-7F57-4A1E-AF8A-6FD366534EFC}"/>
    <cellStyle name="Normal 6 12 3" xfId="16104" xr:uid="{00000000-0005-0000-0000-0000454C0000}"/>
    <cellStyle name="Normal 6 12 3 2" xfId="23024" xr:uid="{00000000-0005-0000-0000-0000464C0000}"/>
    <cellStyle name="Normal 6 12 3 2 2" xfId="35013" xr:uid="{795FD1EA-3ED7-4CF1-AD4D-4A3C64BAB2BA}"/>
    <cellStyle name="Normal 6 12 3 3" xfId="29057" xr:uid="{A46C95D3-8DF7-4FDF-BCEB-9268D6D1B6E2}"/>
    <cellStyle name="Normal 6 12 3_EBT" xfId="43053" xr:uid="{B023CBA8-3706-4581-81DA-313CA6516187}"/>
    <cellStyle name="Normal 6 12 4" xfId="16105" xr:uid="{00000000-0005-0000-0000-0000474C0000}"/>
    <cellStyle name="Normal 6 12 4 2" xfId="23025" xr:uid="{00000000-0005-0000-0000-0000484C0000}"/>
    <cellStyle name="Normal 6 12 4 2 2" xfId="35014" xr:uid="{0862929A-96EA-4C19-9BF7-D37D9BCDA506}"/>
    <cellStyle name="Normal 6 12 4 3" xfId="29058" xr:uid="{02633797-0823-4A91-9C18-D3AFF66DEB60}"/>
    <cellStyle name="Normal 6 12 4_EBT" xfId="43054" xr:uid="{2F613986-B114-4CF7-AC7F-1065D5B68296}"/>
    <cellStyle name="Normal 6 12 5" xfId="16106" xr:uid="{00000000-0005-0000-0000-0000494C0000}"/>
    <cellStyle name="Normal 6 12 5 2" xfId="23026" xr:uid="{00000000-0005-0000-0000-00004A4C0000}"/>
    <cellStyle name="Normal 6 12 5 2 2" xfId="35015" xr:uid="{FE55E8AF-029A-431D-B9E5-3469A18CB3CE}"/>
    <cellStyle name="Normal 6 12 5 3" xfId="29059" xr:uid="{05E82747-E13C-4E2E-8182-2AED506D7A64}"/>
    <cellStyle name="Normal 6 12 5_EBT" xfId="43055" xr:uid="{82144BF6-099A-44CB-8C32-381F883ACCC3}"/>
    <cellStyle name="Normal 6 12 6" xfId="23021" xr:uid="{00000000-0005-0000-0000-00004B4C0000}"/>
    <cellStyle name="Normal 6 12 6 2" xfId="35010" xr:uid="{28BDA8DC-2D04-4930-B372-17012B010BF3}"/>
    <cellStyle name="Normal 6 12 7" xfId="29054" xr:uid="{B162F44C-56B2-463F-AC7B-FAE7FCCEDA42}"/>
    <cellStyle name="Normal 6 12_EBT" xfId="43050" xr:uid="{A15E572B-38BA-4A45-8526-C6DF9FD810B4}"/>
    <cellStyle name="Normal 6 13" xfId="16107" xr:uid="{00000000-0005-0000-0000-00004C4C0000}"/>
    <cellStyle name="Normal 6 13 2" xfId="16108" xr:uid="{00000000-0005-0000-0000-00004D4C0000}"/>
    <cellStyle name="Normal 6 13 2 2" xfId="16109" xr:uid="{00000000-0005-0000-0000-00004E4C0000}"/>
    <cellStyle name="Normal 6 13 2 2 2" xfId="23029" xr:uid="{00000000-0005-0000-0000-00004F4C0000}"/>
    <cellStyle name="Normal 6 13 2 2 2 2" xfId="35018" xr:uid="{B82349A8-5D18-4085-A52C-EFEC3D41F848}"/>
    <cellStyle name="Normal 6 13 2 2 3" xfId="29062" xr:uid="{E2F0A32B-F206-4F2C-969C-3EAD175D2D03}"/>
    <cellStyle name="Normal 6 13 2 2_EBT" xfId="43058" xr:uid="{2FEEB34B-D7CF-41C6-8623-641F79FE999B}"/>
    <cellStyle name="Normal 6 13 2 3" xfId="23028" xr:uid="{00000000-0005-0000-0000-0000504C0000}"/>
    <cellStyle name="Normal 6 13 2 3 2" xfId="35017" xr:uid="{41C2E85B-078B-49E6-8688-1FB36282162A}"/>
    <cellStyle name="Normal 6 13 2 4" xfId="29061" xr:uid="{DDC2D038-F32E-473D-8AAF-7F9DB0873C1A}"/>
    <cellStyle name="Normal 6 13 2_EBT" xfId="43057" xr:uid="{1178187E-5E19-4CDB-B9F2-B0C45E96EA31}"/>
    <cellStyle name="Normal 6 13 3" xfId="16110" xr:uid="{00000000-0005-0000-0000-0000514C0000}"/>
    <cellStyle name="Normal 6 13 3 2" xfId="23030" xr:uid="{00000000-0005-0000-0000-0000524C0000}"/>
    <cellStyle name="Normal 6 13 3 2 2" xfId="35019" xr:uid="{40F893F6-F2FF-478D-96CF-574D2205E2FC}"/>
    <cellStyle name="Normal 6 13 3 3" xfId="29063" xr:uid="{4E402EA4-F79F-4A02-8E8C-050F61E44086}"/>
    <cellStyle name="Normal 6 13 3_EBT" xfId="43059" xr:uid="{BDDD62E9-4686-4336-BCB1-D2C0983484A4}"/>
    <cellStyle name="Normal 6 13 4" xfId="16111" xr:uid="{00000000-0005-0000-0000-0000534C0000}"/>
    <cellStyle name="Normal 6 13 4 2" xfId="23031" xr:uid="{00000000-0005-0000-0000-0000544C0000}"/>
    <cellStyle name="Normal 6 13 4 2 2" xfId="35020" xr:uid="{8D605EAC-60F1-4CCD-93C3-5F384ECBBA39}"/>
    <cellStyle name="Normal 6 13 4 3" xfId="29064" xr:uid="{8592F67E-3EE0-4492-8ED6-E44B7D874796}"/>
    <cellStyle name="Normal 6 13 4_EBT" xfId="43060" xr:uid="{8941FE78-2062-40B9-866E-4986B94320AB}"/>
    <cellStyle name="Normal 6 13 5" xfId="16112" xr:uid="{00000000-0005-0000-0000-0000554C0000}"/>
    <cellStyle name="Normal 6 13 5 2" xfId="23032" xr:uid="{00000000-0005-0000-0000-0000564C0000}"/>
    <cellStyle name="Normal 6 13 5 2 2" xfId="35021" xr:uid="{F901B9FB-1893-4F43-8421-41F3852C983C}"/>
    <cellStyle name="Normal 6 13 5 3" xfId="29065" xr:uid="{79991406-5764-4FB9-976F-5CB6F86B6EB2}"/>
    <cellStyle name="Normal 6 13 5_EBT" xfId="43061" xr:uid="{86925BD6-E0AC-469B-8F68-A79DCCD085A0}"/>
    <cellStyle name="Normal 6 13 6" xfId="23027" xr:uid="{00000000-0005-0000-0000-0000574C0000}"/>
    <cellStyle name="Normal 6 13 6 2" xfId="35016" xr:uid="{74E8D115-21E4-4F3F-A73D-41B8738502E6}"/>
    <cellStyle name="Normal 6 13 7" xfId="29060" xr:uid="{C9692C8F-15C6-421D-A0B6-8DC9FEA18172}"/>
    <cellStyle name="Normal 6 13_EBT" xfId="43056" xr:uid="{6BE6CE58-1D3F-47FD-8330-21CE9C3543B9}"/>
    <cellStyle name="Normal 6 14" xfId="16113" xr:uid="{00000000-0005-0000-0000-0000584C0000}"/>
    <cellStyle name="Normal 6 14 2" xfId="16114" xr:uid="{00000000-0005-0000-0000-0000594C0000}"/>
    <cellStyle name="Normal 6 14 2 2" xfId="16115" xr:uid="{00000000-0005-0000-0000-00005A4C0000}"/>
    <cellStyle name="Normal 6 14 2 2 2" xfId="23035" xr:uid="{00000000-0005-0000-0000-00005B4C0000}"/>
    <cellStyle name="Normal 6 14 2 2 2 2" xfId="35024" xr:uid="{C276CB36-9630-436E-82AF-02ACE1EED717}"/>
    <cellStyle name="Normal 6 14 2 2 3" xfId="29068" xr:uid="{74A87600-F51C-4DE3-8E1F-20ED84DA1953}"/>
    <cellStyle name="Normal 6 14 2 2_EBT" xfId="43064" xr:uid="{61F59940-9958-4BDB-BE8E-F2C10179F774}"/>
    <cellStyle name="Normal 6 14 2 3" xfId="23034" xr:uid="{00000000-0005-0000-0000-00005C4C0000}"/>
    <cellStyle name="Normal 6 14 2 3 2" xfId="35023" xr:uid="{3E5A403C-FCBC-4D37-B375-9144F34CC433}"/>
    <cellStyle name="Normal 6 14 2 4" xfId="29067" xr:uid="{28221B76-BD67-4C0A-8834-AA5F79DC6E18}"/>
    <cellStyle name="Normal 6 14 2_EBT" xfId="43063" xr:uid="{778FA941-4B59-4E61-BDB7-5B4D26A7AD2E}"/>
    <cellStyle name="Normal 6 14 3" xfId="16116" xr:uid="{00000000-0005-0000-0000-00005D4C0000}"/>
    <cellStyle name="Normal 6 14 3 2" xfId="23036" xr:uid="{00000000-0005-0000-0000-00005E4C0000}"/>
    <cellStyle name="Normal 6 14 3 2 2" xfId="35025" xr:uid="{8B86728F-05F8-49E7-A996-A34C961FF232}"/>
    <cellStyle name="Normal 6 14 3 3" xfId="29069" xr:uid="{139E6936-40AD-4694-A116-D3BAEA5FDC5F}"/>
    <cellStyle name="Normal 6 14 3_EBT" xfId="43065" xr:uid="{BD676DF0-8E32-450F-AA10-D3AC01C961E9}"/>
    <cellStyle name="Normal 6 14 4" xfId="16117" xr:uid="{00000000-0005-0000-0000-00005F4C0000}"/>
    <cellStyle name="Normal 6 14 4 2" xfId="23037" xr:uid="{00000000-0005-0000-0000-0000604C0000}"/>
    <cellStyle name="Normal 6 14 4 2 2" xfId="35026" xr:uid="{DBDE3F95-FCA3-4E9A-ACAB-0BB6EDCDC803}"/>
    <cellStyle name="Normal 6 14 4 3" xfId="29070" xr:uid="{076DD69F-2684-48AC-8A41-C5699A66B6E2}"/>
    <cellStyle name="Normal 6 14 4_EBT" xfId="43066" xr:uid="{E0160258-0643-4C99-A3FC-06706CF7C005}"/>
    <cellStyle name="Normal 6 14 5" xfId="16118" xr:uid="{00000000-0005-0000-0000-0000614C0000}"/>
    <cellStyle name="Normal 6 14 5 2" xfId="23038" xr:uid="{00000000-0005-0000-0000-0000624C0000}"/>
    <cellStyle name="Normal 6 14 5 2 2" xfId="35027" xr:uid="{5CE825F9-9A75-4E4F-8F56-ECF8FAF9187E}"/>
    <cellStyle name="Normal 6 14 5 3" xfId="29071" xr:uid="{84C223BD-4C90-4EFD-A77A-75E60EF5A0A1}"/>
    <cellStyle name="Normal 6 14 5_EBT" xfId="43067" xr:uid="{2AB3EB88-4780-4986-8CF7-0C0383057F5B}"/>
    <cellStyle name="Normal 6 14 6" xfId="23033" xr:uid="{00000000-0005-0000-0000-0000634C0000}"/>
    <cellStyle name="Normal 6 14 6 2" xfId="35022" xr:uid="{4D266011-6390-4906-9682-06681E98D91B}"/>
    <cellStyle name="Normal 6 14 7" xfId="29066" xr:uid="{53581021-514F-4755-B6D5-235565EBB9E1}"/>
    <cellStyle name="Normal 6 14_EBT" xfId="43062" xr:uid="{C0CE801F-8D51-405C-B4C6-A7990A738568}"/>
    <cellStyle name="Normal 6 15" xfId="16119" xr:uid="{00000000-0005-0000-0000-0000644C0000}"/>
    <cellStyle name="Normal 6 15 2" xfId="16120" xr:uid="{00000000-0005-0000-0000-0000654C0000}"/>
    <cellStyle name="Normal 6 15 2 2" xfId="16121" xr:uid="{00000000-0005-0000-0000-0000664C0000}"/>
    <cellStyle name="Normal 6 15 2 2 2" xfId="23041" xr:uid="{00000000-0005-0000-0000-0000674C0000}"/>
    <cellStyle name="Normal 6 15 2 2 2 2" xfId="35030" xr:uid="{C5EBEE6A-39D9-4A0C-99C5-EF827D2595AA}"/>
    <cellStyle name="Normal 6 15 2 2 3" xfId="29074" xr:uid="{52C62F8B-54AC-4B12-AF6C-347C339B1828}"/>
    <cellStyle name="Normal 6 15 2 2_EBT" xfId="43070" xr:uid="{5CB6DDEA-D183-4443-B6AB-AD1826023702}"/>
    <cellStyle name="Normal 6 15 2 3" xfId="23040" xr:uid="{00000000-0005-0000-0000-0000684C0000}"/>
    <cellStyle name="Normal 6 15 2 3 2" xfId="35029" xr:uid="{52496ED4-C686-48C8-99E9-94C73A3359C4}"/>
    <cellStyle name="Normal 6 15 2 4" xfId="29073" xr:uid="{43669322-ED3B-4A98-9337-D37627E6C89A}"/>
    <cellStyle name="Normal 6 15 2_EBT" xfId="43069" xr:uid="{723EF493-AFD6-4107-B5E8-B2A0BC1A77FB}"/>
    <cellStyle name="Normal 6 15 3" xfId="16122" xr:uid="{00000000-0005-0000-0000-0000694C0000}"/>
    <cellStyle name="Normal 6 15 3 2" xfId="23042" xr:uid="{00000000-0005-0000-0000-00006A4C0000}"/>
    <cellStyle name="Normal 6 15 3 2 2" xfId="35031" xr:uid="{16D74F10-7C54-435D-BFAE-8BA396F7D61D}"/>
    <cellStyle name="Normal 6 15 3 3" xfId="29075" xr:uid="{0264F122-FF12-4AB9-AD85-DA685DD77BA2}"/>
    <cellStyle name="Normal 6 15 3_EBT" xfId="43071" xr:uid="{9415966F-4874-4737-BF1F-8B67C12E2D38}"/>
    <cellStyle name="Normal 6 15 4" xfId="16123" xr:uid="{00000000-0005-0000-0000-00006B4C0000}"/>
    <cellStyle name="Normal 6 15 4 2" xfId="23043" xr:uid="{00000000-0005-0000-0000-00006C4C0000}"/>
    <cellStyle name="Normal 6 15 4 2 2" xfId="35032" xr:uid="{F51C6BC5-7027-4A83-AE7B-9E1834C81BA8}"/>
    <cellStyle name="Normal 6 15 4 3" xfId="29076" xr:uid="{F89C9845-E9AD-4E36-B30D-4D1EA7C6DDC2}"/>
    <cellStyle name="Normal 6 15 4_EBT" xfId="43072" xr:uid="{C22E288D-19A5-4AC1-942A-9413CBDA6FBD}"/>
    <cellStyle name="Normal 6 15 5" xfId="16124" xr:uid="{00000000-0005-0000-0000-00006D4C0000}"/>
    <cellStyle name="Normal 6 15 5 2" xfId="23044" xr:uid="{00000000-0005-0000-0000-00006E4C0000}"/>
    <cellStyle name="Normal 6 15 5 2 2" xfId="35033" xr:uid="{9BD34710-77A5-4B71-8BA6-D33E3CA02063}"/>
    <cellStyle name="Normal 6 15 5 3" xfId="29077" xr:uid="{57FE2253-28BD-4ED5-A9E2-98C484126D6F}"/>
    <cellStyle name="Normal 6 15 5_EBT" xfId="43073" xr:uid="{FFE4AD58-14B4-4C1C-86E0-733F9D1537D7}"/>
    <cellStyle name="Normal 6 15 6" xfId="23039" xr:uid="{00000000-0005-0000-0000-00006F4C0000}"/>
    <cellStyle name="Normal 6 15 6 2" xfId="35028" xr:uid="{AAB45172-86B1-4FF8-9F99-98C6E66C5D40}"/>
    <cellStyle name="Normal 6 15 7" xfId="29072" xr:uid="{33EDB3C4-AA32-49B7-9A4F-4056AF9A46A6}"/>
    <cellStyle name="Normal 6 15_EBT" xfId="43068" xr:uid="{FD3F4486-92E1-45E4-A2E1-AD9EBA1A7025}"/>
    <cellStyle name="Normal 6 16" xfId="16125" xr:uid="{00000000-0005-0000-0000-0000704C0000}"/>
    <cellStyle name="Normal 6 16 2" xfId="16126" xr:uid="{00000000-0005-0000-0000-0000714C0000}"/>
    <cellStyle name="Normal 6 16 2 2" xfId="16127" xr:uid="{00000000-0005-0000-0000-0000724C0000}"/>
    <cellStyle name="Normal 6 16 2 2 2" xfId="23047" xr:uid="{00000000-0005-0000-0000-0000734C0000}"/>
    <cellStyle name="Normal 6 16 2 2 2 2" xfId="35036" xr:uid="{0D49B373-A480-4147-AAD5-B33B3D7370DD}"/>
    <cellStyle name="Normal 6 16 2 2 3" xfId="29080" xr:uid="{C2E3C425-65FC-466A-BAFA-7B3F88F4899E}"/>
    <cellStyle name="Normal 6 16 2 2_EBT" xfId="43076" xr:uid="{6D3D139C-9113-42A4-8307-57CC42B3AFB2}"/>
    <cellStyle name="Normal 6 16 2 3" xfId="23046" xr:uid="{00000000-0005-0000-0000-0000744C0000}"/>
    <cellStyle name="Normal 6 16 2 3 2" xfId="35035" xr:uid="{3C79F2AF-FC7F-4420-9DBF-0428D92F2F68}"/>
    <cellStyle name="Normal 6 16 2 4" xfId="29079" xr:uid="{6CE89A4B-3E6C-4C45-BB6B-ABE20F7252DC}"/>
    <cellStyle name="Normal 6 16 2_EBT" xfId="43075" xr:uid="{DACF5F2C-1DCE-4064-9AFA-F3F308EF2E86}"/>
    <cellStyle name="Normal 6 16 3" xfId="16128" xr:uid="{00000000-0005-0000-0000-0000754C0000}"/>
    <cellStyle name="Normal 6 16 3 2" xfId="23048" xr:uid="{00000000-0005-0000-0000-0000764C0000}"/>
    <cellStyle name="Normal 6 16 3 2 2" xfId="35037" xr:uid="{429957D4-A7D9-4916-BA1F-FBFFCF407209}"/>
    <cellStyle name="Normal 6 16 3 3" xfId="29081" xr:uid="{CCD717A3-0FC1-4DAD-A42F-35016FC9D025}"/>
    <cellStyle name="Normal 6 16 3_EBT" xfId="43077" xr:uid="{95E8ADE5-DB48-408E-B1DF-6B5233B0C520}"/>
    <cellStyle name="Normal 6 16 4" xfId="16129" xr:uid="{00000000-0005-0000-0000-0000774C0000}"/>
    <cellStyle name="Normal 6 16 4 2" xfId="23049" xr:uid="{00000000-0005-0000-0000-0000784C0000}"/>
    <cellStyle name="Normal 6 16 4 2 2" xfId="35038" xr:uid="{242E76BD-EA70-4526-AFCE-7A6730CA9757}"/>
    <cellStyle name="Normal 6 16 4 3" xfId="29082" xr:uid="{BAEB5598-9D79-4758-8388-35BC54E6C99A}"/>
    <cellStyle name="Normal 6 16 4_EBT" xfId="43078" xr:uid="{E58BFF74-A6B1-40B0-B4D3-781F0BB5ED05}"/>
    <cellStyle name="Normal 6 16 5" xfId="16130" xr:uid="{00000000-0005-0000-0000-0000794C0000}"/>
    <cellStyle name="Normal 6 16 5 2" xfId="23050" xr:uid="{00000000-0005-0000-0000-00007A4C0000}"/>
    <cellStyle name="Normal 6 16 5 2 2" xfId="35039" xr:uid="{8FA50054-210B-43F9-B635-05C787C4F383}"/>
    <cellStyle name="Normal 6 16 5 3" xfId="29083" xr:uid="{EFCAFE45-D0AA-45BC-84A3-8CDCFFF6E6B9}"/>
    <cellStyle name="Normal 6 16 5_EBT" xfId="43079" xr:uid="{78F92282-998C-4993-AC0C-770E0CBCEC2C}"/>
    <cellStyle name="Normal 6 16 6" xfId="23045" xr:uid="{00000000-0005-0000-0000-00007B4C0000}"/>
    <cellStyle name="Normal 6 16 6 2" xfId="35034" xr:uid="{7F0D5C9E-649A-4ACA-BE26-AEDDC80DF176}"/>
    <cellStyle name="Normal 6 16 7" xfId="29078" xr:uid="{75E921B8-9FBF-4198-992A-8F3DF72BE572}"/>
    <cellStyle name="Normal 6 16_EBT" xfId="43074" xr:uid="{4B9EF798-DB71-4492-9A04-5E7FC8B22CA0}"/>
    <cellStyle name="Normal 6 17" xfId="16131" xr:uid="{00000000-0005-0000-0000-00007C4C0000}"/>
    <cellStyle name="Normal 6 17 2" xfId="16132" xr:uid="{00000000-0005-0000-0000-00007D4C0000}"/>
    <cellStyle name="Normal 6 17 2 2" xfId="16133" xr:uid="{00000000-0005-0000-0000-00007E4C0000}"/>
    <cellStyle name="Normal 6 17 2 2 2" xfId="23053" xr:uid="{00000000-0005-0000-0000-00007F4C0000}"/>
    <cellStyle name="Normal 6 17 2 2 2 2" xfId="35042" xr:uid="{7C200856-7BB6-471B-BCD4-DE49685E3DB0}"/>
    <cellStyle name="Normal 6 17 2 2 3" xfId="29086" xr:uid="{58893485-3466-4797-9ACF-0C6E1F904CE1}"/>
    <cellStyle name="Normal 6 17 2 2_EBT" xfId="43082" xr:uid="{49DBA13D-FE4C-46AE-9FA1-FB1451E49E0D}"/>
    <cellStyle name="Normal 6 17 2 3" xfId="23052" xr:uid="{00000000-0005-0000-0000-0000804C0000}"/>
    <cellStyle name="Normal 6 17 2 3 2" xfId="35041" xr:uid="{AAA81DD6-1919-4349-9754-721B7D06161B}"/>
    <cellStyle name="Normal 6 17 2 4" xfId="29085" xr:uid="{21360D58-E79A-4B6C-8964-2F4F1C432481}"/>
    <cellStyle name="Normal 6 17 2_EBT" xfId="43081" xr:uid="{895705D4-2E71-461A-8AD7-95EDD91E138D}"/>
    <cellStyle name="Normal 6 17 3" xfId="16134" xr:uid="{00000000-0005-0000-0000-0000814C0000}"/>
    <cellStyle name="Normal 6 17 3 2" xfId="23054" xr:uid="{00000000-0005-0000-0000-0000824C0000}"/>
    <cellStyle name="Normal 6 17 3 2 2" xfId="35043" xr:uid="{9A9D53BF-2726-4E2F-8469-4968DD5ED983}"/>
    <cellStyle name="Normal 6 17 3 3" xfId="29087" xr:uid="{3D070AAD-8856-468D-A0C9-CE58D121D8D3}"/>
    <cellStyle name="Normal 6 17 3_EBT" xfId="43083" xr:uid="{84F82A1E-A4DE-4293-9769-219CC987326F}"/>
    <cellStyle name="Normal 6 17 4" xfId="16135" xr:uid="{00000000-0005-0000-0000-0000834C0000}"/>
    <cellStyle name="Normal 6 17 4 2" xfId="23055" xr:uid="{00000000-0005-0000-0000-0000844C0000}"/>
    <cellStyle name="Normal 6 17 4 2 2" xfId="35044" xr:uid="{C40BDCCF-A9ED-4F6B-B6FF-C9BBDACD8F00}"/>
    <cellStyle name="Normal 6 17 4 3" xfId="29088" xr:uid="{CBA36E07-1600-4175-AEF1-182CF732173A}"/>
    <cellStyle name="Normal 6 17 4_EBT" xfId="43084" xr:uid="{DD31871E-EE49-4A69-8AA5-ACB17215F1CC}"/>
    <cellStyle name="Normal 6 17 5" xfId="16136" xr:uid="{00000000-0005-0000-0000-0000854C0000}"/>
    <cellStyle name="Normal 6 17 5 2" xfId="23056" xr:uid="{00000000-0005-0000-0000-0000864C0000}"/>
    <cellStyle name="Normal 6 17 5 2 2" xfId="35045" xr:uid="{BA4BBDFB-F5B6-425D-B6AA-2F488299C925}"/>
    <cellStyle name="Normal 6 17 5 3" xfId="29089" xr:uid="{9324565F-06FA-4424-B713-B22BA5FCB935}"/>
    <cellStyle name="Normal 6 17 5_EBT" xfId="43085" xr:uid="{04B71E1C-F35F-44E6-A439-6AF222CEE146}"/>
    <cellStyle name="Normal 6 17 6" xfId="23051" xr:uid="{00000000-0005-0000-0000-0000874C0000}"/>
    <cellStyle name="Normal 6 17 6 2" xfId="35040" xr:uid="{9BC77C0B-534A-4081-9C0F-0D4FBD7D6AD5}"/>
    <cellStyle name="Normal 6 17 7" xfId="29084" xr:uid="{2619CFF1-68CB-40AB-8BB6-E5DE6EB63955}"/>
    <cellStyle name="Normal 6 17_EBT" xfId="43080" xr:uid="{7D084C58-9FF8-415A-9B79-CBD6455EBDC3}"/>
    <cellStyle name="Normal 6 18" xfId="16137" xr:uid="{00000000-0005-0000-0000-0000884C0000}"/>
    <cellStyle name="Normal 6 18 2" xfId="16138" xr:uid="{00000000-0005-0000-0000-0000894C0000}"/>
    <cellStyle name="Normal 6 18 2 2" xfId="16139" xr:uid="{00000000-0005-0000-0000-00008A4C0000}"/>
    <cellStyle name="Normal 6 18 2 2 2" xfId="16140" xr:uid="{00000000-0005-0000-0000-00008B4C0000}"/>
    <cellStyle name="Normal 6 18 2 2 2 2" xfId="23060" xr:uid="{00000000-0005-0000-0000-00008C4C0000}"/>
    <cellStyle name="Normal 6 18 2 2 2 2 2" xfId="35049" xr:uid="{E0F7C51F-F1B4-497F-9F8A-C32C26699509}"/>
    <cellStyle name="Normal 6 18 2 2 2 3" xfId="29093" xr:uid="{00B049B8-09F4-4FA2-93BB-1CAA33EFB3F8}"/>
    <cellStyle name="Normal 6 18 2 2 2_EBT" xfId="43089" xr:uid="{1AED583C-ADFE-4774-AF53-56EC814801A1}"/>
    <cellStyle name="Normal 6 18 2 2 3" xfId="23059" xr:uid="{00000000-0005-0000-0000-00008D4C0000}"/>
    <cellStyle name="Normal 6 18 2 2 3 2" xfId="35048" xr:uid="{7ABDEDDE-83F3-4129-974D-2E723B5EAB79}"/>
    <cellStyle name="Normal 6 18 2 2 4" xfId="29092" xr:uid="{DA346FB8-AA10-4E72-BFCC-234841D18FDC}"/>
    <cellStyle name="Normal 6 18 2 2_EBT" xfId="43088" xr:uid="{5BADF1D9-E003-44CF-850D-E7BD4744F9E6}"/>
    <cellStyle name="Normal 6 18 2 3" xfId="16141" xr:uid="{00000000-0005-0000-0000-00008E4C0000}"/>
    <cellStyle name="Normal 6 18 2 3 2" xfId="23061" xr:uid="{00000000-0005-0000-0000-00008F4C0000}"/>
    <cellStyle name="Normal 6 18 2 3 2 2" xfId="35050" xr:uid="{FC3F760B-718B-446C-B9F1-C0C279AC828D}"/>
    <cellStyle name="Normal 6 18 2 3 3" xfId="29094" xr:uid="{20E65D13-D0AA-4DA1-92EF-A017565D0957}"/>
    <cellStyle name="Normal 6 18 2 3_EBT" xfId="43090" xr:uid="{932F0E88-409A-4CDE-BE05-C1C52A7A6EF0}"/>
    <cellStyle name="Normal 6 18 2 4" xfId="16142" xr:uid="{00000000-0005-0000-0000-0000904C0000}"/>
    <cellStyle name="Normal 6 18 2 4 2" xfId="23062" xr:uid="{00000000-0005-0000-0000-0000914C0000}"/>
    <cellStyle name="Normal 6 18 2 4 2 2" xfId="35051" xr:uid="{10AC79A2-6D1A-4522-8C11-B8FDF287DFFA}"/>
    <cellStyle name="Normal 6 18 2 4 3" xfId="29095" xr:uid="{DEE2FE17-842C-456B-A384-BF3C68F4B7EE}"/>
    <cellStyle name="Normal 6 18 2 4_EBT" xfId="43091" xr:uid="{68E078B1-3C26-467E-890A-231AE07EE16D}"/>
    <cellStyle name="Normal 6 18 2 5" xfId="23058" xr:uid="{00000000-0005-0000-0000-0000924C0000}"/>
    <cellStyle name="Normal 6 18 2 5 2" xfId="35047" xr:uid="{FBFF5E62-AFB1-4054-947F-1692ADB28916}"/>
    <cellStyle name="Normal 6 18 2 6" xfId="29091" xr:uid="{90C9C305-8C72-4685-8129-DA023855DDCA}"/>
    <cellStyle name="Normal 6 18 2_EBT" xfId="43087" xr:uid="{9885C98D-8919-459F-B252-BF93605DD894}"/>
    <cellStyle name="Normal 6 18 3" xfId="16143" xr:uid="{00000000-0005-0000-0000-0000934C0000}"/>
    <cellStyle name="Normal 6 18 3 2" xfId="16144" xr:uid="{00000000-0005-0000-0000-0000944C0000}"/>
    <cellStyle name="Normal 6 18 3 2 2" xfId="23064" xr:uid="{00000000-0005-0000-0000-0000954C0000}"/>
    <cellStyle name="Normal 6 18 3 2 2 2" xfId="35053" xr:uid="{CE455885-65D9-4423-8B98-4C5D532C8C73}"/>
    <cellStyle name="Normal 6 18 3 2 3" xfId="29097" xr:uid="{D9C8476E-30FA-45FD-95A2-0C47AC413210}"/>
    <cellStyle name="Normal 6 18 3 2_EBT" xfId="43093" xr:uid="{EDAAD6E6-6FD8-4835-B998-A8B1226C60B6}"/>
    <cellStyle name="Normal 6 18 3 3" xfId="23063" xr:uid="{00000000-0005-0000-0000-0000964C0000}"/>
    <cellStyle name="Normal 6 18 3 3 2" xfId="35052" xr:uid="{BF50388B-E258-4728-BE75-04524C0D85EC}"/>
    <cellStyle name="Normal 6 18 3 4" xfId="29096" xr:uid="{343E2B52-BB6E-456C-ACCB-F55AD79F1219}"/>
    <cellStyle name="Normal 6 18 3_EBT" xfId="43092" xr:uid="{08B3CA65-D527-451D-AD8F-E7DBBD771CF6}"/>
    <cellStyle name="Normal 6 18 4" xfId="16145" xr:uid="{00000000-0005-0000-0000-0000974C0000}"/>
    <cellStyle name="Normal 6 18 4 2" xfId="23065" xr:uid="{00000000-0005-0000-0000-0000984C0000}"/>
    <cellStyle name="Normal 6 18 4 2 2" xfId="35054" xr:uid="{0F2AE908-824B-4CE8-A010-008470DBE7AD}"/>
    <cellStyle name="Normal 6 18 4 3" xfId="29098" xr:uid="{6D16042A-356D-4144-AD56-2CC07D139AE7}"/>
    <cellStyle name="Normal 6 18 4_EBT" xfId="43094" xr:uid="{3E478E5F-7889-4672-AE33-B0815A4A8AB1}"/>
    <cellStyle name="Normal 6 18 5" xfId="16146" xr:uid="{00000000-0005-0000-0000-0000994C0000}"/>
    <cellStyle name="Normal 6 18 5 2" xfId="23066" xr:uid="{00000000-0005-0000-0000-00009A4C0000}"/>
    <cellStyle name="Normal 6 18 5 2 2" xfId="35055" xr:uid="{96FB1469-4F3A-40B9-8E06-71812F166D91}"/>
    <cellStyle name="Normal 6 18 5 3" xfId="29099" xr:uid="{D57C5940-C7B1-4AA9-AB82-3526D99B4BCD}"/>
    <cellStyle name="Normal 6 18 5_EBT" xfId="43095" xr:uid="{A3AAEC2C-6BC8-40E0-8ADE-F4E079BBF094}"/>
    <cellStyle name="Normal 6 18 6" xfId="23057" xr:uid="{00000000-0005-0000-0000-00009B4C0000}"/>
    <cellStyle name="Normal 6 18 6 2" xfId="35046" xr:uid="{4792E8F5-17B8-48A8-93B9-E75FF5B45418}"/>
    <cellStyle name="Normal 6 18 7" xfId="29090" xr:uid="{7368C599-25CB-46E5-8D0F-753A8FC8F9AA}"/>
    <cellStyle name="Normal 6 18_EBT" xfId="43086" xr:uid="{B73AF038-7237-4892-9B30-50EA4AF9030F}"/>
    <cellStyle name="Normal 6 19" xfId="16147" xr:uid="{00000000-0005-0000-0000-00009C4C0000}"/>
    <cellStyle name="Normal 6 19 2" xfId="16148" xr:uid="{00000000-0005-0000-0000-00009D4C0000}"/>
    <cellStyle name="Normal 6 19 2 2" xfId="23068" xr:uid="{00000000-0005-0000-0000-00009E4C0000}"/>
    <cellStyle name="Normal 6 19 2 2 2" xfId="35057" xr:uid="{CDDD7AE5-4B24-4BB8-B030-97264FA88520}"/>
    <cellStyle name="Normal 6 19 2 3" xfId="29101" xr:uid="{4104D827-B50C-4A90-A02B-31FC8C92320C}"/>
    <cellStyle name="Normal 6 19 2_EBT" xfId="43097" xr:uid="{B1448C45-6F29-405F-8F38-152CAC3335EF}"/>
    <cellStyle name="Normal 6 19 3" xfId="16149" xr:uid="{00000000-0005-0000-0000-00009F4C0000}"/>
    <cellStyle name="Normal 6 19 3 2" xfId="23069" xr:uid="{00000000-0005-0000-0000-0000A04C0000}"/>
    <cellStyle name="Normal 6 19 3 2 2" xfId="35058" xr:uid="{53CA3543-F8B4-4904-93C7-49E508AC425E}"/>
    <cellStyle name="Normal 6 19 3 3" xfId="29102" xr:uid="{A6F109DE-2133-48B4-B11F-8C65CD075D3C}"/>
    <cellStyle name="Normal 6 19 3_EBT" xfId="43098" xr:uid="{B877B2C1-0567-405D-B271-B838772FA906}"/>
    <cellStyle name="Normal 6 19 4" xfId="23067" xr:uid="{00000000-0005-0000-0000-0000A14C0000}"/>
    <cellStyle name="Normal 6 19 4 2" xfId="35056" xr:uid="{A55A82C6-6CF0-40A7-B66D-5EE32FC24826}"/>
    <cellStyle name="Normal 6 19 5" xfId="29100" xr:uid="{F2780044-39B1-47A1-A64C-15D97EFC9BA9}"/>
    <cellStyle name="Normal 6 19_EBT" xfId="43096" xr:uid="{A414EA1C-F919-4EC2-9621-DA94DC84F653}"/>
    <cellStyle name="Normal 6 2" xfId="16150" xr:uid="{00000000-0005-0000-0000-0000A24C0000}"/>
    <cellStyle name="Normal 6 2 10" xfId="16151" xr:uid="{00000000-0005-0000-0000-0000A34C0000}"/>
    <cellStyle name="Normal 6 2 10 2" xfId="23070" xr:uid="{00000000-0005-0000-0000-0000A44C0000}"/>
    <cellStyle name="Normal 6 2 10 2 2" xfId="35059" xr:uid="{D01AB182-88AE-4305-9FA5-084B5E639903}"/>
    <cellStyle name="Normal 6 2 10 3" xfId="29103" xr:uid="{6C9DFC7A-4B30-44D6-A4DE-DBE255605A99}"/>
    <cellStyle name="Normal 6 2 10_EBT" xfId="43099" xr:uid="{538E80AE-C00F-46A6-889D-5D5735653156}"/>
    <cellStyle name="Normal 6 2 11" xfId="16152" xr:uid="{00000000-0005-0000-0000-0000A54C0000}"/>
    <cellStyle name="Normal 6 2 11 2" xfId="23071" xr:uid="{00000000-0005-0000-0000-0000A64C0000}"/>
    <cellStyle name="Normal 6 2 11 2 2" xfId="35060" xr:uid="{FF579C53-F85E-4851-A63D-5607AB74CE05}"/>
    <cellStyle name="Normal 6 2 11 3" xfId="29104" xr:uid="{507590F0-0D99-45E5-B77B-09C08ECF508E}"/>
    <cellStyle name="Normal 6 2 11_EBT" xfId="43100" xr:uid="{37B3B154-8F58-44A7-B3E9-4EB98527D171}"/>
    <cellStyle name="Normal 6 2 2" xfId="16153" xr:uid="{00000000-0005-0000-0000-0000A74C0000}"/>
    <cellStyle name="Normal 6 2 2 10" xfId="29105" xr:uid="{754E74F4-18F5-425E-B5E3-C0D09FAC25F9}"/>
    <cellStyle name="Normal 6 2 2 2" xfId="16154" xr:uid="{00000000-0005-0000-0000-0000A84C0000}"/>
    <cellStyle name="Normal 6 2 2 2 2" xfId="16155" xr:uid="{00000000-0005-0000-0000-0000A94C0000}"/>
    <cellStyle name="Normal 6 2 2 2 2 2" xfId="16156" xr:uid="{00000000-0005-0000-0000-0000AA4C0000}"/>
    <cellStyle name="Normal 6 2 2 2 2 2 2" xfId="23075" xr:uid="{00000000-0005-0000-0000-0000AB4C0000}"/>
    <cellStyle name="Normal 6 2 2 2 2 2 2 2" xfId="35064" xr:uid="{9E708DE2-DF7F-44BA-B287-D4F00BF0C013}"/>
    <cellStyle name="Normal 6 2 2 2 2 2 3" xfId="29108" xr:uid="{195A5892-9F5D-48DF-8FBC-2B6D9626CD14}"/>
    <cellStyle name="Normal 6 2 2 2 2 2_EBT" xfId="43104" xr:uid="{F12CB32E-31AF-4BB1-99FB-19C5C5AA8537}"/>
    <cellStyle name="Normal 6 2 2 2 2 3" xfId="16157" xr:uid="{00000000-0005-0000-0000-0000AC4C0000}"/>
    <cellStyle name="Normal 6 2 2 2 2 3 2" xfId="23076" xr:uid="{00000000-0005-0000-0000-0000AD4C0000}"/>
    <cellStyle name="Normal 6 2 2 2 2 3 2 2" xfId="35065" xr:uid="{12AE13AB-268C-4091-92AA-4C83BB7619A6}"/>
    <cellStyle name="Normal 6 2 2 2 2 3 3" xfId="29109" xr:uid="{5E1B850A-AC17-40B7-98F5-0095D2C69055}"/>
    <cellStyle name="Normal 6 2 2 2 2 3_EBT" xfId="43105" xr:uid="{9403A086-F311-42B3-9050-EA5429459054}"/>
    <cellStyle name="Normal 6 2 2 2 2 4" xfId="16158" xr:uid="{00000000-0005-0000-0000-0000AE4C0000}"/>
    <cellStyle name="Normal 6 2 2 2 2 5" xfId="16159" xr:uid="{00000000-0005-0000-0000-0000AF4C0000}"/>
    <cellStyle name="Normal 6 2 2 2 2 6" xfId="23074" xr:uid="{00000000-0005-0000-0000-0000B04C0000}"/>
    <cellStyle name="Normal 6 2 2 2 2 6 2" xfId="35063" xr:uid="{CA3A3F1C-F023-49DF-B06A-81155CC18259}"/>
    <cellStyle name="Normal 6 2 2 2 2 7" xfId="29107" xr:uid="{E3554F7F-E623-414E-A5A8-CB4404C2DC2F}"/>
    <cellStyle name="Normal 6 2 2 2 2_EBT" xfId="43103" xr:uid="{8108D8B5-DB75-4871-A79B-D582233EA323}"/>
    <cellStyle name="Normal 6 2 2 2 3" xfId="16160" xr:uid="{00000000-0005-0000-0000-0000B14C0000}"/>
    <cellStyle name="Normal 6 2 2 2 3 2" xfId="16161" xr:uid="{00000000-0005-0000-0000-0000B24C0000}"/>
    <cellStyle name="Normal 6 2 2 2 3 2 2" xfId="23078" xr:uid="{00000000-0005-0000-0000-0000B34C0000}"/>
    <cellStyle name="Normal 6 2 2 2 3 2 2 2" xfId="35067" xr:uid="{CACB5381-6565-457C-81EE-7BBC8C9B0CBE}"/>
    <cellStyle name="Normal 6 2 2 2 3 2 3" xfId="29111" xr:uid="{354DA96D-28E0-4AFB-8BF1-14362AA30E7A}"/>
    <cellStyle name="Normal 6 2 2 2 3 2_EBT" xfId="43107" xr:uid="{98C6C27C-7E33-4E48-B2F5-56C14A6B619C}"/>
    <cellStyle name="Normal 6 2 2 2 3 3" xfId="23077" xr:uid="{00000000-0005-0000-0000-0000B44C0000}"/>
    <cellStyle name="Normal 6 2 2 2 3 3 2" xfId="35066" xr:uid="{88030E16-4761-452E-B766-F0F8C279B510}"/>
    <cellStyle name="Normal 6 2 2 2 3 4" xfId="29110" xr:uid="{27226ED4-E259-43D7-9350-C7ABAAF0914F}"/>
    <cellStyle name="Normal 6 2 2 2 3_EBT" xfId="43106" xr:uid="{7997F905-A9C0-49A3-92CD-ABF525BEDFC8}"/>
    <cellStyle name="Normal 6 2 2 2 4" xfId="16162" xr:uid="{00000000-0005-0000-0000-0000B54C0000}"/>
    <cellStyle name="Normal 6 2 2 2 4 2" xfId="23079" xr:uid="{00000000-0005-0000-0000-0000B64C0000}"/>
    <cellStyle name="Normal 6 2 2 2 4 2 2" xfId="35068" xr:uid="{49351536-87E7-44A5-BD43-A9D6675F2CCC}"/>
    <cellStyle name="Normal 6 2 2 2 4 3" xfId="29112" xr:uid="{6B063BCB-EB5D-4428-BF00-FB630BBFE187}"/>
    <cellStyle name="Normal 6 2 2 2 4_EBT" xfId="43108" xr:uid="{E3DDA829-DF93-40E4-8521-19626DE84FA8}"/>
    <cellStyle name="Normal 6 2 2 2 5" xfId="16163" xr:uid="{00000000-0005-0000-0000-0000B74C0000}"/>
    <cellStyle name="Normal 6 2 2 2 5 2" xfId="16164" xr:uid="{00000000-0005-0000-0000-0000B84C0000}"/>
    <cellStyle name="Normal 6 2 2 2 5 3" xfId="23080" xr:uid="{00000000-0005-0000-0000-0000B94C0000}"/>
    <cellStyle name="Normal 6 2 2 2 5 3 2" xfId="35069" xr:uid="{339B8106-E0F6-4133-807B-208D6371C16C}"/>
    <cellStyle name="Normal 6 2 2 2 5 4" xfId="29113" xr:uid="{A554F35B-1AE8-460B-BBBC-24CF684DF0CE}"/>
    <cellStyle name="Normal 6 2 2 2 5_EBT" xfId="43109" xr:uid="{8106A803-F5D2-4C5E-B9DC-FF148958D450}"/>
    <cellStyle name="Normal 6 2 2 2 6" xfId="16165" xr:uid="{00000000-0005-0000-0000-0000BA4C0000}"/>
    <cellStyle name="Normal 6 2 2 2 6 2" xfId="16166" xr:uid="{00000000-0005-0000-0000-0000BB4C0000}"/>
    <cellStyle name="Normal 6 2 2 2 6 3" xfId="23081" xr:uid="{00000000-0005-0000-0000-0000BC4C0000}"/>
    <cellStyle name="Normal 6 2 2 2 6 3 2" xfId="35070" xr:uid="{38AF3CCE-8D41-45B9-BD6D-CCC49827380D}"/>
    <cellStyle name="Normal 6 2 2 2 6 4" xfId="29114" xr:uid="{D2FB47DE-A032-416D-AFC7-B7ED3E3FA7F8}"/>
    <cellStyle name="Normal 6 2 2 2 6_EBT" xfId="43110" xr:uid="{BEDE3079-831A-47DB-A046-DF4997B43A25}"/>
    <cellStyle name="Normal 6 2 2 2 7" xfId="23073" xr:uid="{00000000-0005-0000-0000-0000BD4C0000}"/>
    <cellStyle name="Normal 6 2 2 2 7 2" xfId="35062" xr:uid="{BF9957F7-3DCD-4749-A3D3-0B33C411424E}"/>
    <cellStyle name="Normal 6 2 2 2 8" xfId="29106" xr:uid="{41DCA073-9828-49BF-A069-6C3BFCF861EF}"/>
    <cellStyle name="Normal 6 2 2 2_EBT" xfId="43102" xr:uid="{6B805C1C-EEEE-4EC9-8E4E-857D98359F89}"/>
    <cellStyle name="Normal 6 2 2 3" xfId="16167" xr:uid="{00000000-0005-0000-0000-0000BE4C0000}"/>
    <cellStyle name="Normal 6 2 2 3 2" xfId="16168" xr:uid="{00000000-0005-0000-0000-0000BF4C0000}"/>
    <cellStyle name="Normal 6 2 2 3 2 2" xfId="16169" xr:uid="{00000000-0005-0000-0000-0000C04C0000}"/>
    <cellStyle name="Normal 6 2 2 3 2 2 2" xfId="23084" xr:uid="{00000000-0005-0000-0000-0000C14C0000}"/>
    <cellStyle name="Normal 6 2 2 3 2 2 2 2" xfId="35073" xr:uid="{0601FA35-B896-4C80-9177-8543A96D20F3}"/>
    <cellStyle name="Normal 6 2 2 3 2 2 3" xfId="29117" xr:uid="{E024C2DA-ADB5-462F-8CA2-9E3FCB466DCE}"/>
    <cellStyle name="Normal 6 2 2 3 2 2_EBT" xfId="43113" xr:uid="{F3D0BDBC-D798-438B-A55E-5A7E2F37F8CE}"/>
    <cellStyle name="Normal 6 2 2 3 2 3" xfId="23083" xr:uid="{00000000-0005-0000-0000-0000C24C0000}"/>
    <cellStyle name="Normal 6 2 2 3 2 3 2" xfId="35072" xr:uid="{70D08EF6-D350-4444-9B43-AA190731EA2D}"/>
    <cellStyle name="Normal 6 2 2 3 2 4" xfId="29116" xr:uid="{498F6DBE-55A1-4805-999A-02C68B1404A5}"/>
    <cellStyle name="Normal 6 2 2 3 2_EBT" xfId="43112" xr:uid="{ED0B865D-3AE4-4726-9506-D8B5FF053A7A}"/>
    <cellStyle name="Normal 6 2 2 3 3" xfId="16170" xr:uid="{00000000-0005-0000-0000-0000C34C0000}"/>
    <cellStyle name="Normal 6 2 2 3 3 2" xfId="23085" xr:uid="{00000000-0005-0000-0000-0000C44C0000}"/>
    <cellStyle name="Normal 6 2 2 3 3 2 2" xfId="35074" xr:uid="{EBF21C8C-8F1A-4EB7-BC51-A5D96A565C84}"/>
    <cellStyle name="Normal 6 2 2 3 3 3" xfId="29118" xr:uid="{5D77DABA-AA0C-473B-B4E7-CDDB77815E78}"/>
    <cellStyle name="Normal 6 2 2 3 3_EBT" xfId="43114" xr:uid="{23FB0EFF-A39F-45A4-941F-E45A900775A5}"/>
    <cellStyle name="Normal 6 2 2 3 4" xfId="16171" xr:uid="{00000000-0005-0000-0000-0000C54C0000}"/>
    <cellStyle name="Normal 6 2 2 3 5" xfId="16172" xr:uid="{00000000-0005-0000-0000-0000C64C0000}"/>
    <cellStyle name="Normal 6 2 2 3 6" xfId="23082" xr:uid="{00000000-0005-0000-0000-0000C74C0000}"/>
    <cellStyle name="Normal 6 2 2 3 6 2" xfId="35071" xr:uid="{31E7CE0C-D5C6-4359-9DC4-A9792E7CE9E6}"/>
    <cellStyle name="Normal 6 2 2 3 7" xfId="29115" xr:uid="{F7C01129-78AE-4384-8617-E58AB72C44CC}"/>
    <cellStyle name="Normal 6 2 2 3_EBT" xfId="43111" xr:uid="{C32608D2-A2E7-4C77-B9A5-8F06A48D169B}"/>
    <cellStyle name="Normal 6 2 2 4" xfId="16173" xr:uid="{00000000-0005-0000-0000-0000C84C0000}"/>
    <cellStyle name="Normal 6 2 2 4 2" xfId="16174" xr:uid="{00000000-0005-0000-0000-0000C94C0000}"/>
    <cellStyle name="Normal 6 2 2 4 2 2" xfId="23087" xr:uid="{00000000-0005-0000-0000-0000CA4C0000}"/>
    <cellStyle name="Normal 6 2 2 4 2 2 2" xfId="35076" xr:uid="{AB9A4F26-41B4-42B9-B0F5-5C1C82632241}"/>
    <cellStyle name="Normal 6 2 2 4 2 3" xfId="29120" xr:uid="{39A5BDB9-BF6F-4B7A-A359-039DEE4DE25C}"/>
    <cellStyle name="Normal 6 2 2 4 2_EBT" xfId="43116" xr:uid="{B748D135-28BC-4597-AE3F-5BC2411472E3}"/>
    <cellStyle name="Normal 6 2 2 4 3" xfId="23086" xr:uid="{00000000-0005-0000-0000-0000CB4C0000}"/>
    <cellStyle name="Normal 6 2 2 4 3 2" xfId="35075" xr:uid="{204A8B5E-E9A6-41B1-9416-070FCADD81E8}"/>
    <cellStyle name="Normal 6 2 2 4 4" xfId="29119" xr:uid="{5BBA0F26-EB18-4469-A3BC-AD4681FFE9FC}"/>
    <cellStyle name="Normal 6 2 2 4_EBT" xfId="43115" xr:uid="{4ED3383C-7B78-4F08-BF8D-09D775076476}"/>
    <cellStyle name="Normal 6 2 2 5" xfId="16175" xr:uid="{00000000-0005-0000-0000-0000CC4C0000}"/>
    <cellStyle name="Normal 6 2 2 5 2" xfId="23088" xr:uid="{00000000-0005-0000-0000-0000CD4C0000}"/>
    <cellStyle name="Normal 6 2 2 5 2 2" xfId="35077" xr:uid="{97247743-1EA6-4485-A3FA-F8CBCD5FFD8B}"/>
    <cellStyle name="Normal 6 2 2 5 3" xfId="29121" xr:uid="{DEA9381F-D334-4BBF-BB2C-7984429EB316}"/>
    <cellStyle name="Normal 6 2 2 5_EBT" xfId="43117" xr:uid="{FD1AEE3F-60D6-4E0D-85C2-57DF9383816B}"/>
    <cellStyle name="Normal 6 2 2 6" xfId="16176" xr:uid="{00000000-0005-0000-0000-0000CE4C0000}"/>
    <cellStyle name="Normal 6 2 2 6 2" xfId="16177" xr:uid="{00000000-0005-0000-0000-0000CF4C0000}"/>
    <cellStyle name="Normal 6 2 2 6 3" xfId="23089" xr:uid="{00000000-0005-0000-0000-0000D04C0000}"/>
    <cellStyle name="Normal 6 2 2 6 3 2" xfId="35078" xr:uid="{74A4061D-CD3E-49A3-99E9-40178271A5F7}"/>
    <cellStyle name="Normal 6 2 2 6 4" xfId="29122" xr:uid="{F0877FEA-0FFF-44FD-9DEE-08A364EE3A1B}"/>
    <cellStyle name="Normal 6 2 2 6_EBT" xfId="43118" xr:uid="{8D737B76-8D92-455C-9F4D-3E2192C8D539}"/>
    <cellStyle name="Normal 6 2 2 7" xfId="16178" xr:uid="{00000000-0005-0000-0000-0000D14C0000}"/>
    <cellStyle name="Normal 6 2 2 7 2" xfId="16179" xr:uid="{00000000-0005-0000-0000-0000D24C0000}"/>
    <cellStyle name="Normal 6 2 2 7 3" xfId="23090" xr:uid="{00000000-0005-0000-0000-0000D34C0000}"/>
    <cellStyle name="Normal 6 2 2 7 3 2" xfId="35079" xr:uid="{AE891B09-ACFA-4A2F-A558-E2A0B453D2F1}"/>
    <cellStyle name="Normal 6 2 2 7 4" xfId="29123" xr:uid="{023ABFA5-FB82-48F3-939B-C04F19830A37}"/>
    <cellStyle name="Normal 6 2 2 7_EBT" xfId="43119" xr:uid="{5F6F8CE2-8AA4-40DB-914D-B347F42F9E6A}"/>
    <cellStyle name="Normal 6 2 2 8" xfId="16180" xr:uid="{00000000-0005-0000-0000-0000D44C0000}"/>
    <cellStyle name="Normal 6 2 2 8 2" xfId="23091" xr:uid="{00000000-0005-0000-0000-0000D54C0000}"/>
    <cellStyle name="Normal 6 2 2 8 2 2" xfId="35080" xr:uid="{8EC56DE6-2A24-4A05-8113-630DF45EE0F7}"/>
    <cellStyle name="Normal 6 2 2 8 3" xfId="29124" xr:uid="{282C039D-135B-4BA7-B91E-023BB411C32D}"/>
    <cellStyle name="Normal 6 2 2 8_EBT" xfId="43120" xr:uid="{F9E17157-2F97-4D48-8960-20BFCAC94FFD}"/>
    <cellStyle name="Normal 6 2 2 9" xfId="23072" xr:uid="{00000000-0005-0000-0000-0000D64C0000}"/>
    <cellStyle name="Normal 6 2 2 9 2" xfId="35061" xr:uid="{13F54555-811A-4636-B7CC-DC4460AA9EAF}"/>
    <cellStyle name="Normal 6 2 2_EBT" xfId="43101" xr:uid="{885A0C1C-3C94-4565-8388-3058563697D1}"/>
    <cellStyle name="Normal 6 2 3" xfId="16181" xr:uid="{00000000-0005-0000-0000-0000D74C0000}"/>
    <cellStyle name="Normal 6 2 3 2" xfId="16182" xr:uid="{00000000-0005-0000-0000-0000D84C0000}"/>
    <cellStyle name="Normal 6 2 3 2 2" xfId="16183" xr:uid="{00000000-0005-0000-0000-0000D94C0000}"/>
    <cellStyle name="Normal 6 2 3 2 2 2" xfId="23094" xr:uid="{00000000-0005-0000-0000-0000DA4C0000}"/>
    <cellStyle name="Normal 6 2 3 2 2 2 2" xfId="35083" xr:uid="{409D1667-012F-482E-A2E0-796590574D8C}"/>
    <cellStyle name="Normal 6 2 3 2 2 3" xfId="29127" xr:uid="{27D239E3-1E2C-4F23-86F0-50F72EA7620F}"/>
    <cellStyle name="Normal 6 2 3 2 2_EBT" xfId="43123" xr:uid="{FC2ECD89-FBFA-4CE4-A797-C8F0BBC7CF08}"/>
    <cellStyle name="Normal 6 2 3 2 3" xfId="16184" xr:uid="{00000000-0005-0000-0000-0000DB4C0000}"/>
    <cellStyle name="Normal 6 2 3 2 3 2" xfId="23095" xr:uid="{00000000-0005-0000-0000-0000DC4C0000}"/>
    <cellStyle name="Normal 6 2 3 2 3 2 2" xfId="35084" xr:uid="{95A3758C-B6AD-4F28-AB09-D3943EC49EB8}"/>
    <cellStyle name="Normal 6 2 3 2 3 3" xfId="29128" xr:uid="{ACF1D16B-2781-4BB5-A2AE-D95269764DAA}"/>
    <cellStyle name="Normal 6 2 3 2 3_EBT" xfId="43124" xr:uid="{F89F6AAC-3DFF-4953-A79B-4524561C9884}"/>
    <cellStyle name="Normal 6 2 3 2 4" xfId="16185" xr:uid="{00000000-0005-0000-0000-0000DD4C0000}"/>
    <cellStyle name="Normal 6 2 3 2 5" xfId="16186" xr:uid="{00000000-0005-0000-0000-0000DE4C0000}"/>
    <cellStyle name="Normal 6 2 3 2 6" xfId="23093" xr:uid="{00000000-0005-0000-0000-0000DF4C0000}"/>
    <cellStyle name="Normal 6 2 3 2 6 2" xfId="35082" xr:uid="{E7C11761-BCFC-44BA-817F-FDFA51FA6A91}"/>
    <cellStyle name="Normal 6 2 3 2 7" xfId="29126" xr:uid="{0E6A200D-1945-43EB-9550-0C770383BC9C}"/>
    <cellStyle name="Normal 6 2 3 2_EBT" xfId="43122" xr:uid="{362E530D-C844-4115-87CF-7E3539D3291C}"/>
    <cellStyle name="Normal 6 2 3 3" xfId="16187" xr:uid="{00000000-0005-0000-0000-0000E04C0000}"/>
    <cellStyle name="Normal 6 2 3 3 2" xfId="16188" xr:uid="{00000000-0005-0000-0000-0000E14C0000}"/>
    <cellStyle name="Normal 6 2 3 3 2 2" xfId="23097" xr:uid="{00000000-0005-0000-0000-0000E24C0000}"/>
    <cellStyle name="Normal 6 2 3 3 2 2 2" xfId="35086" xr:uid="{23B144D0-CF96-4BC6-9C56-84E9F027E78B}"/>
    <cellStyle name="Normal 6 2 3 3 2 3" xfId="29130" xr:uid="{3F657700-C45B-4C15-B62A-8B54E1FDFB67}"/>
    <cellStyle name="Normal 6 2 3 3 2_EBT" xfId="43126" xr:uid="{DB5010EC-3BB1-4EFA-84B8-B6B1A03427FC}"/>
    <cellStyle name="Normal 6 2 3 3 3" xfId="23096" xr:uid="{00000000-0005-0000-0000-0000E34C0000}"/>
    <cellStyle name="Normal 6 2 3 3 3 2" xfId="35085" xr:uid="{F47FB4E9-0D4A-484A-AEC3-71DA2129EBFE}"/>
    <cellStyle name="Normal 6 2 3 3 4" xfId="29129" xr:uid="{39BDD599-E2F4-4852-9839-5BD3418438A6}"/>
    <cellStyle name="Normal 6 2 3 3_EBT" xfId="43125" xr:uid="{4DEBF2DD-BB2F-4D56-A226-84992D10121F}"/>
    <cellStyle name="Normal 6 2 3 4" xfId="16189" xr:uid="{00000000-0005-0000-0000-0000E44C0000}"/>
    <cellStyle name="Normal 6 2 3 4 2" xfId="23098" xr:uid="{00000000-0005-0000-0000-0000E54C0000}"/>
    <cellStyle name="Normal 6 2 3 4 2 2" xfId="35087" xr:uid="{CF33EDB0-4755-4D85-A752-7275B890C6EB}"/>
    <cellStyle name="Normal 6 2 3 4 3" xfId="29131" xr:uid="{8DBB5A7C-4FA9-4983-B989-08A5CD75B0A9}"/>
    <cellStyle name="Normal 6 2 3 4_EBT" xfId="43127" xr:uid="{BB9ABABF-8843-4B88-BE56-2484886D4440}"/>
    <cellStyle name="Normal 6 2 3 5" xfId="16190" xr:uid="{00000000-0005-0000-0000-0000E64C0000}"/>
    <cellStyle name="Normal 6 2 3 5 2" xfId="16191" xr:uid="{00000000-0005-0000-0000-0000E74C0000}"/>
    <cellStyle name="Normal 6 2 3 5 3" xfId="23099" xr:uid="{00000000-0005-0000-0000-0000E84C0000}"/>
    <cellStyle name="Normal 6 2 3 5 3 2" xfId="35088" xr:uid="{4AD9B331-409F-4015-A9FD-7FB2E4F8F64F}"/>
    <cellStyle name="Normal 6 2 3 5 4" xfId="29132" xr:uid="{1C4E0E63-E9E7-4AAD-A54C-3A4C68F5C0E9}"/>
    <cellStyle name="Normal 6 2 3 5_EBT" xfId="43128" xr:uid="{4B913B1A-7EC2-47C9-9F64-C85955C9CEF8}"/>
    <cellStyle name="Normal 6 2 3 6" xfId="16192" xr:uid="{00000000-0005-0000-0000-0000E94C0000}"/>
    <cellStyle name="Normal 6 2 3 6 2" xfId="16193" xr:uid="{00000000-0005-0000-0000-0000EA4C0000}"/>
    <cellStyle name="Normal 6 2 3 6 3" xfId="23100" xr:uid="{00000000-0005-0000-0000-0000EB4C0000}"/>
    <cellStyle name="Normal 6 2 3 6 3 2" xfId="35089" xr:uid="{8A327FBA-DFF2-4EA6-ACDB-D86303B88B54}"/>
    <cellStyle name="Normal 6 2 3 6 4" xfId="29133" xr:uid="{69277C6B-2E93-4B52-B960-24D48529B1FB}"/>
    <cellStyle name="Normal 6 2 3 6_EBT" xfId="43129" xr:uid="{67F0BAE9-B146-4C32-BAAE-FECD268F29CC}"/>
    <cellStyle name="Normal 6 2 3 7" xfId="16194" xr:uid="{00000000-0005-0000-0000-0000EC4C0000}"/>
    <cellStyle name="Normal 6 2 3 7 2" xfId="23101" xr:uid="{00000000-0005-0000-0000-0000ED4C0000}"/>
    <cellStyle name="Normal 6 2 3 7 2 2" xfId="35090" xr:uid="{0235D595-3FA3-4CDA-B3CA-99A1049F339E}"/>
    <cellStyle name="Normal 6 2 3 7 3" xfId="29134" xr:uid="{571C6E7D-89BD-4EBA-B654-7711CB9A0147}"/>
    <cellStyle name="Normal 6 2 3 7_EBT" xfId="43130" xr:uid="{8B7DBD16-14CD-4A2D-970C-565365A2F999}"/>
    <cellStyle name="Normal 6 2 3 8" xfId="23092" xr:uid="{00000000-0005-0000-0000-0000EE4C0000}"/>
    <cellStyle name="Normal 6 2 3 8 2" xfId="35081" xr:uid="{F2368629-1DB2-4ECB-88BA-6E15FA6E2B39}"/>
    <cellStyle name="Normal 6 2 3 9" xfId="29125" xr:uid="{7A64C02D-F9F5-42DF-8DD1-8FEF21C0AB1A}"/>
    <cellStyle name="Normal 6 2 3_EBT" xfId="43121" xr:uid="{292B190F-CF52-4B9F-888B-2EA727608CE7}"/>
    <cellStyle name="Normal 6 2 4" xfId="16195" xr:uid="{00000000-0005-0000-0000-0000EF4C0000}"/>
    <cellStyle name="Normal 6 2 4 2" xfId="16196" xr:uid="{00000000-0005-0000-0000-0000F04C0000}"/>
    <cellStyle name="Normal 6 2 4 2 2" xfId="16197" xr:uid="{00000000-0005-0000-0000-0000F14C0000}"/>
    <cellStyle name="Normal 6 2 4 2 2 2" xfId="23104" xr:uid="{00000000-0005-0000-0000-0000F24C0000}"/>
    <cellStyle name="Normal 6 2 4 2 2 2 2" xfId="35093" xr:uid="{9506B578-84B8-4407-B23B-522E3719EFEE}"/>
    <cellStyle name="Normal 6 2 4 2 2 3" xfId="29137" xr:uid="{B5466F97-00C2-4A8F-9C21-A45B0B1C153A}"/>
    <cellStyle name="Normal 6 2 4 2 2_EBT" xfId="43133" xr:uid="{C1EBC189-5BCC-452C-BEB3-6B2381DC2C86}"/>
    <cellStyle name="Normal 6 2 4 2 3" xfId="23103" xr:uid="{00000000-0005-0000-0000-0000F34C0000}"/>
    <cellStyle name="Normal 6 2 4 2 3 2" xfId="35092" xr:uid="{4E9AF92D-AD60-4A00-AFFF-FB4766F0BF0D}"/>
    <cellStyle name="Normal 6 2 4 2 4" xfId="29136" xr:uid="{D0DA4D80-73D2-4BA4-81ED-7A67B7D88170}"/>
    <cellStyle name="Normal 6 2 4 2_EBT" xfId="43132" xr:uid="{5FE79946-C441-4B7E-90CC-9DBD258072C3}"/>
    <cellStyle name="Normal 6 2 4 3" xfId="16198" xr:uid="{00000000-0005-0000-0000-0000F44C0000}"/>
    <cellStyle name="Normal 6 2 4 3 2" xfId="23105" xr:uid="{00000000-0005-0000-0000-0000F54C0000}"/>
    <cellStyle name="Normal 6 2 4 3 2 2" xfId="35094" xr:uid="{D9EE5582-0167-4A1A-8251-249F6B4F4011}"/>
    <cellStyle name="Normal 6 2 4 3 3" xfId="29138" xr:uid="{993ED395-15F2-4214-A2CF-86E8ADD78CC1}"/>
    <cellStyle name="Normal 6 2 4 3_EBT" xfId="43134" xr:uid="{114B4436-27BE-49AE-B9BA-AD31A0C82CB5}"/>
    <cellStyle name="Normal 6 2 4 4" xfId="16199" xr:uid="{00000000-0005-0000-0000-0000F64C0000}"/>
    <cellStyle name="Normal 6 2 4 4 2" xfId="16200" xr:uid="{00000000-0005-0000-0000-0000F74C0000}"/>
    <cellStyle name="Normal 6 2 4 4 3" xfId="23106" xr:uid="{00000000-0005-0000-0000-0000F84C0000}"/>
    <cellStyle name="Normal 6 2 4 4 3 2" xfId="35095" xr:uid="{B3F5C590-6066-4AD3-A1E9-7F2FAA92158C}"/>
    <cellStyle name="Normal 6 2 4 4 4" xfId="29139" xr:uid="{108E3CDD-588B-4524-BA36-5E6D19521DE3}"/>
    <cellStyle name="Normal 6 2 4 4_EBT" xfId="43135" xr:uid="{18A3D856-D901-413F-B0A2-06DE1F7745E5}"/>
    <cellStyle name="Normal 6 2 4 5" xfId="16201" xr:uid="{00000000-0005-0000-0000-0000F94C0000}"/>
    <cellStyle name="Normal 6 2 4 6" xfId="23102" xr:uid="{00000000-0005-0000-0000-0000FA4C0000}"/>
    <cellStyle name="Normal 6 2 4 6 2" xfId="35091" xr:uid="{A64FEC43-D387-428C-A9A3-59C797F1F302}"/>
    <cellStyle name="Normal 6 2 4 7" xfId="29135" xr:uid="{BD198A4A-5684-49C6-9692-BD373A5C3BF5}"/>
    <cellStyle name="Normal 6 2 4_EBT" xfId="43131" xr:uid="{F10FF468-658F-4630-8ACC-23A816E04A79}"/>
    <cellStyle name="Normal 6 2 5" xfId="16202" xr:uid="{00000000-0005-0000-0000-0000FB4C0000}"/>
    <cellStyle name="Normal 6 2 5 2" xfId="16203" xr:uid="{00000000-0005-0000-0000-0000FC4C0000}"/>
    <cellStyle name="Normal 6 2 5 2 2" xfId="23108" xr:uid="{00000000-0005-0000-0000-0000FD4C0000}"/>
    <cellStyle name="Normal 6 2 5 2 2 2" xfId="35097" xr:uid="{51BC6FAA-A75C-499F-B955-DF82C3E18606}"/>
    <cellStyle name="Normal 6 2 5 2 3" xfId="29141" xr:uid="{EFFF8CA0-2E3E-4E4C-8549-F132061758D7}"/>
    <cellStyle name="Normal 6 2 5 2_EBT" xfId="43137" xr:uid="{0CC4BACC-85D2-4B40-BF93-F1C39D93F6A7}"/>
    <cellStyle name="Normal 6 2 5 3" xfId="16204" xr:uid="{00000000-0005-0000-0000-0000FE4C0000}"/>
    <cellStyle name="Normal 6 2 5 3 2" xfId="23109" xr:uid="{00000000-0005-0000-0000-0000FF4C0000}"/>
    <cellStyle name="Normal 6 2 5 3 2 2" xfId="35098" xr:uid="{1B35954D-2C3C-4C35-A3DC-6FE6F841CF5F}"/>
    <cellStyle name="Normal 6 2 5 3 3" xfId="29142" xr:uid="{30C78EB5-EF6B-43D7-B3EA-55E615BA5BE2}"/>
    <cellStyle name="Normal 6 2 5 3_EBT" xfId="43138" xr:uid="{B4B93686-1BC2-4302-AE3A-6B7827B807E8}"/>
    <cellStyle name="Normal 6 2 5 4" xfId="23107" xr:uid="{00000000-0005-0000-0000-0000004D0000}"/>
    <cellStyle name="Normal 6 2 5 4 2" xfId="35096" xr:uid="{D6C433CF-AEF6-47A7-AC46-C6D701E6B5DF}"/>
    <cellStyle name="Normal 6 2 5 5" xfId="29140" xr:uid="{69BF0E07-454F-46E0-8DFB-0F35CB6FEF12}"/>
    <cellStyle name="Normal 6 2 5_EBT" xfId="43136" xr:uid="{5641DC58-0AB4-4591-B093-4FE685F23583}"/>
    <cellStyle name="Normal 6 2 6" xfId="16205" xr:uid="{00000000-0005-0000-0000-0000014D0000}"/>
    <cellStyle name="Normal 6 2 6 2" xfId="16206" xr:uid="{00000000-0005-0000-0000-0000024D0000}"/>
    <cellStyle name="Normal 6 2 6 2 2" xfId="23111" xr:uid="{00000000-0005-0000-0000-0000034D0000}"/>
    <cellStyle name="Normal 6 2 6 2 2 2" xfId="35100" xr:uid="{1E76E09B-188E-4CF1-A2D3-DD23D91E1510}"/>
    <cellStyle name="Normal 6 2 6 2 3" xfId="29144" xr:uid="{BBF480BB-EBBC-4908-88E2-CAB08B824997}"/>
    <cellStyle name="Normal 6 2 6 2_EBT" xfId="43140" xr:uid="{4154735D-A7A9-452F-874A-787C9B318544}"/>
    <cellStyle name="Normal 6 2 6 3" xfId="23110" xr:uid="{00000000-0005-0000-0000-0000044D0000}"/>
    <cellStyle name="Normal 6 2 6 3 2" xfId="35099" xr:uid="{E66E58DC-6D22-4F4E-91A9-E973C9CBC2E1}"/>
    <cellStyle name="Normal 6 2 6 4" xfId="29143" xr:uid="{12BC1B4B-8EC5-4970-984E-0A40D9C0F95E}"/>
    <cellStyle name="Normal 6 2 6_EBT" xfId="43139" xr:uid="{C8690410-3BED-4250-8560-A59D60FB8887}"/>
    <cellStyle name="Normal 6 2 7" xfId="16207" xr:uid="{00000000-0005-0000-0000-0000054D0000}"/>
    <cellStyle name="Normal 6 2 7 2" xfId="16208" xr:uid="{00000000-0005-0000-0000-0000064D0000}"/>
    <cellStyle name="Normal 6 2 7 3" xfId="23112" xr:uid="{00000000-0005-0000-0000-0000074D0000}"/>
    <cellStyle name="Normal 6 2 7 3 2" xfId="35101" xr:uid="{75881870-646A-4251-82B5-82940DB5D743}"/>
    <cellStyle name="Normal 6 2 7 4" xfId="29145" xr:uid="{608853F6-0C6E-446B-BE20-DEA5359A2BE4}"/>
    <cellStyle name="Normal 6 2 7_EBT" xfId="43141" xr:uid="{70D61AAE-CB29-457A-8DC4-82B6CFACF97E}"/>
    <cellStyle name="Normal 6 2 8" xfId="16209" xr:uid="{00000000-0005-0000-0000-0000084D0000}"/>
    <cellStyle name="Normal 6 2 8 2" xfId="16210" xr:uid="{00000000-0005-0000-0000-0000094D0000}"/>
    <cellStyle name="Normal 6 2 8 3" xfId="23113" xr:uid="{00000000-0005-0000-0000-00000A4D0000}"/>
    <cellStyle name="Normal 6 2 8 3 2" xfId="35102" xr:uid="{DAAB1E88-F668-4402-B0E9-44D4D79CCDB8}"/>
    <cellStyle name="Normal 6 2 8 4" xfId="29146" xr:uid="{92C1A323-C784-4D8C-AE47-A2AB3E60EB1D}"/>
    <cellStyle name="Normal 6 2 8_EBT" xfId="43142" xr:uid="{4B53EAD0-503E-4798-89F0-BE4009F6550B}"/>
    <cellStyle name="Normal 6 2 9" xfId="16211" xr:uid="{00000000-0005-0000-0000-00000B4D0000}"/>
    <cellStyle name="Normal 6 2 9 2" xfId="23114" xr:uid="{00000000-0005-0000-0000-00000C4D0000}"/>
    <cellStyle name="Normal 6 2 9 2 2" xfId="35103" xr:uid="{DFAC3970-CE13-47FA-B656-8953C3BC5866}"/>
    <cellStyle name="Normal 6 2 9 3" xfId="29147" xr:uid="{60FB586F-6348-4FA9-9761-8577EA255BCA}"/>
    <cellStyle name="Normal 6 2 9_EBT" xfId="43143" xr:uid="{3728D620-E187-4927-9244-2AB7EEAC876D}"/>
    <cellStyle name="Normal 6 2_EBT" xfId="25609" xr:uid="{00000000-0005-0000-0000-00000D4D0000}"/>
    <cellStyle name="Normal 6 20" xfId="16212" xr:uid="{00000000-0005-0000-0000-00000E4D0000}"/>
    <cellStyle name="Normal 6 20 2" xfId="16213" xr:uid="{00000000-0005-0000-0000-00000F4D0000}"/>
    <cellStyle name="Normal 6 20 2 2" xfId="23116" xr:uid="{00000000-0005-0000-0000-0000104D0000}"/>
    <cellStyle name="Normal 6 20 2 2 2" xfId="35105" xr:uid="{698CA519-F30A-4247-8387-FB933F1E9673}"/>
    <cellStyle name="Normal 6 20 2 3" xfId="29149" xr:uid="{5907D4C3-9DE4-4C84-8DAA-C4D511BADAAD}"/>
    <cellStyle name="Normal 6 20 2_EBT" xfId="43145" xr:uid="{7E28708E-1340-4302-B4E4-9AF6CF2F8A0E}"/>
    <cellStyle name="Normal 6 20 3" xfId="16214" xr:uid="{00000000-0005-0000-0000-0000114D0000}"/>
    <cellStyle name="Normal 6 20 3 2" xfId="23117" xr:uid="{00000000-0005-0000-0000-0000124D0000}"/>
    <cellStyle name="Normal 6 20 3 2 2" xfId="35106" xr:uid="{5C50DB6A-1AC8-41B2-9C13-7D1F128CCD02}"/>
    <cellStyle name="Normal 6 20 3 3" xfId="29150" xr:uid="{89CDFE2D-3E73-4377-976C-D4F7BBD92701}"/>
    <cellStyle name="Normal 6 20 3_EBT" xfId="43146" xr:uid="{2E55AFAC-C5DD-48D0-81CE-60573C313821}"/>
    <cellStyle name="Normal 6 20 4" xfId="23115" xr:uid="{00000000-0005-0000-0000-0000134D0000}"/>
    <cellStyle name="Normal 6 20 4 2" xfId="35104" xr:uid="{85B5BE54-A77E-4D9B-8F65-615E1964CCDA}"/>
    <cellStyle name="Normal 6 20 5" xfId="29148" xr:uid="{087F373F-4586-484A-8D28-D65278098A40}"/>
    <cellStyle name="Normal 6 20_EBT" xfId="43144" xr:uid="{2F1C939B-EEAE-4284-9627-A5120D869711}"/>
    <cellStyle name="Normal 6 21" xfId="16215" xr:uid="{00000000-0005-0000-0000-0000144D0000}"/>
    <cellStyle name="Normal 6 21 2" xfId="16216" xr:uid="{00000000-0005-0000-0000-0000154D0000}"/>
    <cellStyle name="Normal 6 21 2 2" xfId="23119" xr:uid="{00000000-0005-0000-0000-0000164D0000}"/>
    <cellStyle name="Normal 6 21 2 2 2" xfId="35108" xr:uid="{0FC1D2C2-2408-47FF-B574-BA2ED5EB617C}"/>
    <cellStyle name="Normal 6 21 2 3" xfId="29152" xr:uid="{78FFE0ED-AA9C-4A51-BFDE-DD2F231D2052}"/>
    <cellStyle name="Normal 6 21 2_EBT" xfId="43148" xr:uid="{049DA94A-539D-431E-A61E-90A49D954FA5}"/>
    <cellStyle name="Normal 6 21 3" xfId="16217" xr:uid="{00000000-0005-0000-0000-0000174D0000}"/>
    <cellStyle name="Normal 6 21 3 2" xfId="23120" xr:uid="{00000000-0005-0000-0000-0000184D0000}"/>
    <cellStyle name="Normal 6 21 3 2 2" xfId="35109" xr:uid="{07C9EDC1-CE26-414E-A7A6-9157D2A996D5}"/>
    <cellStyle name="Normal 6 21 3 3" xfId="29153" xr:uid="{68AEA4D6-D4F9-464E-8114-9DA9C9FC9F1B}"/>
    <cellStyle name="Normal 6 21 3_EBT" xfId="43149" xr:uid="{02C2D8CB-EF21-488D-BE36-DA0AA1F63BA8}"/>
    <cellStyle name="Normal 6 21 4" xfId="23118" xr:uid="{00000000-0005-0000-0000-0000194D0000}"/>
    <cellStyle name="Normal 6 21 4 2" xfId="35107" xr:uid="{7F4317DD-32B1-46C8-A32D-8B8B55236D5F}"/>
    <cellStyle name="Normal 6 21 5" xfId="29151" xr:uid="{E81AEFB4-2970-4274-940D-CCAD5CC887B3}"/>
    <cellStyle name="Normal 6 21_EBT" xfId="43147" xr:uid="{C40AFA28-ECA2-40AE-A0A9-AA6A5A9562BB}"/>
    <cellStyle name="Normal 6 22" xfId="16218" xr:uid="{00000000-0005-0000-0000-00001A4D0000}"/>
    <cellStyle name="Normal 6 22 2" xfId="16219" xr:uid="{00000000-0005-0000-0000-00001B4D0000}"/>
    <cellStyle name="Normal 6 22 2 2" xfId="23122" xr:uid="{00000000-0005-0000-0000-00001C4D0000}"/>
    <cellStyle name="Normal 6 22 2 2 2" xfId="35111" xr:uid="{3C23B697-F3F6-4713-BAA4-262839690037}"/>
    <cellStyle name="Normal 6 22 2 3" xfId="29155" xr:uid="{FFEBE091-4801-4B7E-8CD3-D7A6F942025D}"/>
    <cellStyle name="Normal 6 22 2_EBT" xfId="43151" xr:uid="{A8428694-37BA-49C2-90C9-552897410B48}"/>
    <cellStyle name="Normal 6 22 3" xfId="23121" xr:uid="{00000000-0005-0000-0000-00001D4D0000}"/>
    <cellStyle name="Normal 6 22 3 2" xfId="35110" xr:uid="{D3C066C6-0A7A-4765-9158-5AB3F701B705}"/>
    <cellStyle name="Normal 6 22 4" xfId="29154" xr:uid="{5BA1588A-96D1-4132-A3BA-E0AD1BCF9D74}"/>
    <cellStyle name="Normal 6 22_EBT" xfId="43150" xr:uid="{93528BAE-BAFD-42C0-BEA3-4A8791F6B1C5}"/>
    <cellStyle name="Normal 6 23" xfId="16220" xr:uid="{00000000-0005-0000-0000-00001E4D0000}"/>
    <cellStyle name="Normal 6 23 2" xfId="16221" xr:uid="{00000000-0005-0000-0000-00001F4D0000}"/>
    <cellStyle name="Normal 6 23 2 2" xfId="23124" xr:uid="{00000000-0005-0000-0000-0000204D0000}"/>
    <cellStyle name="Normal 6 23 2 2 2" xfId="35113" xr:uid="{C22000D4-2963-470E-8561-BE7E06A27181}"/>
    <cellStyle name="Normal 6 23 2 3" xfId="29157" xr:uid="{BD29A15E-DC99-41AF-A9F3-A84C32750B45}"/>
    <cellStyle name="Normal 6 23 2_EBT" xfId="43153" xr:uid="{F1426FAC-357A-42EA-8610-09645D4312FA}"/>
    <cellStyle name="Normal 6 23 3" xfId="23123" xr:uid="{00000000-0005-0000-0000-0000214D0000}"/>
    <cellStyle name="Normal 6 23 3 2" xfId="35112" xr:uid="{F13FB175-059C-4ED3-AC87-A64394C60911}"/>
    <cellStyle name="Normal 6 23 4" xfId="29156" xr:uid="{C571E610-DA09-495E-81D7-0527E1432CA0}"/>
    <cellStyle name="Normal 6 23_EBT" xfId="43152" xr:uid="{0E04C797-4727-4697-8A22-56E101CFFC6A}"/>
    <cellStyle name="Normal 6 24" xfId="16222" xr:uid="{00000000-0005-0000-0000-0000224D0000}"/>
    <cellStyle name="Normal 6 24 2" xfId="16223" xr:uid="{00000000-0005-0000-0000-0000234D0000}"/>
    <cellStyle name="Normal 6 24 2 2" xfId="23126" xr:uid="{00000000-0005-0000-0000-0000244D0000}"/>
    <cellStyle name="Normal 6 24 2 2 2" xfId="35115" xr:uid="{5B4B49FA-BBD1-4282-BE23-9888CFE698D2}"/>
    <cellStyle name="Normal 6 24 2 3" xfId="29159" xr:uid="{42D85F06-0101-406D-877E-875BB48F3E5B}"/>
    <cellStyle name="Normal 6 24 2_EBT" xfId="43155" xr:uid="{0270327F-55CB-4351-93EF-5EF5CB03070D}"/>
    <cellStyle name="Normal 6 24 3" xfId="23125" xr:uid="{00000000-0005-0000-0000-0000254D0000}"/>
    <cellStyle name="Normal 6 24 3 2" xfId="35114" xr:uid="{43689333-B1C9-4882-9BBA-A382912AA265}"/>
    <cellStyle name="Normal 6 24 4" xfId="29158" xr:uid="{7A66060A-EEE5-4C02-9D62-1504896DBB77}"/>
    <cellStyle name="Normal 6 24_EBT" xfId="43154" xr:uid="{E277DEF8-4A6E-40B8-8BCF-7CFDBADBC51B}"/>
    <cellStyle name="Normal 6 25" xfId="16224" xr:uid="{00000000-0005-0000-0000-0000264D0000}"/>
    <cellStyle name="Normal 6 25 2" xfId="23127" xr:uid="{00000000-0005-0000-0000-0000274D0000}"/>
    <cellStyle name="Normal 6 25 2 2" xfId="35116" xr:uid="{D7650966-C4FF-44A6-B1F7-3CC52113C37C}"/>
    <cellStyle name="Normal 6 25 3" xfId="29160" xr:uid="{9E4560BD-1E3E-4C16-8BE6-D45CDCA47ACC}"/>
    <cellStyle name="Normal 6 25_EBT" xfId="43156" xr:uid="{430B2610-216E-4D7C-BC02-C1568104612F}"/>
    <cellStyle name="Normal 6 26" xfId="16225" xr:uid="{00000000-0005-0000-0000-0000284D0000}"/>
    <cellStyle name="Normal 6 26 2" xfId="23128" xr:uid="{00000000-0005-0000-0000-0000294D0000}"/>
    <cellStyle name="Normal 6 26 2 2" xfId="35117" xr:uid="{2CA672A7-554F-40D6-98F0-723C78DEE1AF}"/>
    <cellStyle name="Normal 6 26 3" xfId="29161" xr:uid="{9886CE42-E964-4F3C-8035-C1E026BE85F5}"/>
    <cellStyle name="Normal 6 26_EBT" xfId="43157" xr:uid="{9B27A6E6-ABBD-42C8-AAB3-9CE6A4FFA7DF}"/>
    <cellStyle name="Normal 6 27" xfId="16226" xr:uid="{00000000-0005-0000-0000-00002A4D0000}"/>
    <cellStyle name="Normal 6 27 2" xfId="23129" xr:uid="{00000000-0005-0000-0000-00002B4D0000}"/>
    <cellStyle name="Normal 6 27 2 2" xfId="35118" xr:uid="{F41041FB-4C81-473C-B287-8629C76E1A06}"/>
    <cellStyle name="Normal 6 27 3" xfId="29162" xr:uid="{60BCBC14-8260-4C4D-B414-AFB2E68C4239}"/>
    <cellStyle name="Normal 6 27_EBT" xfId="43158" xr:uid="{CDFD9B8F-F4BE-4682-84A5-58E47CFE374D}"/>
    <cellStyle name="Normal 6 28" xfId="16227" xr:uid="{00000000-0005-0000-0000-00002C4D0000}"/>
    <cellStyle name="Normal 6 28 2" xfId="23130" xr:uid="{00000000-0005-0000-0000-00002D4D0000}"/>
    <cellStyle name="Normal 6 28 2 2" xfId="35119" xr:uid="{0E8C0F0B-E029-472F-BF1F-AC3B86FEDAE9}"/>
    <cellStyle name="Normal 6 28 3" xfId="29163" xr:uid="{6207E61C-86E5-4983-99C0-03830241A407}"/>
    <cellStyle name="Normal 6 28_EBT" xfId="43159" xr:uid="{0F0D77BE-89D0-44B0-AB68-F17874B12A6A}"/>
    <cellStyle name="Normal 6 29" xfId="16228" xr:uid="{00000000-0005-0000-0000-00002E4D0000}"/>
    <cellStyle name="Normal 6 29 2" xfId="23131" xr:uid="{00000000-0005-0000-0000-00002F4D0000}"/>
    <cellStyle name="Normal 6 29 2 2" xfId="35120" xr:uid="{6B81115B-BA3F-41A3-96F6-1694BB309D6F}"/>
    <cellStyle name="Normal 6 29 3" xfId="29164" xr:uid="{3E2EF73D-3F2F-413B-A30D-1DF2324436B1}"/>
    <cellStyle name="Normal 6 29_EBT" xfId="43160" xr:uid="{B54ACFD6-C2E1-40D0-9E42-0CF0AE2F4F10}"/>
    <cellStyle name="Normal 6 3" xfId="16229" xr:uid="{00000000-0005-0000-0000-0000304D0000}"/>
    <cellStyle name="Normal 6 3 10" xfId="16230" xr:uid="{00000000-0005-0000-0000-0000314D0000}"/>
    <cellStyle name="Normal 6 3 10 2" xfId="23132" xr:uid="{00000000-0005-0000-0000-0000324D0000}"/>
    <cellStyle name="Normal 6 3 10 2 2" xfId="35121" xr:uid="{D7DF642B-25E7-4059-B906-F3FF68389761}"/>
    <cellStyle name="Normal 6 3 10 3" xfId="29165" xr:uid="{FC45EA8F-CB4A-4BC9-A380-2FCAB36D0199}"/>
    <cellStyle name="Normal 6 3 10_EBT" xfId="43162" xr:uid="{82EBBDBA-D832-4A92-BB63-0DEDB4B5F26C}"/>
    <cellStyle name="Normal 6 3 2" xfId="16231" xr:uid="{00000000-0005-0000-0000-0000334D0000}"/>
    <cellStyle name="Normal 6 3 2 2" xfId="16232" xr:uid="{00000000-0005-0000-0000-0000344D0000}"/>
    <cellStyle name="Normal 6 3 2 2 2" xfId="16233" xr:uid="{00000000-0005-0000-0000-0000354D0000}"/>
    <cellStyle name="Normal 6 3 2 2 2 2" xfId="23135" xr:uid="{00000000-0005-0000-0000-0000364D0000}"/>
    <cellStyle name="Normal 6 3 2 2 2 2 2" xfId="35124" xr:uid="{02DD32C9-9204-4524-AB18-0C03E2A5F284}"/>
    <cellStyle name="Normal 6 3 2 2 2 3" xfId="29168" xr:uid="{8CA3E5FF-4B8A-449B-A9B2-E0EE72312EA8}"/>
    <cellStyle name="Normal 6 3 2 2 2_EBT" xfId="43165" xr:uid="{C51C65D5-D933-4193-B1B0-7B63ED873A38}"/>
    <cellStyle name="Normal 6 3 2 2 3" xfId="16234" xr:uid="{00000000-0005-0000-0000-0000374D0000}"/>
    <cellStyle name="Normal 6 3 2 2 3 2" xfId="23136" xr:uid="{00000000-0005-0000-0000-0000384D0000}"/>
    <cellStyle name="Normal 6 3 2 2 3 2 2" xfId="35125" xr:uid="{88A637F3-B1C0-4366-9B0C-E978055313EB}"/>
    <cellStyle name="Normal 6 3 2 2 3 3" xfId="29169" xr:uid="{F00077C7-5360-44D1-A06C-432F9A5F0E42}"/>
    <cellStyle name="Normal 6 3 2 2 3_EBT" xfId="43166" xr:uid="{85B7E01F-C760-4B25-B463-1881E9DD41AB}"/>
    <cellStyle name="Normal 6 3 2 2 4" xfId="16235" xr:uid="{00000000-0005-0000-0000-0000394D0000}"/>
    <cellStyle name="Normal 6 3 2 2 5" xfId="16236" xr:uid="{00000000-0005-0000-0000-00003A4D0000}"/>
    <cellStyle name="Normal 6 3 2 2 6" xfId="23134" xr:uid="{00000000-0005-0000-0000-00003B4D0000}"/>
    <cellStyle name="Normal 6 3 2 2 6 2" xfId="35123" xr:uid="{F22E19F4-61AF-4279-9AB9-C6AAD14CD8A7}"/>
    <cellStyle name="Normal 6 3 2 2 7" xfId="29167" xr:uid="{1F47F796-4E33-45D2-A338-E5E7B21FBB8F}"/>
    <cellStyle name="Normal 6 3 2 2_EBT" xfId="43164" xr:uid="{AAED73A6-AA12-4260-975E-51E78CE9354A}"/>
    <cellStyle name="Normal 6 3 2 3" xfId="16237" xr:uid="{00000000-0005-0000-0000-00003C4D0000}"/>
    <cellStyle name="Normal 6 3 2 3 2" xfId="16238" xr:uid="{00000000-0005-0000-0000-00003D4D0000}"/>
    <cellStyle name="Normal 6 3 2 3 2 2" xfId="23138" xr:uid="{00000000-0005-0000-0000-00003E4D0000}"/>
    <cellStyle name="Normal 6 3 2 3 2 2 2" xfId="35127" xr:uid="{A6FC719E-0FAC-464D-9114-B66CFD902556}"/>
    <cellStyle name="Normal 6 3 2 3 2 3" xfId="29171" xr:uid="{615E898E-E209-4E79-BC62-796451173E26}"/>
    <cellStyle name="Normal 6 3 2 3 2_EBT" xfId="43168" xr:uid="{8D30DB42-4647-4BEF-9AEC-4B6FDC4FC02A}"/>
    <cellStyle name="Normal 6 3 2 3 3" xfId="23137" xr:uid="{00000000-0005-0000-0000-00003F4D0000}"/>
    <cellStyle name="Normal 6 3 2 3 3 2" xfId="35126" xr:uid="{38D6945A-9CD2-4B5B-AFED-280D2D2267B0}"/>
    <cellStyle name="Normal 6 3 2 3 4" xfId="29170" xr:uid="{E30E705C-7239-48B1-911E-7BD51E02078B}"/>
    <cellStyle name="Normal 6 3 2 3_EBT" xfId="43167" xr:uid="{A7B451EF-D4E9-4E1D-9509-2299FAB58084}"/>
    <cellStyle name="Normal 6 3 2 4" xfId="16239" xr:uid="{00000000-0005-0000-0000-0000404D0000}"/>
    <cellStyle name="Normal 6 3 2 4 2" xfId="23139" xr:uid="{00000000-0005-0000-0000-0000414D0000}"/>
    <cellStyle name="Normal 6 3 2 4 2 2" xfId="35128" xr:uid="{7A65EA6A-44DD-480E-97D1-64E60CE1744F}"/>
    <cellStyle name="Normal 6 3 2 4 3" xfId="29172" xr:uid="{6EADC3A5-EA96-44F4-A070-DD6DD5402F09}"/>
    <cellStyle name="Normal 6 3 2 4_EBT" xfId="43169" xr:uid="{F7224C3F-99C8-4066-85C6-CF8CADBF00B5}"/>
    <cellStyle name="Normal 6 3 2 5" xfId="16240" xr:uid="{00000000-0005-0000-0000-0000424D0000}"/>
    <cellStyle name="Normal 6 3 2 5 2" xfId="16241" xr:uid="{00000000-0005-0000-0000-0000434D0000}"/>
    <cellStyle name="Normal 6 3 2 5 3" xfId="23140" xr:uid="{00000000-0005-0000-0000-0000444D0000}"/>
    <cellStyle name="Normal 6 3 2 5 3 2" xfId="35129" xr:uid="{B45C2E56-084A-47EF-B342-672468260F4F}"/>
    <cellStyle name="Normal 6 3 2 5 4" xfId="29173" xr:uid="{9F85562B-BE38-4C17-9692-E26F6ADFA915}"/>
    <cellStyle name="Normal 6 3 2 5_EBT" xfId="43170" xr:uid="{2CCD9A8C-96E7-4B92-B1D5-ECF00FD3D52E}"/>
    <cellStyle name="Normal 6 3 2 6" xfId="16242" xr:uid="{00000000-0005-0000-0000-0000454D0000}"/>
    <cellStyle name="Normal 6 3 2 6 2" xfId="16243" xr:uid="{00000000-0005-0000-0000-0000464D0000}"/>
    <cellStyle name="Normal 6 3 2 6 3" xfId="23141" xr:uid="{00000000-0005-0000-0000-0000474D0000}"/>
    <cellStyle name="Normal 6 3 2 6 3 2" xfId="35130" xr:uid="{7642D2BD-368D-4B86-9831-76236C521239}"/>
    <cellStyle name="Normal 6 3 2 6 4" xfId="29174" xr:uid="{927EF186-E761-42E2-88E5-6F00A610B401}"/>
    <cellStyle name="Normal 6 3 2 6_EBT" xfId="43171" xr:uid="{9DAD7955-314A-41F6-8CA2-39644C6EE061}"/>
    <cellStyle name="Normal 6 3 2 7" xfId="16244" xr:uid="{00000000-0005-0000-0000-0000484D0000}"/>
    <cellStyle name="Normal 6 3 2 7 2" xfId="23142" xr:uid="{00000000-0005-0000-0000-0000494D0000}"/>
    <cellStyle name="Normal 6 3 2 7 2 2" xfId="35131" xr:uid="{F867E08A-D8DE-4CB4-946E-AD6CB8E933C2}"/>
    <cellStyle name="Normal 6 3 2 7 3" xfId="29175" xr:uid="{74CC9B71-0604-45FB-B270-C32C5F8C29D8}"/>
    <cellStyle name="Normal 6 3 2 7_EBT" xfId="43172" xr:uid="{C4CEE239-23AC-47A6-B61E-5537C32AD059}"/>
    <cellStyle name="Normal 6 3 2 8" xfId="23133" xr:uid="{00000000-0005-0000-0000-00004A4D0000}"/>
    <cellStyle name="Normal 6 3 2 8 2" xfId="35122" xr:uid="{77556A3D-ED46-4227-BC94-A3A454CF7CA0}"/>
    <cellStyle name="Normal 6 3 2 9" xfId="29166" xr:uid="{7E7E2BE0-45CE-4952-874C-74B30E80EC98}"/>
    <cellStyle name="Normal 6 3 2_EBT" xfId="43163" xr:uid="{7143B994-6322-43FE-8B58-3C878715EBFB}"/>
    <cellStyle name="Normal 6 3 3" xfId="16245" xr:uid="{00000000-0005-0000-0000-00004B4D0000}"/>
    <cellStyle name="Normal 6 3 3 2" xfId="16246" xr:uid="{00000000-0005-0000-0000-00004C4D0000}"/>
    <cellStyle name="Normal 6 3 3 2 2" xfId="16247" xr:uid="{00000000-0005-0000-0000-00004D4D0000}"/>
    <cellStyle name="Normal 6 3 3 2 2 2" xfId="23145" xr:uid="{00000000-0005-0000-0000-00004E4D0000}"/>
    <cellStyle name="Normal 6 3 3 2 2 2 2" xfId="35134" xr:uid="{D53C78E8-38A5-4F76-87EB-2FAAE30B9B86}"/>
    <cellStyle name="Normal 6 3 3 2 2 3" xfId="29178" xr:uid="{C353D284-B019-4F8D-ABD4-385DE5539150}"/>
    <cellStyle name="Normal 6 3 3 2 2_EBT" xfId="43175" xr:uid="{21247108-87D7-4175-A24F-D395C6859760}"/>
    <cellStyle name="Normal 6 3 3 2 3" xfId="23144" xr:uid="{00000000-0005-0000-0000-00004F4D0000}"/>
    <cellStyle name="Normal 6 3 3 2 3 2" xfId="35133" xr:uid="{0676C63C-13E5-4A21-A8B9-3BB756203D58}"/>
    <cellStyle name="Normal 6 3 3 2 4" xfId="29177" xr:uid="{F509AFD5-E141-4EF5-A3FE-A051428AAF12}"/>
    <cellStyle name="Normal 6 3 3 2_EBT" xfId="43174" xr:uid="{529F1227-EF2F-4B1A-B635-4667EE842326}"/>
    <cellStyle name="Normal 6 3 3 3" xfId="16248" xr:uid="{00000000-0005-0000-0000-0000504D0000}"/>
    <cellStyle name="Normal 6 3 3 3 2" xfId="23146" xr:uid="{00000000-0005-0000-0000-0000514D0000}"/>
    <cellStyle name="Normal 6 3 3 3 2 2" xfId="35135" xr:uid="{F1741E78-D9B0-41FB-98C9-64E4AC76A267}"/>
    <cellStyle name="Normal 6 3 3 3 3" xfId="29179" xr:uid="{437A1F13-0D6E-4703-8BA6-75CD39FB36A0}"/>
    <cellStyle name="Normal 6 3 3 3_EBT" xfId="43176" xr:uid="{5D7640F1-DD0F-49E2-9BFB-3F57CE1B243B}"/>
    <cellStyle name="Normal 6 3 3 4" xfId="16249" xr:uid="{00000000-0005-0000-0000-0000524D0000}"/>
    <cellStyle name="Normal 6 3 3 4 2" xfId="16250" xr:uid="{00000000-0005-0000-0000-0000534D0000}"/>
    <cellStyle name="Normal 6 3 3 4 3" xfId="23147" xr:uid="{00000000-0005-0000-0000-0000544D0000}"/>
    <cellStyle name="Normal 6 3 3 4 3 2" xfId="35136" xr:uid="{A95E88F8-FE8C-4DDC-ABA6-A6716B36F651}"/>
    <cellStyle name="Normal 6 3 3 4 4" xfId="29180" xr:uid="{48E9DCD1-A608-4C2D-83D8-1910B6C91436}"/>
    <cellStyle name="Normal 6 3 3 4_EBT" xfId="43177" xr:uid="{C3991331-89F5-42C1-AB39-59A2A19B8331}"/>
    <cellStyle name="Normal 6 3 3 5" xfId="16251" xr:uid="{00000000-0005-0000-0000-0000554D0000}"/>
    <cellStyle name="Normal 6 3 3 6" xfId="23143" xr:uid="{00000000-0005-0000-0000-0000564D0000}"/>
    <cellStyle name="Normal 6 3 3 6 2" xfId="35132" xr:uid="{039208A6-4DB2-44D4-9183-3963FC6C83BD}"/>
    <cellStyle name="Normal 6 3 3 7" xfId="29176" xr:uid="{7B05F739-BCF1-4F68-88B2-2CCC14175B5E}"/>
    <cellStyle name="Normal 6 3 3_EBT" xfId="43173" xr:uid="{DC2A1C9D-6CD1-4FA4-999D-8D027A8364FF}"/>
    <cellStyle name="Normal 6 3 4" xfId="16252" xr:uid="{00000000-0005-0000-0000-0000574D0000}"/>
    <cellStyle name="Normal 6 3 4 2" xfId="16253" xr:uid="{00000000-0005-0000-0000-0000584D0000}"/>
    <cellStyle name="Normal 6 3 4 2 2" xfId="23149" xr:uid="{00000000-0005-0000-0000-0000594D0000}"/>
    <cellStyle name="Normal 6 3 4 2 2 2" xfId="35138" xr:uid="{49831821-6240-49D0-BA8D-2663203331A7}"/>
    <cellStyle name="Normal 6 3 4 2 3" xfId="29182" xr:uid="{45451791-2D2F-4C32-B87D-106C7E101C7C}"/>
    <cellStyle name="Normal 6 3 4 2_EBT" xfId="43179" xr:uid="{14CF0866-D016-42FA-9C64-B96CA65A6DDF}"/>
    <cellStyle name="Normal 6 3 4 3" xfId="16254" xr:uid="{00000000-0005-0000-0000-00005A4D0000}"/>
    <cellStyle name="Normal 6 3 4 3 2" xfId="23150" xr:uid="{00000000-0005-0000-0000-00005B4D0000}"/>
    <cellStyle name="Normal 6 3 4 3 2 2" xfId="35139" xr:uid="{389DEDF4-D98F-416B-9519-6D93AC3655DE}"/>
    <cellStyle name="Normal 6 3 4 3 3" xfId="29183" xr:uid="{D96E5C07-0D55-438A-A585-FB310E85B8C9}"/>
    <cellStyle name="Normal 6 3 4 3_EBT" xfId="43180" xr:uid="{75682BFD-C1CC-4C62-9EED-6EA8870F5C9B}"/>
    <cellStyle name="Normal 6 3 4 4" xfId="23148" xr:uid="{00000000-0005-0000-0000-00005C4D0000}"/>
    <cellStyle name="Normal 6 3 4 4 2" xfId="35137" xr:uid="{F48AC6C2-2FED-4C3A-B4C6-DAA3BBC8314E}"/>
    <cellStyle name="Normal 6 3 4 5" xfId="29181" xr:uid="{F05DD724-F229-4047-AA5C-2D13E21EB10B}"/>
    <cellStyle name="Normal 6 3 4_EBT" xfId="43178" xr:uid="{6C4C214C-2091-4FD7-BB96-908A95130745}"/>
    <cellStyle name="Normal 6 3 5" xfId="16255" xr:uid="{00000000-0005-0000-0000-00005D4D0000}"/>
    <cellStyle name="Normal 6 3 5 2" xfId="23151" xr:uid="{00000000-0005-0000-0000-00005E4D0000}"/>
    <cellStyle name="Normal 6 3 5 2 2" xfId="35140" xr:uid="{9619527A-1CEE-47AB-A758-35FAD6BAEF15}"/>
    <cellStyle name="Normal 6 3 5 3" xfId="29184" xr:uid="{8CCA7AFA-6799-463C-BCB2-70060A5FC783}"/>
    <cellStyle name="Normal 6 3 5_EBT" xfId="43181" xr:uid="{AB1EECB6-B852-4A6B-94B4-21EF0E0AEE0F}"/>
    <cellStyle name="Normal 6 3 6" xfId="16256" xr:uid="{00000000-0005-0000-0000-00005F4D0000}"/>
    <cellStyle name="Normal 6 3 6 2" xfId="16257" xr:uid="{00000000-0005-0000-0000-0000604D0000}"/>
    <cellStyle name="Normal 6 3 6 3" xfId="23152" xr:uid="{00000000-0005-0000-0000-0000614D0000}"/>
    <cellStyle name="Normal 6 3 6 3 2" xfId="35141" xr:uid="{2BA09A63-AE84-4283-952F-428060A7233E}"/>
    <cellStyle name="Normal 6 3 6 4" xfId="29185" xr:uid="{4753A0D8-A39D-44F5-9B4E-9E325230AA5D}"/>
    <cellStyle name="Normal 6 3 6_EBT" xfId="43182" xr:uid="{F9D734FF-0AE2-48B9-9042-80001555C113}"/>
    <cellStyle name="Normal 6 3 7" xfId="16258" xr:uid="{00000000-0005-0000-0000-0000624D0000}"/>
    <cellStyle name="Normal 6 3 7 2" xfId="16259" xr:uid="{00000000-0005-0000-0000-0000634D0000}"/>
    <cellStyle name="Normal 6 3 7 3" xfId="23153" xr:uid="{00000000-0005-0000-0000-0000644D0000}"/>
    <cellStyle name="Normal 6 3 7 3 2" xfId="35142" xr:uid="{A54FCB35-57E3-4445-A798-804E51B1E8FE}"/>
    <cellStyle name="Normal 6 3 7 4" xfId="29186" xr:uid="{58E7AA1D-3D12-4307-AAE0-C9B8C2F63631}"/>
    <cellStyle name="Normal 6 3 7_EBT" xfId="43183" xr:uid="{E2B9F184-7B45-4572-9B0A-156EDE072FD6}"/>
    <cellStyle name="Normal 6 3 8" xfId="16260" xr:uid="{00000000-0005-0000-0000-0000654D0000}"/>
    <cellStyle name="Normal 6 3 8 2" xfId="23154" xr:uid="{00000000-0005-0000-0000-0000664D0000}"/>
    <cellStyle name="Normal 6 3 8 2 2" xfId="35143" xr:uid="{ECB43958-DEFE-4D50-8FDE-329ECDA8C962}"/>
    <cellStyle name="Normal 6 3 8 3" xfId="29187" xr:uid="{9D744D1D-E38F-46F3-B104-BF21A128CF5B}"/>
    <cellStyle name="Normal 6 3 8_EBT" xfId="43184" xr:uid="{E6FA67F8-B14E-4BB9-A893-514006F9A5CA}"/>
    <cellStyle name="Normal 6 3 9" xfId="16261" xr:uid="{00000000-0005-0000-0000-0000674D0000}"/>
    <cellStyle name="Normal 6 3 9 2" xfId="23155" xr:uid="{00000000-0005-0000-0000-0000684D0000}"/>
    <cellStyle name="Normal 6 3 9 2 2" xfId="35144" xr:uid="{B11D456E-257A-401E-BBB8-4F715ADD0D5B}"/>
    <cellStyle name="Normal 6 3 9 3" xfId="29188" xr:uid="{167BFAAD-3F5F-4FA9-9B6F-F8B8513877EE}"/>
    <cellStyle name="Normal 6 3 9_EBT" xfId="43185" xr:uid="{DA656F76-6CBF-474E-8B34-477F81E90DE9}"/>
    <cellStyle name="Normal 6 3_EBT" xfId="43161" xr:uid="{F65FA4D1-80AD-4A77-B268-35899F9FD7A1}"/>
    <cellStyle name="Normal 6 30" xfId="16262" xr:uid="{00000000-0005-0000-0000-0000694D0000}"/>
    <cellStyle name="Normal 6 30 2" xfId="23156" xr:uid="{00000000-0005-0000-0000-00006A4D0000}"/>
    <cellStyle name="Normal 6 30 2 2" xfId="35145" xr:uid="{9C65387D-7363-4FF8-A07A-D0A51C84309A}"/>
    <cellStyle name="Normal 6 30 3" xfId="29189" xr:uid="{395BEFFF-C5DC-4E44-9E17-550AC4C94ADA}"/>
    <cellStyle name="Normal 6 30_EBT" xfId="43186" xr:uid="{66B9258B-CAC7-4B7B-966E-3477FE60ED92}"/>
    <cellStyle name="Normal 6 31" xfId="16263" xr:uid="{00000000-0005-0000-0000-00006B4D0000}"/>
    <cellStyle name="Normal 6 31 2" xfId="23157" xr:uid="{00000000-0005-0000-0000-00006C4D0000}"/>
    <cellStyle name="Normal 6 31 2 2" xfId="35146" xr:uid="{764A1F67-1AF0-4001-A099-13E4A0767061}"/>
    <cellStyle name="Normal 6 31 3" xfId="29190" xr:uid="{12B8A835-DD32-4A4E-B3E1-287D9DD9FF00}"/>
    <cellStyle name="Normal 6 31_EBT" xfId="43187" xr:uid="{F3D64226-B48F-4E7E-B44E-2853E971DDF2}"/>
    <cellStyle name="Normal 6 4" xfId="16264" xr:uid="{00000000-0005-0000-0000-00006D4D0000}"/>
    <cellStyle name="Normal 6 4 10" xfId="29191" xr:uid="{90BB7729-B018-475F-8E80-A6ADA72B39D1}"/>
    <cellStyle name="Normal 6 4 2" xfId="16265" xr:uid="{00000000-0005-0000-0000-00006E4D0000}"/>
    <cellStyle name="Normal 6 4 2 2" xfId="16266" xr:uid="{00000000-0005-0000-0000-00006F4D0000}"/>
    <cellStyle name="Normal 6 4 2 2 2" xfId="16267" xr:uid="{00000000-0005-0000-0000-0000704D0000}"/>
    <cellStyle name="Normal 6 4 2 2 2 2" xfId="23161" xr:uid="{00000000-0005-0000-0000-0000714D0000}"/>
    <cellStyle name="Normal 6 4 2 2 2 2 2" xfId="35150" xr:uid="{F585269C-873F-450D-A851-4E2E5BEEA301}"/>
    <cellStyle name="Normal 6 4 2 2 2 3" xfId="29194" xr:uid="{C72CB2E1-3901-4781-8C58-BE4B99876A5E}"/>
    <cellStyle name="Normal 6 4 2 2 2_EBT" xfId="43191" xr:uid="{AD5AEDAD-497D-4874-978F-D20D26A2F445}"/>
    <cellStyle name="Normal 6 4 2 2 3" xfId="16268" xr:uid="{00000000-0005-0000-0000-0000724D0000}"/>
    <cellStyle name="Normal 6 4 2 2 3 2" xfId="23162" xr:uid="{00000000-0005-0000-0000-0000734D0000}"/>
    <cellStyle name="Normal 6 4 2 2 3 2 2" xfId="35151" xr:uid="{20F7714E-84E2-4D98-BE48-1E627172C1FA}"/>
    <cellStyle name="Normal 6 4 2 2 3 3" xfId="29195" xr:uid="{3C4B3F1F-6232-4DC6-9403-6D7D4E512B55}"/>
    <cellStyle name="Normal 6 4 2 2 3_EBT" xfId="43192" xr:uid="{9EAF7130-8168-40EF-B75B-08143D1AFA90}"/>
    <cellStyle name="Normal 6 4 2 2 4" xfId="23160" xr:uid="{00000000-0005-0000-0000-0000744D0000}"/>
    <cellStyle name="Normal 6 4 2 2 4 2" xfId="35149" xr:uid="{502E0FBD-02EB-489F-8B43-BC390DD3562F}"/>
    <cellStyle name="Normal 6 4 2 2 5" xfId="29193" xr:uid="{E0811969-E88A-4F87-A497-49A5BBBFDDCD}"/>
    <cellStyle name="Normal 6 4 2 2_EBT" xfId="43190" xr:uid="{3BFED5DE-7B12-4F7D-880A-EFA367664771}"/>
    <cellStyle name="Normal 6 4 2 3" xfId="16269" xr:uid="{00000000-0005-0000-0000-0000754D0000}"/>
    <cellStyle name="Normal 6 4 2 3 2" xfId="16270" xr:uid="{00000000-0005-0000-0000-0000764D0000}"/>
    <cellStyle name="Normal 6 4 2 3 2 2" xfId="23164" xr:uid="{00000000-0005-0000-0000-0000774D0000}"/>
    <cellStyle name="Normal 6 4 2 3 2 2 2" xfId="35153" xr:uid="{9A86B142-A7E7-4F22-AD2D-1960AFDBDEF5}"/>
    <cellStyle name="Normal 6 4 2 3 2 3" xfId="29197" xr:uid="{FD1CEF02-BD93-4A20-86EA-D5E366852A1E}"/>
    <cellStyle name="Normal 6 4 2 3 2_EBT" xfId="43194" xr:uid="{68CB0E37-2C4C-4BF4-ADD7-2D876B9D2329}"/>
    <cellStyle name="Normal 6 4 2 3 3" xfId="23163" xr:uid="{00000000-0005-0000-0000-0000784D0000}"/>
    <cellStyle name="Normal 6 4 2 3 3 2" xfId="35152" xr:uid="{02E60739-9095-4991-AC9E-BB38A6F681DA}"/>
    <cellStyle name="Normal 6 4 2 3 4" xfId="29196" xr:uid="{6E10F7B6-41A2-44A9-BBE4-2859E0B49397}"/>
    <cellStyle name="Normal 6 4 2 3_EBT" xfId="43193" xr:uid="{E75BF285-B949-417D-9DCB-608E20A35EDC}"/>
    <cellStyle name="Normal 6 4 2 4" xfId="16271" xr:uid="{00000000-0005-0000-0000-0000794D0000}"/>
    <cellStyle name="Normal 6 4 2 4 2" xfId="16272" xr:uid="{00000000-0005-0000-0000-00007A4D0000}"/>
    <cellStyle name="Normal 6 4 2 4 3" xfId="23165" xr:uid="{00000000-0005-0000-0000-00007B4D0000}"/>
    <cellStyle name="Normal 6 4 2 4 3 2" xfId="35154" xr:uid="{D8F81231-8600-4BBE-949D-3986B3349E03}"/>
    <cellStyle name="Normal 6 4 2 4 4" xfId="29198" xr:uid="{793D8137-4363-4F78-94D1-012959C726C0}"/>
    <cellStyle name="Normal 6 4 2 4_EBT" xfId="43195" xr:uid="{483972CB-7B48-47B3-8904-C9C308B5A1B9}"/>
    <cellStyle name="Normal 6 4 2 5" xfId="16273" xr:uid="{00000000-0005-0000-0000-00007C4D0000}"/>
    <cellStyle name="Normal 6 4 2 5 2" xfId="16274" xr:uid="{00000000-0005-0000-0000-00007D4D0000}"/>
    <cellStyle name="Normal 6 4 2 5 3" xfId="23166" xr:uid="{00000000-0005-0000-0000-00007E4D0000}"/>
    <cellStyle name="Normal 6 4 2 5 3 2" xfId="35155" xr:uid="{DB43E5C4-DB5B-4323-872E-8993459FB40D}"/>
    <cellStyle name="Normal 6 4 2 5 4" xfId="29199" xr:uid="{13F451D1-D54D-448B-A63B-0DB0C36BDE22}"/>
    <cellStyle name="Normal 6 4 2 5_EBT" xfId="43196" xr:uid="{AD23C1BE-536D-44E6-9440-1AD578443B7E}"/>
    <cellStyle name="Normal 6 4 2 6" xfId="16275" xr:uid="{00000000-0005-0000-0000-00007F4D0000}"/>
    <cellStyle name="Normal 6 4 2 6 2" xfId="23167" xr:uid="{00000000-0005-0000-0000-0000804D0000}"/>
    <cellStyle name="Normal 6 4 2 6 2 2" xfId="35156" xr:uid="{8E1C850A-10A6-400F-9272-520EF6EC244E}"/>
    <cellStyle name="Normal 6 4 2 6 3" xfId="29200" xr:uid="{1CE47CF4-6A9C-4C9A-B170-4C880CE33928}"/>
    <cellStyle name="Normal 6 4 2 6_EBT" xfId="43197" xr:uid="{2A983CFC-5C8F-4257-B86F-EFF77F7B1E64}"/>
    <cellStyle name="Normal 6 4 2 7" xfId="16276" xr:uid="{00000000-0005-0000-0000-0000814D0000}"/>
    <cellStyle name="Normal 6 4 2 7 2" xfId="23168" xr:uid="{00000000-0005-0000-0000-0000824D0000}"/>
    <cellStyle name="Normal 6 4 2 7 2 2" xfId="35157" xr:uid="{6B2BFDE4-F3E7-48B6-A1B0-59004F618AA2}"/>
    <cellStyle name="Normal 6 4 2 7 3" xfId="29201" xr:uid="{D9824DDB-0FE5-4608-94B4-4CB571A595DE}"/>
    <cellStyle name="Normal 6 4 2 7_EBT" xfId="43198" xr:uid="{0761B311-E6BE-44CC-BA73-19D9CB8E47F5}"/>
    <cellStyle name="Normal 6 4 2 8" xfId="23159" xr:uid="{00000000-0005-0000-0000-0000834D0000}"/>
    <cellStyle name="Normal 6 4 2 8 2" xfId="35148" xr:uid="{288BC2B8-00FC-43F3-BEF0-E281A3F8CB83}"/>
    <cellStyle name="Normal 6 4 2 9" xfId="29192" xr:uid="{C927534D-196C-4629-882B-AC46C35A1433}"/>
    <cellStyle name="Normal 6 4 2_EBT" xfId="43189" xr:uid="{ED411D34-38A6-4788-90F5-4F9766C8C4A9}"/>
    <cellStyle name="Normal 6 4 3" xfId="16277" xr:uid="{00000000-0005-0000-0000-0000844D0000}"/>
    <cellStyle name="Normal 6 4 3 2" xfId="16278" xr:uid="{00000000-0005-0000-0000-0000854D0000}"/>
    <cellStyle name="Normal 6 4 3 2 2" xfId="16279" xr:uid="{00000000-0005-0000-0000-0000864D0000}"/>
    <cellStyle name="Normal 6 4 3 2 2 2" xfId="23171" xr:uid="{00000000-0005-0000-0000-0000874D0000}"/>
    <cellStyle name="Normal 6 4 3 2 2 2 2" xfId="35160" xr:uid="{04FB20C9-F5BB-4D61-9D9B-394B6DEF89FA}"/>
    <cellStyle name="Normal 6 4 3 2 2 3" xfId="29204" xr:uid="{2CEBCB61-4305-4757-8B2F-E2683F5ACC28}"/>
    <cellStyle name="Normal 6 4 3 2 2_EBT" xfId="43201" xr:uid="{476EC2F4-2A2D-424C-9BF8-B31F933EAA69}"/>
    <cellStyle name="Normal 6 4 3 2 3" xfId="23170" xr:uid="{00000000-0005-0000-0000-0000884D0000}"/>
    <cellStyle name="Normal 6 4 3 2 3 2" xfId="35159" xr:uid="{E79973BC-C888-4EC1-93A8-229BF726A035}"/>
    <cellStyle name="Normal 6 4 3 2 4" xfId="29203" xr:uid="{93F1F5A6-DB1C-4496-B552-620B54CE4E6F}"/>
    <cellStyle name="Normal 6 4 3 2_EBT" xfId="43200" xr:uid="{ACA38F67-58DE-4888-8E9E-A9163FFF4A8F}"/>
    <cellStyle name="Normal 6 4 3 3" xfId="16280" xr:uid="{00000000-0005-0000-0000-0000894D0000}"/>
    <cellStyle name="Normal 6 4 3 3 2" xfId="23172" xr:uid="{00000000-0005-0000-0000-00008A4D0000}"/>
    <cellStyle name="Normal 6 4 3 3 2 2" xfId="35161" xr:uid="{D7A0DC0B-AD0D-474E-AC95-4999043D9E26}"/>
    <cellStyle name="Normal 6 4 3 3 3" xfId="29205" xr:uid="{BC814902-AC70-4479-9ACC-32FD8137C977}"/>
    <cellStyle name="Normal 6 4 3 3_EBT" xfId="43202" xr:uid="{065398F4-F629-4D29-9E9C-FB7A6D243C1C}"/>
    <cellStyle name="Normal 6 4 3 4" xfId="16281" xr:uid="{00000000-0005-0000-0000-00008B4D0000}"/>
    <cellStyle name="Normal 6 4 3 4 2" xfId="23173" xr:uid="{00000000-0005-0000-0000-00008C4D0000}"/>
    <cellStyle name="Normal 6 4 3 4 2 2" xfId="35162" xr:uid="{A88F53F1-1571-4640-9916-1A7A87A3A370}"/>
    <cellStyle name="Normal 6 4 3 4 3" xfId="29206" xr:uid="{7302E371-F9E3-4FFE-88DF-A44872C856E1}"/>
    <cellStyle name="Normal 6 4 3 4_EBT" xfId="43203" xr:uid="{11821AB2-CD58-42E3-9C50-776F07A8786C}"/>
    <cellStyle name="Normal 6 4 3 5" xfId="23169" xr:uid="{00000000-0005-0000-0000-00008D4D0000}"/>
    <cellStyle name="Normal 6 4 3 5 2" xfId="35158" xr:uid="{DFC656DE-DB17-40FF-90AD-C45E729DADB3}"/>
    <cellStyle name="Normal 6 4 3 6" xfId="29202" xr:uid="{E0E104DA-8BE5-4663-9E7F-BB2AE78BDF0E}"/>
    <cellStyle name="Normal 6 4 3_EBT" xfId="43199" xr:uid="{7F85ED7D-631D-4AC6-834C-60E01A413B25}"/>
    <cellStyle name="Normal 6 4 4" xfId="16282" xr:uid="{00000000-0005-0000-0000-00008E4D0000}"/>
    <cellStyle name="Normal 6 4 4 2" xfId="16283" xr:uid="{00000000-0005-0000-0000-00008F4D0000}"/>
    <cellStyle name="Normal 6 4 4 2 2" xfId="23175" xr:uid="{00000000-0005-0000-0000-0000904D0000}"/>
    <cellStyle name="Normal 6 4 4 2 2 2" xfId="35164" xr:uid="{E1D7DBF4-2F3E-41F8-8C94-75026F3805F4}"/>
    <cellStyle name="Normal 6 4 4 2 3" xfId="29208" xr:uid="{CC5F1E2B-A4BD-4A40-BD5E-2DEA947ACE42}"/>
    <cellStyle name="Normal 6 4 4 2_EBT" xfId="43205" xr:uid="{1CF63342-2D30-4E9B-A40F-E3CE0B069730}"/>
    <cellStyle name="Normal 6 4 4 3" xfId="16284" xr:uid="{00000000-0005-0000-0000-0000914D0000}"/>
    <cellStyle name="Normal 6 4 4 3 2" xfId="23176" xr:uid="{00000000-0005-0000-0000-0000924D0000}"/>
    <cellStyle name="Normal 6 4 4 3 2 2" xfId="35165" xr:uid="{C1EA411C-D83A-495E-9685-2771B7A532A5}"/>
    <cellStyle name="Normal 6 4 4 3 3" xfId="29209" xr:uid="{081F813C-8F32-41F2-B1BE-0A3C03742910}"/>
    <cellStyle name="Normal 6 4 4 3_EBT" xfId="43206" xr:uid="{04966314-B59B-4691-B2E9-0C47778DADEB}"/>
    <cellStyle name="Normal 6 4 4 4" xfId="23174" xr:uid="{00000000-0005-0000-0000-0000934D0000}"/>
    <cellStyle name="Normal 6 4 4 4 2" xfId="35163" xr:uid="{7CD994E4-9725-4C63-9703-F434AA3F48DB}"/>
    <cellStyle name="Normal 6 4 4 5" xfId="29207" xr:uid="{CD7AB30C-E5E3-480A-B76F-B20DB3D519EA}"/>
    <cellStyle name="Normal 6 4 4_EBT" xfId="43204" xr:uid="{613E6626-44F4-4D6E-A271-7EF39D9D1E9F}"/>
    <cellStyle name="Normal 6 4 5" xfId="16285" xr:uid="{00000000-0005-0000-0000-0000944D0000}"/>
    <cellStyle name="Normal 6 4 5 2" xfId="16286" xr:uid="{00000000-0005-0000-0000-0000954D0000}"/>
    <cellStyle name="Normal 6 4 5 3" xfId="23177" xr:uid="{00000000-0005-0000-0000-0000964D0000}"/>
    <cellStyle name="Normal 6 4 5 3 2" xfId="35166" xr:uid="{AC70A1DB-A414-4BF7-A3D7-09FD2176686F}"/>
    <cellStyle name="Normal 6 4 5 4" xfId="29210" xr:uid="{C8D41C73-32F9-4176-B754-28F2275E5E93}"/>
    <cellStyle name="Normal 6 4 5_EBT" xfId="43207" xr:uid="{396D8747-B1E2-4F2E-9EA5-72762A6223A7}"/>
    <cellStyle name="Normal 6 4 6" xfId="16287" xr:uid="{00000000-0005-0000-0000-0000974D0000}"/>
    <cellStyle name="Normal 6 4 6 2" xfId="16288" xr:uid="{00000000-0005-0000-0000-0000984D0000}"/>
    <cellStyle name="Normal 6 4 6 3" xfId="23178" xr:uid="{00000000-0005-0000-0000-0000994D0000}"/>
    <cellStyle name="Normal 6 4 6 3 2" xfId="35167" xr:uid="{3714D614-0788-449B-BB52-60A80E5D9E17}"/>
    <cellStyle name="Normal 6 4 6 4" xfId="29211" xr:uid="{36317EDD-8FF8-48B5-8FD0-2EA8E8F5611E}"/>
    <cellStyle name="Normal 6 4 6_EBT" xfId="43208" xr:uid="{3A5D0A5E-0AEF-405D-9773-4B4A96F85726}"/>
    <cellStyle name="Normal 6 4 7" xfId="16289" xr:uid="{00000000-0005-0000-0000-00009A4D0000}"/>
    <cellStyle name="Normal 6 4 7 2" xfId="23179" xr:uid="{00000000-0005-0000-0000-00009B4D0000}"/>
    <cellStyle name="Normal 6 4 7 2 2" xfId="35168" xr:uid="{AD405D73-C625-4DD0-9D36-3206F04E953B}"/>
    <cellStyle name="Normal 6 4 7 3" xfId="29212" xr:uid="{128889DC-23FD-4793-A611-30BE1DA404DE}"/>
    <cellStyle name="Normal 6 4 7_EBT" xfId="43209" xr:uid="{3210C705-C7FE-4143-B206-1E1B66D517E1}"/>
    <cellStyle name="Normal 6 4 8" xfId="16290" xr:uid="{00000000-0005-0000-0000-00009C4D0000}"/>
    <cellStyle name="Normal 6 4 8 2" xfId="23180" xr:uid="{00000000-0005-0000-0000-00009D4D0000}"/>
    <cellStyle name="Normal 6 4 8 2 2" xfId="35169" xr:uid="{4CD07AC2-B3B7-4E6F-B1E9-B9432D341F7F}"/>
    <cellStyle name="Normal 6 4 8 3" xfId="29213" xr:uid="{251B7126-57DE-4588-A67F-57B7633CF126}"/>
    <cellStyle name="Normal 6 4 8_EBT" xfId="43210" xr:uid="{50CFA02C-9AAA-4F1F-9BC0-89EA79FE96E0}"/>
    <cellStyle name="Normal 6 4 9" xfId="23158" xr:uid="{00000000-0005-0000-0000-00009E4D0000}"/>
    <cellStyle name="Normal 6 4 9 2" xfId="35147" xr:uid="{6D9519A4-728F-49BD-BEFA-EF6C4C551944}"/>
    <cellStyle name="Normal 6 4_EBT" xfId="43188" xr:uid="{358C4E1C-5FC0-44CF-A366-263602F77F86}"/>
    <cellStyle name="Normal 6 5" xfId="16291" xr:uid="{00000000-0005-0000-0000-00009F4D0000}"/>
    <cellStyle name="Normal 6 5 10" xfId="29214" xr:uid="{86AC7CEA-27B4-483F-A157-812099269B0D}"/>
    <cellStyle name="Normal 6 5 2" xfId="16292" xr:uid="{00000000-0005-0000-0000-0000A04D0000}"/>
    <cellStyle name="Normal 6 5 2 2" xfId="16293" xr:uid="{00000000-0005-0000-0000-0000A14D0000}"/>
    <cellStyle name="Normal 6 5 2 2 2" xfId="16294" xr:uid="{00000000-0005-0000-0000-0000A24D0000}"/>
    <cellStyle name="Normal 6 5 2 2 2 2" xfId="23184" xr:uid="{00000000-0005-0000-0000-0000A34D0000}"/>
    <cellStyle name="Normal 6 5 2 2 2 2 2" xfId="35173" xr:uid="{D99F555C-D3E2-496F-B873-15DFB47F0D9E}"/>
    <cellStyle name="Normal 6 5 2 2 2 3" xfId="29217" xr:uid="{9254F19A-0020-4CFC-98BE-E94EBD83CF94}"/>
    <cellStyle name="Normal 6 5 2 2 2_EBT" xfId="43214" xr:uid="{2D6DE007-9171-4937-BA10-EAB55E13284D}"/>
    <cellStyle name="Normal 6 5 2 2 3" xfId="16295" xr:uid="{00000000-0005-0000-0000-0000A44D0000}"/>
    <cellStyle name="Normal 6 5 2 2 3 2" xfId="23185" xr:uid="{00000000-0005-0000-0000-0000A54D0000}"/>
    <cellStyle name="Normal 6 5 2 2 3 2 2" xfId="35174" xr:uid="{70498714-C30F-409E-90CB-353F2CD99FF0}"/>
    <cellStyle name="Normal 6 5 2 2 3 3" xfId="29218" xr:uid="{990C6CF8-90E1-4910-859B-AFAA9000F5FC}"/>
    <cellStyle name="Normal 6 5 2 2 3_EBT" xfId="43215" xr:uid="{7C00B977-0E22-4537-8857-1ABD94AE4438}"/>
    <cellStyle name="Normal 6 5 2 2 4" xfId="23183" xr:uid="{00000000-0005-0000-0000-0000A64D0000}"/>
    <cellStyle name="Normal 6 5 2 2 4 2" xfId="35172" xr:uid="{B43EBEAE-8FA3-405A-8917-FF0EFD863AB1}"/>
    <cellStyle name="Normal 6 5 2 2 5" xfId="29216" xr:uid="{332D61CF-B815-46D8-82B3-57A01A0999D3}"/>
    <cellStyle name="Normal 6 5 2 2_EBT" xfId="43213" xr:uid="{9083990E-A3EB-4FA9-90F0-A61FA9D6FDF8}"/>
    <cellStyle name="Normal 6 5 2 3" xfId="16296" xr:uid="{00000000-0005-0000-0000-0000A74D0000}"/>
    <cellStyle name="Normal 6 5 2 3 2" xfId="23186" xr:uid="{00000000-0005-0000-0000-0000A84D0000}"/>
    <cellStyle name="Normal 6 5 2 3 2 2" xfId="35175" xr:uid="{D48FAAE8-5920-4A7C-833C-0DD94363F296}"/>
    <cellStyle name="Normal 6 5 2 3 3" xfId="29219" xr:uid="{B457BC2D-B186-43FD-ACDB-53DFAF16B37D}"/>
    <cellStyle name="Normal 6 5 2 3_EBT" xfId="43216" xr:uid="{F1F1EB38-7280-4145-9AE5-68151920F1B7}"/>
    <cellStyle name="Normal 6 5 2 4" xfId="16297" xr:uid="{00000000-0005-0000-0000-0000A94D0000}"/>
    <cellStyle name="Normal 6 5 2 4 2" xfId="23187" xr:uid="{00000000-0005-0000-0000-0000AA4D0000}"/>
    <cellStyle name="Normal 6 5 2 4 2 2" xfId="35176" xr:uid="{0E214AC3-110E-4638-8523-8327CF67C62B}"/>
    <cellStyle name="Normal 6 5 2 4 3" xfId="29220" xr:uid="{062943B9-4D67-48DA-9698-544EB7AFE420}"/>
    <cellStyle name="Normal 6 5 2 4_EBT" xfId="43217" xr:uid="{762CFEFE-43F1-448B-B853-88EB72B10B24}"/>
    <cellStyle name="Normal 6 5 2 5" xfId="16298" xr:uid="{00000000-0005-0000-0000-0000AB4D0000}"/>
    <cellStyle name="Normal 6 5 2 5 2" xfId="23188" xr:uid="{00000000-0005-0000-0000-0000AC4D0000}"/>
    <cellStyle name="Normal 6 5 2 5 2 2" xfId="35177" xr:uid="{51B71855-43CC-4118-A80D-E15245FC8CE1}"/>
    <cellStyle name="Normal 6 5 2 5 3" xfId="29221" xr:uid="{15CA20D2-0C6F-4CD6-8263-1D5E75515728}"/>
    <cellStyle name="Normal 6 5 2 5_EBT" xfId="43218" xr:uid="{C2560354-935C-4594-A984-D348C1D0E64E}"/>
    <cellStyle name="Normal 6 5 2 6" xfId="16299" xr:uid="{00000000-0005-0000-0000-0000AD4D0000}"/>
    <cellStyle name="Normal 6 5 2 6 2" xfId="23189" xr:uid="{00000000-0005-0000-0000-0000AE4D0000}"/>
    <cellStyle name="Normal 6 5 2 6 2 2" xfId="35178" xr:uid="{F922BDAC-9E45-4475-8618-9D29653FB49D}"/>
    <cellStyle name="Normal 6 5 2 6 3" xfId="29222" xr:uid="{EE460674-0497-4E24-BC77-EA171A88B8C8}"/>
    <cellStyle name="Normal 6 5 2 6_EBT" xfId="43219" xr:uid="{E9CCB5F2-04E9-44E9-B153-9FDBD0DCD002}"/>
    <cellStyle name="Normal 6 5 2 7" xfId="16300" xr:uid="{00000000-0005-0000-0000-0000AF4D0000}"/>
    <cellStyle name="Normal 6 5 2 7 2" xfId="23190" xr:uid="{00000000-0005-0000-0000-0000B04D0000}"/>
    <cellStyle name="Normal 6 5 2 7 2 2" xfId="35179" xr:uid="{55EF0AA8-9FC6-474C-9182-5F157835B07C}"/>
    <cellStyle name="Normal 6 5 2 7 3" xfId="29223" xr:uid="{D4E3E7CD-84FB-438A-BCAD-6FE265EEE404}"/>
    <cellStyle name="Normal 6 5 2 7_EBT" xfId="43220" xr:uid="{40CACCBF-1D10-420F-A50A-BAA10F90A6FC}"/>
    <cellStyle name="Normal 6 5 2 8" xfId="23182" xr:uid="{00000000-0005-0000-0000-0000B14D0000}"/>
    <cellStyle name="Normal 6 5 2 8 2" xfId="35171" xr:uid="{7CFAF810-9E38-43DE-B7D4-F295FAB5617B}"/>
    <cellStyle name="Normal 6 5 2 9" xfId="29215" xr:uid="{5967E565-A5B7-49D4-A407-19D7346BA014}"/>
    <cellStyle name="Normal 6 5 2_EBT" xfId="43212" xr:uid="{8C9C4990-B908-46BC-A8E9-848E0C4F52D5}"/>
    <cellStyle name="Normal 6 5 3" xfId="16301" xr:uid="{00000000-0005-0000-0000-0000B24D0000}"/>
    <cellStyle name="Normal 6 5 3 2" xfId="16302" xr:uid="{00000000-0005-0000-0000-0000B34D0000}"/>
    <cellStyle name="Normal 6 5 3 2 2" xfId="23192" xr:uid="{00000000-0005-0000-0000-0000B44D0000}"/>
    <cellStyle name="Normal 6 5 3 2 2 2" xfId="35181" xr:uid="{A33B7995-65B7-4480-BA36-D8F2CD69E710}"/>
    <cellStyle name="Normal 6 5 3 2 3" xfId="29225" xr:uid="{09E881E6-7325-435E-8AE5-ACE279C7943D}"/>
    <cellStyle name="Normal 6 5 3 2_EBT" xfId="43222" xr:uid="{914542C1-E02C-4FCE-BC03-5287CA4114C2}"/>
    <cellStyle name="Normal 6 5 3 3" xfId="16303" xr:uid="{00000000-0005-0000-0000-0000B54D0000}"/>
    <cellStyle name="Normal 6 5 3 3 2" xfId="23193" xr:uid="{00000000-0005-0000-0000-0000B64D0000}"/>
    <cellStyle name="Normal 6 5 3 3 2 2" xfId="35182" xr:uid="{27C871FD-5BA7-4880-AD9F-26FA39B9F97C}"/>
    <cellStyle name="Normal 6 5 3 3 3" xfId="29226" xr:uid="{3372259C-8966-47AD-AFE2-61FB6C4D58D0}"/>
    <cellStyle name="Normal 6 5 3 3_EBT" xfId="43223" xr:uid="{84FF6DE3-22B5-4FED-A2DC-0D7916735401}"/>
    <cellStyle name="Normal 6 5 3 4" xfId="16304" xr:uid="{00000000-0005-0000-0000-0000B74D0000}"/>
    <cellStyle name="Normal 6 5 3 4 2" xfId="23194" xr:uid="{00000000-0005-0000-0000-0000B84D0000}"/>
    <cellStyle name="Normal 6 5 3 4 2 2" xfId="35183" xr:uid="{98F0929C-4D19-4554-A65C-F9D7733A8385}"/>
    <cellStyle name="Normal 6 5 3 4 3" xfId="29227" xr:uid="{8C6BBDB7-CE92-4B1C-AB8F-951673BC0B43}"/>
    <cellStyle name="Normal 6 5 3 4_EBT" xfId="43224" xr:uid="{78A5BCDB-2093-4E21-BA62-EC213FFEA768}"/>
    <cellStyle name="Normal 6 5 3 5" xfId="23191" xr:uid="{00000000-0005-0000-0000-0000B94D0000}"/>
    <cellStyle name="Normal 6 5 3 5 2" xfId="35180" xr:uid="{FC3F784E-0A17-49E0-A8A5-44EB41A5BB08}"/>
    <cellStyle name="Normal 6 5 3 6" xfId="29224" xr:uid="{E1B53BA9-1F2A-44FC-89F0-2F3988A55C64}"/>
    <cellStyle name="Normal 6 5 3_EBT" xfId="43221" xr:uid="{C5674A1F-2718-479C-9967-D46CFEBBD0D5}"/>
    <cellStyle name="Normal 6 5 4" xfId="16305" xr:uid="{00000000-0005-0000-0000-0000BA4D0000}"/>
    <cellStyle name="Normal 6 5 4 2" xfId="16306" xr:uid="{00000000-0005-0000-0000-0000BB4D0000}"/>
    <cellStyle name="Normal 6 5 4 2 2" xfId="23196" xr:uid="{00000000-0005-0000-0000-0000BC4D0000}"/>
    <cellStyle name="Normal 6 5 4 2 2 2" xfId="35185" xr:uid="{4E98CDA5-2A91-4405-8861-C1DAA73C6CEF}"/>
    <cellStyle name="Normal 6 5 4 2 3" xfId="29229" xr:uid="{CAB88479-BA5B-4A07-9227-FB5E515DC846}"/>
    <cellStyle name="Normal 6 5 4 2_EBT" xfId="43226" xr:uid="{84D0A706-5F0C-4FCB-8194-56AE66F525AA}"/>
    <cellStyle name="Normal 6 5 4 3" xfId="16307" xr:uid="{00000000-0005-0000-0000-0000BD4D0000}"/>
    <cellStyle name="Normal 6 5 4 3 2" xfId="23197" xr:uid="{00000000-0005-0000-0000-0000BE4D0000}"/>
    <cellStyle name="Normal 6 5 4 3 2 2" xfId="35186" xr:uid="{FFF0B4E0-4998-4B1B-869A-E3FC12BC8842}"/>
    <cellStyle name="Normal 6 5 4 3 3" xfId="29230" xr:uid="{4F392632-914A-4075-B9C7-3F890DCD69DE}"/>
    <cellStyle name="Normal 6 5 4 3_EBT" xfId="43227" xr:uid="{C346E052-216B-499E-853D-4307895F4B26}"/>
    <cellStyle name="Normal 6 5 4 4" xfId="16308" xr:uid="{00000000-0005-0000-0000-0000BF4D0000}"/>
    <cellStyle name="Normal 6 5 4 5" xfId="23195" xr:uid="{00000000-0005-0000-0000-0000C04D0000}"/>
    <cellStyle name="Normal 6 5 4 5 2" xfId="35184" xr:uid="{FC03EB65-33AB-4113-9C0C-D8A854D82A7D}"/>
    <cellStyle name="Normal 6 5 4 6" xfId="29228" xr:uid="{3FBD2A1B-F8F4-49D6-9CEA-17CAC73158CF}"/>
    <cellStyle name="Normal 6 5 4_EBT" xfId="43225" xr:uid="{6EBFE90C-7474-48E2-A948-6744EE409D3F}"/>
    <cellStyle name="Normal 6 5 5" xfId="16309" xr:uid="{00000000-0005-0000-0000-0000C14D0000}"/>
    <cellStyle name="Normal 6 5 5 2" xfId="16310" xr:uid="{00000000-0005-0000-0000-0000C24D0000}"/>
    <cellStyle name="Normal 6 5 5 3" xfId="23198" xr:uid="{00000000-0005-0000-0000-0000C34D0000}"/>
    <cellStyle name="Normal 6 5 5 3 2" xfId="35187" xr:uid="{4C631C2A-F722-40EA-8730-E7DED6147923}"/>
    <cellStyle name="Normal 6 5 5 4" xfId="29231" xr:uid="{3B3BB1BA-2D12-4EA7-AF0B-577D3054AF75}"/>
    <cellStyle name="Normal 6 5 5_EBT" xfId="43228" xr:uid="{58C315C8-E014-4FAE-A732-BABEE7DEA7AA}"/>
    <cellStyle name="Normal 6 5 6" xfId="16311" xr:uid="{00000000-0005-0000-0000-0000C44D0000}"/>
    <cellStyle name="Normal 6 5 6 2" xfId="23199" xr:uid="{00000000-0005-0000-0000-0000C54D0000}"/>
    <cellStyle name="Normal 6 5 6 2 2" xfId="35188" xr:uid="{58D8E326-C4AA-4D3C-B47D-559C70FE993B}"/>
    <cellStyle name="Normal 6 5 6 3" xfId="29232" xr:uid="{5F2C0A55-0F2C-4015-91B4-6131E4F2A294}"/>
    <cellStyle name="Normal 6 5 6_EBT" xfId="43229" xr:uid="{343136BB-FACD-47F5-9A5D-7299BA009BAE}"/>
    <cellStyle name="Normal 6 5 7" xfId="16312" xr:uid="{00000000-0005-0000-0000-0000C64D0000}"/>
    <cellStyle name="Normal 6 5 7 2" xfId="23200" xr:uid="{00000000-0005-0000-0000-0000C74D0000}"/>
    <cellStyle name="Normal 6 5 7 2 2" xfId="35189" xr:uid="{7A164C6D-AA68-49EC-B490-405D32F3FEB8}"/>
    <cellStyle name="Normal 6 5 7 3" xfId="29233" xr:uid="{97C6F435-905C-4DC9-95A9-AEC2A14B532C}"/>
    <cellStyle name="Normal 6 5 7_EBT" xfId="43230" xr:uid="{3EC6C8AF-52BC-4399-99D4-9E2A8CA63A6E}"/>
    <cellStyle name="Normal 6 5 8" xfId="16313" xr:uid="{00000000-0005-0000-0000-0000C84D0000}"/>
    <cellStyle name="Normal 6 5 8 2" xfId="23201" xr:uid="{00000000-0005-0000-0000-0000C94D0000}"/>
    <cellStyle name="Normal 6 5 8 2 2" xfId="35190" xr:uid="{C434109A-BA07-48C7-BC61-98E9820FD5D7}"/>
    <cellStyle name="Normal 6 5 8 3" xfId="29234" xr:uid="{AA8E682C-0248-487F-901D-69D2565F2523}"/>
    <cellStyle name="Normal 6 5 8_EBT" xfId="43231" xr:uid="{4205F381-DAF7-42E0-9331-D0CEC8660593}"/>
    <cellStyle name="Normal 6 5 9" xfId="23181" xr:uid="{00000000-0005-0000-0000-0000CA4D0000}"/>
    <cellStyle name="Normal 6 5 9 2" xfId="35170" xr:uid="{C511D4BF-D782-4FEF-89F6-3FA49DDDD44A}"/>
    <cellStyle name="Normal 6 5_EBT" xfId="43211" xr:uid="{2AF9184E-DF10-492E-82B6-FA9473FD953C}"/>
    <cellStyle name="Normal 6 6" xfId="16314" xr:uid="{00000000-0005-0000-0000-0000CB4D0000}"/>
    <cellStyle name="Normal 6 6 2" xfId="16315" xr:uid="{00000000-0005-0000-0000-0000CC4D0000}"/>
    <cellStyle name="Normal 6 6 2 2" xfId="16316" xr:uid="{00000000-0005-0000-0000-0000CD4D0000}"/>
    <cellStyle name="Normal 6 6 2 2 2" xfId="23204" xr:uid="{00000000-0005-0000-0000-0000CE4D0000}"/>
    <cellStyle name="Normal 6 6 2 2 2 2" xfId="35193" xr:uid="{9671DBFD-BA0D-4A16-AFCB-75F0D7333972}"/>
    <cellStyle name="Normal 6 6 2 2 3" xfId="29237" xr:uid="{1E3CF71C-7263-4767-8CF4-06DE752C7D8F}"/>
    <cellStyle name="Normal 6 6 2 2_EBT" xfId="43234" xr:uid="{D6CCFB7F-EF7B-45B8-A02F-4E8D72F38711}"/>
    <cellStyle name="Normal 6 6 2 3" xfId="16317" xr:uid="{00000000-0005-0000-0000-0000CF4D0000}"/>
    <cellStyle name="Normal 6 6 2 3 2" xfId="23205" xr:uid="{00000000-0005-0000-0000-0000D04D0000}"/>
    <cellStyle name="Normal 6 6 2 3 2 2" xfId="35194" xr:uid="{A66E74C1-521F-42FB-B34D-304FB7BC74DB}"/>
    <cellStyle name="Normal 6 6 2 3 3" xfId="29238" xr:uid="{177D4BFF-7457-4C65-9F71-39A4D6150285}"/>
    <cellStyle name="Normal 6 6 2 3_EBT" xfId="43235" xr:uid="{BA26C707-84DB-4EF9-8AF5-EF6BAD793BD3}"/>
    <cellStyle name="Normal 6 6 2 4" xfId="16318" xr:uid="{00000000-0005-0000-0000-0000D14D0000}"/>
    <cellStyle name="Normal 6 6 2 4 2" xfId="23206" xr:uid="{00000000-0005-0000-0000-0000D24D0000}"/>
    <cellStyle name="Normal 6 6 2 4 2 2" xfId="35195" xr:uid="{5ACC7A4C-A7AE-4221-B873-CFCA5FCF6A19}"/>
    <cellStyle name="Normal 6 6 2 4 3" xfId="29239" xr:uid="{7486C39E-DD02-4965-A765-CD94C233DC30}"/>
    <cellStyle name="Normal 6 6 2 4_EBT" xfId="43236" xr:uid="{B5A32647-A965-4A6C-84D1-EE4884E799AE}"/>
    <cellStyle name="Normal 6 6 2 5" xfId="16319" xr:uid="{00000000-0005-0000-0000-0000D34D0000}"/>
    <cellStyle name="Normal 6 6 2 5 2" xfId="23207" xr:uid="{00000000-0005-0000-0000-0000D44D0000}"/>
    <cellStyle name="Normal 6 6 2 5 2 2" xfId="35196" xr:uid="{653FE89D-F233-4BA8-B697-5A928B549F3E}"/>
    <cellStyle name="Normal 6 6 2 5 3" xfId="29240" xr:uid="{FF2812F1-3BAF-4294-AF50-807ADB58B6DC}"/>
    <cellStyle name="Normal 6 6 2 5_EBT" xfId="43237" xr:uid="{D86EDE7F-C811-4DFA-A4A9-772059E24D8C}"/>
    <cellStyle name="Normal 6 6 2 6" xfId="16320" xr:uid="{00000000-0005-0000-0000-0000D54D0000}"/>
    <cellStyle name="Normal 6 6 2 6 2" xfId="23208" xr:uid="{00000000-0005-0000-0000-0000D64D0000}"/>
    <cellStyle name="Normal 6 6 2 6 2 2" xfId="35197" xr:uid="{5986258D-6340-4FAD-8C91-56CBEAC92CCA}"/>
    <cellStyle name="Normal 6 6 2 6 3" xfId="29241" xr:uid="{454C2592-D1F2-4CAD-A5AD-20361F2896E6}"/>
    <cellStyle name="Normal 6 6 2 6_EBT" xfId="43238" xr:uid="{850304E9-19DB-4B6F-AB1F-A22AB6C1B6C5}"/>
    <cellStyle name="Normal 6 6 2 7" xfId="23203" xr:uid="{00000000-0005-0000-0000-0000D74D0000}"/>
    <cellStyle name="Normal 6 6 2 7 2" xfId="35192" xr:uid="{EBE5E9AE-B1E1-47E7-B094-7165924C3560}"/>
    <cellStyle name="Normal 6 6 2 8" xfId="29236" xr:uid="{767B4BD1-283A-4CBF-81F6-55C6A227D56F}"/>
    <cellStyle name="Normal 6 6 2_EBT" xfId="43233" xr:uid="{6911D2A8-B3AD-4E3B-8D64-394B08BADF1F}"/>
    <cellStyle name="Normal 6 6 3" xfId="16321" xr:uid="{00000000-0005-0000-0000-0000D84D0000}"/>
    <cellStyle name="Normal 6 6 3 2" xfId="16322" xr:uid="{00000000-0005-0000-0000-0000D94D0000}"/>
    <cellStyle name="Normal 6 6 3 2 2" xfId="23210" xr:uid="{00000000-0005-0000-0000-0000DA4D0000}"/>
    <cellStyle name="Normal 6 6 3 2 2 2" xfId="35199" xr:uid="{4434EECB-C8BB-42C3-9DB2-17154E64C09F}"/>
    <cellStyle name="Normal 6 6 3 2 3" xfId="29243" xr:uid="{4B75ED32-567E-4DDA-9B71-CEF9D20B94FB}"/>
    <cellStyle name="Normal 6 6 3 2_EBT" xfId="43240" xr:uid="{E7A9B921-D411-47CC-8F40-B19E9FADF064}"/>
    <cellStyle name="Normal 6 6 3 3" xfId="16323" xr:uid="{00000000-0005-0000-0000-0000DB4D0000}"/>
    <cellStyle name="Normal 6 6 3 3 2" xfId="23211" xr:uid="{00000000-0005-0000-0000-0000DC4D0000}"/>
    <cellStyle name="Normal 6 6 3 3 2 2" xfId="35200" xr:uid="{F0A7E462-BFDD-4491-9D11-9FA867AEF5B8}"/>
    <cellStyle name="Normal 6 6 3 3 3" xfId="29244" xr:uid="{497DD028-5FBE-42BC-BD39-EC789122F561}"/>
    <cellStyle name="Normal 6 6 3 3_EBT" xfId="43241" xr:uid="{F8019709-2AB9-49B5-ADE4-50415187073C}"/>
    <cellStyle name="Normal 6 6 3 4" xfId="23209" xr:uid="{00000000-0005-0000-0000-0000DD4D0000}"/>
    <cellStyle name="Normal 6 6 3 4 2" xfId="35198" xr:uid="{8CDD0338-A584-4E48-98D7-569D1EF1FB57}"/>
    <cellStyle name="Normal 6 6 3 5" xfId="29242" xr:uid="{9339F64A-DEF0-4132-B3EB-F99C53C6B072}"/>
    <cellStyle name="Normal 6 6 3_EBT" xfId="43239" xr:uid="{9CE4A29D-0771-48EC-93CB-15EC389B7AEC}"/>
    <cellStyle name="Normal 6 6 4" xfId="16324" xr:uid="{00000000-0005-0000-0000-0000DE4D0000}"/>
    <cellStyle name="Normal 6 6 4 2" xfId="16325" xr:uid="{00000000-0005-0000-0000-0000DF4D0000}"/>
    <cellStyle name="Normal 6 6 4 2 2" xfId="23213" xr:uid="{00000000-0005-0000-0000-0000E04D0000}"/>
    <cellStyle name="Normal 6 6 4 2 2 2" xfId="35202" xr:uid="{74522701-DF30-4CE3-9579-43535B994BBD}"/>
    <cellStyle name="Normal 6 6 4 2 3" xfId="29246" xr:uid="{B56BB9B1-FC69-49B8-9DDC-53ACD81727D8}"/>
    <cellStyle name="Normal 6 6 4 2_EBT" xfId="43243" xr:uid="{ACCA87F0-76D7-427D-AADF-AF568B0C220F}"/>
    <cellStyle name="Normal 6 6 4 3" xfId="23212" xr:uid="{00000000-0005-0000-0000-0000E14D0000}"/>
    <cellStyle name="Normal 6 6 4 3 2" xfId="35201" xr:uid="{3EB7D6FB-2991-4CC6-9621-336E827FD0C9}"/>
    <cellStyle name="Normal 6 6 4 4" xfId="29245" xr:uid="{3A767B14-DED4-49DD-85D6-894E7DC3584E}"/>
    <cellStyle name="Normal 6 6 4_EBT" xfId="43242" xr:uid="{8E83044C-E982-4BA7-9C11-C4AAB539AEC1}"/>
    <cellStyle name="Normal 6 6 5" xfId="16326" xr:uid="{00000000-0005-0000-0000-0000E24D0000}"/>
    <cellStyle name="Normal 6 6 5 2" xfId="23214" xr:uid="{00000000-0005-0000-0000-0000E34D0000}"/>
    <cellStyle name="Normal 6 6 5 2 2" xfId="35203" xr:uid="{181EA30F-FB0B-4428-BF78-0131DC37DD07}"/>
    <cellStyle name="Normal 6 6 5 3" xfId="29247" xr:uid="{40664853-10F9-4240-B882-5BD2548A9F1D}"/>
    <cellStyle name="Normal 6 6 5_EBT" xfId="43244" xr:uid="{00F0FFD4-CE79-4243-83BC-183941AE682D}"/>
    <cellStyle name="Normal 6 6 6" xfId="16327" xr:uid="{00000000-0005-0000-0000-0000E44D0000}"/>
    <cellStyle name="Normal 6 6 6 2" xfId="23215" xr:uid="{00000000-0005-0000-0000-0000E54D0000}"/>
    <cellStyle name="Normal 6 6 6 2 2" xfId="35204" xr:uid="{18A8877C-AFFE-46A7-B997-1619FAFC65C0}"/>
    <cellStyle name="Normal 6 6 6 3" xfId="29248" xr:uid="{C638C79E-DBF4-47EF-B0DC-742E2C1CFD59}"/>
    <cellStyle name="Normal 6 6 6_EBT" xfId="43245" xr:uid="{35D9A9DB-F485-443F-864B-1B74AF894273}"/>
    <cellStyle name="Normal 6 6 7" xfId="16328" xr:uid="{00000000-0005-0000-0000-0000E64D0000}"/>
    <cellStyle name="Normal 6 6 7 2" xfId="23216" xr:uid="{00000000-0005-0000-0000-0000E74D0000}"/>
    <cellStyle name="Normal 6 6 7 2 2" xfId="35205" xr:uid="{DBAFE0C2-0855-4974-A3B0-82904881EF72}"/>
    <cellStyle name="Normal 6 6 7 3" xfId="29249" xr:uid="{DD3C401B-0569-4B3A-B31A-04D3044173C7}"/>
    <cellStyle name="Normal 6 6 7_EBT" xfId="43246" xr:uid="{BED19010-A0AC-4233-B3FF-FCBC29F8707F}"/>
    <cellStyle name="Normal 6 6 8" xfId="23202" xr:uid="{00000000-0005-0000-0000-0000E84D0000}"/>
    <cellStyle name="Normal 6 6 8 2" xfId="35191" xr:uid="{50795A95-6A9D-4D6B-B4A0-D057AC3939FC}"/>
    <cellStyle name="Normal 6 6 9" xfId="29235" xr:uid="{B1761CA4-309F-4ADB-973D-B3309F71AD95}"/>
    <cellStyle name="Normal 6 6_EBT" xfId="43232" xr:uid="{00E037D0-C912-4EEC-853E-B31AEB3367AE}"/>
    <cellStyle name="Normal 6 7" xfId="16329" xr:uid="{00000000-0005-0000-0000-0000E94D0000}"/>
    <cellStyle name="Normal 6 7 10" xfId="29250" xr:uid="{79C790CF-9E27-4EC8-842E-AD1454F04AD9}"/>
    <cellStyle name="Normal 6 7 2" xfId="16330" xr:uid="{00000000-0005-0000-0000-0000EA4D0000}"/>
    <cellStyle name="Normal 6 7 2 2" xfId="16331" xr:uid="{00000000-0005-0000-0000-0000EB4D0000}"/>
    <cellStyle name="Normal 6 7 2 2 2" xfId="23219" xr:uid="{00000000-0005-0000-0000-0000EC4D0000}"/>
    <cellStyle name="Normal 6 7 2 2 2 2" xfId="35208" xr:uid="{5545A335-2EF7-4080-A632-4BB2A9E6E4F4}"/>
    <cellStyle name="Normal 6 7 2 2 3" xfId="29252" xr:uid="{3DDF840F-474E-4658-AE33-5BB4D8531D6A}"/>
    <cellStyle name="Normal 6 7 2 2_EBT" xfId="43249" xr:uid="{4A0AE079-B62D-435B-BE71-0AB773710127}"/>
    <cellStyle name="Normal 6 7 2 3" xfId="16332" xr:uid="{00000000-0005-0000-0000-0000ED4D0000}"/>
    <cellStyle name="Normal 6 7 2 3 2" xfId="23220" xr:uid="{00000000-0005-0000-0000-0000EE4D0000}"/>
    <cellStyle name="Normal 6 7 2 3 2 2" xfId="35209" xr:uid="{71451472-696D-4835-8A38-30B589107506}"/>
    <cellStyle name="Normal 6 7 2 3 3" xfId="29253" xr:uid="{F087CE76-AF81-48AD-8092-E78B0A3FDAB6}"/>
    <cellStyle name="Normal 6 7 2 3_EBT" xfId="43250" xr:uid="{9FD24766-A339-45F6-8DB9-DA1B6E0B1E3A}"/>
    <cellStyle name="Normal 6 7 2 4" xfId="16333" xr:uid="{00000000-0005-0000-0000-0000EF4D0000}"/>
    <cellStyle name="Normal 6 7 2 4 2" xfId="23221" xr:uid="{00000000-0005-0000-0000-0000F04D0000}"/>
    <cellStyle name="Normal 6 7 2 4 2 2" xfId="35210" xr:uid="{CF995143-4504-4023-9C01-C4200AAC8E0C}"/>
    <cellStyle name="Normal 6 7 2 4 3" xfId="29254" xr:uid="{036C3712-A821-44E8-9E9E-8CE94C646CE9}"/>
    <cellStyle name="Normal 6 7 2 4_EBT" xfId="43251" xr:uid="{70389236-3CDA-4C47-8877-64168FE5D872}"/>
    <cellStyle name="Normal 6 7 2 5" xfId="16334" xr:uid="{00000000-0005-0000-0000-0000F14D0000}"/>
    <cellStyle name="Normal 6 7 2 5 2" xfId="23222" xr:uid="{00000000-0005-0000-0000-0000F24D0000}"/>
    <cellStyle name="Normal 6 7 2 5 2 2" xfId="35211" xr:uid="{B459D8F8-5E15-4064-BABC-3FCE0A75C930}"/>
    <cellStyle name="Normal 6 7 2 5 3" xfId="29255" xr:uid="{876A154E-345A-4DB9-96A2-96C3AA22BF96}"/>
    <cellStyle name="Normal 6 7 2 5_EBT" xfId="43252" xr:uid="{5CD57A38-211E-4C05-90DA-03671107863D}"/>
    <cellStyle name="Normal 6 7 2 6" xfId="16335" xr:uid="{00000000-0005-0000-0000-0000F34D0000}"/>
    <cellStyle name="Normal 6 7 2 6 2" xfId="23223" xr:uid="{00000000-0005-0000-0000-0000F44D0000}"/>
    <cellStyle name="Normal 6 7 2 6 2 2" xfId="35212" xr:uid="{CBF9016F-8577-42F2-A64C-F4370FCF9C75}"/>
    <cellStyle name="Normal 6 7 2 6 3" xfId="29256" xr:uid="{9591064E-193C-47CE-9A35-DB758B31719B}"/>
    <cellStyle name="Normal 6 7 2 6_EBT" xfId="43253" xr:uid="{94744BD9-3514-486B-A1D4-B0EDA3CD6EC9}"/>
    <cellStyle name="Normal 6 7 2 7" xfId="23218" xr:uid="{00000000-0005-0000-0000-0000F54D0000}"/>
    <cellStyle name="Normal 6 7 2 7 2" xfId="35207" xr:uid="{3B786CF4-F65F-49CD-8520-A72B57F64FE0}"/>
    <cellStyle name="Normal 6 7 2 8" xfId="29251" xr:uid="{4BEF1AE1-67F5-4ADA-BB6F-5FE7559E525A}"/>
    <cellStyle name="Normal 6 7 2_EBT" xfId="43248" xr:uid="{D3EDB869-D48C-46D1-A520-360C8CA0495C}"/>
    <cellStyle name="Normal 6 7 3" xfId="16336" xr:uid="{00000000-0005-0000-0000-0000F64D0000}"/>
    <cellStyle name="Normal 6 7 3 2" xfId="16337" xr:uid="{00000000-0005-0000-0000-0000F74D0000}"/>
    <cellStyle name="Normal 6 7 3 2 2" xfId="23225" xr:uid="{00000000-0005-0000-0000-0000F84D0000}"/>
    <cellStyle name="Normal 6 7 3 2 2 2" xfId="35214" xr:uid="{EE0F4817-0D6C-4A98-B82F-2D0EE0AE2F77}"/>
    <cellStyle name="Normal 6 7 3 2 3" xfId="29258" xr:uid="{D3CB489A-B2A8-4006-9B1A-9C2C4EA4AEB5}"/>
    <cellStyle name="Normal 6 7 3 2_EBT" xfId="43255" xr:uid="{82EA53BD-AB92-4D29-A8F9-543885B55BE9}"/>
    <cellStyle name="Normal 6 7 3 3" xfId="16338" xr:uid="{00000000-0005-0000-0000-0000F94D0000}"/>
    <cellStyle name="Normal 6 7 3 3 2" xfId="23226" xr:uid="{00000000-0005-0000-0000-0000FA4D0000}"/>
    <cellStyle name="Normal 6 7 3 3 2 2" xfId="35215" xr:uid="{42C670B7-F625-4F26-BB9E-92E2ECC119DC}"/>
    <cellStyle name="Normal 6 7 3 3 3" xfId="29259" xr:uid="{AF4BD135-A483-482A-9CE0-DF4DBAEAFFB3}"/>
    <cellStyle name="Normal 6 7 3 3_EBT" xfId="43256" xr:uid="{40A72D90-DB06-4DE0-A5EB-06754515FBC2}"/>
    <cellStyle name="Normal 6 7 3 4" xfId="23224" xr:uid="{00000000-0005-0000-0000-0000FB4D0000}"/>
    <cellStyle name="Normal 6 7 3 4 2" xfId="35213" xr:uid="{6D29F979-C1B4-43AA-B159-7F15A32A3BAB}"/>
    <cellStyle name="Normal 6 7 3 5" xfId="29257" xr:uid="{8F747D95-CA51-4649-B5CB-243A0E10D783}"/>
    <cellStyle name="Normal 6 7 3_EBT" xfId="43254" xr:uid="{D0DF9DE1-AB29-405F-99FA-835E2C879DDF}"/>
    <cellStyle name="Normal 6 7 4" xfId="16339" xr:uid="{00000000-0005-0000-0000-0000FC4D0000}"/>
    <cellStyle name="Normal 6 7 4 2" xfId="16340" xr:uid="{00000000-0005-0000-0000-0000FD4D0000}"/>
    <cellStyle name="Normal 6 7 4 2 2" xfId="23228" xr:uid="{00000000-0005-0000-0000-0000FE4D0000}"/>
    <cellStyle name="Normal 6 7 4 2 2 2" xfId="35217" xr:uid="{58391263-A3C2-4502-979D-A8FBECFA6AF4}"/>
    <cellStyle name="Normal 6 7 4 2 3" xfId="29261" xr:uid="{A6D517AF-7DEC-4D22-8589-F8CF3C7249BB}"/>
    <cellStyle name="Normal 6 7 4 2_EBT" xfId="43258" xr:uid="{A8DF6D85-BAB6-4B8F-A0E7-649423AE61DA}"/>
    <cellStyle name="Normal 6 7 4 3" xfId="23227" xr:uid="{00000000-0005-0000-0000-0000FF4D0000}"/>
    <cellStyle name="Normal 6 7 4 3 2" xfId="35216" xr:uid="{E0557533-9751-4395-B242-87315E0572BF}"/>
    <cellStyle name="Normal 6 7 4 4" xfId="29260" xr:uid="{098DCF12-F759-4355-B392-0A3BA80F138B}"/>
    <cellStyle name="Normal 6 7 4_EBT" xfId="43257" xr:uid="{9F203A16-7E0D-4C1E-87FC-7F16DF18C1E1}"/>
    <cellStyle name="Normal 6 7 5" xfId="16341" xr:uid="{00000000-0005-0000-0000-0000004E0000}"/>
    <cellStyle name="Normal 6 7 5 2" xfId="23229" xr:uid="{00000000-0005-0000-0000-0000014E0000}"/>
    <cellStyle name="Normal 6 7 5 2 2" xfId="35218" xr:uid="{8FDAF35F-B066-43EA-8EF9-D542BF06753E}"/>
    <cellStyle name="Normal 6 7 5 3" xfId="29262" xr:uid="{94EAAD38-8BBE-4EC1-86D3-3A91B65F0E7F}"/>
    <cellStyle name="Normal 6 7 5_EBT" xfId="43259" xr:uid="{F6ACACE8-0DC9-440E-A157-7B1AE3C44632}"/>
    <cellStyle name="Normal 6 7 6" xfId="16342" xr:uid="{00000000-0005-0000-0000-0000024E0000}"/>
    <cellStyle name="Normal 6 7 6 2" xfId="23230" xr:uid="{00000000-0005-0000-0000-0000034E0000}"/>
    <cellStyle name="Normal 6 7 6 2 2" xfId="35219" xr:uid="{3286F39C-2159-41E1-BE22-8C924EF99D8C}"/>
    <cellStyle name="Normal 6 7 6 3" xfId="29263" xr:uid="{97E6AA3F-E7B8-4845-8B88-89F13422A9DF}"/>
    <cellStyle name="Normal 6 7 6_EBT" xfId="43260" xr:uid="{4E86F6B2-D34C-4BAB-8A63-FFA909F0F8D9}"/>
    <cellStyle name="Normal 6 7 7" xfId="16343" xr:uid="{00000000-0005-0000-0000-0000044E0000}"/>
    <cellStyle name="Normal 6 7 7 2" xfId="23231" xr:uid="{00000000-0005-0000-0000-0000054E0000}"/>
    <cellStyle name="Normal 6 7 7 2 2" xfId="35220" xr:uid="{07AADB2B-A5C0-4961-9280-D27FFF5329A5}"/>
    <cellStyle name="Normal 6 7 7 3" xfId="29264" xr:uid="{30B70B66-0990-4B44-947B-1C25DCCFA160}"/>
    <cellStyle name="Normal 6 7 7_EBT" xfId="43261" xr:uid="{D2DAE941-4F5A-49D7-8F10-98DDBE4606F2}"/>
    <cellStyle name="Normal 6 7 8" xfId="16344" xr:uid="{00000000-0005-0000-0000-0000064E0000}"/>
    <cellStyle name="Normal 6 7 9" xfId="23217" xr:uid="{00000000-0005-0000-0000-0000074E0000}"/>
    <cellStyle name="Normal 6 7 9 2" xfId="35206" xr:uid="{F428AF16-5189-408F-885A-C37906925DF8}"/>
    <cellStyle name="Normal 6 7_EBT" xfId="43247" xr:uid="{C03DCEEA-E405-41E9-99D0-355CF39913A2}"/>
    <cellStyle name="Normal 6 8" xfId="16345" xr:uid="{00000000-0005-0000-0000-0000084E0000}"/>
    <cellStyle name="Normal 6 8 10" xfId="29265" xr:uid="{1053CC5A-42D7-4595-9CC6-CA0FAFE4AA29}"/>
    <cellStyle name="Normal 6 8 2" xfId="16346" xr:uid="{00000000-0005-0000-0000-0000094E0000}"/>
    <cellStyle name="Normal 6 8 2 2" xfId="16347" xr:uid="{00000000-0005-0000-0000-00000A4E0000}"/>
    <cellStyle name="Normal 6 8 2 2 2" xfId="23234" xr:uid="{00000000-0005-0000-0000-00000B4E0000}"/>
    <cellStyle name="Normal 6 8 2 2 2 2" xfId="35223" xr:uid="{EE6E8BEA-A145-4790-8949-D0AACC4629D4}"/>
    <cellStyle name="Normal 6 8 2 2 3" xfId="29267" xr:uid="{050B04C1-6E75-4645-A57F-478A5E5C204E}"/>
    <cellStyle name="Normal 6 8 2 2_EBT" xfId="43264" xr:uid="{9AFA2BB1-9223-4778-BCB4-F95159D4BDB8}"/>
    <cellStyle name="Normal 6 8 2 3" xfId="16348" xr:uid="{00000000-0005-0000-0000-00000C4E0000}"/>
    <cellStyle name="Normal 6 8 2 3 2" xfId="23235" xr:uid="{00000000-0005-0000-0000-00000D4E0000}"/>
    <cellStyle name="Normal 6 8 2 3 2 2" xfId="35224" xr:uid="{FE3CED24-1BBD-4F55-A334-E5B003D954C2}"/>
    <cellStyle name="Normal 6 8 2 3 3" xfId="29268" xr:uid="{1C2A795B-D68F-4A3F-87D2-6D902012F172}"/>
    <cellStyle name="Normal 6 8 2 3_EBT" xfId="43265" xr:uid="{7329DDE9-0602-47D0-A870-7990673B8FA6}"/>
    <cellStyle name="Normal 6 8 2 4" xfId="16349" xr:uid="{00000000-0005-0000-0000-00000E4E0000}"/>
    <cellStyle name="Normal 6 8 2 4 2" xfId="23236" xr:uid="{00000000-0005-0000-0000-00000F4E0000}"/>
    <cellStyle name="Normal 6 8 2 4 2 2" xfId="35225" xr:uid="{9F7E81DE-B39F-4D62-8654-4BB69C55114C}"/>
    <cellStyle name="Normal 6 8 2 4 3" xfId="29269" xr:uid="{5439214B-0B28-430C-9A7A-78218EBC0F82}"/>
    <cellStyle name="Normal 6 8 2 4_EBT" xfId="43266" xr:uid="{5E5B10EA-110C-4628-B67F-EBE2523B37D5}"/>
    <cellStyle name="Normal 6 8 2 5" xfId="16350" xr:uid="{00000000-0005-0000-0000-0000104E0000}"/>
    <cellStyle name="Normal 6 8 2 5 2" xfId="23237" xr:uid="{00000000-0005-0000-0000-0000114E0000}"/>
    <cellStyle name="Normal 6 8 2 5 2 2" xfId="35226" xr:uid="{186D7F35-290B-4DCB-83A1-CD870CFD2027}"/>
    <cellStyle name="Normal 6 8 2 5 3" xfId="29270" xr:uid="{69F9F320-A706-4E82-B1CD-28D9C940D89D}"/>
    <cellStyle name="Normal 6 8 2 5_EBT" xfId="43267" xr:uid="{118AA8B7-88AB-418A-B0A6-15CCAB54B016}"/>
    <cellStyle name="Normal 6 8 2 6" xfId="16351" xr:uid="{00000000-0005-0000-0000-0000124E0000}"/>
    <cellStyle name="Normal 6 8 2 6 2" xfId="23238" xr:uid="{00000000-0005-0000-0000-0000134E0000}"/>
    <cellStyle name="Normal 6 8 2 6 2 2" xfId="35227" xr:uid="{4DAE0CF6-CC7F-4CE6-8F4C-3C239333183D}"/>
    <cellStyle name="Normal 6 8 2 6 3" xfId="29271" xr:uid="{B1271E64-D7D8-4E16-8A1D-335CF15373E5}"/>
    <cellStyle name="Normal 6 8 2 6_EBT" xfId="43268" xr:uid="{620810E3-54A9-44DB-AB78-2A017583DF8E}"/>
    <cellStyle name="Normal 6 8 2 7" xfId="23233" xr:uid="{00000000-0005-0000-0000-0000144E0000}"/>
    <cellStyle name="Normal 6 8 2 7 2" xfId="35222" xr:uid="{80E58A75-A6FC-427B-8409-93848B86A500}"/>
    <cellStyle name="Normal 6 8 2 8" xfId="29266" xr:uid="{59177B26-A3A4-4BD9-97D4-8F2A9FA99D4D}"/>
    <cellStyle name="Normal 6 8 2_EBT" xfId="43263" xr:uid="{D3F5B085-AAE8-4320-B444-6C7EC8475DD7}"/>
    <cellStyle name="Normal 6 8 3" xfId="16352" xr:uid="{00000000-0005-0000-0000-0000154E0000}"/>
    <cellStyle name="Normal 6 8 3 2" xfId="16353" xr:uid="{00000000-0005-0000-0000-0000164E0000}"/>
    <cellStyle name="Normal 6 8 3 2 2" xfId="23240" xr:uid="{00000000-0005-0000-0000-0000174E0000}"/>
    <cellStyle name="Normal 6 8 3 2 2 2" xfId="35229" xr:uid="{4BF03A05-D0AC-4745-BB38-CF63F0CF27DE}"/>
    <cellStyle name="Normal 6 8 3 2 3" xfId="29273" xr:uid="{BD4473A5-F067-4DAC-A397-72C2F3D8ED2C}"/>
    <cellStyle name="Normal 6 8 3 2_EBT" xfId="43270" xr:uid="{79C5333D-F800-448B-82CC-E03B2BA3739C}"/>
    <cellStyle name="Normal 6 8 3 3" xfId="23239" xr:uid="{00000000-0005-0000-0000-0000184E0000}"/>
    <cellStyle name="Normal 6 8 3 3 2" xfId="35228" xr:uid="{74B317B1-FC7F-48A5-B287-899808EB9482}"/>
    <cellStyle name="Normal 6 8 3 4" xfId="29272" xr:uid="{892C3FC2-79C1-40B8-82A0-D9C07F26B46B}"/>
    <cellStyle name="Normal 6 8 3_EBT" xfId="43269" xr:uid="{0EC484CF-CFA0-49AA-B2C5-5B2B3798A051}"/>
    <cellStyle name="Normal 6 8 4" xfId="16354" xr:uid="{00000000-0005-0000-0000-0000194E0000}"/>
    <cellStyle name="Normal 6 8 4 2" xfId="16355" xr:uid="{00000000-0005-0000-0000-00001A4E0000}"/>
    <cellStyle name="Normal 6 8 4 2 2" xfId="23242" xr:uid="{00000000-0005-0000-0000-00001B4E0000}"/>
    <cellStyle name="Normal 6 8 4 2 2 2" xfId="35231" xr:uid="{6AB70067-891D-4B9D-9571-E241A01D8CB3}"/>
    <cellStyle name="Normal 6 8 4 2 3" xfId="29275" xr:uid="{0365B71C-83D0-4975-AB5C-5232B8DA267A}"/>
    <cellStyle name="Normal 6 8 4 2_EBT" xfId="43272" xr:uid="{D1F8CAF7-B021-4AD9-94FD-EC2BA4FB918D}"/>
    <cellStyle name="Normal 6 8 4 3" xfId="23241" xr:uid="{00000000-0005-0000-0000-00001C4E0000}"/>
    <cellStyle name="Normal 6 8 4 3 2" xfId="35230" xr:uid="{5519FD19-8D13-4843-B1BB-42A9AE4C8CFE}"/>
    <cellStyle name="Normal 6 8 4 4" xfId="29274" xr:uid="{D6F384E2-A9EC-46F4-BEA8-6095DFBE4BF7}"/>
    <cellStyle name="Normal 6 8 4_EBT" xfId="43271" xr:uid="{6FA1CB9A-E09D-46C9-AF81-B970083AB779}"/>
    <cellStyle name="Normal 6 8 5" xfId="16356" xr:uid="{00000000-0005-0000-0000-00001D4E0000}"/>
    <cellStyle name="Normal 6 8 5 2" xfId="23243" xr:uid="{00000000-0005-0000-0000-00001E4E0000}"/>
    <cellStyle name="Normal 6 8 5 2 2" xfId="35232" xr:uid="{59E0CB9A-673A-4CAE-B18B-F61A085EE266}"/>
    <cellStyle name="Normal 6 8 5 3" xfId="29276" xr:uid="{621728CE-72BD-498E-94E7-DEE38D8F10A7}"/>
    <cellStyle name="Normal 6 8 5_EBT" xfId="43273" xr:uid="{F17F17EB-D75D-40FD-8E88-4694AD94C6BD}"/>
    <cellStyle name="Normal 6 8 6" xfId="16357" xr:uid="{00000000-0005-0000-0000-00001F4E0000}"/>
    <cellStyle name="Normal 6 8 6 2" xfId="23244" xr:uid="{00000000-0005-0000-0000-0000204E0000}"/>
    <cellStyle name="Normal 6 8 6 2 2" xfId="35233" xr:uid="{048071B4-3BBC-4792-84BA-4CA4C3D0E541}"/>
    <cellStyle name="Normal 6 8 6 3" xfId="29277" xr:uid="{AB964DE0-1179-4B78-8ED2-875A7F13241D}"/>
    <cellStyle name="Normal 6 8 6_EBT" xfId="43274" xr:uid="{A1F95D52-64DB-4C52-8094-E53B219473A6}"/>
    <cellStyle name="Normal 6 8 7" xfId="16358" xr:uid="{00000000-0005-0000-0000-0000214E0000}"/>
    <cellStyle name="Normal 6 8 7 2" xfId="23245" xr:uid="{00000000-0005-0000-0000-0000224E0000}"/>
    <cellStyle name="Normal 6 8 7 2 2" xfId="35234" xr:uid="{7BB40AAF-DB17-45AE-B19C-579CC823AF91}"/>
    <cellStyle name="Normal 6 8 7 3" xfId="29278" xr:uid="{3BD1461F-413E-4019-A5AF-C6B47B2B3C8D}"/>
    <cellStyle name="Normal 6 8 7_EBT" xfId="43275" xr:uid="{C317C135-ED4B-4059-B86C-274925626E83}"/>
    <cellStyle name="Normal 6 8 8" xfId="16359" xr:uid="{00000000-0005-0000-0000-0000234E0000}"/>
    <cellStyle name="Normal 6 8 9" xfId="23232" xr:uid="{00000000-0005-0000-0000-0000244E0000}"/>
    <cellStyle name="Normal 6 8 9 2" xfId="35221" xr:uid="{DDC95EB6-D1AB-45F8-9E89-A21CAE919D82}"/>
    <cellStyle name="Normal 6 8_EBT" xfId="43262" xr:uid="{9CC32FF6-64DA-4C3D-85E4-A38349B17317}"/>
    <cellStyle name="Normal 6 9" xfId="16360" xr:uid="{00000000-0005-0000-0000-0000254E0000}"/>
    <cellStyle name="Normal 6 9 2" xfId="16361" xr:uid="{00000000-0005-0000-0000-0000264E0000}"/>
    <cellStyle name="Normal 6 9 2 2" xfId="16362" xr:uid="{00000000-0005-0000-0000-0000274E0000}"/>
    <cellStyle name="Normal 6 9 2 2 2" xfId="23248" xr:uid="{00000000-0005-0000-0000-0000284E0000}"/>
    <cellStyle name="Normal 6 9 2 2 2 2" xfId="35237" xr:uid="{80F3A608-C452-44F1-8B62-78805FC5827E}"/>
    <cellStyle name="Normal 6 9 2 2 3" xfId="29281" xr:uid="{ECD0BA0D-7BC1-4FEA-BA3B-EB34EE6CF54D}"/>
    <cellStyle name="Normal 6 9 2 2_EBT" xfId="43278" xr:uid="{3DCBF74E-A5B0-4E9A-84D5-27028155E853}"/>
    <cellStyle name="Normal 6 9 2 3" xfId="16363" xr:uid="{00000000-0005-0000-0000-0000294E0000}"/>
    <cellStyle name="Normal 6 9 2 3 2" xfId="23249" xr:uid="{00000000-0005-0000-0000-00002A4E0000}"/>
    <cellStyle name="Normal 6 9 2 3 2 2" xfId="35238" xr:uid="{056059B7-4C56-481D-B5D5-B86642F0483B}"/>
    <cellStyle name="Normal 6 9 2 3 3" xfId="29282" xr:uid="{8548F511-4FC6-4DA6-A12A-FD469F2B4F89}"/>
    <cellStyle name="Normal 6 9 2 3_EBT" xfId="43279" xr:uid="{28855AE0-7E13-4E5D-9DD2-98976EE34978}"/>
    <cellStyle name="Normal 6 9 2 4" xfId="16364" xr:uid="{00000000-0005-0000-0000-00002B4E0000}"/>
    <cellStyle name="Normal 6 9 2 4 2" xfId="23250" xr:uid="{00000000-0005-0000-0000-00002C4E0000}"/>
    <cellStyle name="Normal 6 9 2 4 2 2" xfId="35239" xr:uid="{5DF807E0-2381-4193-BB5D-8151F5C7C585}"/>
    <cellStyle name="Normal 6 9 2 4 3" xfId="29283" xr:uid="{BD902899-84F5-4589-9405-64E20B4CE314}"/>
    <cellStyle name="Normal 6 9 2 4_EBT" xfId="43280" xr:uid="{7A502F53-A5BC-405E-9B6A-7739617A9A07}"/>
    <cellStyle name="Normal 6 9 2 5" xfId="16365" xr:uid="{00000000-0005-0000-0000-00002D4E0000}"/>
    <cellStyle name="Normal 6 9 2 5 2" xfId="23251" xr:uid="{00000000-0005-0000-0000-00002E4E0000}"/>
    <cellStyle name="Normal 6 9 2 5 2 2" xfId="35240" xr:uid="{4A7C3EB1-DC57-4214-98B7-BD529EB61EE3}"/>
    <cellStyle name="Normal 6 9 2 5 3" xfId="29284" xr:uid="{F2C93D82-1541-4B75-A26C-25F5D1A5160D}"/>
    <cellStyle name="Normal 6 9 2 5_EBT" xfId="43281" xr:uid="{3FA03A4C-5AF2-4A73-A1C8-5455E2F86498}"/>
    <cellStyle name="Normal 6 9 2 6" xfId="23247" xr:uid="{00000000-0005-0000-0000-00002F4E0000}"/>
    <cellStyle name="Normal 6 9 2 6 2" xfId="35236" xr:uid="{E42D58EC-4FB3-4DDB-ACB3-3BDE5499D6BA}"/>
    <cellStyle name="Normal 6 9 2 7" xfId="29280" xr:uid="{9C44E376-7819-464A-9CD9-E90413A0A46F}"/>
    <cellStyle name="Normal 6 9 2_EBT" xfId="43277" xr:uid="{77F2645D-8CC6-4D08-8586-AD115FED7CB5}"/>
    <cellStyle name="Normal 6 9 3" xfId="16366" xr:uid="{00000000-0005-0000-0000-0000304E0000}"/>
    <cellStyle name="Normal 6 9 3 2" xfId="16367" xr:uid="{00000000-0005-0000-0000-0000314E0000}"/>
    <cellStyle name="Normal 6 9 3 2 2" xfId="23253" xr:uid="{00000000-0005-0000-0000-0000324E0000}"/>
    <cellStyle name="Normal 6 9 3 2 2 2" xfId="35242" xr:uid="{C15469C3-20CC-4246-BE8D-7A934A9770E1}"/>
    <cellStyle name="Normal 6 9 3 2 3" xfId="29286" xr:uid="{357E31CC-5AAA-43CF-8522-98B8FFFD2218}"/>
    <cellStyle name="Normal 6 9 3 2_EBT" xfId="43283" xr:uid="{4FCB4615-0039-4E16-9BAB-5943ACE07102}"/>
    <cellStyle name="Normal 6 9 3 3" xfId="23252" xr:uid="{00000000-0005-0000-0000-0000334E0000}"/>
    <cellStyle name="Normal 6 9 3 3 2" xfId="35241" xr:uid="{18A8ABEF-2537-4C40-AD63-9E2D4C9D6821}"/>
    <cellStyle name="Normal 6 9 3 4" xfId="29285" xr:uid="{6F5807C8-3BEC-4308-A4F8-770D86E7BE36}"/>
    <cellStyle name="Normal 6 9 3_EBT" xfId="43282" xr:uid="{97DD0E99-3EF1-4D4B-A607-E194AEDBAB97}"/>
    <cellStyle name="Normal 6 9 4" xfId="16368" xr:uid="{00000000-0005-0000-0000-0000344E0000}"/>
    <cellStyle name="Normal 6 9 4 2" xfId="16369" xr:uid="{00000000-0005-0000-0000-0000354E0000}"/>
    <cellStyle name="Normal 6 9 4 2 2" xfId="23255" xr:uid="{00000000-0005-0000-0000-0000364E0000}"/>
    <cellStyle name="Normal 6 9 4 2 2 2" xfId="35244" xr:uid="{5F802141-7A83-4E86-95F7-B6320B314079}"/>
    <cellStyle name="Normal 6 9 4 2 3" xfId="29288" xr:uid="{FAA4DD27-8B1E-41E6-B152-64FBB655D7C0}"/>
    <cellStyle name="Normal 6 9 4 2_EBT" xfId="43285" xr:uid="{0DB2874A-3C7F-4B39-9E27-AC3C52CE35FB}"/>
    <cellStyle name="Normal 6 9 4 3" xfId="23254" xr:uid="{00000000-0005-0000-0000-0000374E0000}"/>
    <cellStyle name="Normal 6 9 4 3 2" xfId="35243" xr:uid="{5ED78D67-41B4-4556-93BF-C3DABCFCFA3C}"/>
    <cellStyle name="Normal 6 9 4 4" xfId="29287" xr:uid="{E9A2884D-F666-4ABD-925D-1190952E0686}"/>
    <cellStyle name="Normal 6 9 4_EBT" xfId="43284" xr:uid="{DD2FAFE4-441D-4782-B012-530B192325D0}"/>
    <cellStyle name="Normal 6 9 5" xfId="16370" xr:uid="{00000000-0005-0000-0000-0000384E0000}"/>
    <cellStyle name="Normal 6 9 5 2" xfId="23256" xr:uid="{00000000-0005-0000-0000-0000394E0000}"/>
    <cellStyle name="Normal 6 9 5 2 2" xfId="35245" xr:uid="{1BC0319C-3536-4E7A-9430-71BEDEC11431}"/>
    <cellStyle name="Normal 6 9 5 3" xfId="29289" xr:uid="{0224BDCC-B9B0-421E-A42F-1A0FE95EB740}"/>
    <cellStyle name="Normal 6 9 5_EBT" xfId="43286" xr:uid="{001CA527-E064-4522-89A7-C2411F3DDB34}"/>
    <cellStyle name="Normal 6 9 6" xfId="16371" xr:uid="{00000000-0005-0000-0000-00003A4E0000}"/>
    <cellStyle name="Normal 6 9 6 2" xfId="23257" xr:uid="{00000000-0005-0000-0000-00003B4E0000}"/>
    <cellStyle name="Normal 6 9 6 2 2" xfId="35246" xr:uid="{5971A929-B32B-4296-9824-1D28AA97D9E9}"/>
    <cellStyle name="Normal 6 9 6 3" xfId="29290" xr:uid="{39F64B53-46A4-4F6E-96D1-D3079227F487}"/>
    <cellStyle name="Normal 6 9 6_EBT" xfId="43287" xr:uid="{0A8E8A73-7404-4FA6-9A8B-E4A656D6425D}"/>
    <cellStyle name="Normal 6 9 7" xfId="16372" xr:uid="{00000000-0005-0000-0000-00003C4E0000}"/>
    <cellStyle name="Normal 6 9 8" xfId="23246" xr:uid="{00000000-0005-0000-0000-00003D4E0000}"/>
    <cellStyle name="Normal 6 9 8 2" xfId="35235" xr:uid="{F6B5238F-F47F-4BF2-9981-CC1565453BEC}"/>
    <cellStyle name="Normal 6 9 9" xfId="29279" xr:uid="{EC839FF5-C686-4A44-BF93-C69F34F09602}"/>
    <cellStyle name="Normal 6 9_EBT" xfId="43276" xr:uid="{09B46201-5BED-45B4-84C7-A295853A6BEE}"/>
    <cellStyle name="Normal 6_EBT" xfId="43028" xr:uid="{DEDD1B95-33B8-4DC2-A646-BEAA344A22B1}"/>
    <cellStyle name="Normal 60" xfId="16373" xr:uid="{00000000-0005-0000-0000-00003E4E0000}"/>
    <cellStyle name="Normal 60 2" xfId="16374" xr:uid="{00000000-0005-0000-0000-00003F4E0000}"/>
    <cellStyle name="Normal 60 2 2" xfId="23259" xr:uid="{00000000-0005-0000-0000-0000404E0000}"/>
    <cellStyle name="Normal 60 2 2 2" xfId="35248" xr:uid="{58F3971B-F4A3-4EA4-B3CC-558A0195D5DD}"/>
    <cellStyle name="Normal 60 2 3" xfId="29292" xr:uid="{3021FFE1-4BEC-4EEF-A608-1AF0DB3354FE}"/>
    <cellStyle name="Normal 60 2_EBT" xfId="43289" xr:uid="{35186D44-ED33-4472-9847-F28E0489C1CC}"/>
    <cellStyle name="Normal 60 3" xfId="16375" xr:uid="{00000000-0005-0000-0000-0000414E0000}"/>
    <cellStyle name="Normal 60 3 2" xfId="23260" xr:uid="{00000000-0005-0000-0000-0000424E0000}"/>
    <cellStyle name="Normal 60 3 2 2" xfId="35249" xr:uid="{C680CCFD-219C-4B6E-A919-E403308F9E53}"/>
    <cellStyle name="Normal 60 3 3" xfId="29293" xr:uid="{8A7DEAD3-908F-431A-9B30-3A47EB7C050C}"/>
    <cellStyle name="Normal 60 3_EBT" xfId="43290" xr:uid="{44C22A4B-7D86-4512-9A0A-AE5682BB36F4}"/>
    <cellStyle name="Normal 60 4" xfId="16376" xr:uid="{00000000-0005-0000-0000-0000434E0000}"/>
    <cellStyle name="Normal 60 4 2" xfId="23261" xr:uid="{00000000-0005-0000-0000-0000444E0000}"/>
    <cellStyle name="Normal 60 4 2 2" xfId="35250" xr:uid="{5007CEB6-9350-4FF0-89AD-D89EE37A930D}"/>
    <cellStyle name="Normal 60 4 3" xfId="29294" xr:uid="{BB5CAB60-EA2E-4C60-BAC0-EFCC47917728}"/>
    <cellStyle name="Normal 60 4_EBT" xfId="43291" xr:uid="{FCBAB3D6-2E84-4F2F-A230-86D9E40F302F}"/>
    <cellStyle name="Normal 60 5" xfId="23258" xr:uid="{00000000-0005-0000-0000-0000454E0000}"/>
    <cellStyle name="Normal 60 5 2" xfId="35247" xr:uid="{1BBFCA19-E874-4774-8766-4C24EDDE1BF4}"/>
    <cellStyle name="Normal 60 6" xfId="29291" xr:uid="{1F0CD9FD-8DEA-4471-88FA-56BF6E04F5EC}"/>
    <cellStyle name="Normal 60_EBT" xfId="43288" xr:uid="{1C437921-D274-4CDD-A435-173E634AE087}"/>
    <cellStyle name="Normal 600" xfId="16377" xr:uid="{00000000-0005-0000-0000-0000464E0000}"/>
    <cellStyle name="Normal 600 2" xfId="16378" xr:uid="{00000000-0005-0000-0000-0000474E0000}"/>
    <cellStyle name="Normal 600_EBT" xfId="43292" xr:uid="{6BCE9A1D-6F16-421E-89B7-6FB5990F4F07}"/>
    <cellStyle name="Normal 601" xfId="16379" xr:uid="{00000000-0005-0000-0000-0000484E0000}"/>
    <cellStyle name="Normal 601 2" xfId="16380" xr:uid="{00000000-0005-0000-0000-0000494E0000}"/>
    <cellStyle name="Normal 601_EBT" xfId="43293" xr:uid="{A52C6C73-3DD3-4A72-805A-CE96AE975D85}"/>
    <cellStyle name="Normal 602" xfId="16381" xr:uid="{00000000-0005-0000-0000-00004A4E0000}"/>
    <cellStyle name="Normal 603" xfId="16382" xr:uid="{00000000-0005-0000-0000-00004B4E0000}"/>
    <cellStyle name="Normal 604" xfId="16383" xr:uid="{00000000-0005-0000-0000-00004C4E0000}"/>
    <cellStyle name="Normal 605" xfId="16384" xr:uid="{00000000-0005-0000-0000-00004D4E0000}"/>
    <cellStyle name="Normal 606" xfId="16385" xr:uid="{00000000-0005-0000-0000-00004E4E0000}"/>
    <cellStyle name="Normal 607" xfId="16386" xr:uid="{00000000-0005-0000-0000-00004F4E0000}"/>
    <cellStyle name="Normal 608" xfId="16387" xr:uid="{00000000-0005-0000-0000-0000504E0000}"/>
    <cellStyle name="Normal 609" xfId="16388" xr:uid="{00000000-0005-0000-0000-0000514E0000}"/>
    <cellStyle name="Normal 61" xfId="16389" xr:uid="{00000000-0005-0000-0000-0000524E0000}"/>
    <cellStyle name="Normal 61 2" xfId="16390" xr:uid="{00000000-0005-0000-0000-0000534E0000}"/>
    <cellStyle name="Normal 61 2 2" xfId="23263" xr:uid="{00000000-0005-0000-0000-0000544E0000}"/>
    <cellStyle name="Normal 61 2 2 2" xfId="35252" xr:uid="{8AA87D25-2D9A-4F92-A8FB-8F89FBC627F7}"/>
    <cellStyle name="Normal 61 2 3" xfId="29296" xr:uid="{BEE7E78D-9FCA-43F5-9A35-98E58C046279}"/>
    <cellStyle name="Normal 61 2_EBT" xfId="43295" xr:uid="{8A27881D-34E6-4B49-B7FD-E1279ECAA829}"/>
    <cellStyle name="Normal 61 3" xfId="23262" xr:uid="{00000000-0005-0000-0000-0000554E0000}"/>
    <cellStyle name="Normal 61 3 2" xfId="35251" xr:uid="{CAB8E591-5304-4455-B365-E3524CF17EAA}"/>
    <cellStyle name="Normal 61 4" xfId="29295" xr:uid="{C41BE0E0-569B-40B7-A2DB-1C677D75754D}"/>
    <cellStyle name="Normal 61_EBT" xfId="43294" xr:uid="{F2E7761F-9104-4A2D-B76D-EEAED93D8E0C}"/>
    <cellStyle name="Normal 610" xfId="25581" xr:uid="{00000000-0005-0000-0000-0000564E0000}"/>
    <cellStyle name="Normal 610 2" xfId="45916" xr:uid="{CC9705B6-A9D9-4073-93D3-3B7BABD492E7}"/>
    <cellStyle name="Normal 611" xfId="25590" xr:uid="{00000000-0005-0000-0000-0000574E0000}"/>
    <cellStyle name="Normal 612" xfId="25597" xr:uid="{00000000-0005-0000-0000-0000584E0000}"/>
    <cellStyle name="Normal 613" xfId="25601" xr:uid="{00000000-0005-0000-0000-0000594E0000}"/>
    <cellStyle name="Normal 614" xfId="25602" xr:uid="{00000000-0005-0000-0000-00005A4E0000}"/>
    <cellStyle name="Normal 615" xfId="25606" xr:uid="{00000000-0005-0000-0000-00005B4E0000}"/>
    <cellStyle name="Normal 616" xfId="25617" xr:uid="{695ABE84-2183-4023-B87D-B21781806E5D}"/>
    <cellStyle name="Normal 62" xfId="16391" xr:uid="{00000000-0005-0000-0000-00005C4E0000}"/>
    <cellStyle name="Normal 62 2" xfId="16392" xr:uid="{00000000-0005-0000-0000-00005D4E0000}"/>
    <cellStyle name="Normal 62 2 2" xfId="23265" xr:uid="{00000000-0005-0000-0000-00005E4E0000}"/>
    <cellStyle name="Normal 62 2 2 2" xfId="35254" xr:uid="{F0A1F5AF-CE91-43D1-BD71-EE1E414DB4DB}"/>
    <cellStyle name="Normal 62 2 3" xfId="29298" xr:uid="{4706CFEA-B2DA-4096-9E92-947B5322D8F0}"/>
    <cellStyle name="Normal 62 2_EBT" xfId="43297" xr:uid="{A20A1586-FB0E-4882-A34C-AF79C5AF90D4}"/>
    <cellStyle name="Normal 62 3" xfId="23264" xr:uid="{00000000-0005-0000-0000-00005F4E0000}"/>
    <cellStyle name="Normal 62 3 2" xfId="35253" xr:uid="{A2F6E807-8219-4DFB-83A0-17F0750692E5}"/>
    <cellStyle name="Normal 62 4" xfId="29297" xr:uid="{B412A088-2423-4685-92F9-361345A3A14C}"/>
    <cellStyle name="Normal 62_EBT" xfId="43296" xr:uid="{3E8BDFC3-E162-40AB-BF66-486E15F18C64}"/>
    <cellStyle name="Normal 63" xfId="16393" xr:uid="{00000000-0005-0000-0000-0000604E0000}"/>
    <cellStyle name="Normal 63 2" xfId="16394" xr:uid="{00000000-0005-0000-0000-0000614E0000}"/>
    <cellStyle name="Normal 63 2 2" xfId="23267" xr:uid="{00000000-0005-0000-0000-0000624E0000}"/>
    <cellStyle name="Normal 63 2 2 2" xfId="35256" xr:uid="{83CF7163-BA83-492A-88BA-C33FF061AC9D}"/>
    <cellStyle name="Normal 63 2 3" xfId="29300" xr:uid="{B37ACF1A-6B29-43BA-827C-868AFBD20759}"/>
    <cellStyle name="Normal 63 2_EBT" xfId="43299" xr:uid="{F68EDD98-B00B-4676-9631-8DE4F0EB44AB}"/>
    <cellStyle name="Normal 63 3" xfId="23266" xr:uid="{00000000-0005-0000-0000-0000634E0000}"/>
    <cellStyle name="Normal 63 3 2" xfId="35255" xr:uid="{CD79B859-271D-480E-8CF6-E8169FA8BDF3}"/>
    <cellStyle name="Normal 63 4" xfId="29299" xr:uid="{B7E06804-2DC6-4B34-8FEF-51A8C017B6C1}"/>
    <cellStyle name="Normal 63_EBT" xfId="43298" xr:uid="{80A8220D-C73B-42AC-B353-E85D33E479B7}"/>
    <cellStyle name="Normal 64" xfId="16395" xr:uid="{00000000-0005-0000-0000-0000644E0000}"/>
    <cellStyle name="Normal 64 2" xfId="16396" xr:uid="{00000000-0005-0000-0000-0000654E0000}"/>
    <cellStyle name="Normal 64 2 2" xfId="23269" xr:uid="{00000000-0005-0000-0000-0000664E0000}"/>
    <cellStyle name="Normal 64 2 2 2" xfId="35258" xr:uid="{A3B30197-8A51-451A-B058-C0635F40DF6B}"/>
    <cellStyle name="Normal 64 2 3" xfId="29302" xr:uid="{EB85A758-BA89-468E-AD53-7DB642B94FFB}"/>
    <cellStyle name="Normal 64 2_EBT" xfId="43301" xr:uid="{19724BD0-1F86-48B0-A23A-183F6780B793}"/>
    <cellStyle name="Normal 64 3" xfId="23268" xr:uid="{00000000-0005-0000-0000-0000674E0000}"/>
    <cellStyle name="Normal 64 3 2" xfId="35257" xr:uid="{F6FCFADB-967E-4D01-9BFA-541A3DAA8B0E}"/>
    <cellStyle name="Normal 64 4" xfId="29301" xr:uid="{17BE4B50-3EC9-40D8-9FB6-E0BC47608CBA}"/>
    <cellStyle name="Normal 64_EBT" xfId="43300" xr:uid="{D26487E0-8C29-41E4-B250-97549C4D2809}"/>
    <cellStyle name="Normal 65" xfId="16397" xr:uid="{00000000-0005-0000-0000-0000684E0000}"/>
    <cellStyle name="Normal 65 2" xfId="16398" xr:uid="{00000000-0005-0000-0000-0000694E0000}"/>
    <cellStyle name="Normal 65 2 2" xfId="23271" xr:uid="{00000000-0005-0000-0000-00006A4E0000}"/>
    <cellStyle name="Normal 65 2 2 2" xfId="35260" xr:uid="{445F7E35-6FFF-4709-A239-10A90DE8B414}"/>
    <cellStyle name="Normal 65 2 3" xfId="29304" xr:uid="{572CC3EC-0470-4DC7-8E29-C8C850245752}"/>
    <cellStyle name="Normal 65 2_EBT" xfId="43303" xr:uid="{DD4903C4-52C2-456F-BEBF-91654D89A7D0}"/>
    <cellStyle name="Normal 65 3" xfId="23270" xr:uid="{00000000-0005-0000-0000-00006B4E0000}"/>
    <cellStyle name="Normal 65 3 2" xfId="35259" xr:uid="{6DE89624-AB04-4472-A939-AEEA022A86E5}"/>
    <cellStyle name="Normal 65 4" xfId="29303" xr:uid="{D7AC2B8C-0A11-4C60-8089-1594510040B7}"/>
    <cellStyle name="Normal 65_EBT" xfId="43302" xr:uid="{2F61308F-0E07-4CA4-8FBB-3C308F4F2E3B}"/>
    <cellStyle name="Normal 66" xfId="16399" xr:uid="{00000000-0005-0000-0000-00006C4E0000}"/>
    <cellStyle name="Normal 66 2" xfId="16400" xr:uid="{00000000-0005-0000-0000-00006D4E0000}"/>
    <cellStyle name="Normal 66 2 2" xfId="23272" xr:uid="{00000000-0005-0000-0000-00006E4E0000}"/>
    <cellStyle name="Normal 66 2 2 2" xfId="35261" xr:uid="{44D5415B-807D-478E-9BE9-CE9B9E6CE554}"/>
    <cellStyle name="Normal 66 2 3" xfId="29305" xr:uid="{3EE1D29F-CC98-464F-BCC5-782E5D395A47}"/>
    <cellStyle name="Normal 66 2_EBT" xfId="43305" xr:uid="{1B544C31-A64A-41AF-8C14-05906CAC8E20}"/>
    <cellStyle name="Normal 66 3" xfId="16401" xr:uid="{00000000-0005-0000-0000-00006F4E0000}"/>
    <cellStyle name="Normal 66 3 2" xfId="23273" xr:uid="{00000000-0005-0000-0000-0000704E0000}"/>
    <cellStyle name="Normal 66 3 2 2" xfId="35262" xr:uid="{CD51257E-A682-4469-806D-88C0714A5FF2}"/>
    <cellStyle name="Normal 66 3 3" xfId="29306" xr:uid="{916FC030-5C50-49B3-85B6-67BFA95F2482}"/>
    <cellStyle name="Normal 66 3_EBT" xfId="43306" xr:uid="{21D9727F-1F09-4A93-9338-EF896C82E3C3}"/>
    <cellStyle name="Normal 66 4" xfId="16402" xr:uid="{00000000-0005-0000-0000-0000714E0000}"/>
    <cellStyle name="Normal 66 4 2" xfId="23274" xr:uid="{00000000-0005-0000-0000-0000724E0000}"/>
    <cellStyle name="Normal 66 4 2 2" xfId="35263" xr:uid="{37ADD8C9-73DC-4594-B3B9-799D3E1CD8E7}"/>
    <cellStyle name="Normal 66 4 3" xfId="29307" xr:uid="{5552C0FF-FE96-4B50-9A25-BEC4A20D8867}"/>
    <cellStyle name="Normal 66 4_EBT" xfId="43307" xr:uid="{A850C2AF-CEB2-4DED-9D6A-E9FE3F878144}"/>
    <cellStyle name="Normal 66_EBT" xfId="43304" xr:uid="{28797D20-537B-45C0-9DA8-E9766B40EEF0}"/>
    <cellStyle name="Normal 67" xfId="16403" xr:uid="{00000000-0005-0000-0000-0000734E0000}"/>
    <cellStyle name="Normal 67 2" xfId="16404" xr:uid="{00000000-0005-0000-0000-0000744E0000}"/>
    <cellStyle name="Normal 67 2 2" xfId="23275" xr:uid="{00000000-0005-0000-0000-0000754E0000}"/>
    <cellStyle name="Normal 67 2 2 2" xfId="35264" xr:uid="{A841CAB6-FE34-4C66-8789-8C5D9EE1E030}"/>
    <cellStyle name="Normal 67 2 3" xfId="29308" xr:uid="{664B2F78-22E7-4E5D-9F9B-BEB1126DBB84}"/>
    <cellStyle name="Normal 67 2_EBT" xfId="43309" xr:uid="{6B4A86B3-FBB4-4705-847C-742F2B0B5ABD}"/>
    <cellStyle name="Normal 67 3" xfId="16405" xr:uid="{00000000-0005-0000-0000-0000764E0000}"/>
    <cellStyle name="Normal 67 3 2" xfId="23276" xr:uid="{00000000-0005-0000-0000-0000774E0000}"/>
    <cellStyle name="Normal 67 3 2 2" xfId="35265" xr:uid="{8A689B4A-288C-4883-8C43-B4BBA90F0F49}"/>
    <cellStyle name="Normal 67 3 3" xfId="29309" xr:uid="{CB0E3221-D17F-4F9D-9B18-AF8867CD0E23}"/>
    <cellStyle name="Normal 67 3_EBT" xfId="43310" xr:uid="{D2DA05C6-1106-4D11-B5D4-A6FF3E836416}"/>
    <cellStyle name="Normal 67 4" xfId="16406" xr:uid="{00000000-0005-0000-0000-0000784E0000}"/>
    <cellStyle name="Normal 67 4 2" xfId="23277" xr:uid="{00000000-0005-0000-0000-0000794E0000}"/>
    <cellStyle name="Normal 67 4 2 2" xfId="35266" xr:uid="{68949F62-02B6-4B72-86CC-60658FECE597}"/>
    <cellStyle name="Normal 67 4 3" xfId="29310" xr:uid="{6F8B5FBC-F177-43AB-BAF8-B0C160DAB3AB}"/>
    <cellStyle name="Normal 67 4_EBT" xfId="43311" xr:uid="{B5C01D74-10E0-47C2-875D-07D5630E1405}"/>
    <cellStyle name="Normal 67_EBT" xfId="43308" xr:uid="{F03037D1-2EDB-4967-ADBC-CAA058AFAC41}"/>
    <cellStyle name="Normal 68" xfId="16407" xr:uid="{00000000-0005-0000-0000-00007A4E0000}"/>
    <cellStyle name="Normal 68 2" xfId="16408" xr:uid="{00000000-0005-0000-0000-00007B4E0000}"/>
    <cellStyle name="Normal 68 2 2" xfId="23278" xr:uid="{00000000-0005-0000-0000-00007C4E0000}"/>
    <cellStyle name="Normal 68 2 2 2" xfId="35267" xr:uid="{76CF3B2E-A6FB-4356-8EBD-527B180319C6}"/>
    <cellStyle name="Normal 68 2 3" xfId="29311" xr:uid="{3DE74430-5FCB-49FA-B873-299A101F5482}"/>
    <cellStyle name="Normal 68 2_EBT" xfId="43313" xr:uid="{361879D9-27FA-464C-A3CB-3D9D240620B9}"/>
    <cellStyle name="Normal 68 3" xfId="16409" xr:uid="{00000000-0005-0000-0000-00007D4E0000}"/>
    <cellStyle name="Normal 68 3 2" xfId="23279" xr:uid="{00000000-0005-0000-0000-00007E4E0000}"/>
    <cellStyle name="Normal 68 3 2 2" xfId="35268" xr:uid="{B6BA0950-024D-421E-8A60-12AA91264A8F}"/>
    <cellStyle name="Normal 68 3 3" xfId="29312" xr:uid="{B366A397-4209-494B-84D3-B3E6897B675F}"/>
    <cellStyle name="Normal 68 3_EBT" xfId="43314" xr:uid="{74EE8EF9-7706-4299-91D1-C4B664CF6718}"/>
    <cellStyle name="Normal 68_EBT" xfId="43312" xr:uid="{4EE58E11-9166-4847-B9E1-BAC860EC7A38}"/>
    <cellStyle name="Normal 69" xfId="16410" xr:uid="{00000000-0005-0000-0000-00007F4E0000}"/>
    <cellStyle name="Normal 69 2" xfId="16411" xr:uid="{00000000-0005-0000-0000-0000804E0000}"/>
    <cellStyle name="Normal 69 2 2" xfId="23280" xr:uid="{00000000-0005-0000-0000-0000814E0000}"/>
    <cellStyle name="Normal 69 2 2 2" xfId="35269" xr:uid="{E3A25E6C-B691-40C6-83FA-29051BB7C579}"/>
    <cellStyle name="Normal 69 2 3" xfId="29313" xr:uid="{12A29222-6AE0-429C-996F-69F8EAAD1DE0}"/>
    <cellStyle name="Normal 69 2_EBT" xfId="43316" xr:uid="{1F926AF3-5340-4152-BF8C-083841912645}"/>
    <cellStyle name="Normal 69 3" xfId="16412" xr:uid="{00000000-0005-0000-0000-0000824E0000}"/>
    <cellStyle name="Normal 69 3 2" xfId="23281" xr:uid="{00000000-0005-0000-0000-0000834E0000}"/>
    <cellStyle name="Normal 69 3 2 2" xfId="35270" xr:uid="{AD5EE3BD-D7BC-4343-B9DA-4210C776B25D}"/>
    <cellStyle name="Normal 69 3 3" xfId="29314" xr:uid="{3EC3B0FD-4AA7-4ED3-9A41-5D7BDC7721D2}"/>
    <cellStyle name="Normal 69 3_EBT" xfId="43317" xr:uid="{F6F0E925-7078-49F6-91DF-C53806415709}"/>
    <cellStyle name="Normal 69 4" xfId="25611" xr:uid="{00000000-0005-0000-0000-0000844E0000}"/>
    <cellStyle name="Normal 69_EBT" xfId="43315" xr:uid="{D8DD3938-DDEF-461A-AB6B-914EA03D8262}"/>
    <cellStyle name="Normal 7" xfId="16413" xr:uid="{00000000-0005-0000-0000-0000854E0000}"/>
    <cellStyle name="Normal 7 10" xfId="16414" xr:uid="{00000000-0005-0000-0000-0000864E0000}"/>
    <cellStyle name="Normal 7 10 2" xfId="16415" xr:uid="{00000000-0005-0000-0000-0000874E0000}"/>
    <cellStyle name="Normal 7 10 2 2" xfId="23283" xr:uid="{00000000-0005-0000-0000-0000884E0000}"/>
    <cellStyle name="Normal 7 10 2 2 2" xfId="35272" xr:uid="{85393DA3-354E-4B1A-BD69-0F1A60512054}"/>
    <cellStyle name="Normal 7 10 2 3" xfId="29316" xr:uid="{92CEAB92-D1B4-4A07-85B6-FE6EE7E25DF3}"/>
    <cellStyle name="Normal 7 10 2_EBT" xfId="43320" xr:uid="{C1328C38-D644-46E6-98CB-808DD60324D5}"/>
    <cellStyle name="Normal 7 10 3" xfId="16416" xr:uid="{00000000-0005-0000-0000-0000894E0000}"/>
    <cellStyle name="Normal 7 10 3 2" xfId="23284" xr:uid="{00000000-0005-0000-0000-00008A4E0000}"/>
    <cellStyle name="Normal 7 10 3 2 2" xfId="35273" xr:uid="{3E5AB633-9F0B-4CED-956C-61C137DE5ECC}"/>
    <cellStyle name="Normal 7 10 3 3" xfId="29317" xr:uid="{CDFE0BA8-822E-46E4-A945-CCB07B76D41C}"/>
    <cellStyle name="Normal 7 10 3_EBT" xfId="43321" xr:uid="{E5BFB1E9-5A95-44E4-A6EE-A2867957F7C5}"/>
    <cellStyle name="Normal 7 10 4" xfId="16417" xr:uid="{00000000-0005-0000-0000-00008B4E0000}"/>
    <cellStyle name="Normal 7 10 4 2" xfId="23285" xr:uid="{00000000-0005-0000-0000-00008C4E0000}"/>
    <cellStyle name="Normal 7 10 4 2 2" xfId="35274" xr:uid="{52D8C627-D42C-4E00-BA7A-2F2B272ADD7C}"/>
    <cellStyle name="Normal 7 10 4 3" xfId="29318" xr:uid="{CAF66A50-2432-44E1-A76C-9A9D74C55011}"/>
    <cellStyle name="Normal 7 10 4_EBT" xfId="43322" xr:uid="{E00EF756-B34C-490E-85A3-6D43423D4DB1}"/>
    <cellStyle name="Normal 7 10 5" xfId="16418" xr:uid="{00000000-0005-0000-0000-00008D4E0000}"/>
    <cellStyle name="Normal 7 10 5 2" xfId="23286" xr:uid="{00000000-0005-0000-0000-00008E4E0000}"/>
    <cellStyle name="Normal 7 10 5 2 2" xfId="35275" xr:uid="{4CE2CA39-9E52-46F5-865B-CE06A3E98817}"/>
    <cellStyle name="Normal 7 10 5 3" xfId="29319" xr:uid="{D5431774-F75D-40F8-AD28-DE6D75C890A5}"/>
    <cellStyle name="Normal 7 10 5_EBT" xfId="43323" xr:uid="{3A70BFBC-C348-4F1D-8DD7-03EA66520BAC}"/>
    <cellStyle name="Normal 7 10 6" xfId="16419" xr:uid="{00000000-0005-0000-0000-00008F4E0000}"/>
    <cellStyle name="Normal 7 10 7" xfId="23282" xr:uid="{00000000-0005-0000-0000-0000904E0000}"/>
    <cellStyle name="Normal 7 10 7 2" xfId="35271" xr:uid="{8AD71069-F217-4824-B51B-A0E1406278CF}"/>
    <cellStyle name="Normal 7 10 8" xfId="29315" xr:uid="{46581BAB-D6E9-4531-B96C-18CD89DBD3D9}"/>
    <cellStyle name="Normal 7 10_EBT" xfId="43319" xr:uid="{67031D53-0AED-48BA-9079-6FC5AF08C2F9}"/>
    <cellStyle name="Normal 7 11" xfId="16420" xr:uid="{00000000-0005-0000-0000-0000914E0000}"/>
    <cellStyle name="Normal 7 11 2" xfId="16421" xr:uid="{00000000-0005-0000-0000-0000924E0000}"/>
    <cellStyle name="Normal 7 11 2 2" xfId="23288" xr:uid="{00000000-0005-0000-0000-0000934E0000}"/>
    <cellStyle name="Normal 7 11 2 2 2" xfId="35277" xr:uid="{16ADD23C-CE2F-41D6-9648-75FE4DD29CA2}"/>
    <cellStyle name="Normal 7 11 2 3" xfId="29321" xr:uid="{7CC71FB3-579D-44D6-91A8-6CE9E04DE7BA}"/>
    <cellStyle name="Normal 7 11 2_EBT" xfId="43325" xr:uid="{57F2C3F4-13BC-4777-ACFE-26CC1DA0CABF}"/>
    <cellStyle name="Normal 7 11 3" xfId="16422" xr:uid="{00000000-0005-0000-0000-0000944E0000}"/>
    <cellStyle name="Normal 7 11 3 2" xfId="23289" xr:uid="{00000000-0005-0000-0000-0000954E0000}"/>
    <cellStyle name="Normal 7 11 3 2 2" xfId="35278" xr:uid="{C9180544-7CD3-4464-8A12-8AF6E8E1643E}"/>
    <cellStyle name="Normal 7 11 3 3" xfId="29322" xr:uid="{897524A5-B804-44BA-8C24-751BCCB4E769}"/>
    <cellStyle name="Normal 7 11 3_EBT" xfId="43326" xr:uid="{E74E3CFF-EEFB-4A3F-A764-87E657C5466E}"/>
    <cellStyle name="Normal 7 11 4" xfId="16423" xr:uid="{00000000-0005-0000-0000-0000964E0000}"/>
    <cellStyle name="Normal 7 11 4 2" xfId="23290" xr:uid="{00000000-0005-0000-0000-0000974E0000}"/>
    <cellStyle name="Normal 7 11 4 2 2" xfId="35279" xr:uid="{03560BAD-DF96-4AF2-91D4-5B0D0D09E533}"/>
    <cellStyle name="Normal 7 11 4 3" xfId="29323" xr:uid="{9BD40591-3FEF-4C4C-833A-C1B53F06C1B2}"/>
    <cellStyle name="Normal 7 11 4_EBT" xfId="43327" xr:uid="{59779DD1-1ECD-4F9D-9C6E-0213B6B4651B}"/>
    <cellStyle name="Normal 7 11 5" xfId="16424" xr:uid="{00000000-0005-0000-0000-0000984E0000}"/>
    <cellStyle name="Normal 7 11 5 2" xfId="23291" xr:uid="{00000000-0005-0000-0000-0000994E0000}"/>
    <cellStyle name="Normal 7 11 5 2 2" xfId="35280" xr:uid="{EA788E7D-6991-4663-854D-93AA32A32A24}"/>
    <cellStyle name="Normal 7 11 5 3" xfId="29324" xr:uid="{5E8B06DF-CB59-4DC9-8405-5E2A57C82A22}"/>
    <cellStyle name="Normal 7 11 5_EBT" xfId="43328" xr:uid="{A8B7159F-6F5E-4D9D-8DA1-BCECEA1FDFB8}"/>
    <cellStyle name="Normal 7 11 6" xfId="16425" xr:uid="{00000000-0005-0000-0000-00009A4E0000}"/>
    <cellStyle name="Normal 7 11 7" xfId="23287" xr:uid="{00000000-0005-0000-0000-00009B4E0000}"/>
    <cellStyle name="Normal 7 11 7 2" xfId="35276" xr:uid="{A40CA0A9-FFC6-402C-ADEC-73B5FECD5053}"/>
    <cellStyle name="Normal 7 11 8" xfId="29320" xr:uid="{0395C944-82FD-403B-B912-91CA119BA7C3}"/>
    <cellStyle name="Normal 7 11_EBT" xfId="43324" xr:uid="{5D1A5F92-0DA3-4D6E-8BD5-6D911935F6CB}"/>
    <cellStyle name="Normal 7 12" xfId="16426" xr:uid="{00000000-0005-0000-0000-00009C4E0000}"/>
    <cellStyle name="Normal 7 12 2" xfId="16427" xr:uid="{00000000-0005-0000-0000-00009D4E0000}"/>
    <cellStyle name="Normal 7 12 2 2" xfId="23293" xr:uid="{00000000-0005-0000-0000-00009E4E0000}"/>
    <cellStyle name="Normal 7 12 2 2 2" xfId="35282" xr:uid="{DBB81D91-1A93-4F84-A96B-9511656645AC}"/>
    <cellStyle name="Normal 7 12 2 3" xfId="29326" xr:uid="{9748702A-77A6-4828-BE16-90B14E2886F4}"/>
    <cellStyle name="Normal 7 12 2_EBT" xfId="43330" xr:uid="{3D1CB0EA-66ED-45D3-B35C-FCD33BBB3655}"/>
    <cellStyle name="Normal 7 12 3" xfId="16428" xr:uid="{00000000-0005-0000-0000-00009F4E0000}"/>
    <cellStyle name="Normal 7 12 3 2" xfId="23294" xr:uid="{00000000-0005-0000-0000-0000A04E0000}"/>
    <cellStyle name="Normal 7 12 3 2 2" xfId="35283" xr:uid="{E5C42FBA-2D4A-4C57-A79C-8A31BD5F49E1}"/>
    <cellStyle name="Normal 7 12 3 3" xfId="29327" xr:uid="{89677C8E-7281-413B-AA03-27E000CCC1D2}"/>
    <cellStyle name="Normal 7 12 3_EBT" xfId="43331" xr:uid="{7E1100D4-8802-4E4D-9959-71699D36B29F}"/>
    <cellStyle name="Normal 7 12 4" xfId="16429" xr:uid="{00000000-0005-0000-0000-0000A14E0000}"/>
    <cellStyle name="Normal 7 12 4 2" xfId="23295" xr:uid="{00000000-0005-0000-0000-0000A24E0000}"/>
    <cellStyle name="Normal 7 12 4 2 2" xfId="35284" xr:uid="{75A39B4C-611F-4807-8066-542175B57B24}"/>
    <cellStyle name="Normal 7 12 4 3" xfId="29328" xr:uid="{6297F479-83CD-4E03-A95C-05A79831F15C}"/>
    <cellStyle name="Normal 7 12 4_EBT" xfId="43332" xr:uid="{846A4225-5CB8-4781-85C5-30AADC444A40}"/>
    <cellStyle name="Normal 7 12 5" xfId="16430" xr:uid="{00000000-0005-0000-0000-0000A34E0000}"/>
    <cellStyle name="Normal 7 12 5 2" xfId="23296" xr:uid="{00000000-0005-0000-0000-0000A44E0000}"/>
    <cellStyle name="Normal 7 12 5 2 2" xfId="35285" xr:uid="{5536B5D1-6CB1-43D4-AFC4-EC81D4C915BE}"/>
    <cellStyle name="Normal 7 12 5 3" xfId="29329" xr:uid="{5EDBCEC2-B66A-46C7-BDC0-D735387AC772}"/>
    <cellStyle name="Normal 7 12 5_EBT" xfId="43333" xr:uid="{A4780A72-C309-4AC6-A5DB-244AB2400B12}"/>
    <cellStyle name="Normal 7 12 6" xfId="23292" xr:uid="{00000000-0005-0000-0000-0000A54E0000}"/>
    <cellStyle name="Normal 7 12 6 2" xfId="35281" xr:uid="{3DD0665A-B0EC-4E85-B8F3-96E0DF51AB44}"/>
    <cellStyle name="Normal 7 12 7" xfId="29325" xr:uid="{9908F2EE-77F4-4FE6-A5A9-56CF4A240278}"/>
    <cellStyle name="Normal 7 12_EBT" xfId="43329" xr:uid="{B9DE582D-2EE4-4E52-8C9E-A8450D0FD52A}"/>
    <cellStyle name="Normal 7 13" xfId="16431" xr:uid="{00000000-0005-0000-0000-0000A64E0000}"/>
    <cellStyle name="Normal 7 13 2" xfId="16432" xr:uid="{00000000-0005-0000-0000-0000A74E0000}"/>
    <cellStyle name="Normal 7 13 2 2" xfId="23298" xr:uid="{00000000-0005-0000-0000-0000A84E0000}"/>
    <cellStyle name="Normal 7 13 2 2 2" xfId="35287" xr:uid="{1F9B8FEC-3670-4EF6-A880-31602CB3557E}"/>
    <cellStyle name="Normal 7 13 2 3" xfId="29331" xr:uid="{209114A5-AFC6-4CEE-96BC-0881C15A4CCE}"/>
    <cellStyle name="Normal 7 13 2_EBT" xfId="43335" xr:uid="{EE184E2F-C428-45C1-BEF7-17E573DB0589}"/>
    <cellStyle name="Normal 7 13 3" xfId="16433" xr:uid="{00000000-0005-0000-0000-0000A94E0000}"/>
    <cellStyle name="Normal 7 13 3 2" xfId="23299" xr:uid="{00000000-0005-0000-0000-0000AA4E0000}"/>
    <cellStyle name="Normal 7 13 3 2 2" xfId="35288" xr:uid="{152D531F-6B05-48A2-9A72-A60C8646B151}"/>
    <cellStyle name="Normal 7 13 3 3" xfId="29332" xr:uid="{1F6E465E-1179-41E2-9E72-F94E30724B56}"/>
    <cellStyle name="Normal 7 13 3_EBT" xfId="43336" xr:uid="{FBAFF5A2-0159-4451-A5C9-79D230FC8D46}"/>
    <cellStyle name="Normal 7 13 4" xfId="16434" xr:uid="{00000000-0005-0000-0000-0000AB4E0000}"/>
    <cellStyle name="Normal 7 13 4 2" xfId="23300" xr:uid="{00000000-0005-0000-0000-0000AC4E0000}"/>
    <cellStyle name="Normal 7 13 4 2 2" xfId="35289" xr:uid="{C3C2B467-73A6-4766-8B84-016D4CD447E8}"/>
    <cellStyle name="Normal 7 13 4 3" xfId="29333" xr:uid="{92EE8250-9DEB-4FAD-AC5C-A2FE291A86B4}"/>
    <cellStyle name="Normal 7 13 4_EBT" xfId="43337" xr:uid="{E42C4B43-E11B-422C-A315-85E206DAB205}"/>
    <cellStyle name="Normal 7 13 5" xfId="23297" xr:uid="{00000000-0005-0000-0000-0000AD4E0000}"/>
    <cellStyle name="Normal 7 13 5 2" xfId="35286" xr:uid="{C77034BB-3675-4899-B132-07489C76F3D8}"/>
    <cellStyle name="Normal 7 13 6" xfId="29330" xr:uid="{7F788B60-8DBE-46FF-989D-7786FA0CC308}"/>
    <cellStyle name="Normal 7 13_EBT" xfId="43334" xr:uid="{E6CF5E53-496E-4607-802F-4473F3896834}"/>
    <cellStyle name="Normal 7 14" xfId="16435" xr:uid="{00000000-0005-0000-0000-0000AE4E0000}"/>
    <cellStyle name="Normal 7 14 2" xfId="16436" xr:uid="{00000000-0005-0000-0000-0000AF4E0000}"/>
    <cellStyle name="Normal 7 14 2 2" xfId="23302" xr:uid="{00000000-0005-0000-0000-0000B04E0000}"/>
    <cellStyle name="Normal 7 14 2 2 2" xfId="35291" xr:uid="{CD7FB23F-69F6-43A1-92B3-617FEC44438C}"/>
    <cellStyle name="Normal 7 14 2 3" xfId="29335" xr:uid="{13E4DDBA-6ECE-40D5-9F2D-05C1A5F161A9}"/>
    <cellStyle name="Normal 7 14 2_EBT" xfId="43339" xr:uid="{A82689AD-18BA-4C24-A5A0-47F2A9ED5120}"/>
    <cellStyle name="Normal 7 14 3" xfId="16437" xr:uid="{00000000-0005-0000-0000-0000B14E0000}"/>
    <cellStyle name="Normal 7 14 3 2" xfId="23303" xr:uid="{00000000-0005-0000-0000-0000B24E0000}"/>
    <cellStyle name="Normal 7 14 3 2 2" xfId="35292" xr:uid="{9E16A3F5-FF6B-4D81-A94A-B5B1EE75462E}"/>
    <cellStyle name="Normal 7 14 3 3" xfId="29336" xr:uid="{3DA13157-EAF5-4F04-9B19-41F8E1498571}"/>
    <cellStyle name="Normal 7 14 3_EBT" xfId="43340" xr:uid="{85117664-AAA5-4A1B-B718-4B6121CB615F}"/>
    <cellStyle name="Normal 7 14 4" xfId="16438" xr:uid="{00000000-0005-0000-0000-0000B34E0000}"/>
    <cellStyle name="Normal 7 14 4 2" xfId="23304" xr:uid="{00000000-0005-0000-0000-0000B44E0000}"/>
    <cellStyle name="Normal 7 14 4 2 2" xfId="35293" xr:uid="{489A8CE0-DE84-4A43-BB44-4370CB63C96C}"/>
    <cellStyle name="Normal 7 14 4 3" xfId="29337" xr:uid="{F4D84545-81AD-4468-92A4-2790DCCA7CB1}"/>
    <cellStyle name="Normal 7 14 4_EBT" xfId="43341" xr:uid="{57B3D4FB-58BA-49FD-B560-9EC8DA863D1A}"/>
    <cellStyle name="Normal 7 14 5" xfId="23301" xr:uid="{00000000-0005-0000-0000-0000B54E0000}"/>
    <cellStyle name="Normal 7 14 5 2" xfId="35290" xr:uid="{7B091E5F-9DDC-425E-9AC7-2F5D1EAAA4EB}"/>
    <cellStyle name="Normal 7 14 6" xfId="29334" xr:uid="{4148CD53-F753-4185-9869-8F7D652CE0A7}"/>
    <cellStyle name="Normal 7 14_EBT" xfId="43338" xr:uid="{0E646131-6956-455A-81FF-0F7E0F49A8F1}"/>
    <cellStyle name="Normal 7 15" xfId="16439" xr:uid="{00000000-0005-0000-0000-0000B64E0000}"/>
    <cellStyle name="Normal 7 15 2" xfId="16440" xr:uid="{00000000-0005-0000-0000-0000B74E0000}"/>
    <cellStyle name="Normal 7 15 2 2" xfId="23306" xr:uid="{00000000-0005-0000-0000-0000B84E0000}"/>
    <cellStyle name="Normal 7 15 2 2 2" xfId="35295" xr:uid="{5271C3FE-0ED3-4AB1-87AB-C125C80548B3}"/>
    <cellStyle name="Normal 7 15 2 3" xfId="29339" xr:uid="{BCE235C8-7DA2-4F3E-8226-28558FE69D54}"/>
    <cellStyle name="Normal 7 15 2_EBT" xfId="43343" xr:uid="{90FD9D6D-CF9A-433A-BA2F-8167EF57BA68}"/>
    <cellStyle name="Normal 7 15 3" xfId="16441" xr:uid="{00000000-0005-0000-0000-0000B94E0000}"/>
    <cellStyle name="Normal 7 15 3 2" xfId="23307" xr:uid="{00000000-0005-0000-0000-0000BA4E0000}"/>
    <cellStyle name="Normal 7 15 3 2 2" xfId="35296" xr:uid="{4CD6D9A4-F878-42D4-928C-117EF1E5746F}"/>
    <cellStyle name="Normal 7 15 3 3" xfId="29340" xr:uid="{D295EB03-CD3B-4C7A-A90B-1469EA1747A9}"/>
    <cellStyle name="Normal 7 15 3_EBT" xfId="43344" xr:uid="{BC119981-9AC1-41AE-ADBE-E5A6B43D68EA}"/>
    <cellStyle name="Normal 7 15 4" xfId="16442" xr:uid="{00000000-0005-0000-0000-0000BB4E0000}"/>
    <cellStyle name="Normal 7 15 4 2" xfId="23308" xr:uid="{00000000-0005-0000-0000-0000BC4E0000}"/>
    <cellStyle name="Normal 7 15 4 2 2" xfId="35297" xr:uid="{F6C6A6DA-E083-4ABA-858B-CEC88CA1DE61}"/>
    <cellStyle name="Normal 7 15 4 3" xfId="29341" xr:uid="{558E5AEC-E745-4420-8B34-B4965C04F447}"/>
    <cellStyle name="Normal 7 15 4_EBT" xfId="43345" xr:uid="{CE62966D-928A-4DE0-A5EF-CFC17E202C61}"/>
    <cellStyle name="Normal 7 15 5" xfId="23305" xr:uid="{00000000-0005-0000-0000-0000BD4E0000}"/>
    <cellStyle name="Normal 7 15 5 2" xfId="35294" xr:uid="{EABB0377-2304-473B-8836-3C0DB33F59B6}"/>
    <cellStyle name="Normal 7 15 6" xfId="29338" xr:uid="{9CCCDBB6-BABD-4E28-A015-3F6F7C052078}"/>
    <cellStyle name="Normal 7 15_EBT" xfId="43342" xr:uid="{CBCA9989-4463-46B9-BD43-99BED95ED738}"/>
    <cellStyle name="Normal 7 16" xfId="16443" xr:uid="{00000000-0005-0000-0000-0000BE4E0000}"/>
    <cellStyle name="Normal 7 16 2" xfId="16444" xr:uid="{00000000-0005-0000-0000-0000BF4E0000}"/>
    <cellStyle name="Normal 7 16 2 2" xfId="23310" xr:uid="{00000000-0005-0000-0000-0000C04E0000}"/>
    <cellStyle name="Normal 7 16 2 2 2" xfId="35299" xr:uid="{8D24E304-2811-430F-A45B-628E08CF40A0}"/>
    <cellStyle name="Normal 7 16 2 3" xfId="29343" xr:uid="{0337F010-A469-4016-BEA8-FA1086E13900}"/>
    <cellStyle name="Normal 7 16 2_EBT" xfId="43347" xr:uid="{697864CC-5297-4D58-93C2-BA771362229A}"/>
    <cellStyle name="Normal 7 16 3" xfId="16445" xr:uid="{00000000-0005-0000-0000-0000C14E0000}"/>
    <cellStyle name="Normal 7 16 3 2" xfId="23311" xr:uid="{00000000-0005-0000-0000-0000C24E0000}"/>
    <cellStyle name="Normal 7 16 3 2 2" xfId="35300" xr:uid="{73A9FFE0-C416-4BE7-BECA-C1CB99D4393E}"/>
    <cellStyle name="Normal 7 16 3 3" xfId="29344" xr:uid="{15ED0B97-F364-4060-8932-BE21F2817C5C}"/>
    <cellStyle name="Normal 7 16 3_EBT" xfId="43348" xr:uid="{3A685043-142D-4D04-94FA-31E7B0BBC627}"/>
    <cellStyle name="Normal 7 16 4" xfId="16446" xr:uid="{00000000-0005-0000-0000-0000C34E0000}"/>
    <cellStyle name="Normal 7 16 4 2" xfId="23312" xr:uid="{00000000-0005-0000-0000-0000C44E0000}"/>
    <cellStyle name="Normal 7 16 4 2 2" xfId="35301" xr:uid="{3C7EB63D-C095-4B23-ADCD-6B933536B1C1}"/>
    <cellStyle name="Normal 7 16 4 3" xfId="29345" xr:uid="{02CFC638-FB6C-4CCB-AD29-DA643047C66C}"/>
    <cellStyle name="Normal 7 16 4_EBT" xfId="43349" xr:uid="{2053F679-9E72-473F-9D62-7B65373D1F86}"/>
    <cellStyle name="Normal 7 16 5" xfId="23309" xr:uid="{00000000-0005-0000-0000-0000C54E0000}"/>
    <cellStyle name="Normal 7 16 5 2" xfId="35298" xr:uid="{7D9B7FD9-6935-4636-90D4-CD2CB32534AE}"/>
    <cellStyle name="Normal 7 16 6" xfId="29342" xr:uid="{78B66B29-370B-483C-86B8-3E552892595B}"/>
    <cellStyle name="Normal 7 16_EBT" xfId="43346" xr:uid="{71C34214-7B7C-46DB-8773-5B43D65A0B95}"/>
    <cellStyle name="Normal 7 17" xfId="16447" xr:uid="{00000000-0005-0000-0000-0000C64E0000}"/>
    <cellStyle name="Normal 7 17 2" xfId="16448" xr:uid="{00000000-0005-0000-0000-0000C74E0000}"/>
    <cellStyle name="Normal 7 17 2 2" xfId="23314" xr:uid="{00000000-0005-0000-0000-0000C84E0000}"/>
    <cellStyle name="Normal 7 17 2 2 2" xfId="35303" xr:uid="{B533F375-A84E-4E5B-A5E3-2A593E9D78F7}"/>
    <cellStyle name="Normal 7 17 2 3" xfId="29347" xr:uid="{F0D48B5A-8BB6-47B1-BA08-788F568BA0DD}"/>
    <cellStyle name="Normal 7 17 2_EBT" xfId="43351" xr:uid="{B7BF2FA0-FD3F-4DCE-9E5F-F90C46900141}"/>
    <cellStyle name="Normal 7 17 3" xfId="16449" xr:uid="{00000000-0005-0000-0000-0000C94E0000}"/>
    <cellStyle name="Normal 7 17 3 2" xfId="23315" xr:uid="{00000000-0005-0000-0000-0000CA4E0000}"/>
    <cellStyle name="Normal 7 17 3 2 2" xfId="35304" xr:uid="{ED7890FF-3B15-4F56-B508-CA32C7BBB74A}"/>
    <cellStyle name="Normal 7 17 3 3" xfId="29348" xr:uid="{8ADA5501-C9B7-4B49-BA9A-A5C6956F02E9}"/>
    <cellStyle name="Normal 7 17 3_EBT" xfId="43352" xr:uid="{9260C171-852C-42FA-9EB4-49E7BB046E6A}"/>
    <cellStyle name="Normal 7 17 4" xfId="16450" xr:uid="{00000000-0005-0000-0000-0000CB4E0000}"/>
    <cellStyle name="Normal 7 17 4 2" xfId="23316" xr:uid="{00000000-0005-0000-0000-0000CC4E0000}"/>
    <cellStyle name="Normal 7 17 4 2 2" xfId="35305" xr:uid="{B455ED24-D04E-49FD-8B92-08079690A885}"/>
    <cellStyle name="Normal 7 17 4 3" xfId="29349" xr:uid="{5B64AAF2-908F-4DE1-BAB8-7262BF25D1F0}"/>
    <cellStyle name="Normal 7 17 4_EBT" xfId="43353" xr:uid="{FEDAE6E2-0800-4AC6-ADA2-D1A301F1845D}"/>
    <cellStyle name="Normal 7 17 5" xfId="23313" xr:uid="{00000000-0005-0000-0000-0000CD4E0000}"/>
    <cellStyle name="Normal 7 17 5 2" xfId="35302" xr:uid="{169CB3B8-380D-4D91-A703-4B7342B3370F}"/>
    <cellStyle name="Normal 7 17 6" xfId="29346" xr:uid="{1CFB0E64-C42C-4DA0-9842-9C099D75C551}"/>
    <cellStyle name="Normal 7 17_EBT" xfId="43350" xr:uid="{798E72D2-9397-4F66-8CFC-9770F07DEBBB}"/>
    <cellStyle name="Normal 7 18" xfId="16451" xr:uid="{00000000-0005-0000-0000-0000CE4E0000}"/>
    <cellStyle name="Normal 7 18 2" xfId="16452" xr:uid="{00000000-0005-0000-0000-0000CF4E0000}"/>
    <cellStyle name="Normal 7 18 2 2" xfId="16453" xr:uid="{00000000-0005-0000-0000-0000D04E0000}"/>
    <cellStyle name="Normal 7 18 2 2 2" xfId="16454" xr:uid="{00000000-0005-0000-0000-0000D14E0000}"/>
    <cellStyle name="Normal 7 18 2 2 2 2" xfId="23320" xr:uid="{00000000-0005-0000-0000-0000D24E0000}"/>
    <cellStyle name="Normal 7 18 2 2 2 2 2" xfId="35309" xr:uid="{16828712-5E8B-44C3-AF41-F929CF15B2CD}"/>
    <cellStyle name="Normal 7 18 2 2 2 3" xfId="29353" xr:uid="{A66E80F7-47D1-4071-B485-B07BCDC5C762}"/>
    <cellStyle name="Normal 7 18 2 2 2_EBT" xfId="43357" xr:uid="{E238841D-DCD1-40F4-AF6B-DB471AD51330}"/>
    <cellStyle name="Normal 7 18 2 2 3" xfId="23319" xr:uid="{00000000-0005-0000-0000-0000D34E0000}"/>
    <cellStyle name="Normal 7 18 2 2 3 2" xfId="35308" xr:uid="{01B7AD70-0EE8-4E5A-BB52-EF0FAAFE0DF6}"/>
    <cellStyle name="Normal 7 18 2 2 4" xfId="29352" xr:uid="{686C6A65-B518-43BB-A0E8-AF49F8BF6115}"/>
    <cellStyle name="Normal 7 18 2 2_EBT" xfId="43356" xr:uid="{DB3955FD-6B73-42F0-A0FB-E21CDC187C27}"/>
    <cellStyle name="Normal 7 18 2 3" xfId="16455" xr:uid="{00000000-0005-0000-0000-0000D44E0000}"/>
    <cellStyle name="Normal 7 18 2 3 2" xfId="23321" xr:uid="{00000000-0005-0000-0000-0000D54E0000}"/>
    <cellStyle name="Normal 7 18 2 3 2 2" xfId="35310" xr:uid="{72687280-6009-4739-99BA-E7540AFC364E}"/>
    <cellStyle name="Normal 7 18 2 3 3" xfId="29354" xr:uid="{3F27B0E4-109C-485E-A401-14D3DDFF8905}"/>
    <cellStyle name="Normal 7 18 2 3_EBT" xfId="43358" xr:uid="{55D1544B-7E85-4371-B9F0-358A33203C23}"/>
    <cellStyle name="Normal 7 18 2 4" xfId="23318" xr:uid="{00000000-0005-0000-0000-0000D64E0000}"/>
    <cellStyle name="Normal 7 18 2 4 2" xfId="35307" xr:uid="{0E3C43EA-FB07-453B-B514-CDD0BE2ECA7D}"/>
    <cellStyle name="Normal 7 18 2 5" xfId="29351" xr:uid="{49ED3B41-705A-4C49-83B7-0359C90DFFEF}"/>
    <cellStyle name="Normal 7 18 2_EBT" xfId="43355" xr:uid="{ABA6265E-7231-44B9-9E0C-608BEE756741}"/>
    <cellStyle name="Normal 7 18 3" xfId="16456" xr:uid="{00000000-0005-0000-0000-0000D74E0000}"/>
    <cellStyle name="Normal 7 18 3 2" xfId="16457" xr:uid="{00000000-0005-0000-0000-0000D84E0000}"/>
    <cellStyle name="Normal 7 18 3 2 2" xfId="23323" xr:uid="{00000000-0005-0000-0000-0000D94E0000}"/>
    <cellStyle name="Normal 7 18 3 2 2 2" xfId="35312" xr:uid="{5F645B1D-C216-4E7B-A66F-14A2BD9AB0BE}"/>
    <cellStyle name="Normal 7 18 3 2 3" xfId="29356" xr:uid="{5094BF37-39AB-4097-B8B1-D585B2390F6F}"/>
    <cellStyle name="Normal 7 18 3 2_EBT" xfId="43360" xr:uid="{607FC2AB-2314-4F6F-8599-AAA41DA047EC}"/>
    <cellStyle name="Normal 7 18 3 3" xfId="23322" xr:uid="{00000000-0005-0000-0000-0000DA4E0000}"/>
    <cellStyle name="Normal 7 18 3 3 2" xfId="35311" xr:uid="{2E305DCC-A0BA-4386-917B-524D314EDCDF}"/>
    <cellStyle name="Normal 7 18 3 4" xfId="29355" xr:uid="{0058C838-0A17-4D4B-8301-F91BEF7AF119}"/>
    <cellStyle name="Normal 7 18 3_EBT" xfId="43359" xr:uid="{78B2883F-7438-4B62-9CFC-E981F1D91B8A}"/>
    <cellStyle name="Normal 7 18 4" xfId="16458" xr:uid="{00000000-0005-0000-0000-0000DB4E0000}"/>
    <cellStyle name="Normal 7 18 4 2" xfId="23324" xr:uid="{00000000-0005-0000-0000-0000DC4E0000}"/>
    <cellStyle name="Normal 7 18 4 2 2" xfId="35313" xr:uid="{B31A0813-B3BE-458F-8790-072087CC6562}"/>
    <cellStyle name="Normal 7 18 4 3" xfId="29357" xr:uid="{691361C6-EBCE-4E15-8D43-FB837D57D1DF}"/>
    <cellStyle name="Normal 7 18 4_EBT" xfId="43361" xr:uid="{D6236F2C-02B2-4BB3-805A-F61C575C6904}"/>
    <cellStyle name="Normal 7 18 5" xfId="23317" xr:uid="{00000000-0005-0000-0000-0000DD4E0000}"/>
    <cellStyle name="Normal 7 18 5 2" xfId="35306" xr:uid="{0593574E-AF23-4143-9E31-EFCE3DD241C1}"/>
    <cellStyle name="Normal 7 18 6" xfId="29350" xr:uid="{3E67DE56-79DA-47F7-938D-76CED0C2A73A}"/>
    <cellStyle name="Normal 7 18_EBT" xfId="43354" xr:uid="{00E3A213-95E1-4151-96EF-50B10A1C9DEA}"/>
    <cellStyle name="Normal 7 19" xfId="16459" xr:uid="{00000000-0005-0000-0000-0000DE4E0000}"/>
    <cellStyle name="Normal 7 19 2" xfId="23325" xr:uid="{00000000-0005-0000-0000-0000DF4E0000}"/>
    <cellStyle name="Normal 7 19 2 2" xfId="35314" xr:uid="{C9952D2A-5C21-4C58-8536-4CA0ACF81CA8}"/>
    <cellStyle name="Normal 7 19 3" xfId="29358" xr:uid="{31080D31-CD62-40E6-A67D-7787873AEB86}"/>
    <cellStyle name="Normal 7 19_EBT" xfId="43362" xr:uid="{91A49C85-7B05-4B4D-B2E4-919FEE5DDE52}"/>
    <cellStyle name="Normal 7 2" xfId="16460" xr:uid="{00000000-0005-0000-0000-0000E04E0000}"/>
    <cellStyle name="Normal 7 2 10" xfId="16461" xr:uid="{00000000-0005-0000-0000-0000E14E0000}"/>
    <cellStyle name="Normal 7 2 10 2" xfId="16462" xr:uid="{00000000-0005-0000-0000-0000E24E0000}"/>
    <cellStyle name="Normal 7 2 10_EBT" xfId="43364" xr:uid="{1D23A9F1-5920-4270-822B-967B7F63B145}"/>
    <cellStyle name="Normal 7 2 11" xfId="16463" xr:uid="{00000000-0005-0000-0000-0000E34E0000}"/>
    <cellStyle name="Normal 7 2 12" xfId="16464" xr:uid="{00000000-0005-0000-0000-0000E44E0000}"/>
    <cellStyle name="Normal 7 2 13" xfId="16465" xr:uid="{00000000-0005-0000-0000-0000E54E0000}"/>
    <cellStyle name="Normal 7 2 14" xfId="16466" xr:uid="{00000000-0005-0000-0000-0000E64E0000}"/>
    <cellStyle name="Normal 7 2 15" xfId="16467" xr:uid="{00000000-0005-0000-0000-0000E74E0000}"/>
    <cellStyle name="Normal 7 2 16" xfId="16468" xr:uid="{00000000-0005-0000-0000-0000E84E0000}"/>
    <cellStyle name="Normal 7 2 16 2" xfId="23326" xr:uid="{00000000-0005-0000-0000-0000E94E0000}"/>
    <cellStyle name="Normal 7 2 16 2 2" xfId="35315" xr:uid="{6E8A7AEE-AFCF-4474-AA40-501D30BBC137}"/>
    <cellStyle name="Normal 7 2 16 3" xfId="29359" xr:uid="{9DF03C3D-0B3B-4B16-B370-018533C06814}"/>
    <cellStyle name="Normal 7 2 16_EBT" xfId="43365" xr:uid="{39C4CE78-59ED-4F7A-81D9-97DAC739E7A5}"/>
    <cellStyle name="Normal 7 2 17" xfId="16469" xr:uid="{00000000-0005-0000-0000-0000EA4E0000}"/>
    <cellStyle name="Normal 7 2 17 2" xfId="23327" xr:uid="{00000000-0005-0000-0000-0000EB4E0000}"/>
    <cellStyle name="Normal 7 2 17 2 2" xfId="35316" xr:uid="{C0AA41AA-FEDA-4FA2-9C7C-106568697486}"/>
    <cellStyle name="Normal 7 2 17 3" xfId="29360" xr:uid="{944B7593-3D39-48FC-8DC6-D8B160158393}"/>
    <cellStyle name="Normal 7 2 17_EBT" xfId="43366" xr:uid="{2181F89B-914F-4204-A4EA-606B373C7668}"/>
    <cellStyle name="Normal 7 2 2" xfId="16470" xr:uid="{00000000-0005-0000-0000-0000EC4E0000}"/>
    <cellStyle name="Normal 7 2 2 10" xfId="16471" xr:uid="{00000000-0005-0000-0000-0000ED4E0000}"/>
    <cellStyle name="Normal 7 2 2 10 2" xfId="23328" xr:uid="{00000000-0005-0000-0000-0000EE4E0000}"/>
    <cellStyle name="Normal 7 2 2 10 2 2" xfId="35317" xr:uid="{AE4ACBEA-EC46-4E05-912E-19E56D932D71}"/>
    <cellStyle name="Normal 7 2 2 10 3" xfId="29361" xr:uid="{03998927-5401-47C6-9EDB-E8653A7F6ABA}"/>
    <cellStyle name="Normal 7 2 2 10_EBT" xfId="43368" xr:uid="{2CE24AB8-ECAA-4BEC-9F4C-2AADABE1349A}"/>
    <cellStyle name="Normal 7 2 2 2" xfId="16472" xr:uid="{00000000-0005-0000-0000-0000EF4E0000}"/>
    <cellStyle name="Normal 7 2 2 2 2" xfId="16473" xr:uid="{00000000-0005-0000-0000-0000F04E0000}"/>
    <cellStyle name="Normal 7 2 2 2 2 2" xfId="16474" xr:uid="{00000000-0005-0000-0000-0000F14E0000}"/>
    <cellStyle name="Normal 7 2 2 2 2 2 2" xfId="23331" xr:uid="{00000000-0005-0000-0000-0000F24E0000}"/>
    <cellStyle name="Normal 7 2 2 2 2 2 2 2" xfId="35320" xr:uid="{B530A9E0-3D1D-451F-8E8A-ED377DCBD05E}"/>
    <cellStyle name="Normal 7 2 2 2 2 2 3" xfId="29364" xr:uid="{0F14ADD2-5CAF-4169-8803-555E83DB63DB}"/>
    <cellStyle name="Normal 7 2 2 2 2 2_EBT" xfId="43371" xr:uid="{37A6B3EC-848E-4D8D-964F-DFE3D93695AA}"/>
    <cellStyle name="Normal 7 2 2 2 2 3" xfId="16475" xr:uid="{00000000-0005-0000-0000-0000F34E0000}"/>
    <cellStyle name="Normal 7 2 2 2 2 3 2" xfId="23332" xr:uid="{00000000-0005-0000-0000-0000F44E0000}"/>
    <cellStyle name="Normal 7 2 2 2 2 3 2 2" xfId="35321" xr:uid="{C778AAC4-23F4-479D-8082-2E9819D8F4B3}"/>
    <cellStyle name="Normal 7 2 2 2 2 3 3" xfId="29365" xr:uid="{9CAAFD5E-AE45-49F9-A72B-3C35371F7D9E}"/>
    <cellStyle name="Normal 7 2 2 2 2 3_EBT" xfId="43372" xr:uid="{C3188FAD-2191-4590-8883-8729D7C70641}"/>
    <cellStyle name="Normal 7 2 2 2 2 4" xfId="16476" xr:uid="{00000000-0005-0000-0000-0000F54E0000}"/>
    <cellStyle name="Normal 7 2 2 2 2 5" xfId="16477" xr:uid="{00000000-0005-0000-0000-0000F64E0000}"/>
    <cellStyle name="Normal 7 2 2 2 2 6" xfId="23330" xr:uid="{00000000-0005-0000-0000-0000F74E0000}"/>
    <cellStyle name="Normal 7 2 2 2 2 6 2" xfId="35319" xr:uid="{DF058DB5-9595-4090-8F44-7F74CD4E9A57}"/>
    <cellStyle name="Normal 7 2 2 2 2 7" xfId="29363" xr:uid="{618A9831-AE0F-4828-A855-53AD55CEB266}"/>
    <cellStyle name="Normal 7 2 2 2 2_EBT" xfId="43370" xr:uid="{753BCD06-8DD8-452F-859C-B2F3FD9C6B50}"/>
    <cellStyle name="Normal 7 2 2 2 3" xfId="16478" xr:uid="{00000000-0005-0000-0000-0000F84E0000}"/>
    <cellStyle name="Normal 7 2 2 2 3 2" xfId="16479" xr:uid="{00000000-0005-0000-0000-0000F94E0000}"/>
    <cellStyle name="Normal 7 2 2 2 3 2 2" xfId="23334" xr:uid="{00000000-0005-0000-0000-0000FA4E0000}"/>
    <cellStyle name="Normal 7 2 2 2 3 2 2 2" xfId="35323" xr:uid="{E855593C-5D38-46B6-8B81-BD3C2C9856D2}"/>
    <cellStyle name="Normal 7 2 2 2 3 2 3" xfId="29367" xr:uid="{5FC97E96-A0A8-4418-A3E7-F6B293188E35}"/>
    <cellStyle name="Normal 7 2 2 2 3 2_EBT" xfId="43374" xr:uid="{7C0544BE-27F2-4A0C-A062-F7229009BE06}"/>
    <cellStyle name="Normal 7 2 2 2 3 3" xfId="23333" xr:uid="{00000000-0005-0000-0000-0000FB4E0000}"/>
    <cellStyle name="Normal 7 2 2 2 3 3 2" xfId="35322" xr:uid="{86A882E3-FF73-470E-9F9C-4D3868D29306}"/>
    <cellStyle name="Normal 7 2 2 2 3 4" xfId="29366" xr:uid="{52A57ED4-7B22-49C9-B546-209460CBBB6B}"/>
    <cellStyle name="Normal 7 2 2 2 3_EBT" xfId="43373" xr:uid="{0750E98E-816C-41BA-9F88-7F4DB0FAE44A}"/>
    <cellStyle name="Normal 7 2 2 2 4" xfId="16480" xr:uid="{00000000-0005-0000-0000-0000FC4E0000}"/>
    <cellStyle name="Normal 7 2 2 2 4 2" xfId="23335" xr:uid="{00000000-0005-0000-0000-0000FD4E0000}"/>
    <cellStyle name="Normal 7 2 2 2 4 2 2" xfId="35324" xr:uid="{AAC8948B-376D-4701-A27A-25BAC3AA3795}"/>
    <cellStyle name="Normal 7 2 2 2 4 3" xfId="29368" xr:uid="{721476F0-F1C8-430C-B259-4A8F26069BE1}"/>
    <cellStyle name="Normal 7 2 2 2 4_EBT" xfId="43375" xr:uid="{1FCF9642-D63A-4609-8799-E01ACBDA1B41}"/>
    <cellStyle name="Normal 7 2 2 2 5" xfId="16481" xr:uid="{00000000-0005-0000-0000-0000FE4E0000}"/>
    <cellStyle name="Normal 7 2 2 2 6" xfId="16482" xr:uid="{00000000-0005-0000-0000-0000FF4E0000}"/>
    <cellStyle name="Normal 7 2 2 2 7" xfId="23329" xr:uid="{00000000-0005-0000-0000-0000004F0000}"/>
    <cellStyle name="Normal 7 2 2 2 7 2" xfId="35318" xr:uid="{97C61711-1077-4DAB-8F8B-D46F97F07288}"/>
    <cellStyle name="Normal 7 2 2 2 8" xfId="29362" xr:uid="{657368AA-763E-4675-B271-2EFA16420CE7}"/>
    <cellStyle name="Normal 7 2 2 2_EBT" xfId="43369" xr:uid="{2CE0460A-45CB-4846-8CF3-307FD35ACA1A}"/>
    <cellStyle name="Normal 7 2 2 3" xfId="16483" xr:uid="{00000000-0005-0000-0000-0000014F0000}"/>
    <cellStyle name="Normal 7 2 2 3 2" xfId="16484" xr:uid="{00000000-0005-0000-0000-0000024F0000}"/>
    <cellStyle name="Normal 7 2 2 3 2 2" xfId="16485" xr:uid="{00000000-0005-0000-0000-0000034F0000}"/>
    <cellStyle name="Normal 7 2 2 3 2 2 2" xfId="23338" xr:uid="{00000000-0005-0000-0000-0000044F0000}"/>
    <cellStyle name="Normal 7 2 2 3 2 2 2 2" xfId="35327" xr:uid="{46772121-AFD0-4F26-8F80-2C70DE12DA66}"/>
    <cellStyle name="Normal 7 2 2 3 2 2 3" xfId="29371" xr:uid="{2157D70F-31AA-452F-97BF-161D1EB3EABC}"/>
    <cellStyle name="Normal 7 2 2 3 2 2_EBT" xfId="43378" xr:uid="{870DDFFC-B4A5-4FBF-A5E3-9687BE24706C}"/>
    <cellStyle name="Normal 7 2 2 3 2 3" xfId="23337" xr:uid="{00000000-0005-0000-0000-0000054F0000}"/>
    <cellStyle name="Normal 7 2 2 3 2 3 2" xfId="35326" xr:uid="{4E2FD05E-D978-4FC1-961F-2B3E6F3537A6}"/>
    <cellStyle name="Normal 7 2 2 3 2 4" xfId="29370" xr:uid="{7A77D9D5-6125-4963-B4FB-0BB2F75E85F0}"/>
    <cellStyle name="Normal 7 2 2 3 2_EBT" xfId="43377" xr:uid="{D34A345E-9BD1-4869-899F-8D8C553DC9E2}"/>
    <cellStyle name="Normal 7 2 2 3 3" xfId="16486" xr:uid="{00000000-0005-0000-0000-0000064F0000}"/>
    <cellStyle name="Normal 7 2 2 3 3 2" xfId="23339" xr:uid="{00000000-0005-0000-0000-0000074F0000}"/>
    <cellStyle name="Normal 7 2 2 3 3 2 2" xfId="35328" xr:uid="{1F14F6E9-F0AB-4E54-89FD-113B9AAA5597}"/>
    <cellStyle name="Normal 7 2 2 3 3 3" xfId="29372" xr:uid="{14D88060-5912-489D-8788-5E15A168F4D1}"/>
    <cellStyle name="Normal 7 2 2 3 3_EBT" xfId="43379" xr:uid="{A6EF7B6C-0178-4FCF-A875-CEAA6A50EF9D}"/>
    <cellStyle name="Normal 7 2 2 3 4" xfId="16487" xr:uid="{00000000-0005-0000-0000-0000084F0000}"/>
    <cellStyle name="Normal 7 2 2 3 5" xfId="16488" xr:uid="{00000000-0005-0000-0000-0000094F0000}"/>
    <cellStyle name="Normal 7 2 2 3 6" xfId="23336" xr:uid="{00000000-0005-0000-0000-00000A4F0000}"/>
    <cellStyle name="Normal 7 2 2 3 6 2" xfId="35325" xr:uid="{E8CE0AB9-C6A5-4ACB-9DC5-41EC56824D87}"/>
    <cellStyle name="Normal 7 2 2 3 7" xfId="29369" xr:uid="{78E5FCA3-8B3D-49C3-BE2B-8A53A6D1EB92}"/>
    <cellStyle name="Normal 7 2 2 3_EBT" xfId="43376" xr:uid="{D0B8B42E-56AE-4492-95A9-ACAB7904A400}"/>
    <cellStyle name="Normal 7 2 2 4" xfId="16489" xr:uid="{00000000-0005-0000-0000-00000B4F0000}"/>
    <cellStyle name="Normal 7 2 2 4 2" xfId="16490" xr:uid="{00000000-0005-0000-0000-00000C4F0000}"/>
    <cellStyle name="Normal 7 2 2 4 2 2" xfId="23341" xr:uid="{00000000-0005-0000-0000-00000D4F0000}"/>
    <cellStyle name="Normal 7 2 2 4 2 2 2" xfId="35330" xr:uid="{D09B1618-945F-40CA-8390-7A170F948B9F}"/>
    <cellStyle name="Normal 7 2 2 4 2 3" xfId="29374" xr:uid="{3432CF22-4624-49D3-9822-B3164837575F}"/>
    <cellStyle name="Normal 7 2 2 4 2_EBT" xfId="43381" xr:uid="{417C4F38-542C-417A-BF5F-9D218622F1B2}"/>
    <cellStyle name="Normal 7 2 2 4 3" xfId="23340" xr:uid="{00000000-0005-0000-0000-00000E4F0000}"/>
    <cellStyle name="Normal 7 2 2 4 3 2" xfId="35329" xr:uid="{0DD6FE0C-B7E9-4831-834D-A08CC31DC721}"/>
    <cellStyle name="Normal 7 2 2 4 4" xfId="29373" xr:uid="{192AD7A8-010D-4969-8A99-46F9A67AE6D0}"/>
    <cellStyle name="Normal 7 2 2 4_EBT" xfId="43380" xr:uid="{08F3DFB4-7C8B-431B-ABE8-2BFF00BEA511}"/>
    <cellStyle name="Normal 7 2 2 5" xfId="16491" xr:uid="{00000000-0005-0000-0000-00000F4F0000}"/>
    <cellStyle name="Normal 7 2 2 5 2" xfId="23342" xr:uid="{00000000-0005-0000-0000-0000104F0000}"/>
    <cellStyle name="Normal 7 2 2 5 2 2" xfId="35331" xr:uid="{8CB36F5A-8402-459B-BF41-C3172BBE70D8}"/>
    <cellStyle name="Normal 7 2 2 5 3" xfId="29375" xr:uid="{4B4795B2-EF13-486E-8F23-239945B6A5D5}"/>
    <cellStyle name="Normal 7 2 2 5_EBT" xfId="43382" xr:uid="{E51E6717-02DC-4F7E-B52A-E135730E3DAB}"/>
    <cellStyle name="Normal 7 2 2 6" xfId="16492" xr:uid="{00000000-0005-0000-0000-0000114F0000}"/>
    <cellStyle name="Normal 7 2 2 6 2" xfId="16493" xr:uid="{00000000-0005-0000-0000-0000124F0000}"/>
    <cellStyle name="Normal 7 2 2 6 3" xfId="23343" xr:uid="{00000000-0005-0000-0000-0000134F0000}"/>
    <cellStyle name="Normal 7 2 2 6 3 2" xfId="35332" xr:uid="{F4D2C43B-D5C2-4A13-84E5-189A8916F9CD}"/>
    <cellStyle name="Normal 7 2 2 6 4" xfId="29376" xr:uid="{F191D485-F367-46E5-AB34-27C9CD67DF61}"/>
    <cellStyle name="Normal 7 2 2 6_EBT" xfId="43383" xr:uid="{8F8A74F8-E878-4C90-A71A-A6655F5F1F84}"/>
    <cellStyle name="Normal 7 2 2 7" xfId="16494" xr:uid="{00000000-0005-0000-0000-0000144F0000}"/>
    <cellStyle name="Normal 7 2 2 7 2" xfId="16495" xr:uid="{00000000-0005-0000-0000-0000154F0000}"/>
    <cellStyle name="Normal 7 2 2 7 3" xfId="23344" xr:uid="{00000000-0005-0000-0000-0000164F0000}"/>
    <cellStyle name="Normal 7 2 2 7 3 2" xfId="35333" xr:uid="{D83FE6A0-E12C-45C5-B255-6719BA485538}"/>
    <cellStyle name="Normal 7 2 2 7 4" xfId="29377" xr:uid="{1F892A4D-E577-4933-B7EB-189150D7CAD2}"/>
    <cellStyle name="Normal 7 2 2 7_EBT" xfId="43384" xr:uid="{001D2624-59BF-4CE7-9ACA-2B891FBBBD01}"/>
    <cellStyle name="Normal 7 2 2 8" xfId="16496" xr:uid="{00000000-0005-0000-0000-0000174F0000}"/>
    <cellStyle name="Normal 7 2 2 8 2" xfId="23345" xr:uid="{00000000-0005-0000-0000-0000184F0000}"/>
    <cellStyle name="Normal 7 2 2 8 2 2" xfId="35334" xr:uid="{ED813356-3A05-43DB-8592-7EB0CEF72706}"/>
    <cellStyle name="Normal 7 2 2 8 3" xfId="29378" xr:uid="{2F0BAA9F-A45B-47A9-8F2A-5DC86C07BECA}"/>
    <cellStyle name="Normal 7 2 2 8_EBT" xfId="43385" xr:uid="{3861D0FF-14CC-4292-98AF-75B67AE24A3B}"/>
    <cellStyle name="Normal 7 2 2 9" xfId="16497" xr:uid="{00000000-0005-0000-0000-0000194F0000}"/>
    <cellStyle name="Normal 7 2 2 9 2" xfId="23346" xr:uid="{00000000-0005-0000-0000-00001A4F0000}"/>
    <cellStyle name="Normal 7 2 2 9 2 2" xfId="35335" xr:uid="{B3C65A29-2FB0-411A-9313-E3080E956F3B}"/>
    <cellStyle name="Normal 7 2 2 9 3" xfId="29379" xr:uid="{2E9C43E3-8653-4913-A9F6-1D1ABDCFDBEE}"/>
    <cellStyle name="Normal 7 2 2 9_EBT" xfId="43386" xr:uid="{B8140E66-8C2B-44AB-9455-B4AFEEB30372}"/>
    <cellStyle name="Normal 7 2 2_EBT" xfId="43367" xr:uid="{6C04AC6F-733E-487A-9D52-CDC219F00440}"/>
    <cellStyle name="Normal 7 2 3" xfId="16498" xr:uid="{00000000-0005-0000-0000-00001B4F0000}"/>
    <cellStyle name="Normal 7 2 3 2" xfId="16499" xr:uid="{00000000-0005-0000-0000-00001C4F0000}"/>
    <cellStyle name="Normal 7 2 3 2 2" xfId="16500" xr:uid="{00000000-0005-0000-0000-00001D4F0000}"/>
    <cellStyle name="Normal 7 2 3 2 2 2" xfId="23348" xr:uid="{00000000-0005-0000-0000-00001E4F0000}"/>
    <cellStyle name="Normal 7 2 3 2 2 2 2" xfId="35337" xr:uid="{98247007-EC6E-492A-8289-6CB00FD51931}"/>
    <cellStyle name="Normal 7 2 3 2 2 3" xfId="29381" xr:uid="{DFA92E9D-64D7-482C-ADCD-A16A27F326DA}"/>
    <cellStyle name="Normal 7 2 3 2 2_EBT" xfId="43389" xr:uid="{DA7DDA73-2880-4CA6-9521-59FE8E7C8378}"/>
    <cellStyle name="Normal 7 2 3 2 3" xfId="16501" xr:uid="{00000000-0005-0000-0000-00001F4F0000}"/>
    <cellStyle name="Normal 7 2 3 2 3 2" xfId="23349" xr:uid="{00000000-0005-0000-0000-0000204F0000}"/>
    <cellStyle name="Normal 7 2 3 2 3 2 2" xfId="35338" xr:uid="{9CAF9316-CB9E-4E31-9284-D174445E90A5}"/>
    <cellStyle name="Normal 7 2 3 2 3 3" xfId="29382" xr:uid="{1696F201-CAA7-440B-BD0C-40DD393E6FB3}"/>
    <cellStyle name="Normal 7 2 3 2 3_EBT" xfId="43390" xr:uid="{9824DC2E-6108-4979-84A8-9D81A92430A0}"/>
    <cellStyle name="Normal 7 2 3 2 4" xfId="16502" xr:uid="{00000000-0005-0000-0000-0000214F0000}"/>
    <cellStyle name="Normal 7 2 3 2 5" xfId="16503" xr:uid="{00000000-0005-0000-0000-0000224F0000}"/>
    <cellStyle name="Normal 7 2 3 2 6" xfId="23347" xr:uid="{00000000-0005-0000-0000-0000234F0000}"/>
    <cellStyle name="Normal 7 2 3 2 6 2" xfId="35336" xr:uid="{60D0B1D6-FAA4-4E49-BB9C-E4CFE2235D8F}"/>
    <cellStyle name="Normal 7 2 3 2 7" xfId="29380" xr:uid="{1DC84B2E-DA78-49A8-9794-B31E38787DC7}"/>
    <cellStyle name="Normal 7 2 3 2_EBT" xfId="43388" xr:uid="{0B565CBC-D3B6-4A40-9BFD-613FF3539801}"/>
    <cellStyle name="Normal 7 2 3 3" xfId="16504" xr:uid="{00000000-0005-0000-0000-0000244F0000}"/>
    <cellStyle name="Normal 7 2 3 3 2" xfId="16505" xr:uid="{00000000-0005-0000-0000-0000254F0000}"/>
    <cellStyle name="Normal 7 2 3 3 2 2" xfId="23351" xr:uid="{00000000-0005-0000-0000-0000264F0000}"/>
    <cellStyle name="Normal 7 2 3 3 2 2 2" xfId="35340" xr:uid="{AD539675-93EC-499F-B1A7-B96B6516728A}"/>
    <cellStyle name="Normal 7 2 3 3 2 3" xfId="29384" xr:uid="{683A7D66-CF87-41CB-A6A1-ED10E3723C95}"/>
    <cellStyle name="Normal 7 2 3 3 2_EBT" xfId="43392" xr:uid="{B7E12910-4538-4536-B603-89CF1B871CDA}"/>
    <cellStyle name="Normal 7 2 3 3 3" xfId="23350" xr:uid="{00000000-0005-0000-0000-0000274F0000}"/>
    <cellStyle name="Normal 7 2 3 3 3 2" xfId="35339" xr:uid="{81204173-19FB-4203-9222-155B0857D9C0}"/>
    <cellStyle name="Normal 7 2 3 3 4" xfId="29383" xr:uid="{46584FD2-3B20-4BCE-BAC9-928D781F0B02}"/>
    <cellStyle name="Normal 7 2 3 3_EBT" xfId="43391" xr:uid="{1CA5E8C2-AB04-4F78-8F5E-886A6E698689}"/>
    <cellStyle name="Normal 7 2 3 4" xfId="16506" xr:uid="{00000000-0005-0000-0000-0000284F0000}"/>
    <cellStyle name="Normal 7 2 3 4 2" xfId="23352" xr:uid="{00000000-0005-0000-0000-0000294F0000}"/>
    <cellStyle name="Normal 7 2 3 4 2 2" xfId="35341" xr:uid="{36084770-A5BF-4C87-8BAA-EFA1EBD835EE}"/>
    <cellStyle name="Normal 7 2 3 4 3" xfId="29385" xr:uid="{42966186-2EB9-4AAE-B0C6-3BD55AEE484B}"/>
    <cellStyle name="Normal 7 2 3 4_EBT" xfId="43393" xr:uid="{1E5BDAE7-DC66-4A7C-A09B-1F05EB3471D8}"/>
    <cellStyle name="Normal 7 2 3 5" xfId="16507" xr:uid="{00000000-0005-0000-0000-00002A4F0000}"/>
    <cellStyle name="Normal 7 2 3 5 2" xfId="16508" xr:uid="{00000000-0005-0000-0000-00002B4F0000}"/>
    <cellStyle name="Normal 7 2 3 5 3" xfId="23353" xr:uid="{00000000-0005-0000-0000-00002C4F0000}"/>
    <cellStyle name="Normal 7 2 3 5 3 2" xfId="35342" xr:uid="{EAF955FB-EEA0-4569-A6B0-03F40469DC16}"/>
    <cellStyle name="Normal 7 2 3 5 4" xfId="29386" xr:uid="{AEAB0FF7-EC8D-43EE-8D79-32DC54C2B214}"/>
    <cellStyle name="Normal 7 2 3 5_EBT" xfId="43394" xr:uid="{6AB0E4C7-6BA8-4624-B658-9D8CBDA7DCC7}"/>
    <cellStyle name="Normal 7 2 3 6" xfId="16509" xr:uid="{00000000-0005-0000-0000-00002D4F0000}"/>
    <cellStyle name="Normal 7 2 3 6 2" xfId="16510" xr:uid="{00000000-0005-0000-0000-00002E4F0000}"/>
    <cellStyle name="Normal 7 2 3 6 3" xfId="23354" xr:uid="{00000000-0005-0000-0000-00002F4F0000}"/>
    <cellStyle name="Normal 7 2 3 6 3 2" xfId="35343" xr:uid="{E48B8DE3-82C3-4291-A6A3-CB231C1B0815}"/>
    <cellStyle name="Normal 7 2 3 6 4" xfId="29387" xr:uid="{BF80C34E-6CC8-4FFF-8EDA-21150200BBBB}"/>
    <cellStyle name="Normal 7 2 3 6_EBT" xfId="43395" xr:uid="{1A726216-88B2-471C-9050-E7F5C69248EE}"/>
    <cellStyle name="Normal 7 2 3 7" xfId="16511" xr:uid="{00000000-0005-0000-0000-0000304F0000}"/>
    <cellStyle name="Normal 7 2 3 7 2" xfId="23355" xr:uid="{00000000-0005-0000-0000-0000314F0000}"/>
    <cellStyle name="Normal 7 2 3 7 2 2" xfId="35344" xr:uid="{6C821B22-9D4D-4BB7-9D6F-FA5A8BD8D5D6}"/>
    <cellStyle name="Normal 7 2 3 7 3" xfId="29388" xr:uid="{F18BCC28-88B1-45C4-98F4-F6B67638A879}"/>
    <cellStyle name="Normal 7 2 3 7_EBT" xfId="43396" xr:uid="{EAE53D34-7BEA-478E-B621-A82BDE06F3BB}"/>
    <cellStyle name="Normal 7 2 3_EBT" xfId="43387" xr:uid="{C8A7BA02-6EA1-47C9-A03E-A8F1928E71C0}"/>
    <cellStyle name="Normal 7 2 4" xfId="16512" xr:uid="{00000000-0005-0000-0000-0000324F0000}"/>
    <cellStyle name="Normal 7 2 4 2" xfId="16513" xr:uid="{00000000-0005-0000-0000-0000334F0000}"/>
    <cellStyle name="Normal 7 2 4 2 2" xfId="16514" xr:uid="{00000000-0005-0000-0000-0000344F0000}"/>
    <cellStyle name="Normal 7 2 4 2 2 2" xfId="23357" xr:uid="{00000000-0005-0000-0000-0000354F0000}"/>
    <cellStyle name="Normal 7 2 4 2 2 2 2" xfId="35346" xr:uid="{0576ACEA-87DB-4B13-BB1E-BA9040E18562}"/>
    <cellStyle name="Normal 7 2 4 2 2 3" xfId="29390" xr:uid="{04578AFE-A249-4B61-AE07-F6289C8C3016}"/>
    <cellStyle name="Normal 7 2 4 2 2_EBT" xfId="43399" xr:uid="{B8A0E400-9CBE-43E2-9CB8-5F8C3CADE361}"/>
    <cellStyle name="Normal 7 2 4 2 3" xfId="23356" xr:uid="{00000000-0005-0000-0000-0000364F0000}"/>
    <cellStyle name="Normal 7 2 4 2 3 2" xfId="35345" xr:uid="{907ABA7E-9901-42BC-8038-2D8B47B0C274}"/>
    <cellStyle name="Normal 7 2 4 2 4" xfId="29389" xr:uid="{A56ACEEB-630B-45E4-AC02-DC306EB3EAC1}"/>
    <cellStyle name="Normal 7 2 4 2_EBT" xfId="43398" xr:uid="{984D823A-AC56-4CDE-83C0-C2A93F31242F}"/>
    <cellStyle name="Normal 7 2 4 3" xfId="16515" xr:uid="{00000000-0005-0000-0000-0000374F0000}"/>
    <cellStyle name="Normal 7 2 4 3 2" xfId="23358" xr:uid="{00000000-0005-0000-0000-0000384F0000}"/>
    <cellStyle name="Normal 7 2 4 3 2 2" xfId="35347" xr:uid="{4CE89639-9E08-41E6-9946-CB3A30F2C36B}"/>
    <cellStyle name="Normal 7 2 4 3 3" xfId="29391" xr:uid="{520FDCE7-E45D-496A-BFDC-2BFED3D3CF52}"/>
    <cellStyle name="Normal 7 2 4 3_EBT" xfId="43400" xr:uid="{FDC58B27-8D12-47A6-8B5A-B219450AF9D2}"/>
    <cellStyle name="Normal 7 2 4 4" xfId="16516" xr:uid="{00000000-0005-0000-0000-0000394F0000}"/>
    <cellStyle name="Normal 7 2 4 4 2" xfId="16517" xr:uid="{00000000-0005-0000-0000-00003A4F0000}"/>
    <cellStyle name="Normal 7 2 4 4 3" xfId="23359" xr:uid="{00000000-0005-0000-0000-00003B4F0000}"/>
    <cellStyle name="Normal 7 2 4 4 3 2" xfId="35348" xr:uid="{10E27CE7-7F79-4D35-A9C6-EB218FBD8E8D}"/>
    <cellStyle name="Normal 7 2 4 4 4" xfId="29392" xr:uid="{B8EF5875-FE6C-4F8A-ACE8-C71DB83EC1B6}"/>
    <cellStyle name="Normal 7 2 4 4_EBT" xfId="43401" xr:uid="{021BF1C7-7B92-4BEE-A2BB-DF58CCB1ED1F}"/>
    <cellStyle name="Normal 7 2 4 5" xfId="16518" xr:uid="{00000000-0005-0000-0000-00003C4F0000}"/>
    <cellStyle name="Normal 7 2 4 5 2" xfId="16519" xr:uid="{00000000-0005-0000-0000-00003D4F0000}"/>
    <cellStyle name="Normal 7 2 4 5 3" xfId="23360" xr:uid="{00000000-0005-0000-0000-00003E4F0000}"/>
    <cellStyle name="Normal 7 2 4 5 3 2" xfId="35349" xr:uid="{69A50DAE-BF00-44D2-85BF-464A1A16E5B8}"/>
    <cellStyle name="Normal 7 2 4 5 4" xfId="29393" xr:uid="{D425DA32-0601-4132-9B05-5733CF1272C8}"/>
    <cellStyle name="Normal 7 2 4 5_EBT" xfId="43402" xr:uid="{0A13D8E0-733D-4EA0-AE8A-E26F8834CB2B}"/>
    <cellStyle name="Normal 7 2 4 6" xfId="16520" xr:uid="{00000000-0005-0000-0000-00003F4F0000}"/>
    <cellStyle name="Normal 7 2 4 6 2" xfId="23361" xr:uid="{00000000-0005-0000-0000-0000404F0000}"/>
    <cellStyle name="Normal 7 2 4 6 2 2" xfId="35350" xr:uid="{AFBD61C1-C680-4636-AB78-78329138C7B4}"/>
    <cellStyle name="Normal 7 2 4 6 3" xfId="29394" xr:uid="{D5D42241-E473-4F53-8CD7-342566DDAAF8}"/>
    <cellStyle name="Normal 7 2 4 6_EBT" xfId="43403" xr:uid="{ECA258F4-6F1F-4929-8165-15CFC2872417}"/>
    <cellStyle name="Normal 7 2 4_EBT" xfId="43397" xr:uid="{2C41943B-5F5F-4F64-985F-F90ECE6D2F46}"/>
    <cellStyle name="Normal 7 2 5" xfId="16521" xr:uid="{00000000-0005-0000-0000-0000414F0000}"/>
    <cellStyle name="Normal 7 2 5 2" xfId="16522" xr:uid="{00000000-0005-0000-0000-0000424F0000}"/>
    <cellStyle name="Normal 7 2 5 2 2" xfId="16523" xr:uid="{00000000-0005-0000-0000-0000434F0000}"/>
    <cellStyle name="Normal 7 2 5 2 2 2" xfId="16524" xr:uid="{00000000-0005-0000-0000-0000444F0000}"/>
    <cellStyle name="Normal 7 2 5 2 2 2 2" xfId="23364" xr:uid="{00000000-0005-0000-0000-0000454F0000}"/>
    <cellStyle name="Normal 7 2 5 2 2 2 2 2" xfId="35353" xr:uid="{3E5F3EEF-C04B-479D-9C26-1A72E4C79B13}"/>
    <cellStyle name="Normal 7 2 5 2 2 2 3" xfId="29397" xr:uid="{BD504EA8-1B07-4A19-AD09-219B3BC1CC75}"/>
    <cellStyle name="Normal 7 2 5 2 2 2_EBT" xfId="43407" xr:uid="{28580D3F-BAAD-44E1-8F82-9C8E0C11770F}"/>
    <cellStyle name="Normal 7 2 5 2 2 3" xfId="23363" xr:uid="{00000000-0005-0000-0000-0000464F0000}"/>
    <cellStyle name="Normal 7 2 5 2 2 3 2" xfId="35352" xr:uid="{1382C08E-1141-4FFD-8299-154B75CD5920}"/>
    <cellStyle name="Normal 7 2 5 2 2 4" xfId="29396" xr:uid="{65562CA7-0975-4A1B-B3F8-E4850C6DBB85}"/>
    <cellStyle name="Normal 7 2 5 2 2_EBT" xfId="43406" xr:uid="{115AAA70-46BC-4C42-AA40-DA857669B63D}"/>
    <cellStyle name="Normal 7 2 5 2 3" xfId="16525" xr:uid="{00000000-0005-0000-0000-0000474F0000}"/>
    <cellStyle name="Normal 7 2 5 2 3 2" xfId="23365" xr:uid="{00000000-0005-0000-0000-0000484F0000}"/>
    <cellStyle name="Normal 7 2 5 2 3 2 2" xfId="35354" xr:uid="{8ED38D22-A291-4158-98E8-811407701A0D}"/>
    <cellStyle name="Normal 7 2 5 2 3 3" xfId="29398" xr:uid="{E335F405-DE11-40DD-969A-ECD41412FFC0}"/>
    <cellStyle name="Normal 7 2 5 2 3_EBT" xfId="43408" xr:uid="{CA541AFC-5F4A-4A19-A17B-17F8E23B1720}"/>
    <cellStyle name="Normal 7 2 5 2 4" xfId="16526" xr:uid="{00000000-0005-0000-0000-0000494F0000}"/>
    <cellStyle name="Normal 7 2 5 2 4 2" xfId="23366" xr:uid="{00000000-0005-0000-0000-00004A4F0000}"/>
    <cellStyle name="Normal 7 2 5 2 4 2 2" xfId="35355" xr:uid="{A8D55183-AFE2-471E-BBEA-D054F6714F9F}"/>
    <cellStyle name="Normal 7 2 5 2 4 3" xfId="29399" xr:uid="{8E11930C-68BF-4FB3-9EB7-FD6EA594A3B3}"/>
    <cellStyle name="Normal 7 2 5 2 4_EBT" xfId="43409" xr:uid="{69CF5C5C-0FF1-4D09-B80B-0FB05502A75F}"/>
    <cellStyle name="Normal 7 2 5 2 5" xfId="23362" xr:uid="{00000000-0005-0000-0000-00004B4F0000}"/>
    <cellStyle name="Normal 7 2 5 2 5 2" xfId="35351" xr:uid="{4DA87CE1-8DB5-47F1-9EC9-19D863BE442F}"/>
    <cellStyle name="Normal 7 2 5 2 6" xfId="29395" xr:uid="{DE5EF00D-7B41-4B6A-9289-92CA707ED569}"/>
    <cellStyle name="Normal 7 2 5 2_EBT" xfId="43405" xr:uid="{3447BEA0-65F0-44C1-81E2-BD5AF422A6F0}"/>
    <cellStyle name="Normal 7 2 5 3" xfId="16527" xr:uid="{00000000-0005-0000-0000-00004C4F0000}"/>
    <cellStyle name="Normal 7 2 5 3 2" xfId="16528" xr:uid="{00000000-0005-0000-0000-00004D4F0000}"/>
    <cellStyle name="Normal 7 2 5 3 2 2" xfId="23368" xr:uid="{00000000-0005-0000-0000-00004E4F0000}"/>
    <cellStyle name="Normal 7 2 5 3 2 2 2" xfId="35357" xr:uid="{339E3C33-39FA-4F89-ACB2-D0AE7CCB254F}"/>
    <cellStyle name="Normal 7 2 5 3 2 3" xfId="29401" xr:uid="{4097A58B-CFA5-4519-BF2B-2DFAB836A1A6}"/>
    <cellStyle name="Normal 7 2 5 3 2_EBT" xfId="43411" xr:uid="{2C933329-04C8-4675-8E4A-6414C52BAC6C}"/>
    <cellStyle name="Normal 7 2 5 3 3" xfId="23367" xr:uid="{00000000-0005-0000-0000-00004F4F0000}"/>
    <cellStyle name="Normal 7 2 5 3 3 2" xfId="35356" xr:uid="{44072B26-503F-4572-A192-449091636A7D}"/>
    <cellStyle name="Normal 7 2 5 3 4" xfId="29400" xr:uid="{58453590-C33A-4665-9004-2CA34650A140}"/>
    <cellStyle name="Normal 7 2 5 3_EBT" xfId="43410" xr:uid="{BE8E614F-B806-4FB6-BB28-97F92AAB35F6}"/>
    <cellStyle name="Normal 7 2 5 4" xfId="16529" xr:uid="{00000000-0005-0000-0000-0000504F0000}"/>
    <cellStyle name="Normal 7 2 5 4 2" xfId="23369" xr:uid="{00000000-0005-0000-0000-0000514F0000}"/>
    <cellStyle name="Normal 7 2 5 4 2 2" xfId="35358" xr:uid="{26394996-AC4B-4E03-9C3A-4A2AB3724308}"/>
    <cellStyle name="Normal 7 2 5 4 3" xfId="29402" xr:uid="{AF15E474-A70B-4EA1-BB28-96E324472D4E}"/>
    <cellStyle name="Normal 7 2 5 4_EBT" xfId="43412" xr:uid="{8134C49C-B950-4106-BD5A-F649EC948F0D}"/>
    <cellStyle name="Normal 7 2 5 5" xfId="16530" xr:uid="{00000000-0005-0000-0000-0000524F0000}"/>
    <cellStyle name="Normal 7 2 5 5 2" xfId="23370" xr:uid="{00000000-0005-0000-0000-0000534F0000}"/>
    <cellStyle name="Normal 7 2 5 5 2 2" xfId="35359" xr:uid="{7B6510A0-FD14-46F4-9EAA-AABCC354D58F}"/>
    <cellStyle name="Normal 7 2 5 5 3" xfId="29403" xr:uid="{602B56E4-4ED3-493A-8C5F-A4ED593031E5}"/>
    <cellStyle name="Normal 7 2 5 5_EBT" xfId="43413" xr:uid="{9519D989-B0B9-4CBB-AF1B-7C0A9FC07204}"/>
    <cellStyle name="Normal 7 2 5 6" xfId="16531" xr:uid="{00000000-0005-0000-0000-0000544F0000}"/>
    <cellStyle name="Normal 7 2 5 6 2" xfId="23371" xr:uid="{00000000-0005-0000-0000-0000554F0000}"/>
    <cellStyle name="Normal 7 2 5 6 2 2" xfId="35360" xr:uid="{35E99F2D-3DEC-4554-B537-09676E00B2F5}"/>
    <cellStyle name="Normal 7 2 5 6 3" xfId="29404" xr:uid="{9BC7A559-71CE-49D8-9C31-736CA8D91D17}"/>
    <cellStyle name="Normal 7 2 5 6_EBT" xfId="43414" xr:uid="{69E01322-E5DD-489F-9E57-F898E0E8A9F4}"/>
    <cellStyle name="Normal 7 2 5 7" xfId="16532" xr:uid="{00000000-0005-0000-0000-0000564F0000}"/>
    <cellStyle name="Normal 7 2 5 7 2" xfId="23372" xr:uid="{00000000-0005-0000-0000-0000574F0000}"/>
    <cellStyle name="Normal 7 2 5 7 2 2" xfId="35361" xr:uid="{534DA106-F226-4B40-A286-580A55522F02}"/>
    <cellStyle name="Normal 7 2 5 7 3" xfId="29405" xr:uid="{D24F5CE3-EFD1-432E-B684-609417803E33}"/>
    <cellStyle name="Normal 7 2 5 7_EBT" xfId="43415" xr:uid="{3B3A34C0-4B1E-4D10-9D0B-2B37966E4760}"/>
    <cellStyle name="Normal 7 2 5_EBT" xfId="43404" xr:uid="{2F2FD282-AF3F-467E-9ADE-7CCD89A1EEFE}"/>
    <cellStyle name="Normal 7 2 6" xfId="16533" xr:uid="{00000000-0005-0000-0000-0000584F0000}"/>
    <cellStyle name="Normal 7 2 6 2" xfId="16534" xr:uid="{00000000-0005-0000-0000-0000594F0000}"/>
    <cellStyle name="Normal 7 2 6 2 2" xfId="23373" xr:uid="{00000000-0005-0000-0000-00005A4F0000}"/>
    <cellStyle name="Normal 7 2 6 2 2 2" xfId="35362" xr:uid="{2B391B82-DFA0-40DE-9F8F-3310AC5F7D11}"/>
    <cellStyle name="Normal 7 2 6 2 3" xfId="29406" xr:uid="{59DBC585-37A2-4E2B-ADE9-9111BA5A015A}"/>
    <cellStyle name="Normal 7 2 6 2_EBT" xfId="43417" xr:uid="{7760B441-F346-4402-88A5-D1AACC1A9825}"/>
    <cellStyle name="Normal 7 2 6 3" xfId="16535" xr:uid="{00000000-0005-0000-0000-00005B4F0000}"/>
    <cellStyle name="Normal 7 2 6 3 2" xfId="23374" xr:uid="{00000000-0005-0000-0000-00005C4F0000}"/>
    <cellStyle name="Normal 7 2 6 3 2 2" xfId="35363" xr:uid="{00D176FA-1D55-49AB-A7D8-D8AB489254BF}"/>
    <cellStyle name="Normal 7 2 6 3 3" xfId="29407" xr:uid="{FF9E4F46-46CF-46EF-A480-0999A979F912}"/>
    <cellStyle name="Normal 7 2 6 3_EBT" xfId="43418" xr:uid="{A87D882D-3C88-46A6-994D-9DC4794C3D9B}"/>
    <cellStyle name="Normal 7 2 6 4" xfId="16536" xr:uid="{00000000-0005-0000-0000-00005D4F0000}"/>
    <cellStyle name="Normal 7 2 6 4 2" xfId="23375" xr:uid="{00000000-0005-0000-0000-00005E4F0000}"/>
    <cellStyle name="Normal 7 2 6 4 2 2" xfId="35364" xr:uid="{B5BFBB66-4464-43E8-A9B7-0048982B80CD}"/>
    <cellStyle name="Normal 7 2 6 4 3" xfId="29408" xr:uid="{F2CFE66F-C5DD-4900-A10C-840E9C356588}"/>
    <cellStyle name="Normal 7 2 6 4_EBT" xfId="43419" xr:uid="{932F349E-FBF8-49D1-93E1-391580D0C846}"/>
    <cellStyle name="Normal 7 2 6_EBT" xfId="43416" xr:uid="{3FB9E91A-5B70-4892-9388-903CC1F6F3DE}"/>
    <cellStyle name="Normal 7 2 7" xfId="16537" xr:uid="{00000000-0005-0000-0000-00005F4F0000}"/>
    <cellStyle name="Normal 7 2 7 2" xfId="16538" xr:uid="{00000000-0005-0000-0000-0000604F0000}"/>
    <cellStyle name="Normal 7 2 7 2 2" xfId="23376" xr:uid="{00000000-0005-0000-0000-0000614F0000}"/>
    <cellStyle name="Normal 7 2 7 2 2 2" xfId="35365" xr:uid="{CC519D01-759A-42CB-B987-7E419EA2BA3D}"/>
    <cellStyle name="Normal 7 2 7 2 3" xfId="29409" xr:uid="{9F0ECD37-FBC5-42D0-B6F1-0B39D48FB67C}"/>
    <cellStyle name="Normal 7 2 7 2_EBT" xfId="43421" xr:uid="{C1389F1E-A6BC-4F67-BF70-78E108D06DE4}"/>
    <cellStyle name="Normal 7 2 7 3" xfId="16539" xr:uid="{00000000-0005-0000-0000-0000624F0000}"/>
    <cellStyle name="Normal 7 2 7 3 2" xfId="23377" xr:uid="{00000000-0005-0000-0000-0000634F0000}"/>
    <cellStyle name="Normal 7 2 7 3 2 2" xfId="35366" xr:uid="{3DCCB8B8-E90F-4D33-8820-9275EB1EC0DE}"/>
    <cellStyle name="Normal 7 2 7 3 3" xfId="29410" xr:uid="{15D4B04B-8BC9-494C-A9D2-64E8B4D9B4DA}"/>
    <cellStyle name="Normal 7 2 7 3_EBT" xfId="43422" xr:uid="{18DE4E8F-284E-4577-92E3-3AD84D55127F}"/>
    <cellStyle name="Normal 7 2 7 4" xfId="16540" xr:uid="{00000000-0005-0000-0000-0000644F0000}"/>
    <cellStyle name="Normal 7 2 7_EBT" xfId="43420" xr:uid="{D002271C-A55C-4F03-845C-E4BE71F1BE85}"/>
    <cellStyle name="Normal 7 2 8" xfId="16541" xr:uid="{00000000-0005-0000-0000-0000654F0000}"/>
    <cellStyle name="Normal 7 2 8 2" xfId="16542" xr:uid="{00000000-0005-0000-0000-0000664F0000}"/>
    <cellStyle name="Normal 7 2 8 2 2" xfId="16543" xr:uid="{00000000-0005-0000-0000-0000674F0000}"/>
    <cellStyle name="Normal 7 2 8 2 3" xfId="23378" xr:uid="{00000000-0005-0000-0000-0000684F0000}"/>
    <cellStyle name="Normal 7 2 8 2 3 2" xfId="35367" xr:uid="{5EBEB1A6-3F6C-4982-AD7D-4BA1A1D1EE5F}"/>
    <cellStyle name="Normal 7 2 8 2 4" xfId="29411" xr:uid="{C7991665-AFF0-4BFF-AFD8-346245DC69DC}"/>
    <cellStyle name="Normal 7 2 8 2_EBT" xfId="43424" xr:uid="{A23D2C88-FEC8-439C-B7B9-CA299EB4371F}"/>
    <cellStyle name="Normal 7 2 8 3" xfId="16544" xr:uid="{00000000-0005-0000-0000-0000694F0000}"/>
    <cellStyle name="Normal 7 2 8 3 2" xfId="16545" xr:uid="{00000000-0005-0000-0000-00006A4F0000}"/>
    <cellStyle name="Normal 7 2 8 3 3" xfId="23379" xr:uid="{00000000-0005-0000-0000-00006B4F0000}"/>
    <cellStyle name="Normal 7 2 8 3 3 2" xfId="35368" xr:uid="{C264C623-8C9A-4431-97FC-CD7C7FFE0D87}"/>
    <cellStyle name="Normal 7 2 8 3 4" xfId="29412" xr:uid="{A3D27F64-A98D-4FBB-9B49-4CEABC70303E}"/>
    <cellStyle name="Normal 7 2 8 3_EBT" xfId="43425" xr:uid="{86154AB8-0C2F-4A1C-BA89-9A4EAA3D76D5}"/>
    <cellStyle name="Normal 7 2 8 4" xfId="16546" xr:uid="{00000000-0005-0000-0000-00006C4F0000}"/>
    <cellStyle name="Normal 7 2 8_EBT" xfId="43423" xr:uid="{F1AEA297-DEE9-4AFE-8624-8F390932E448}"/>
    <cellStyle name="Normal 7 2 9" xfId="16547" xr:uid="{00000000-0005-0000-0000-00006D4F0000}"/>
    <cellStyle name="Normal 7 2 9 2" xfId="16548" xr:uid="{00000000-0005-0000-0000-00006E4F0000}"/>
    <cellStyle name="Normal 7 2 9 2 2" xfId="23380" xr:uid="{00000000-0005-0000-0000-00006F4F0000}"/>
    <cellStyle name="Normal 7 2 9 2 2 2" xfId="35369" xr:uid="{7243360D-F48B-4293-9708-34405DBC0685}"/>
    <cellStyle name="Normal 7 2 9 2 3" xfId="29413" xr:uid="{8DE6A1F2-566A-4E8F-99DC-C45E98AFAE74}"/>
    <cellStyle name="Normal 7 2 9 2_EBT" xfId="43427" xr:uid="{2F49049A-1DFB-4D2C-B2D3-0E327603B2A8}"/>
    <cellStyle name="Normal 7 2 9 3" xfId="16549" xr:uid="{00000000-0005-0000-0000-0000704F0000}"/>
    <cellStyle name="Normal 7 2 9 3 2" xfId="23381" xr:uid="{00000000-0005-0000-0000-0000714F0000}"/>
    <cellStyle name="Normal 7 2 9 3 2 2" xfId="35370" xr:uid="{91558872-F102-4122-9F51-C67F9F73C17B}"/>
    <cellStyle name="Normal 7 2 9 3 3" xfId="29414" xr:uid="{DA9EA7B8-7391-4CCA-81C0-80C74FBC4DD6}"/>
    <cellStyle name="Normal 7 2 9 3_EBT" xfId="43428" xr:uid="{C6E44457-6CF2-488F-8394-FFFF31B767B8}"/>
    <cellStyle name="Normal 7 2 9 4" xfId="16550" xr:uid="{00000000-0005-0000-0000-0000724F0000}"/>
    <cellStyle name="Normal 7 2 9_EBT" xfId="43426" xr:uid="{38AD87AB-89E2-4520-9CD3-02D5A86F622D}"/>
    <cellStyle name="Normal 7 2_EBT" xfId="43363" xr:uid="{2CD2BCCA-B828-44E7-B8DD-88C0C8F7B8AD}"/>
    <cellStyle name="Normal 7 20" xfId="16551" xr:uid="{00000000-0005-0000-0000-0000734F0000}"/>
    <cellStyle name="Normal 7 20 2" xfId="16552" xr:uid="{00000000-0005-0000-0000-0000744F0000}"/>
    <cellStyle name="Normal 7 20 2 2" xfId="16553" xr:uid="{00000000-0005-0000-0000-0000754F0000}"/>
    <cellStyle name="Normal 7 20 2 2 2" xfId="23384" xr:uid="{00000000-0005-0000-0000-0000764F0000}"/>
    <cellStyle name="Normal 7 20 2 2 2 2" xfId="35373" xr:uid="{B81C55F4-BA27-4A2C-8C93-57BD9C20675C}"/>
    <cellStyle name="Normal 7 20 2 2 3" xfId="29417" xr:uid="{94B884E6-8585-4332-961C-78F20CA1DB37}"/>
    <cellStyle name="Normal 7 20 2 2_EBT" xfId="43431" xr:uid="{E59BB280-52CA-4EE5-86A6-90A6AFAF316B}"/>
    <cellStyle name="Normal 7 20 2 3" xfId="23383" xr:uid="{00000000-0005-0000-0000-0000774F0000}"/>
    <cellStyle name="Normal 7 20 2 3 2" xfId="35372" xr:uid="{644C9882-AA5A-4025-9ECD-89E4C6AEFF10}"/>
    <cellStyle name="Normal 7 20 2 4" xfId="29416" xr:uid="{F4B7AB24-D3F5-4AAE-8664-DE6D39286DD9}"/>
    <cellStyle name="Normal 7 20 2_EBT" xfId="43430" xr:uid="{69C07785-6CFC-4F3A-8AF4-2D6567D1C4FF}"/>
    <cellStyle name="Normal 7 20 3" xfId="16554" xr:uid="{00000000-0005-0000-0000-0000784F0000}"/>
    <cellStyle name="Normal 7 20 3 2" xfId="23385" xr:uid="{00000000-0005-0000-0000-0000794F0000}"/>
    <cellStyle name="Normal 7 20 3 2 2" xfId="35374" xr:uid="{59FC341D-23BD-4CEB-8AB6-BB055C32B2D1}"/>
    <cellStyle name="Normal 7 20 3 3" xfId="29418" xr:uid="{E29D8A19-A7C2-4C26-BB84-50E49D9BC94F}"/>
    <cellStyle name="Normal 7 20 3_EBT" xfId="43432" xr:uid="{D58BB769-ED2B-4F25-9110-E0D6738A1547}"/>
    <cellStyle name="Normal 7 20 4" xfId="23382" xr:uid="{00000000-0005-0000-0000-00007A4F0000}"/>
    <cellStyle name="Normal 7 20 4 2" xfId="35371" xr:uid="{2E4A45A4-29FF-4401-BBC2-844A604D31D5}"/>
    <cellStyle name="Normal 7 20 5" xfId="29415" xr:uid="{50D9F213-E3D9-4C8C-9074-EA9DFD4C708B}"/>
    <cellStyle name="Normal 7 20_EBT" xfId="43429" xr:uid="{6B47276B-E9AE-48E2-ACCB-7F36A17AC312}"/>
    <cellStyle name="Normal 7 21" xfId="16555" xr:uid="{00000000-0005-0000-0000-00007B4F0000}"/>
    <cellStyle name="Normal 7 21 2" xfId="16556" xr:uid="{00000000-0005-0000-0000-00007C4F0000}"/>
    <cellStyle name="Normal 7 21 2 2" xfId="23387" xr:uid="{00000000-0005-0000-0000-00007D4F0000}"/>
    <cellStyle name="Normal 7 21 2 2 2" xfId="35376" xr:uid="{DB2BC798-B2EF-470B-96EF-2359F5926EE8}"/>
    <cellStyle name="Normal 7 21 2 3" xfId="29420" xr:uid="{48D4CBCD-630C-4F19-B7AC-FEEA7672D22C}"/>
    <cellStyle name="Normal 7 21 2_EBT" xfId="43434" xr:uid="{F3257A42-ABF1-4253-B317-10E1DE7D94E3}"/>
    <cellStyle name="Normal 7 21 3" xfId="23386" xr:uid="{00000000-0005-0000-0000-00007E4F0000}"/>
    <cellStyle name="Normal 7 21 3 2" xfId="35375" xr:uid="{A73ADEDA-18C2-481A-8FF2-A9E6C2916D01}"/>
    <cellStyle name="Normal 7 21 4" xfId="29419" xr:uid="{4804AAD0-65E2-4F1F-AFF9-EC0B362AB90E}"/>
    <cellStyle name="Normal 7 21_EBT" xfId="43433" xr:uid="{3A25D429-24CB-41B1-B67E-2660514318A0}"/>
    <cellStyle name="Normal 7 22" xfId="16557" xr:uid="{00000000-0005-0000-0000-00007F4F0000}"/>
    <cellStyle name="Normal 7 22 2" xfId="23388" xr:uid="{00000000-0005-0000-0000-0000804F0000}"/>
    <cellStyle name="Normal 7 22 2 2" xfId="35377" xr:uid="{4DB435B8-5F97-43C7-886B-F8C39C163829}"/>
    <cellStyle name="Normal 7 22 3" xfId="29421" xr:uid="{20790CFF-81EF-4C44-BAAB-47998724A9C5}"/>
    <cellStyle name="Normal 7 22_EBT" xfId="43435" xr:uid="{CEFDF745-9CCA-450E-B765-B6A973B4C55C}"/>
    <cellStyle name="Normal 7 23" xfId="16558" xr:uid="{00000000-0005-0000-0000-0000814F0000}"/>
    <cellStyle name="Normal 7 23 2" xfId="23389" xr:uid="{00000000-0005-0000-0000-0000824F0000}"/>
    <cellStyle name="Normal 7 23 2 2" xfId="35378" xr:uid="{F29E0198-A246-4D21-A0A5-5538171330AE}"/>
    <cellStyle name="Normal 7 23 3" xfId="29422" xr:uid="{423299ED-FC80-489C-A4F3-AA0821F722FA}"/>
    <cellStyle name="Normal 7 23_EBT" xfId="43436" xr:uid="{6F1D9483-D048-4745-A503-BD40BAFC6B85}"/>
    <cellStyle name="Normal 7 24" xfId="16559" xr:uid="{00000000-0005-0000-0000-0000834F0000}"/>
    <cellStyle name="Normal 7 24 2" xfId="23390" xr:uid="{00000000-0005-0000-0000-0000844F0000}"/>
    <cellStyle name="Normal 7 24 2 2" xfId="35379" xr:uid="{CB531D30-002C-4B42-8ABE-92EF1E4C7D17}"/>
    <cellStyle name="Normal 7 24 3" xfId="29423" xr:uid="{5F08DC07-B4F9-4308-8B83-A7FD8B919BC0}"/>
    <cellStyle name="Normal 7 24_EBT" xfId="43437" xr:uid="{B113842D-3756-468A-9722-42ED0E14125C}"/>
    <cellStyle name="Normal 7 25" xfId="16560" xr:uid="{00000000-0005-0000-0000-0000854F0000}"/>
    <cellStyle name="Normal 7 25 2" xfId="23391" xr:uid="{00000000-0005-0000-0000-0000864F0000}"/>
    <cellStyle name="Normal 7 25 2 2" xfId="35380" xr:uid="{13B7E884-9880-4541-A7C3-A2292C5BE8E2}"/>
    <cellStyle name="Normal 7 25 3" xfId="29424" xr:uid="{A1EF1F77-4F88-4CD7-A7E5-8EFF82C39FFC}"/>
    <cellStyle name="Normal 7 25_EBT" xfId="43438" xr:uid="{5EC7AF71-D2E8-4577-95C2-89106280968A}"/>
    <cellStyle name="Normal 7 26" xfId="16561" xr:uid="{00000000-0005-0000-0000-0000874F0000}"/>
    <cellStyle name="Normal 7 26 2" xfId="23392" xr:uid="{00000000-0005-0000-0000-0000884F0000}"/>
    <cellStyle name="Normal 7 26 2 2" xfId="35381" xr:uid="{EA97F0DF-B075-4271-AF76-370E5D464C8F}"/>
    <cellStyle name="Normal 7 26 3" xfId="29425" xr:uid="{B2886CEC-2315-4510-A593-F87F28048E3E}"/>
    <cellStyle name="Normal 7 26_EBT" xfId="43439" xr:uid="{0FDCC544-F66B-4170-89D1-995F7C87999E}"/>
    <cellStyle name="Normal 7 27" xfId="25591" xr:uid="{00000000-0005-0000-0000-0000894F0000}"/>
    <cellStyle name="Normal 7 3" xfId="16562" xr:uid="{00000000-0005-0000-0000-00008A4F0000}"/>
    <cellStyle name="Normal 7 3 10" xfId="16563" xr:uid="{00000000-0005-0000-0000-00008B4F0000}"/>
    <cellStyle name="Normal 7 3 10 2" xfId="23393" xr:uid="{00000000-0005-0000-0000-00008C4F0000}"/>
    <cellStyle name="Normal 7 3 10 2 2" xfId="35382" xr:uid="{4E0460BF-1706-4F1A-93C6-C106148412AC}"/>
    <cellStyle name="Normal 7 3 10 3" xfId="29426" xr:uid="{301FB8BA-5547-4279-AECF-24F6211F1883}"/>
    <cellStyle name="Normal 7 3 10_EBT" xfId="43441" xr:uid="{15E13BB6-127E-4AC8-A050-3A0FB87E592C}"/>
    <cellStyle name="Normal 7 3 2" xfId="16564" xr:uid="{00000000-0005-0000-0000-00008D4F0000}"/>
    <cellStyle name="Normal 7 3 2 2" xfId="16565" xr:uid="{00000000-0005-0000-0000-00008E4F0000}"/>
    <cellStyle name="Normal 7 3 2 2 2" xfId="16566" xr:uid="{00000000-0005-0000-0000-00008F4F0000}"/>
    <cellStyle name="Normal 7 3 2 2 2 2" xfId="23396" xr:uid="{00000000-0005-0000-0000-0000904F0000}"/>
    <cellStyle name="Normal 7 3 2 2 2 2 2" xfId="35385" xr:uid="{14005E98-E724-4870-AFCA-17B23412CC78}"/>
    <cellStyle name="Normal 7 3 2 2 2 3" xfId="29429" xr:uid="{27EE1378-B71E-4C7C-A523-D13464480873}"/>
    <cellStyle name="Normal 7 3 2 2 2_EBT" xfId="43444" xr:uid="{F12EE629-8E44-4FF1-888E-F2303627829A}"/>
    <cellStyle name="Normal 7 3 2 2 3" xfId="16567" xr:uid="{00000000-0005-0000-0000-0000914F0000}"/>
    <cellStyle name="Normal 7 3 2 2 3 2" xfId="23397" xr:uid="{00000000-0005-0000-0000-0000924F0000}"/>
    <cellStyle name="Normal 7 3 2 2 3 2 2" xfId="35386" xr:uid="{2C307FE6-8C0C-443E-B075-584B5603E0DB}"/>
    <cellStyle name="Normal 7 3 2 2 3 3" xfId="29430" xr:uid="{D2B14A03-EC1A-412E-88A1-F9A27DC20E71}"/>
    <cellStyle name="Normal 7 3 2 2 3_EBT" xfId="43445" xr:uid="{B21D75AA-6FAF-4362-88FC-05A38B4D50FA}"/>
    <cellStyle name="Normal 7 3 2 2 4" xfId="16568" xr:uid="{00000000-0005-0000-0000-0000934F0000}"/>
    <cellStyle name="Normal 7 3 2 2 5" xfId="16569" xr:uid="{00000000-0005-0000-0000-0000944F0000}"/>
    <cellStyle name="Normal 7 3 2 2 6" xfId="23395" xr:uid="{00000000-0005-0000-0000-0000954F0000}"/>
    <cellStyle name="Normal 7 3 2 2 6 2" xfId="35384" xr:uid="{739F4223-3EC2-4921-A5FC-D7461FBD332A}"/>
    <cellStyle name="Normal 7 3 2 2 7" xfId="29428" xr:uid="{18B6952F-29EC-4438-8652-8B7043C77E4E}"/>
    <cellStyle name="Normal 7 3 2 2_EBT" xfId="43443" xr:uid="{F6238F31-A631-4EDB-9178-14B569B09840}"/>
    <cellStyle name="Normal 7 3 2 3" xfId="16570" xr:uid="{00000000-0005-0000-0000-0000964F0000}"/>
    <cellStyle name="Normal 7 3 2 3 2" xfId="16571" xr:uid="{00000000-0005-0000-0000-0000974F0000}"/>
    <cellStyle name="Normal 7 3 2 3 2 2" xfId="23399" xr:uid="{00000000-0005-0000-0000-0000984F0000}"/>
    <cellStyle name="Normal 7 3 2 3 2 2 2" xfId="35388" xr:uid="{925FC607-6EE9-481D-AF38-3738E8FB0BBD}"/>
    <cellStyle name="Normal 7 3 2 3 2 3" xfId="29432" xr:uid="{2DD6174E-D10C-470A-967A-A6A754BCBB7A}"/>
    <cellStyle name="Normal 7 3 2 3 2_EBT" xfId="43447" xr:uid="{DD982DE0-0FB9-4C6F-944C-E3EFBDC1737C}"/>
    <cellStyle name="Normal 7 3 2 3 3" xfId="23398" xr:uid="{00000000-0005-0000-0000-0000994F0000}"/>
    <cellStyle name="Normal 7 3 2 3 3 2" xfId="35387" xr:uid="{ECC2A5BC-5AE5-45BB-9B1B-CD8490AB26FB}"/>
    <cellStyle name="Normal 7 3 2 3 4" xfId="29431" xr:uid="{F5BC48FF-C9A4-42E6-96BF-B7B880129682}"/>
    <cellStyle name="Normal 7 3 2 3_EBT" xfId="43446" xr:uid="{93C2D69E-38A4-4C4D-9D07-F69D2B00DBC0}"/>
    <cellStyle name="Normal 7 3 2 4" xfId="16572" xr:uid="{00000000-0005-0000-0000-00009A4F0000}"/>
    <cellStyle name="Normal 7 3 2 4 2" xfId="23400" xr:uid="{00000000-0005-0000-0000-00009B4F0000}"/>
    <cellStyle name="Normal 7 3 2 4 2 2" xfId="35389" xr:uid="{963B5C48-7ECC-4E98-BD79-BB440F3A2696}"/>
    <cellStyle name="Normal 7 3 2 4 3" xfId="29433" xr:uid="{5073917C-6363-4306-BFF5-5B9362096F8A}"/>
    <cellStyle name="Normal 7 3 2 4_EBT" xfId="43448" xr:uid="{868CADA7-2F13-4B7A-AE64-85FCB38EB645}"/>
    <cellStyle name="Normal 7 3 2 5" xfId="16573" xr:uid="{00000000-0005-0000-0000-00009C4F0000}"/>
    <cellStyle name="Normal 7 3 2 5 2" xfId="16574" xr:uid="{00000000-0005-0000-0000-00009D4F0000}"/>
    <cellStyle name="Normal 7 3 2 5 3" xfId="23401" xr:uid="{00000000-0005-0000-0000-00009E4F0000}"/>
    <cellStyle name="Normal 7 3 2 5 3 2" xfId="35390" xr:uid="{AB7CDB33-555F-4FEC-A44D-FBFB4657D871}"/>
    <cellStyle name="Normal 7 3 2 5 4" xfId="29434" xr:uid="{8BD3A85A-02CC-4D49-9646-9A0B40C686D3}"/>
    <cellStyle name="Normal 7 3 2 5_EBT" xfId="43449" xr:uid="{210BC41E-8E5C-45C7-8101-7D59D7C07154}"/>
    <cellStyle name="Normal 7 3 2 6" xfId="16575" xr:uid="{00000000-0005-0000-0000-00009F4F0000}"/>
    <cellStyle name="Normal 7 3 2 7" xfId="23394" xr:uid="{00000000-0005-0000-0000-0000A04F0000}"/>
    <cellStyle name="Normal 7 3 2 7 2" xfId="35383" xr:uid="{5EA8390C-887A-488A-BD83-7B53B153C442}"/>
    <cellStyle name="Normal 7 3 2 8" xfId="29427" xr:uid="{17C026E8-DA56-46E9-AB01-7B6B2CB04F73}"/>
    <cellStyle name="Normal 7 3 2_EBT" xfId="43442" xr:uid="{626AF066-ED96-4156-ABEB-418A3B24DEBB}"/>
    <cellStyle name="Normal 7 3 3" xfId="16576" xr:uid="{00000000-0005-0000-0000-0000A14F0000}"/>
    <cellStyle name="Normal 7 3 3 2" xfId="16577" xr:uid="{00000000-0005-0000-0000-0000A24F0000}"/>
    <cellStyle name="Normal 7 3 3 2 2" xfId="16578" xr:uid="{00000000-0005-0000-0000-0000A34F0000}"/>
    <cellStyle name="Normal 7 3 3 2 2 2" xfId="23404" xr:uid="{00000000-0005-0000-0000-0000A44F0000}"/>
    <cellStyle name="Normal 7 3 3 2 2 2 2" xfId="35393" xr:uid="{4BA2E5EA-F908-4FB7-98A3-97114E16B3CF}"/>
    <cellStyle name="Normal 7 3 3 2 2 3" xfId="29437" xr:uid="{46793DA0-46CA-41E6-A7D7-C8D2A7F1F8BD}"/>
    <cellStyle name="Normal 7 3 3 2 2_EBT" xfId="43452" xr:uid="{526A4019-A494-4E4B-8803-DD042FE16537}"/>
    <cellStyle name="Normal 7 3 3 2 3" xfId="23403" xr:uid="{00000000-0005-0000-0000-0000A54F0000}"/>
    <cellStyle name="Normal 7 3 3 2 3 2" xfId="35392" xr:uid="{E189B55F-2B1C-42BF-9522-FBDF6830909F}"/>
    <cellStyle name="Normal 7 3 3 2 4" xfId="29436" xr:uid="{D7D0E87B-76CA-4D7B-84A2-AB508A734D36}"/>
    <cellStyle name="Normal 7 3 3 2_EBT" xfId="43451" xr:uid="{CDA0A5B3-0C39-4DBD-9D91-7730214D428F}"/>
    <cellStyle name="Normal 7 3 3 3" xfId="16579" xr:uid="{00000000-0005-0000-0000-0000A64F0000}"/>
    <cellStyle name="Normal 7 3 3 3 2" xfId="23405" xr:uid="{00000000-0005-0000-0000-0000A74F0000}"/>
    <cellStyle name="Normal 7 3 3 3 2 2" xfId="35394" xr:uid="{A9874E4D-8532-45C0-8072-710FF737B6A7}"/>
    <cellStyle name="Normal 7 3 3 3 3" xfId="29438" xr:uid="{7BA1C6DE-6AD8-4401-805A-6DB979EFF303}"/>
    <cellStyle name="Normal 7 3 3 3_EBT" xfId="43453" xr:uid="{461FB966-0A36-4E0F-845B-6B66D37FA5A9}"/>
    <cellStyle name="Normal 7 3 3 4" xfId="16580" xr:uid="{00000000-0005-0000-0000-0000A84F0000}"/>
    <cellStyle name="Normal 7 3 3 4 2" xfId="16581" xr:uid="{00000000-0005-0000-0000-0000A94F0000}"/>
    <cellStyle name="Normal 7 3 3 4 3" xfId="23406" xr:uid="{00000000-0005-0000-0000-0000AA4F0000}"/>
    <cellStyle name="Normal 7 3 3 4 3 2" xfId="35395" xr:uid="{C54060A0-A21D-468F-949E-8BD8699C7D72}"/>
    <cellStyle name="Normal 7 3 3 4 4" xfId="29439" xr:uid="{A89EE815-BCB4-4A77-8ABB-B6432BA21188}"/>
    <cellStyle name="Normal 7 3 3 4_EBT" xfId="43454" xr:uid="{12C13686-C6DE-45B8-87CC-9C3217C3C28E}"/>
    <cellStyle name="Normal 7 3 3 5" xfId="16582" xr:uid="{00000000-0005-0000-0000-0000AB4F0000}"/>
    <cellStyle name="Normal 7 3 3 6" xfId="23402" xr:uid="{00000000-0005-0000-0000-0000AC4F0000}"/>
    <cellStyle name="Normal 7 3 3 6 2" xfId="35391" xr:uid="{F09006C8-8E25-4C59-8A78-2FEC2C2397C4}"/>
    <cellStyle name="Normal 7 3 3 7" xfId="29435" xr:uid="{619F712D-CCBE-4056-9672-23F3F6014304}"/>
    <cellStyle name="Normal 7 3 3_EBT" xfId="43450" xr:uid="{080FE81C-51C0-4406-B654-F6FB631BCCAA}"/>
    <cellStyle name="Normal 7 3 4" xfId="16583" xr:uid="{00000000-0005-0000-0000-0000AD4F0000}"/>
    <cellStyle name="Normal 7 3 4 2" xfId="16584" xr:uid="{00000000-0005-0000-0000-0000AE4F0000}"/>
    <cellStyle name="Normal 7 3 4 2 2" xfId="23408" xr:uid="{00000000-0005-0000-0000-0000AF4F0000}"/>
    <cellStyle name="Normal 7 3 4 2 2 2" xfId="35397" xr:uid="{088DB476-44B6-46F9-9184-A8473AECD9E5}"/>
    <cellStyle name="Normal 7 3 4 2 3" xfId="29441" xr:uid="{2B11EBAD-D58B-420F-97DC-6DC080691AAD}"/>
    <cellStyle name="Normal 7 3 4 2_EBT" xfId="43456" xr:uid="{8B0987B6-C039-4A00-91EC-B64F3FEA1E50}"/>
    <cellStyle name="Normal 7 3 4 3" xfId="16585" xr:uid="{00000000-0005-0000-0000-0000B04F0000}"/>
    <cellStyle name="Normal 7 3 4 3 2" xfId="23409" xr:uid="{00000000-0005-0000-0000-0000B14F0000}"/>
    <cellStyle name="Normal 7 3 4 3 2 2" xfId="35398" xr:uid="{1DF5C025-F364-418B-A98D-0A346DB50F88}"/>
    <cellStyle name="Normal 7 3 4 3 3" xfId="29442" xr:uid="{9C04D6F4-3FD7-4020-8ACB-342E6574E16E}"/>
    <cellStyle name="Normal 7 3 4 3_EBT" xfId="43457" xr:uid="{0C1BA04E-A5E6-4119-9668-38AAA45AFD3A}"/>
    <cellStyle name="Normal 7 3 4 4" xfId="23407" xr:uid="{00000000-0005-0000-0000-0000B24F0000}"/>
    <cellStyle name="Normal 7 3 4 4 2" xfId="35396" xr:uid="{AF24445B-FCA3-4C89-AB97-D646854AD802}"/>
    <cellStyle name="Normal 7 3 4 5" xfId="29440" xr:uid="{980DA5E1-BA59-47E2-801C-8208F773E113}"/>
    <cellStyle name="Normal 7 3 4_EBT" xfId="43455" xr:uid="{737425C3-01FE-415E-890A-2F274D99F5C5}"/>
    <cellStyle name="Normal 7 3 5" xfId="16586" xr:uid="{00000000-0005-0000-0000-0000B34F0000}"/>
    <cellStyle name="Normal 7 3 5 2" xfId="23410" xr:uid="{00000000-0005-0000-0000-0000B44F0000}"/>
    <cellStyle name="Normal 7 3 5 2 2" xfId="35399" xr:uid="{95BF2F98-B57F-4474-8B20-50E723C016B1}"/>
    <cellStyle name="Normal 7 3 5 3" xfId="29443" xr:uid="{19099500-C1FA-481F-828C-568BE88E0996}"/>
    <cellStyle name="Normal 7 3 5_EBT" xfId="43458" xr:uid="{79BCF354-2A41-4A5C-AD53-B31E99D536AC}"/>
    <cellStyle name="Normal 7 3 6" xfId="16587" xr:uid="{00000000-0005-0000-0000-0000B54F0000}"/>
    <cellStyle name="Normal 7 3 6 2" xfId="16588" xr:uid="{00000000-0005-0000-0000-0000B64F0000}"/>
    <cellStyle name="Normal 7 3 6 3" xfId="23411" xr:uid="{00000000-0005-0000-0000-0000B74F0000}"/>
    <cellStyle name="Normal 7 3 6 3 2" xfId="35400" xr:uid="{63EA1420-8ECB-4651-AF00-29676A152383}"/>
    <cellStyle name="Normal 7 3 6 4" xfId="29444" xr:uid="{C99A024F-CCC4-4D12-9F2B-C34BCC146EED}"/>
    <cellStyle name="Normal 7 3 6_EBT" xfId="43459" xr:uid="{36028AC9-1EFA-4148-88D8-3A346DBDBAC8}"/>
    <cellStyle name="Normal 7 3 7" xfId="16589" xr:uid="{00000000-0005-0000-0000-0000B84F0000}"/>
    <cellStyle name="Normal 7 3 7 2" xfId="16590" xr:uid="{00000000-0005-0000-0000-0000B94F0000}"/>
    <cellStyle name="Normal 7 3 7 3" xfId="23412" xr:uid="{00000000-0005-0000-0000-0000BA4F0000}"/>
    <cellStyle name="Normal 7 3 7 3 2" xfId="35401" xr:uid="{0B03562D-EB6B-4E8B-BDE5-5F6B6A32774C}"/>
    <cellStyle name="Normal 7 3 7 4" xfId="29445" xr:uid="{B1B81FAB-5652-4825-9C1E-93721D01A083}"/>
    <cellStyle name="Normal 7 3 7_EBT" xfId="43460" xr:uid="{7F88E369-6B38-435B-A792-E8BADAFA2358}"/>
    <cellStyle name="Normal 7 3 8" xfId="16591" xr:uid="{00000000-0005-0000-0000-0000BB4F0000}"/>
    <cellStyle name="Normal 7 3 8 2" xfId="23413" xr:uid="{00000000-0005-0000-0000-0000BC4F0000}"/>
    <cellStyle name="Normal 7 3 8 2 2" xfId="35402" xr:uid="{E2B09608-2318-406E-BDF7-B1A155A7A9FF}"/>
    <cellStyle name="Normal 7 3 8 3" xfId="29446" xr:uid="{3D2F05C0-2B38-4EFE-8954-29698924C567}"/>
    <cellStyle name="Normal 7 3 8_EBT" xfId="43461" xr:uid="{090CB71A-7E8A-45A7-9755-A4E02C113D3C}"/>
    <cellStyle name="Normal 7 3 9" xfId="16592" xr:uid="{00000000-0005-0000-0000-0000BD4F0000}"/>
    <cellStyle name="Normal 7 3 9 2" xfId="23414" xr:uid="{00000000-0005-0000-0000-0000BE4F0000}"/>
    <cellStyle name="Normal 7 3 9 2 2" xfId="35403" xr:uid="{5A3779FC-F6A8-4040-A5D3-9D1592648B66}"/>
    <cellStyle name="Normal 7 3 9 3" xfId="29447" xr:uid="{AE58D28B-86B5-4E9C-82BE-353646858ACB}"/>
    <cellStyle name="Normal 7 3 9_EBT" xfId="43462" xr:uid="{92477DE6-F8EA-43AE-9135-49FA9DEEC5B5}"/>
    <cellStyle name="Normal 7 3_EBT" xfId="43440" xr:uid="{20577ADE-11C1-42FC-9DC3-83648771195C}"/>
    <cellStyle name="Normal 7 4" xfId="16593" xr:uid="{00000000-0005-0000-0000-0000BF4F0000}"/>
    <cellStyle name="Normal 7 4 2" xfId="16594" xr:uid="{00000000-0005-0000-0000-0000C04F0000}"/>
    <cellStyle name="Normal 7 4 2 2" xfId="16595" xr:uid="{00000000-0005-0000-0000-0000C14F0000}"/>
    <cellStyle name="Normal 7 4 2 2 2" xfId="16596" xr:uid="{00000000-0005-0000-0000-0000C24F0000}"/>
    <cellStyle name="Normal 7 4 2 2 2 2" xfId="23418" xr:uid="{00000000-0005-0000-0000-0000C34F0000}"/>
    <cellStyle name="Normal 7 4 2 2 2 2 2" xfId="35407" xr:uid="{ABE70E16-98F7-421D-88D8-1DC290EDFE31}"/>
    <cellStyle name="Normal 7 4 2 2 2 3" xfId="29451" xr:uid="{13D95947-726E-442D-9023-1F88CE4B7D0D}"/>
    <cellStyle name="Normal 7 4 2 2 2_EBT" xfId="43466" xr:uid="{BFB01209-4F8F-4CC4-AF29-34F5C6F8D193}"/>
    <cellStyle name="Normal 7 4 2 2 3" xfId="16597" xr:uid="{00000000-0005-0000-0000-0000C44F0000}"/>
    <cellStyle name="Normal 7 4 2 2 3 2" xfId="23419" xr:uid="{00000000-0005-0000-0000-0000C54F0000}"/>
    <cellStyle name="Normal 7 4 2 2 3 2 2" xfId="35408" xr:uid="{9E192DC2-D2A7-4949-B71D-A9660827E7B9}"/>
    <cellStyle name="Normal 7 4 2 2 3 3" xfId="29452" xr:uid="{AE9C5E70-3516-4C6A-A865-9B3221DC7677}"/>
    <cellStyle name="Normal 7 4 2 2 3_EBT" xfId="43467" xr:uid="{13CA6ECF-C8C1-4900-B809-FD9665916CCD}"/>
    <cellStyle name="Normal 7 4 2 2 4" xfId="23417" xr:uid="{00000000-0005-0000-0000-0000C64F0000}"/>
    <cellStyle name="Normal 7 4 2 2 4 2" xfId="35406" xr:uid="{9CCABF2A-623F-4E4B-B83B-3D4DDF28BECE}"/>
    <cellStyle name="Normal 7 4 2 2 5" xfId="29450" xr:uid="{3BC951B9-776C-46DF-8145-0F330E6407ED}"/>
    <cellStyle name="Normal 7 4 2 2_EBT" xfId="43465" xr:uid="{9FF524C2-8C69-457A-BB97-415325705FC2}"/>
    <cellStyle name="Normal 7 4 2 3" xfId="16598" xr:uid="{00000000-0005-0000-0000-0000C74F0000}"/>
    <cellStyle name="Normal 7 4 2 3 2" xfId="23420" xr:uid="{00000000-0005-0000-0000-0000C84F0000}"/>
    <cellStyle name="Normal 7 4 2 3 2 2" xfId="35409" xr:uid="{AA165811-3674-467F-8C68-7375DB0BC8C7}"/>
    <cellStyle name="Normal 7 4 2 3 3" xfId="29453" xr:uid="{DB3BC3E6-353B-4E4D-9EFC-78866B0DE073}"/>
    <cellStyle name="Normal 7 4 2 3_EBT" xfId="43468" xr:uid="{A2566C5E-FBE3-4A0A-A934-0665CA7AF707}"/>
    <cellStyle name="Normal 7 4 2 4" xfId="16599" xr:uid="{00000000-0005-0000-0000-0000C94F0000}"/>
    <cellStyle name="Normal 7 4 2 4 2" xfId="16600" xr:uid="{00000000-0005-0000-0000-0000CA4F0000}"/>
    <cellStyle name="Normal 7 4 2 4 3" xfId="23421" xr:uid="{00000000-0005-0000-0000-0000CB4F0000}"/>
    <cellStyle name="Normal 7 4 2 4 3 2" xfId="35410" xr:uid="{D4FDD7AD-E895-4A4C-9CFF-14F3BCE0CEFF}"/>
    <cellStyle name="Normal 7 4 2 4 4" xfId="29454" xr:uid="{A2A94346-C78F-41BB-9918-8599A5F13520}"/>
    <cellStyle name="Normal 7 4 2 4_EBT" xfId="43469" xr:uid="{6C8B8624-B29E-426B-ADF2-9C69FC277C79}"/>
    <cellStyle name="Normal 7 4 2 5" xfId="16601" xr:uid="{00000000-0005-0000-0000-0000CC4F0000}"/>
    <cellStyle name="Normal 7 4 2 5 2" xfId="16602" xr:uid="{00000000-0005-0000-0000-0000CD4F0000}"/>
    <cellStyle name="Normal 7 4 2 5 3" xfId="23422" xr:uid="{00000000-0005-0000-0000-0000CE4F0000}"/>
    <cellStyle name="Normal 7 4 2 5 3 2" xfId="35411" xr:uid="{7B42D841-7BB7-43CB-8BF1-2897B2A38C2E}"/>
    <cellStyle name="Normal 7 4 2 5 4" xfId="29455" xr:uid="{B2645D8F-753C-476F-8F1A-E16D1231A91F}"/>
    <cellStyle name="Normal 7 4 2 5_EBT" xfId="43470" xr:uid="{BFF00D64-23BD-46CE-949A-0979928F998B}"/>
    <cellStyle name="Normal 7 4 2 6" xfId="23416" xr:uid="{00000000-0005-0000-0000-0000CF4F0000}"/>
    <cellStyle name="Normal 7 4 2 6 2" xfId="35405" xr:uid="{FFD87852-FFF3-431D-85C1-80963C933A4B}"/>
    <cellStyle name="Normal 7 4 2 7" xfId="29449" xr:uid="{9A9BC008-9E32-4A83-B9F6-3999C01695F9}"/>
    <cellStyle name="Normal 7 4 2_EBT" xfId="43464" xr:uid="{C3C7C702-AEAB-4986-9ABD-DA9781D286FE}"/>
    <cellStyle name="Normal 7 4 3" xfId="16603" xr:uid="{00000000-0005-0000-0000-0000D04F0000}"/>
    <cellStyle name="Normal 7 4 3 2" xfId="16604" xr:uid="{00000000-0005-0000-0000-0000D14F0000}"/>
    <cellStyle name="Normal 7 4 3 2 2" xfId="23424" xr:uid="{00000000-0005-0000-0000-0000D24F0000}"/>
    <cellStyle name="Normal 7 4 3 2 2 2" xfId="35413" xr:uid="{35953793-926C-47C3-81F5-B24325AC7EA9}"/>
    <cellStyle name="Normal 7 4 3 2 3" xfId="29457" xr:uid="{7CE5137E-DE90-4C73-B894-A7FA08B014C9}"/>
    <cellStyle name="Normal 7 4 3 2_EBT" xfId="43472" xr:uid="{543A632B-6AFD-41B2-95F6-DC8153B2F53E}"/>
    <cellStyle name="Normal 7 4 3 3" xfId="16605" xr:uid="{00000000-0005-0000-0000-0000D34F0000}"/>
    <cellStyle name="Normal 7 4 3 3 2" xfId="23425" xr:uid="{00000000-0005-0000-0000-0000D44F0000}"/>
    <cellStyle name="Normal 7 4 3 3 2 2" xfId="35414" xr:uid="{CA837205-CCD4-4FC7-AC75-9FA19AF993C8}"/>
    <cellStyle name="Normal 7 4 3 3 3" xfId="29458" xr:uid="{43E1969A-0783-424C-8C8F-310BBCC5F587}"/>
    <cellStyle name="Normal 7 4 3 3_EBT" xfId="43473" xr:uid="{A4702B88-8225-432F-A6FD-1ACDAB655BA1}"/>
    <cellStyle name="Normal 7 4 3 4" xfId="16606" xr:uid="{00000000-0005-0000-0000-0000D54F0000}"/>
    <cellStyle name="Normal 7 4 3 4 2" xfId="23426" xr:uid="{00000000-0005-0000-0000-0000D64F0000}"/>
    <cellStyle name="Normal 7 4 3 4 2 2" xfId="35415" xr:uid="{3E8146BA-4421-4462-BE99-054B9B60EA3B}"/>
    <cellStyle name="Normal 7 4 3 4 3" xfId="29459" xr:uid="{924BCE1C-56EC-4A82-AF37-E518D373770F}"/>
    <cellStyle name="Normal 7 4 3 4_EBT" xfId="43474" xr:uid="{0C57F4DE-19E6-4842-B24D-F8B06AE96AF7}"/>
    <cellStyle name="Normal 7 4 3 5" xfId="23423" xr:uid="{00000000-0005-0000-0000-0000D74F0000}"/>
    <cellStyle name="Normal 7 4 3 5 2" xfId="35412" xr:uid="{25D113A5-E988-46FE-9353-4B9C0EA2A747}"/>
    <cellStyle name="Normal 7 4 3 6" xfId="29456" xr:uid="{342748DB-CD66-442C-8987-EEC4CDF3C217}"/>
    <cellStyle name="Normal 7 4 3_EBT" xfId="43471" xr:uid="{457FF2D1-7BF7-4672-ABF4-5C8CCCED2E7E}"/>
    <cellStyle name="Normal 7 4 4" xfId="16607" xr:uid="{00000000-0005-0000-0000-0000D84F0000}"/>
    <cellStyle name="Normal 7 4 4 2" xfId="16608" xr:uid="{00000000-0005-0000-0000-0000D94F0000}"/>
    <cellStyle name="Normal 7 4 4 2 2" xfId="23428" xr:uid="{00000000-0005-0000-0000-0000DA4F0000}"/>
    <cellStyle name="Normal 7 4 4 2 2 2" xfId="35417" xr:uid="{E8804E07-F614-40D5-87E0-C764FCCE0583}"/>
    <cellStyle name="Normal 7 4 4 2 3" xfId="29461" xr:uid="{8ADC4B7E-6528-47E6-95F4-FE67876CE398}"/>
    <cellStyle name="Normal 7 4 4 2_EBT" xfId="43476" xr:uid="{3EA1E482-42B6-4F1F-A3F8-2F666EA899A9}"/>
    <cellStyle name="Normal 7 4 4 3" xfId="16609" xr:uid="{00000000-0005-0000-0000-0000DB4F0000}"/>
    <cellStyle name="Normal 7 4 4 3 2" xfId="23429" xr:uid="{00000000-0005-0000-0000-0000DC4F0000}"/>
    <cellStyle name="Normal 7 4 4 3 2 2" xfId="35418" xr:uid="{EBE25154-A416-47DB-A4BB-9E25ECBE6BF6}"/>
    <cellStyle name="Normal 7 4 4 3 3" xfId="29462" xr:uid="{5B1CB6EC-4CD1-4CB9-88AF-BCCD7B3319E9}"/>
    <cellStyle name="Normal 7 4 4 3_EBT" xfId="43477" xr:uid="{EBB2C0EE-40E4-406E-90DD-4E75336FB2DC}"/>
    <cellStyle name="Normal 7 4 4 4" xfId="23427" xr:uid="{00000000-0005-0000-0000-0000DD4F0000}"/>
    <cellStyle name="Normal 7 4 4 4 2" xfId="35416" xr:uid="{5191CC49-964E-46A2-865E-B7F65ADCBC1E}"/>
    <cellStyle name="Normal 7 4 4 5" xfId="29460" xr:uid="{44DD934B-7409-4FBE-83D4-ED10B80ED23D}"/>
    <cellStyle name="Normal 7 4 4_EBT" xfId="43475" xr:uid="{7CB73379-AEF5-410B-8FF4-C321FE55F858}"/>
    <cellStyle name="Normal 7 4 5" xfId="16610" xr:uid="{00000000-0005-0000-0000-0000DE4F0000}"/>
    <cellStyle name="Normal 7 4 5 2" xfId="16611" xr:uid="{00000000-0005-0000-0000-0000DF4F0000}"/>
    <cellStyle name="Normal 7 4 5 3" xfId="23430" xr:uid="{00000000-0005-0000-0000-0000E04F0000}"/>
    <cellStyle name="Normal 7 4 5 3 2" xfId="35419" xr:uid="{6C806CBF-1B77-4A62-BD56-4236BF7DE947}"/>
    <cellStyle name="Normal 7 4 5 4" xfId="29463" xr:uid="{989D267A-6576-4B0E-A1AB-B0D17674DBDD}"/>
    <cellStyle name="Normal 7 4 5_EBT" xfId="43478" xr:uid="{367042ED-F2C8-4370-9208-ECEC8DAE0102}"/>
    <cellStyle name="Normal 7 4 6" xfId="16612" xr:uid="{00000000-0005-0000-0000-0000E14F0000}"/>
    <cellStyle name="Normal 7 4 6 2" xfId="16613" xr:uid="{00000000-0005-0000-0000-0000E24F0000}"/>
    <cellStyle name="Normal 7 4 6 3" xfId="23431" xr:uid="{00000000-0005-0000-0000-0000E34F0000}"/>
    <cellStyle name="Normal 7 4 6 3 2" xfId="35420" xr:uid="{51E04E1B-301E-442D-8DE9-37192CCDF7EF}"/>
    <cellStyle name="Normal 7 4 6 4" xfId="29464" xr:uid="{1ECD9B4E-C13B-4FE2-9E8C-160087E7C1C4}"/>
    <cellStyle name="Normal 7 4 6_EBT" xfId="43479" xr:uid="{1AF1860C-E6E3-463C-8434-20314ACC35AF}"/>
    <cellStyle name="Normal 7 4 7" xfId="23415" xr:uid="{00000000-0005-0000-0000-0000E44F0000}"/>
    <cellStyle name="Normal 7 4 7 2" xfId="35404" xr:uid="{0CFF6A5D-66EF-4052-B96C-E4DC870C9DD3}"/>
    <cellStyle name="Normal 7 4 8" xfId="29448" xr:uid="{A5EC7AFD-5EC4-416A-ACCF-89B10CBE6665}"/>
    <cellStyle name="Normal 7 4_EBT" xfId="43463" xr:uid="{2CBEF194-B0F8-40FF-ACD9-CB4EE12A9E7C}"/>
    <cellStyle name="Normal 7 5" xfId="16614" xr:uid="{00000000-0005-0000-0000-0000E54F0000}"/>
    <cellStyle name="Normal 7 5 2" xfId="16615" xr:uid="{00000000-0005-0000-0000-0000E64F0000}"/>
    <cellStyle name="Normal 7 5 2 2" xfId="16616" xr:uid="{00000000-0005-0000-0000-0000E74F0000}"/>
    <cellStyle name="Normal 7 5 2 2 2" xfId="23434" xr:uid="{00000000-0005-0000-0000-0000E84F0000}"/>
    <cellStyle name="Normal 7 5 2 2 2 2" xfId="35423" xr:uid="{30740ADE-4820-477B-AA67-D9A0C7E5EE8C}"/>
    <cellStyle name="Normal 7 5 2 2 3" xfId="29467" xr:uid="{BD37613F-777D-4E6A-BFB4-F7BE62BDB743}"/>
    <cellStyle name="Normal 7 5 2 2_EBT" xfId="43482" xr:uid="{B81344AE-37F0-4130-8900-5A8480C28C54}"/>
    <cellStyle name="Normal 7 5 2 3" xfId="23433" xr:uid="{00000000-0005-0000-0000-0000E94F0000}"/>
    <cellStyle name="Normal 7 5 2 3 2" xfId="35422" xr:uid="{84119C68-781D-4BD2-9A87-F7F38490B896}"/>
    <cellStyle name="Normal 7 5 2 4" xfId="29466" xr:uid="{223C254F-DBA6-4658-8954-5B98F5525BA1}"/>
    <cellStyle name="Normal 7 5 2_EBT" xfId="43481" xr:uid="{A4CDC0A5-DE26-46CA-9798-6C334A8F7D68}"/>
    <cellStyle name="Normal 7 5 3" xfId="16617" xr:uid="{00000000-0005-0000-0000-0000EA4F0000}"/>
    <cellStyle name="Normal 7 5 3 2" xfId="16618" xr:uid="{00000000-0005-0000-0000-0000EB4F0000}"/>
    <cellStyle name="Normal 7 5 3 2 2" xfId="23436" xr:uid="{00000000-0005-0000-0000-0000EC4F0000}"/>
    <cellStyle name="Normal 7 5 3 2 2 2" xfId="35425" xr:uid="{BF21F1CF-CD9B-4A34-A1FE-65DA55C4226D}"/>
    <cellStyle name="Normal 7 5 3 2 3" xfId="29469" xr:uid="{C67ABF41-4CA2-4CA0-95A0-8B4656FA2CE1}"/>
    <cellStyle name="Normal 7 5 3 2_EBT" xfId="43484" xr:uid="{835E4BC1-DC8F-41B2-B913-EAF0248AA73A}"/>
    <cellStyle name="Normal 7 5 3 3" xfId="16619" xr:uid="{00000000-0005-0000-0000-0000ED4F0000}"/>
    <cellStyle name="Normal 7 5 3 3 2" xfId="23437" xr:uid="{00000000-0005-0000-0000-0000EE4F0000}"/>
    <cellStyle name="Normal 7 5 3 3 2 2" xfId="35426" xr:uid="{AE4F0593-4026-489F-AB9A-87B4DF2F2440}"/>
    <cellStyle name="Normal 7 5 3 3 3" xfId="29470" xr:uid="{AFC76737-7F75-485B-A51E-E40D8D1FF61F}"/>
    <cellStyle name="Normal 7 5 3 3_EBT" xfId="43485" xr:uid="{F390CAF0-72A7-4D1C-966E-CC9DEB5B4426}"/>
    <cellStyle name="Normal 7 5 3 4" xfId="16620" xr:uid="{00000000-0005-0000-0000-0000EF4F0000}"/>
    <cellStyle name="Normal 7 5 3 4 2" xfId="23438" xr:uid="{00000000-0005-0000-0000-0000F04F0000}"/>
    <cellStyle name="Normal 7 5 3 4 2 2" xfId="35427" xr:uid="{529921B5-7250-4AFC-B24D-621E06CB7BB9}"/>
    <cellStyle name="Normal 7 5 3 4 3" xfId="29471" xr:uid="{4AEA6466-2CDB-4D42-8F56-194067D33A0C}"/>
    <cellStyle name="Normal 7 5 3 4_EBT" xfId="43486" xr:uid="{719CECB3-EDCB-43EF-B543-26490B984584}"/>
    <cellStyle name="Normal 7 5 3 5" xfId="23435" xr:uid="{00000000-0005-0000-0000-0000F14F0000}"/>
    <cellStyle name="Normal 7 5 3 5 2" xfId="35424" xr:uid="{78AE935A-FFE8-4241-B48C-3C4868AD8773}"/>
    <cellStyle name="Normal 7 5 3 6" xfId="29468" xr:uid="{24C39AAD-9F07-4512-A4C4-9D20644AB947}"/>
    <cellStyle name="Normal 7 5 3_EBT" xfId="43483" xr:uid="{9326E863-41C2-44E3-A54B-366CE904CC60}"/>
    <cellStyle name="Normal 7 5 4" xfId="16621" xr:uid="{00000000-0005-0000-0000-0000F24F0000}"/>
    <cellStyle name="Normal 7 5 4 2" xfId="16622" xr:uid="{00000000-0005-0000-0000-0000F34F0000}"/>
    <cellStyle name="Normal 7 5 4 2 2" xfId="23440" xr:uid="{00000000-0005-0000-0000-0000F44F0000}"/>
    <cellStyle name="Normal 7 5 4 2 2 2" xfId="35429" xr:uid="{5ED6F8C9-8AF5-471B-8E98-37BBE00205DA}"/>
    <cellStyle name="Normal 7 5 4 2 3" xfId="29473" xr:uid="{CD36B4DF-45AC-4E1C-B240-68A099E3CE41}"/>
    <cellStyle name="Normal 7 5 4 2_EBT" xfId="43488" xr:uid="{57BECBC3-193B-4134-A76C-13109F1F94B9}"/>
    <cellStyle name="Normal 7 5 4 3" xfId="16623" xr:uid="{00000000-0005-0000-0000-0000F54F0000}"/>
    <cellStyle name="Normal 7 5 4 3 2" xfId="23441" xr:uid="{00000000-0005-0000-0000-0000F64F0000}"/>
    <cellStyle name="Normal 7 5 4 3 2 2" xfId="35430" xr:uid="{77E50F93-0A7D-48E3-BBBA-3118BB0DFFFB}"/>
    <cellStyle name="Normal 7 5 4 3 3" xfId="29474" xr:uid="{031C6D7D-38CC-495D-B305-F045985BDD63}"/>
    <cellStyle name="Normal 7 5 4 3_EBT" xfId="43489" xr:uid="{DC9AEF60-9793-474E-93A9-4E089FE0ED35}"/>
    <cellStyle name="Normal 7 5 4 4" xfId="16624" xr:uid="{00000000-0005-0000-0000-0000F74F0000}"/>
    <cellStyle name="Normal 7 5 4 5" xfId="23439" xr:uid="{00000000-0005-0000-0000-0000F84F0000}"/>
    <cellStyle name="Normal 7 5 4 5 2" xfId="35428" xr:uid="{E22E8661-5C1B-41C2-98FA-F7B15D48E356}"/>
    <cellStyle name="Normal 7 5 4 6" xfId="29472" xr:uid="{F9D60D2B-FADD-42E7-8E62-028D3D25CDE8}"/>
    <cellStyle name="Normal 7 5 4_EBT" xfId="43487" xr:uid="{9889E09A-4AFF-4FF3-A5A4-21A0A04D9D1D}"/>
    <cellStyle name="Normal 7 5 5" xfId="16625" xr:uid="{00000000-0005-0000-0000-0000F94F0000}"/>
    <cellStyle name="Normal 7 5 5 2" xfId="16626" xr:uid="{00000000-0005-0000-0000-0000FA4F0000}"/>
    <cellStyle name="Normal 7 5 5 3" xfId="23442" xr:uid="{00000000-0005-0000-0000-0000FB4F0000}"/>
    <cellStyle name="Normal 7 5 5 3 2" xfId="35431" xr:uid="{34BEAC50-8B3F-4241-ABC2-A66649669377}"/>
    <cellStyle name="Normal 7 5 5 4" xfId="29475" xr:uid="{3D8575FD-48C3-4769-AEAF-55687548A7E0}"/>
    <cellStyle name="Normal 7 5 5_EBT" xfId="43490" xr:uid="{9444CA4E-15E8-458B-A109-593869FAA251}"/>
    <cellStyle name="Normal 7 5 6" xfId="16627" xr:uid="{00000000-0005-0000-0000-0000FC4F0000}"/>
    <cellStyle name="Normal 7 5 6 2" xfId="23443" xr:uid="{00000000-0005-0000-0000-0000FD4F0000}"/>
    <cellStyle name="Normal 7 5 6 2 2" xfId="35432" xr:uid="{E3885020-0FEB-465B-9BC6-71A82370DD3B}"/>
    <cellStyle name="Normal 7 5 6 3" xfId="29476" xr:uid="{58B94BA0-D291-4C58-95DE-6B116B104845}"/>
    <cellStyle name="Normal 7 5 6_EBT" xfId="43491" xr:uid="{319A0137-1102-41D1-B928-ACB8A6A5E35D}"/>
    <cellStyle name="Normal 7 5 7" xfId="23432" xr:uid="{00000000-0005-0000-0000-0000FE4F0000}"/>
    <cellStyle name="Normal 7 5 7 2" xfId="35421" xr:uid="{F47F925E-9204-4395-8694-55FACC906698}"/>
    <cellStyle name="Normal 7 5 8" xfId="29465" xr:uid="{0B4CD62B-86F4-45F3-A92C-E2A9FEC12057}"/>
    <cellStyle name="Normal 7 5_EBT" xfId="43480" xr:uid="{2457B7F6-F8E1-4345-B6A3-E72CBEC5715D}"/>
    <cellStyle name="Normal 7 6" xfId="16628" xr:uid="{00000000-0005-0000-0000-0000FF4F0000}"/>
    <cellStyle name="Normal 7 6 2" xfId="16629" xr:uid="{00000000-0005-0000-0000-000000500000}"/>
    <cellStyle name="Normal 7 6 2 2" xfId="16630" xr:uid="{00000000-0005-0000-0000-000001500000}"/>
    <cellStyle name="Normal 7 6 2 2 2" xfId="16631" xr:uid="{00000000-0005-0000-0000-000002500000}"/>
    <cellStyle name="Normal 7 6 2 2 3" xfId="16632" xr:uid="{00000000-0005-0000-0000-000003500000}"/>
    <cellStyle name="Normal 7 6 2 2 4" xfId="16633" xr:uid="{00000000-0005-0000-0000-000004500000}"/>
    <cellStyle name="Normal 7 6 2 2 5" xfId="23446" xr:uid="{00000000-0005-0000-0000-000005500000}"/>
    <cellStyle name="Normal 7 6 2 2 5 2" xfId="35435" xr:uid="{1782445F-A435-4078-8B96-B3F74C78E1C2}"/>
    <cellStyle name="Normal 7 6 2 2 6" xfId="29479" xr:uid="{ACD0D508-E61E-4C5C-B13E-0F1618D1AF25}"/>
    <cellStyle name="Normal 7 6 2 2_EBT" xfId="43494" xr:uid="{4D91DBD6-16F1-43AD-8246-DEC36EE4CA63}"/>
    <cellStyle name="Normal 7 6 2 3" xfId="16634" xr:uid="{00000000-0005-0000-0000-000006500000}"/>
    <cellStyle name="Normal 7 6 2 3 2" xfId="16635" xr:uid="{00000000-0005-0000-0000-000007500000}"/>
    <cellStyle name="Normal 7 6 2 3 3" xfId="23447" xr:uid="{00000000-0005-0000-0000-000008500000}"/>
    <cellStyle name="Normal 7 6 2 3 3 2" xfId="35436" xr:uid="{50F04A94-31D2-42F8-9318-4501CEC5151A}"/>
    <cellStyle name="Normal 7 6 2 3 4" xfId="29480" xr:uid="{2387534F-C1A3-4EFE-806B-9D37867DD068}"/>
    <cellStyle name="Normal 7 6 2 3_EBT" xfId="43495" xr:uid="{F97C6FB8-4404-4958-92C2-5AD64C0D81E0}"/>
    <cellStyle name="Normal 7 6 2 4" xfId="16636" xr:uid="{00000000-0005-0000-0000-000009500000}"/>
    <cellStyle name="Normal 7 6 2 4 2" xfId="16637" xr:uid="{00000000-0005-0000-0000-00000A500000}"/>
    <cellStyle name="Normal 7 6 2 4 3" xfId="23448" xr:uid="{00000000-0005-0000-0000-00000B500000}"/>
    <cellStyle name="Normal 7 6 2 4 3 2" xfId="35437" xr:uid="{794AC7E3-CF8C-400B-A221-976E9C789F44}"/>
    <cellStyle name="Normal 7 6 2 4 4" xfId="29481" xr:uid="{3488E761-44AF-4F28-ACA6-A00745E38E1E}"/>
    <cellStyle name="Normal 7 6 2 4_EBT" xfId="43496" xr:uid="{50DEFD72-23C1-480A-A7A2-D77A6DCA3A0E}"/>
    <cellStyle name="Normal 7 6 2 5" xfId="16638" xr:uid="{00000000-0005-0000-0000-00000C500000}"/>
    <cellStyle name="Normal 7 6 2 6" xfId="23445" xr:uid="{00000000-0005-0000-0000-00000D500000}"/>
    <cellStyle name="Normal 7 6 2 6 2" xfId="35434" xr:uid="{9EDB3E14-89A9-4D59-BE61-608FBEEB6003}"/>
    <cellStyle name="Normal 7 6 2 7" xfId="29478" xr:uid="{E18F7961-FFC6-4CF1-9EC7-36A3B37D7984}"/>
    <cellStyle name="Normal 7 6 2_EBT" xfId="43493" xr:uid="{253C9A2B-BF44-46E8-BC1A-E371A76ED0E0}"/>
    <cellStyle name="Normal 7 6 3" xfId="16639" xr:uid="{00000000-0005-0000-0000-00000E500000}"/>
    <cellStyle name="Normal 7 6 3 2" xfId="16640" xr:uid="{00000000-0005-0000-0000-00000F500000}"/>
    <cellStyle name="Normal 7 6 3 2 2" xfId="23450" xr:uid="{00000000-0005-0000-0000-000010500000}"/>
    <cellStyle name="Normal 7 6 3 2 2 2" xfId="35439" xr:uid="{A2E74E19-6A50-48A7-8179-7A761F20BBBB}"/>
    <cellStyle name="Normal 7 6 3 2 3" xfId="29483" xr:uid="{B4A98816-3E86-4FE7-8F0C-235D636B6038}"/>
    <cellStyle name="Normal 7 6 3 2_EBT" xfId="43498" xr:uid="{AF177BF0-189F-475D-9F59-93DB953A9C0B}"/>
    <cellStyle name="Normal 7 6 3 3" xfId="23449" xr:uid="{00000000-0005-0000-0000-000011500000}"/>
    <cellStyle name="Normal 7 6 3 3 2" xfId="35438" xr:uid="{D089BFDD-2272-4E81-8CE7-2C5EF7DEA858}"/>
    <cellStyle name="Normal 7 6 3 4" xfId="29482" xr:uid="{767286EF-FFA8-42DE-B6F6-854A49016A80}"/>
    <cellStyle name="Normal 7 6 3_EBT" xfId="43497" xr:uid="{33A292F7-8EE7-4F46-903F-89660B8AD479}"/>
    <cellStyle name="Normal 7 6 4" xfId="16641" xr:uid="{00000000-0005-0000-0000-000012500000}"/>
    <cellStyle name="Normal 7 6 4 2" xfId="16642" xr:uid="{00000000-0005-0000-0000-000013500000}"/>
    <cellStyle name="Normal 7 6 4 2 2" xfId="23452" xr:uid="{00000000-0005-0000-0000-000014500000}"/>
    <cellStyle name="Normal 7 6 4 2 2 2" xfId="35441" xr:uid="{08F6673C-443F-4118-9298-EC233D0FC131}"/>
    <cellStyle name="Normal 7 6 4 2 3" xfId="29485" xr:uid="{53760106-14C4-4CC9-A59D-B3733089E80D}"/>
    <cellStyle name="Normal 7 6 4 2_EBT" xfId="43500" xr:uid="{9ACFD241-66C7-4027-A50B-38A28859A95A}"/>
    <cellStyle name="Normal 7 6 4 3" xfId="16643" xr:uid="{00000000-0005-0000-0000-000015500000}"/>
    <cellStyle name="Normal 7 6 4 4" xfId="23451" xr:uid="{00000000-0005-0000-0000-000016500000}"/>
    <cellStyle name="Normal 7 6 4 4 2" xfId="35440" xr:uid="{38216046-5717-4DEF-A5F6-73CFA2491474}"/>
    <cellStyle name="Normal 7 6 4 5" xfId="29484" xr:uid="{1C714143-6F43-4F93-8953-60A829111F61}"/>
    <cellStyle name="Normal 7 6 4_EBT" xfId="43499" xr:uid="{D395136E-C745-4683-A513-5AE6400FC061}"/>
    <cellStyle name="Normal 7 6 5" xfId="16644" xr:uid="{00000000-0005-0000-0000-000017500000}"/>
    <cellStyle name="Normal 7 6 5 2" xfId="16645" xr:uid="{00000000-0005-0000-0000-000018500000}"/>
    <cellStyle name="Normal 7 6 5 3" xfId="23453" xr:uid="{00000000-0005-0000-0000-000019500000}"/>
    <cellStyle name="Normal 7 6 5 3 2" xfId="35442" xr:uid="{A632238F-6574-4039-A43D-0DCF724B1DC5}"/>
    <cellStyle name="Normal 7 6 5 4" xfId="29486" xr:uid="{C8C28A81-2905-4D57-9ADD-A608D8EE2999}"/>
    <cellStyle name="Normal 7 6 5_EBT" xfId="43501" xr:uid="{1074C875-7FD8-498D-92C6-6AB7ACC955CA}"/>
    <cellStyle name="Normal 7 6 6" xfId="16646" xr:uid="{00000000-0005-0000-0000-00001A500000}"/>
    <cellStyle name="Normal 7 6 7" xfId="16647" xr:uid="{00000000-0005-0000-0000-00001B500000}"/>
    <cellStyle name="Normal 7 6 8" xfId="23444" xr:uid="{00000000-0005-0000-0000-00001C500000}"/>
    <cellStyle name="Normal 7 6 8 2" xfId="35433" xr:uid="{417A7F09-E181-4E36-803B-5A7E682D7A88}"/>
    <cellStyle name="Normal 7 6 9" xfId="29477" xr:uid="{5F5D07EB-09D3-4979-B0BA-18DF7EF9FC58}"/>
    <cellStyle name="Normal 7 6_EBT" xfId="43492" xr:uid="{28C280B5-542A-4E1E-86C9-89FCCEA927AF}"/>
    <cellStyle name="Normal 7 7" xfId="16648" xr:uid="{00000000-0005-0000-0000-00001D500000}"/>
    <cellStyle name="Normal 7 7 2" xfId="16649" xr:uid="{00000000-0005-0000-0000-00001E500000}"/>
    <cellStyle name="Normal 7 7 2 2" xfId="16650" xr:uid="{00000000-0005-0000-0000-00001F500000}"/>
    <cellStyle name="Normal 7 7 2 2 2" xfId="23456" xr:uid="{00000000-0005-0000-0000-000020500000}"/>
    <cellStyle name="Normal 7 7 2 2 2 2" xfId="35445" xr:uid="{AD6275DF-7489-4F93-BBD5-F32CAD6D5527}"/>
    <cellStyle name="Normal 7 7 2 2 3" xfId="29489" xr:uid="{7A097E44-5CC9-476F-B2AA-7960E61B6B0D}"/>
    <cellStyle name="Normal 7 7 2 2_EBT" xfId="43504" xr:uid="{868BF2E5-FC2C-4E56-8992-9C707788D7ED}"/>
    <cellStyle name="Normal 7 7 2 3" xfId="23455" xr:uid="{00000000-0005-0000-0000-000021500000}"/>
    <cellStyle name="Normal 7 7 2 3 2" xfId="35444" xr:uid="{0B882ED1-2B13-49E4-A92E-0A8DA3F47800}"/>
    <cellStyle name="Normal 7 7 2 4" xfId="29488" xr:uid="{9D14E2B2-1CAC-4C0E-B24E-3EEA48AEF72D}"/>
    <cellStyle name="Normal 7 7 2_EBT" xfId="43503" xr:uid="{6A47659C-09B3-42F4-AE5E-0D73BF4896DA}"/>
    <cellStyle name="Normal 7 7 3" xfId="16651" xr:uid="{00000000-0005-0000-0000-000022500000}"/>
    <cellStyle name="Normal 7 7 3 2" xfId="23457" xr:uid="{00000000-0005-0000-0000-000023500000}"/>
    <cellStyle name="Normal 7 7 3 2 2" xfId="35446" xr:uid="{F4A53CC7-E5F3-4886-B8C9-14B4927F347B}"/>
    <cellStyle name="Normal 7 7 3 3" xfId="29490" xr:uid="{0EFFEAA5-D559-4B72-8410-D63F4D6E3DE4}"/>
    <cellStyle name="Normal 7 7 3_EBT" xfId="43505" xr:uid="{FF0BFADE-9505-4F71-A4DE-C49095D418AA}"/>
    <cellStyle name="Normal 7 7 4" xfId="16652" xr:uid="{00000000-0005-0000-0000-000024500000}"/>
    <cellStyle name="Normal 7 7 4 2" xfId="23458" xr:uid="{00000000-0005-0000-0000-000025500000}"/>
    <cellStyle name="Normal 7 7 4 2 2" xfId="35447" xr:uid="{CCB3A663-F623-41F4-99E6-2E85F9E8799D}"/>
    <cellStyle name="Normal 7 7 4 3" xfId="29491" xr:uid="{83E76F12-CDF3-4678-83FC-23C8C8E2AAF6}"/>
    <cellStyle name="Normal 7 7 4_EBT" xfId="43506" xr:uid="{80DC8010-3ACC-4BE9-AA4F-A577AE3B2316}"/>
    <cellStyle name="Normal 7 7 5" xfId="16653" xr:uid="{00000000-0005-0000-0000-000026500000}"/>
    <cellStyle name="Normal 7 7 5 2" xfId="23459" xr:uid="{00000000-0005-0000-0000-000027500000}"/>
    <cellStyle name="Normal 7 7 5 2 2" xfId="35448" xr:uid="{53BC049A-BC61-4B7E-8FAF-8E6B2E2AB452}"/>
    <cellStyle name="Normal 7 7 5 3" xfId="29492" xr:uid="{977F597F-D8EA-4B57-A497-CF46AFB25AAF}"/>
    <cellStyle name="Normal 7 7 5_EBT" xfId="43507" xr:uid="{8874AA93-582B-4FE3-A46B-040DE5D9F8EB}"/>
    <cellStyle name="Normal 7 7 6" xfId="16654" xr:uid="{00000000-0005-0000-0000-000028500000}"/>
    <cellStyle name="Normal 7 7 7" xfId="23454" xr:uid="{00000000-0005-0000-0000-000029500000}"/>
    <cellStyle name="Normal 7 7 7 2" xfId="35443" xr:uid="{7207D776-BA26-4D69-B657-D18F40D232F7}"/>
    <cellStyle name="Normal 7 7 8" xfId="29487" xr:uid="{EA3B75DD-AC51-4814-9956-A7EAF12D743B}"/>
    <cellStyle name="Normal 7 7_EBT" xfId="43502" xr:uid="{604368D3-3FD0-4ED0-9746-E4A66A6BC880}"/>
    <cellStyle name="Normal 7 8" xfId="16655" xr:uid="{00000000-0005-0000-0000-00002A500000}"/>
    <cellStyle name="Normal 7 8 2" xfId="16656" xr:uid="{00000000-0005-0000-0000-00002B500000}"/>
    <cellStyle name="Normal 7 8 2 2" xfId="23461" xr:uid="{00000000-0005-0000-0000-00002C500000}"/>
    <cellStyle name="Normal 7 8 2 2 2" xfId="35450" xr:uid="{EA3EEDF7-1398-4BCA-BD7A-A3575E3BADC6}"/>
    <cellStyle name="Normal 7 8 2 3" xfId="29494" xr:uid="{7FE9C6A5-2910-4CC7-BA45-70CE132083E2}"/>
    <cellStyle name="Normal 7 8 2_EBT" xfId="43509" xr:uid="{73B7B8D3-E144-443E-9648-F796287666DC}"/>
    <cellStyle name="Normal 7 8 3" xfId="16657" xr:uid="{00000000-0005-0000-0000-00002D500000}"/>
    <cellStyle name="Normal 7 8 3 2" xfId="23462" xr:uid="{00000000-0005-0000-0000-00002E500000}"/>
    <cellStyle name="Normal 7 8 3 2 2" xfId="35451" xr:uid="{40334ECC-C3A9-44E4-8C57-C7558D95E2E8}"/>
    <cellStyle name="Normal 7 8 3 3" xfId="29495" xr:uid="{FEC8C5D4-DD95-45F4-96C5-3A5F405780A2}"/>
    <cellStyle name="Normal 7 8 3_EBT" xfId="43510" xr:uid="{B8030B15-AE7D-4471-8664-F0266425AED0}"/>
    <cellStyle name="Normal 7 8 4" xfId="16658" xr:uid="{00000000-0005-0000-0000-00002F500000}"/>
    <cellStyle name="Normal 7 8 4 2" xfId="23463" xr:uid="{00000000-0005-0000-0000-000030500000}"/>
    <cellStyle name="Normal 7 8 4 2 2" xfId="35452" xr:uid="{2E77BF5B-985F-47DC-A21E-027DDB63C8C2}"/>
    <cellStyle name="Normal 7 8 4 3" xfId="29496" xr:uid="{6C3E87F6-70F0-4243-8C20-71D521D303EB}"/>
    <cellStyle name="Normal 7 8 4_EBT" xfId="43511" xr:uid="{7AFF6231-9A9F-4552-8AE2-5426FF743E66}"/>
    <cellStyle name="Normal 7 8 5" xfId="16659" xr:uid="{00000000-0005-0000-0000-000031500000}"/>
    <cellStyle name="Normal 7 8 5 2" xfId="23464" xr:uid="{00000000-0005-0000-0000-000032500000}"/>
    <cellStyle name="Normal 7 8 5 2 2" xfId="35453" xr:uid="{DEB5AB84-4E4F-4011-9067-4588335271FD}"/>
    <cellStyle name="Normal 7 8 5 3" xfId="29497" xr:uid="{1BBBDC54-6D2F-4226-8AD2-7D532785C1E8}"/>
    <cellStyle name="Normal 7 8 5_EBT" xfId="43512" xr:uid="{49E9B0BF-E056-4F30-8E89-D71154B70C9D}"/>
    <cellStyle name="Normal 7 8 6" xfId="23460" xr:uid="{00000000-0005-0000-0000-000033500000}"/>
    <cellStyle name="Normal 7 8 6 2" xfId="35449" xr:uid="{8591DD39-AD95-4C8D-AAA1-646255613C3A}"/>
    <cellStyle name="Normal 7 8 7" xfId="29493" xr:uid="{DB413A8D-68C5-4632-B073-091A6696CC8F}"/>
    <cellStyle name="Normal 7 8_EBT" xfId="43508" xr:uid="{A6433A75-5A37-4435-9699-75F719C5FEF2}"/>
    <cellStyle name="Normal 7 9" xfId="16660" xr:uid="{00000000-0005-0000-0000-000034500000}"/>
    <cellStyle name="Normal 7 9 2" xfId="16661" xr:uid="{00000000-0005-0000-0000-000035500000}"/>
    <cellStyle name="Normal 7 9 2 2" xfId="23466" xr:uid="{00000000-0005-0000-0000-000036500000}"/>
    <cellStyle name="Normal 7 9 2 2 2" xfId="35455" xr:uid="{722414C4-4C86-4AF8-880C-FC1644A587C5}"/>
    <cellStyle name="Normal 7 9 2 3" xfId="29499" xr:uid="{01F34C2F-DE9B-4808-8BE4-37E9060033CB}"/>
    <cellStyle name="Normal 7 9 2_EBT" xfId="43514" xr:uid="{7F97F8C2-DF5B-4D52-9D02-933EE3B482E4}"/>
    <cellStyle name="Normal 7 9 3" xfId="16662" xr:uid="{00000000-0005-0000-0000-000037500000}"/>
    <cellStyle name="Normal 7 9 3 2" xfId="23467" xr:uid="{00000000-0005-0000-0000-000038500000}"/>
    <cellStyle name="Normal 7 9 3 2 2" xfId="35456" xr:uid="{7C8BFF28-8E96-482B-9451-648710ECBDAB}"/>
    <cellStyle name="Normal 7 9 3 3" xfId="29500" xr:uid="{80308013-9146-4295-B315-47B1DEF944FF}"/>
    <cellStyle name="Normal 7 9 3_EBT" xfId="43515" xr:uid="{A0FEDB16-B32B-455F-B668-97F79DA77F4E}"/>
    <cellStyle name="Normal 7 9 4" xfId="16663" xr:uid="{00000000-0005-0000-0000-000039500000}"/>
    <cellStyle name="Normal 7 9 4 2" xfId="23468" xr:uid="{00000000-0005-0000-0000-00003A500000}"/>
    <cellStyle name="Normal 7 9 4 2 2" xfId="35457" xr:uid="{2318035F-BBB0-4BC3-A137-181F3B701236}"/>
    <cellStyle name="Normal 7 9 4 3" xfId="29501" xr:uid="{4EBAE1FD-FD5B-452E-A4C7-ACDEF22BADAE}"/>
    <cellStyle name="Normal 7 9 4_EBT" xfId="43516" xr:uid="{79E9031F-CFFB-48D7-96D3-D16D2120677C}"/>
    <cellStyle name="Normal 7 9 5" xfId="16664" xr:uid="{00000000-0005-0000-0000-00003B500000}"/>
    <cellStyle name="Normal 7 9 5 2" xfId="23469" xr:uid="{00000000-0005-0000-0000-00003C500000}"/>
    <cellStyle name="Normal 7 9 5 2 2" xfId="35458" xr:uid="{07882B58-FEFC-4EC0-BAFD-5D7F62BF7E27}"/>
    <cellStyle name="Normal 7 9 5 3" xfId="29502" xr:uid="{A7629AD0-121A-4720-9F8E-2050C4979293}"/>
    <cellStyle name="Normal 7 9 5_EBT" xfId="43517" xr:uid="{241D42FA-DECC-4C70-BCD0-6044309DDD07}"/>
    <cellStyle name="Normal 7 9 6" xfId="16665" xr:uid="{00000000-0005-0000-0000-00003D500000}"/>
    <cellStyle name="Normal 7 9 7" xfId="23465" xr:uid="{00000000-0005-0000-0000-00003E500000}"/>
    <cellStyle name="Normal 7 9 7 2" xfId="35454" xr:uid="{495003A1-BB6E-45FF-8B57-91589BA64221}"/>
    <cellStyle name="Normal 7 9 8" xfId="29498" xr:uid="{02F3168F-D77D-4707-AB2B-E004EDB63355}"/>
    <cellStyle name="Normal 7 9_EBT" xfId="43513" xr:uid="{9BA48533-5B71-4684-9C70-B087D0C757D3}"/>
    <cellStyle name="Normal 7_EBT" xfId="43318" xr:uid="{BFD2769F-5A14-4696-9391-F6139E865C91}"/>
    <cellStyle name="Normal 70" xfId="16666" xr:uid="{00000000-0005-0000-0000-00003F500000}"/>
    <cellStyle name="Normal 70 2" xfId="16667" xr:uid="{00000000-0005-0000-0000-000040500000}"/>
    <cellStyle name="Normal 70 2 2" xfId="23470" xr:uid="{00000000-0005-0000-0000-000041500000}"/>
    <cellStyle name="Normal 70 2 2 2" xfId="35459" xr:uid="{7F29EC8B-9B62-492E-B6EA-9CADDCE00C82}"/>
    <cellStyle name="Normal 70 2 3" xfId="29503" xr:uid="{17BB4AB0-A922-49A7-A7A9-FF32F71A9842}"/>
    <cellStyle name="Normal 70 2_EBT" xfId="43519" xr:uid="{02E08DA5-7A65-4663-8A6F-8FC565693475}"/>
    <cellStyle name="Normal 70 3" xfId="16668" xr:uid="{00000000-0005-0000-0000-000042500000}"/>
    <cellStyle name="Normal 70 3 2" xfId="23471" xr:uid="{00000000-0005-0000-0000-000043500000}"/>
    <cellStyle name="Normal 70 3 2 2" xfId="35460" xr:uid="{11CA0592-692A-443C-ABE4-0CD8D606BB19}"/>
    <cellStyle name="Normal 70 3 3" xfId="29504" xr:uid="{2A8A5FA5-DC51-40D2-BF10-3834D2850866}"/>
    <cellStyle name="Normal 70 3_EBT" xfId="43520" xr:uid="{73A69C84-8A81-40F3-83B0-9CFDAF316D04}"/>
    <cellStyle name="Normal 70_EBT" xfId="43518" xr:uid="{479E3499-4C2B-4F0F-ACF8-7CF3DA6AFE86}"/>
    <cellStyle name="Normal 71" xfId="16669" xr:uid="{00000000-0005-0000-0000-000044500000}"/>
    <cellStyle name="Normal 71 2" xfId="16670" xr:uid="{00000000-0005-0000-0000-000045500000}"/>
    <cellStyle name="Normal 71 2 2" xfId="23472" xr:uid="{00000000-0005-0000-0000-000046500000}"/>
    <cellStyle name="Normal 71 2 2 2" xfId="35461" xr:uid="{C15A1E9B-7330-4FD1-8722-8CBB9A905536}"/>
    <cellStyle name="Normal 71 2 3" xfId="29505" xr:uid="{46CF5E30-D978-4AE8-9D6D-357E3F15778B}"/>
    <cellStyle name="Normal 71 2_EBT" xfId="43522" xr:uid="{4B9271EB-14B0-4918-BD73-2AF874F78DD8}"/>
    <cellStyle name="Normal 71 3" xfId="16671" xr:uid="{00000000-0005-0000-0000-000047500000}"/>
    <cellStyle name="Normal 71 3 2" xfId="23473" xr:uid="{00000000-0005-0000-0000-000048500000}"/>
    <cellStyle name="Normal 71 3 2 2" xfId="35462" xr:uid="{C7F21336-F0F0-4BF8-A9EE-1281B4DF574B}"/>
    <cellStyle name="Normal 71 3 3" xfId="29506" xr:uid="{39BC03BB-81AF-4381-8B14-BFA861EC77EA}"/>
    <cellStyle name="Normal 71 3_EBT" xfId="43523" xr:uid="{D3545A69-1C71-421E-B209-E465FC300326}"/>
    <cellStyle name="Normal 71_EBT" xfId="43521" xr:uid="{BA8B7936-FAFD-480E-BF1A-153D157BB8F9}"/>
    <cellStyle name="Normal 72" xfId="16672" xr:uid="{00000000-0005-0000-0000-000049500000}"/>
    <cellStyle name="Normal 72 2" xfId="16673" xr:uid="{00000000-0005-0000-0000-00004A500000}"/>
    <cellStyle name="Normal 72 2 2" xfId="23474" xr:uid="{00000000-0005-0000-0000-00004B500000}"/>
    <cellStyle name="Normal 72 2 2 2" xfId="35463" xr:uid="{33BAA798-2011-4A28-81E8-E1C16A722402}"/>
    <cellStyle name="Normal 72 2 3" xfId="29507" xr:uid="{DD78874E-C923-47FB-8B61-CD7271F3E50B}"/>
    <cellStyle name="Normal 72 2_EBT" xfId="43525" xr:uid="{DA63BDF8-B155-46D7-9843-F96E942D5E6C}"/>
    <cellStyle name="Normal 72 3" xfId="16674" xr:uid="{00000000-0005-0000-0000-00004C500000}"/>
    <cellStyle name="Normal 72 3 2" xfId="23475" xr:uid="{00000000-0005-0000-0000-00004D500000}"/>
    <cellStyle name="Normal 72 3 2 2" xfId="35464" xr:uid="{8A951915-67F3-4FEB-A52F-E3B4B647BA3D}"/>
    <cellStyle name="Normal 72 3 3" xfId="29508" xr:uid="{A0C81C2F-1DF3-4147-BB76-8D09ECEA1BEE}"/>
    <cellStyle name="Normal 72 3_EBT" xfId="43526" xr:uid="{36E8504E-4CE3-4BBB-904B-32FDDB96AB6A}"/>
    <cellStyle name="Normal 72_EBT" xfId="43524" xr:uid="{4C1FC27C-2F92-4857-9E32-0FD03776A3FB}"/>
    <cellStyle name="Normal 73" xfId="16675" xr:uid="{00000000-0005-0000-0000-00004E500000}"/>
    <cellStyle name="Normal 73 2" xfId="16676" xr:uid="{00000000-0005-0000-0000-00004F500000}"/>
    <cellStyle name="Normal 73 2 2" xfId="23476" xr:uid="{00000000-0005-0000-0000-000050500000}"/>
    <cellStyle name="Normal 73 2 2 2" xfId="35465" xr:uid="{87DE290F-7CFE-4F64-B5E7-FDAE4F416C84}"/>
    <cellStyle name="Normal 73 2 3" xfId="29509" xr:uid="{F38B2C91-9EF8-4353-99C8-0DF2DDA1C6EF}"/>
    <cellStyle name="Normal 73 2_EBT" xfId="43528" xr:uid="{5C8432F7-6C57-4143-B706-4A80A40805C6}"/>
    <cellStyle name="Normal 73 3" xfId="16677" xr:uid="{00000000-0005-0000-0000-000051500000}"/>
    <cellStyle name="Normal 73 3 2" xfId="23477" xr:uid="{00000000-0005-0000-0000-000052500000}"/>
    <cellStyle name="Normal 73 3 2 2" xfId="35466" xr:uid="{8A3EEAD4-2B27-450D-B1AC-F909EDBCCAC3}"/>
    <cellStyle name="Normal 73 3 3" xfId="29510" xr:uid="{E294AD6E-E7E5-454B-90A0-AD09E348EC4F}"/>
    <cellStyle name="Normal 73 3_EBT" xfId="43529" xr:uid="{96877163-BCCD-4377-AE01-6C66D873AD66}"/>
    <cellStyle name="Normal 73_EBT" xfId="43527" xr:uid="{46009982-CAA6-4F34-B652-2315FEC342EA}"/>
    <cellStyle name="Normal 74" xfId="16678" xr:uid="{00000000-0005-0000-0000-000053500000}"/>
    <cellStyle name="Normal 74 2" xfId="16679" xr:uid="{00000000-0005-0000-0000-000054500000}"/>
    <cellStyle name="Normal 74 2 2" xfId="23478" xr:uid="{00000000-0005-0000-0000-000055500000}"/>
    <cellStyle name="Normal 74 2 2 2" xfId="35467" xr:uid="{C77A78EE-9A3E-4CF1-93A5-B05EBB3BC186}"/>
    <cellStyle name="Normal 74 2 3" xfId="29511" xr:uid="{A25CD16F-2B6A-4FF2-A505-39D3580100BB}"/>
    <cellStyle name="Normal 74 2_EBT" xfId="43531" xr:uid="{1B651002-841A-4D15-8723-4C774CA1ED8A}"/>
    <cellStyle name="Normal 74 3" xfId="16680" xr:uid="{00000000-0005-0000-0000-000056500000}"/>
    <cellStyle name="Normal 74 3 2" xfId="23479" xr:uid="{00000000-0005-0000-0000-000057500000}"/>
    <cellStyle name="Normal 74 3 2 2" xfId="35468" xr:uid="{77ED3864-09F1-44AB-A98A-B006828D516E}"/>
    <cellStyle name="Normal 74 3 3" xfId="29512" xr:uid="{2306673A-E511-47AE-B9A3-17C10D712F38}"/>
    <cellStyle name="Normal 74 3_EBT" xfId="43532" xr:uid="{B00A7B39-084B-4E9D-821F-1DBFE25EB88F}"/>
    <cellStyle name="Normal 74_EBT" xfId="43530" xr:uid="{656F2782-2B59-49D3-948D-35EA0324367C}"/>
    <cellStyle name="Normal 75" xfId="16681" xr:uid="{00000000-0005-0000-0000-000058500000}"/>
    <cellStyle name="Normal 75 2" xfId="16682" xr:uid="{00000000-0005-0000-0000-000059500000}"/>
    <cellStyle name="Normal 75 2 2" xfId="23480" xr:uid="{00000000-0005-0000-0000-00005A500000}"/>
    <cellStyle name="Normal 75 2 2 2" xfId="35469" xr:uid="{FE94F129-A649-4C3B-A62A-59D443BC55E7}"/>
    <cellStyle name="Normal 75 2 3" xfId="29513" xr:uid="{5F54297C-5EB1-4CA5-81D2-E2FB4630EE50}"/>
    <cellStyle name="Normal 75 2_EBT" xfId="43534" xr:uid="{3098639E-1921-444F-BF49-93394C8216F4}"/>
    <cellStyle name="Normal 75 3" xfId="16683" xr:uid="{00000000-0005-0000-0000-00005B500000}"/>
    <cellStyle name="Normal 75 3 2" xfId="23481" xr:uid="{00000000-0005-0000-0000-00005C500000}"/>
    <cellStyle name="Normal 75 3 2 2" xfId="35470" xr:uid="{3A4FBD8A-6613-417A-9192-AB7C150D8E0C}"/>
    <cellStyle name="Normal 75 3 3" xfId="29514" xr:uid="{AA3AF833-3536-4AA8-94CE-60AF8C0592B4}"/>
    <cellStyle name="Normal 75 3_EBT" xfId="43535" xr:uid="{54781244-9270-4C3E-84D3-677CC10DD06B}"/>
    <cellStyle name="Normal 75_EBT" xfId="43533" xr:uid="{02BA733C-E8D8-49D9-9645-773E117B2F00}"/>
    <cellStyle name="Normal 76" xfId="16684" xr:uid="{00000000-0005-0000-0000-00005D500000}"/>
    <cellStyle name="Normal 76 2" xfId="16685" xr:uid="{00000000-0005-0000-0000-00005E500000}"/>
    <cellStyle name="Normal 76 2 2" xfId="23482" xr:uid="{00000000-0005-0000-0000-00005F500000}"/>
    <cellStyle name="Normal 76 2 2 2" xfId="35471" xr:uid="{D7D79F5B-20E9-4EF1-8F29-09E9AB887851}"/>
    <cellStyle name="Normal 76 2 3" xfId="29515" xr:uid="{172FD6A8-1A8A-476E-BACA-5F31BCDAF481}"/>
    <cellStyle name="Normal 76 2_EBT" xfId="43537" xr:uid="{7F6B2271-7F19-40A6-BCD1-C8B3EA2019B4}"/>
    <cellStyle name="Normal 76 3" xfId="16686" xr:uid="{00000000-0005-0000-0000-000060500000}"/>
    <cellStyle name="Normal 76 3 2" xfId="23483" xr:uid="{00000000-0005-0000-0000-000061500000}"/>
    <cellStyle name="Normal 76 3 2 2" xfId="35472" xr:uid="{2C773028-0B97-4801-AEB4-B77B83B8C593}"/>
    <cellStyle name="Normal 76 3 3" xfId="29516" xr:uid="{55E5CB85-E62B-46AB-ABE9-FEF8035596F6}"/>
    <cellStyle name="Normal 76 3_EBT" xfId="43538" xr:uid="{648241DB-829D-4DA3-9C52-85143311939E}"/>
    <cellStyle name="Normal 76_EBT" xfId="43536" xr:uid="{4B7357EC-5BEE-4BEF-81E5-BEFFFD1233F1}"/>
    <cellStyle name="Normal 77" xfId="16687" xr:uid="{00000000-0005-0000-0000-000062500000}"/>
    <cellStyle name="Normal 77 2" xfId="16688" xr:uid="{00000000-0005-0000-0000-000063500000}"/>
    <cellStyle name="Normal 77 2 2" xfId="23484" xr:uid="{00000000-0005-0000-0000-000064500000}"/>
    <cellStyle name="Normal 77 2 2 2" xfId="35473" xr:uid="{7189BCAE-CD8D-4DB6-AB80-19421178B3C1}"/>
    <cellStyle name="Normal 77 2 3" xfId="29517" xr:uid="{45B1C830-F3E0-44CE-8F67-F2595E5A42CC}"/>
    <cellStyle name="Normal 77 2_EBT" xfId="43540" xr:uid="{F027F446-FEC1-42FB-B254-0C2A2B39AB1D}"/>
    <cellStyle name="Normal 77 3" xfId="16689" xr:uid="{00000000-0005-0000-0000-000065500000}"/>
    <cellStyle name="Normal 77 3 2" xfId="23485" xr:uid="{00000000-0005-0000-0000-000066500000}"/>
    <cellStyle name="Normal 77 3 2 2" xfId="35474" xr:uid="{E1E1E101-0A63-47A7-9BC1-8C0E7D0DD21B}"/>
    <cellStyle name="Normal 77 3 3" xfId="29518" xr:uid="{47BFF161-118E-4253-8EF1-454258A7D80A}"/>
    <cellStyle name="Normal 77 3_EBT" xfId="43541" xr:uid="{D7D7635C-5B09-470B-9A49-C153F757C623}"/>
    <cellStyle name="Normal 77_EBT" xfId="43539" xr:uid="{792F8F89-916D-49BE-8712-736438A26176}"/>
    <cellStyle name="Normal 78" xfId="16690" xr:uid="{00000000-0005-0000-0000-000067500000}"/>
    <cellStyle name="Normal 78 2" xfId="16691" xr:uid="{00000000-0005-0000-0000-000068500000}"/>
    <cellStyle name="Normal 78 2 2" xfId="23486" xr:uid="{00000000-0005-0000-0000-000069500000}"/>
    <cellStyle name="Normal 78 2 2 2" xfId="35475" xr:uid="{9D862199-F57A-4128-8F02-75CA0340B728}"/>
    <cellStyle name="Normal 78 2 3" xfId="29519" xr:uid="{CF4C42DE-3787-497A-8EFE-13FFC855B50B}"/>
    <cellStyle name="Normal 78 2_EBT" xfId="43543" xr:uid="{3D86B14B-91BA-44FF-B41A-9EE4386964B1}"/>
    <cellStyle name="Normal 78 3" xfId="16692" xr:uid="{00000000-0005-0000-0000-00006A500000}"/>
    <cellStyle name="Normal 78 3 2" xfId="23487" xr:uid="{00000000-0005-0000-0000-00006B500000}"/>
    <cellStyle name="Normal 78 3 2 2" xfId="35476" xr:uid="{F455711B-BBBD-473C-9671-CE6C497D6759}"/>
    <cellStyle name="Normal 78 3 3" xfId="29520" xr:uid="{C3BE9F4F-67F7-42DA-B6EF-A3D96FF0F3C3}"/>
    <cellStyle name="Normal 78 3_EBT" xfId="43544" xr:uid="{F355C67E-9A72-4883-8777-51EB118949AD}"/>
    <cellStyle name="Normal 78_EBT" xfId="43542" xr:uid="{4615318D-CF44-4515-8568-BF19E80F1E6A}"/>
    <cellStyle name="Normal 79" xfId="16693" xr:uid="{00000000-0005-0000-0000-00006C500000}"/>
    <cellStyle name="Normal 79 2" xfId="16694" xr:uid="{00000000-0005-0000-0000-00006D500000}"/>
    <cellStyle name="Normal 79 2 2" xfId="23488" xr:uid="{00000000-0005-0000-0000-00006E500000}"/>
    <cellStyle name="Normal 79 2 2 2" xfId="35477" xr:uid="{139A71B4-0668-43E8-A215-E8841F43FC01}"/>
    <cellStyle name="Normal 79 2 3" xfId="29521" xr:uid="{302BEAEC-697B-4894-A0C0-D152D437FB89}"/>
    <cellStyle name="Normal 79 2_EBT" xfId="43546" xr:uid="{1B5C16B9-39DC-4EA9-A3AC-541F3428725B}"/>
    <cellStyle name="Normal 79 3" xfId="16695" xr:uid="{00000000-0005-0000-0000-00006F500000}"/>
    <cellStyle name="Normal 79 3 2" xfId="23489" xr:uid="{00000000-0005-0000-0000-000070500000}"/>
    <cellStyle name="Normal 79 3 2 2" xfId="35478" xr:uid="{70462040-E712-47E6-9909-FC2CB958C5BF}"/>
    <cellStyle name="Normal 79 3 3" xfId="29522" xr:uid="{EF91CDFB-C72C-494C-A8D2-8283388916AD}"/>
    <cellStyle name="Normal 79 3_EBT" xfId="43547" xr:uid="{40184B24-35E6-42CB-BEF2-986B33BE80B5}"/>
    <cellStyle name="Normal 79_EBT" xfId="43545" xr:uid="{B3CF045F-BA9E-4CBD-8D7D-58E5F937A044}"/>
    <cellStyle name="Normal 8" xfId="16696" xr:uid="{00000000-0005-0000-0000-000071500000}"/>
    <cellStyle name="Normal 8 10" xfId="16697" xr:uid="{00000000-0005-0000-0000-000072500000}"/>
    <cellStyle name="Normal 8 10 2" xfId="16698" xr:uid="{00000000-0005-0000-0000-000073500000}"/>
    <cellStyle name="Normal 8 10 2 2" xfId="16699" xr:uid="{00000000-0005-0000-0000-000074500000}"/>
    <cellStyle name="Normal 8 10 2 2 2" xfId="23492" xr:uid="{00000000-0005-0000-0000-000075500000}"/>
    <cellStyle name="Normal 8 10 2 2 2 2" xfId="35481" xr:uid="{6CD65A59-68E4-4EB4-B4DB-CED41FBC7994}"/>
    <cellStyle name="Normal 8 10 2 2 3" xfId="29525" xr:uid="{79221276-0CB9-4889-A4A0-3F0F950C3A7D}"/>
    <cellStyle name="Normal 8 10 2 2_EBT" xfId="43550" xr:uid="{F5E04466-8CFF-4838-B647-6C4E132C259C}"/>
    <cellStyle name="Normal 8 10 2 3" xfId="23491" xr:uid="{00000000-0005-0000-0000-000076500000}"/>
    <cellStyle name="Normal 8 10 2 3 2" xfId="35480" xr:uid="{4BF2B8F0-8F7C-4021-9F54-807C3E58D53D}"/>
    <cellStyle name="Normal 8 10 2 4" xfId="29524" xr:uid="{4169F4BB-18D7-4760-A63C-3B4980CA816A}"/>
    <cellStyle name="Normal 8 10 2_EBT" xfId="43549" xr:uid="{578C3042-999C-412E-BCD8-AD7DD6E3D15C}"/>
    <cellStyle name="Normal 8 10 3" xfId="16700" xr:uid="{00000000-0005-0000-0000-000077500000}"/>
    <cellStyle name="Normal 8 10 3 2" xfId="16701" xr:uid="{00000000-0005-0000-0000-000078500000}"/>
    <cellStyle name="Normal 8 10 3 2 2" xfId="23494" xr:uid="{00000000-0005-0000-0000-000079500000}"/>
    <cellStyle name="Normal 8 10 3 2 2 2" xfId="35483" xr:uid="{6D9737B8-09F7-45A8-BDF8-881C1117FB24}"/>
    <cellStyle name="Normal 8 10 3 2 3" xfId="29527" xr:uid="{60CA816B-702E-4FC4-91F5-A3084939247C}"/>
    <cellStyle name="Normal 8 10 3 2_EBT" xfId="43552" xr:uid="{4998EFDA-2E24-4A32-B385-4D94EDAB65DE}"/>
    <cellStyle name="Normal 8 10 3 3" xfId="23493" xr:uid="{00000000-0005-0000-0000-00007A500000}"/>
    <cellStyle name="Normal 8 10 3 3 2" xfId="35482" xr:uid="{5CF7675E-D679-4CF8-A480-66DF678836F7}"/>
    <cellStyle name="Normal 8 10 3 4" xfId="29526" xr:uid="{CD267C19-409A-4619-A714-D06FB3B437EC}"/>
    <cellStyle name="Normal 8 10 3_EBT" xfId="43551" xr:uid="{24CF3FAA-A415-4AFE-AFFA-AFF0B5853AB0}"/>
    <cellStyle name="Normal 8 10 4" xfId="16702" xr:uid="{00000000-0005-0000-0000-00007B500000}"/>
    <cellStyle name="Normal 8 10 4 2" xfId="16703" xr:uid="{00000000-0005-0000-0000-00007C500000}"/>
    <cellStyle name="Normal 8 10 4 2 2" xfId="23496" xr:uid="{00000000-0005-0000-0000-00007D500000}"/>
    <cellStyle name="Normal 8 10 4 2 2 2" xfId="35485" xr:uid="{AFFC2A6C-6450-40F1-BBCE-9303797250DF}"/>
    <cellStyle name="Normal 8 10 4 2 3" xfId="29529" xr:uid="{FAAEEA29-F249-4284-A780-E7BADC50C6B9}"/>
    <cellStyle name="Normal 8 10 4 2_EBT" xfId="43554" xr:uid="{76305BEB-07F6-4785-BC86-6E59CA074F58}"/>
    <cellStyle name="Normal 8 10 4 3" xfId="23495" xr:uid="{00000000-0005-0000-0000-00007E500000}"/>
    <cellStyle name="Normal 8 10 4 3 2" xfId="35484" xr:uid="{316A269D-39E1-418C-BC91-5A91FA01C0FD}"/>
    <cellStyle name="Normal 8 10 4 4" xfId="29528" xr:uid="{2580A42D-DAAA-453D-B5F0-B0599C94E2C6}"/>
    <cellStyle name="Normal 8 10 4_EBT" xfId="43553" xr:uid="{8BEE6412-6BFD-41F7-B578-31DABAD3E9A2}"/>
    <cellStyle name="Normal 8 10 5" xfId="16704" xr:uid="{00000000-0005-0000-0000-00007F500000}"/>
    <cellStyle name="Normal 8 10 5 2" xfId="23497" xr:uid="{00000000-0005-0000-0000-000080500000}"/>
    <cellStyle name="Normal 8 10 5 2 2" xfId="35486" xr:uid="{AFFECAD4-7245-4E67-A002-A94282A6C0A6}"/>
    <cellStyle name="Normal 8 10 5 3" xfId="29530" xr:uid="{F752A42E-8DD9-4B6B-BC2F-9F94D5E181E5}"/>
    <cellStyle name="Normal 8 10 5_EBT" xfId="43555" xr:uid="{63F81850-DDDB-450B-9078-AEC48B3EC07F}"/>
    <cellStyle name="Normal 8 10 6" xfId="16705" xr:uid="{00000000-0005-0000-0000-000081500000}"/>
    <cellStyle name="Normal 8 10 6 2" xfId="23498" xr:uid="{00000000-0005-0000-0000-000082500000}"/>
    <cellStyle name="Normal 8 10 6 2 2" xfId="35487" xr:uid="{3714D6E4-73A3-4838-9A24-4299598702BC}"/>
    <cellStyle name="Normal 8 10 6 3" xfId="29531" xr:uid="{0E936F4C-3588-42C4-8A8E-9ECBE19200F3}"/>
    <cellStyle name="Normal 8 10 6_EBT" xfId="43556" xr:uid="{10CA3A40-7238-4182-95EE-F6300CD2A59D}"/>
    <cellStyle name="Normal 8 10 7" xfId="16706" xr:uid="{00000000-0005-0000-0000-000083500000}"/>
    <cellStyle name="Normal 8 10 8" xfId="23490" xr:uid="{00000000-0005-0000-0000-000084500000}"/>
    <cellStyle name="Normal 8 10 8 2" xfId="35479" xr:uid="{7AA4FDF9-ABDD-4DED-BDC3-50BAA9795388}"/>
    <cellStyle name="Normal 8 10 9" xfId="29523" xr:uid="{6D57A323-79A7-4EA3-90E6-AB61EF0D6B09}"/>
    <cellStyle name="Normal 8 10_EBT" xfId="43548" xr:uid="{6C92867A-C163-45FB-87C4-40051D4021CB}"/>
    <cellStyle name="Normal 8 11" xfId="16707" xr:uid="{00000000-0005-0000-0000-000085500000}"/>
    <cellStyle name="Normal 8 11 2" xfId="16708" xr:uid="{00000000-0005-0000-0000-000086500000}"/>
    <cellStyle name="Normal 8 11 2 2" xfId="16709" xr:uid="{00000000-0005-0000-0000-000087500000}"/>
    <cellStyle name="Normal 8 11 2 2 2" xfId="23501" xr:uid="{00000000-0005-0000-0000-000088500000}"/>
    <cellStyle name="Normal 8 11 2 2 2 2" xfId="35490" xr:uid="{548263B7-8941-4F57-B222-15A44E8A9566}"/>
    <cellStyle name="Normal 8 11 2 2 3" xfId="29534" xr:uid="{3E7AAB05-EBCB-4EE5-BC89-1008DDFD32A2}"/>
    <cellStyle name="Normal 8 11 2 2_EBT" xfId="43559" xr:uid="{91BF7C4A-C503-466C-9E10-074DF66BDD30}"/>
    <cellStyle name="Normal 8 11 2 3" xfId="23500" xr:uid="{00000000-0005-0000-0000-000089500000}"/>
    <cellStyle name="Normal 8 11 2 3 2" xfId="35489" xr:uid="{EE714485-3969-4624-8544-3C23977D3C3C}"/>
    <cellStyle name="Normal 8 11 2 4" xfId="29533" xr:uid="{D3F2087E-AA85-4330-BF09-3A2EB33F8166}"/>
    <cellStyle name="Normal 8 11 2_EBT" xfId="43558" xr:uid="{60894A97-D387-439F-A574-00C27ED05EB0}"/>
    <cellStyle name="Normal 8 11 3" xfId="16710" xr:uid="{00000000-0005-0000-0000-00008A500000}"/>
    <cellStyle name="Normal 8 11 3 2" xfId="16711" xr:uid="{00000000-0005-0000-0000-00008B500000}"/>
    <cellStyle name="Normal 8 11 3 2 2" xfId="23503" xr:uid="{00000000-0005-0000-0000-00008C500000}"/>
    <cellStyle name="Normal 8 11 3 2 2 2" xfId="35492" xr:uid="{441D870E-38C7-487D-B14D-0EF73A8357E9}"/>
    <cellStyle name="Normal 8 11 3 2 3" xfId="29536" xr:uid="{5B7DFD54-E17B-4869-A89D-02144CC386E3}"/>
    <cellStyle name="Normal 8 11 3 2_EBT" xfId="43561" xr:uid="{63CFD3D8-4AAC-4212-85DF-232E774CBEE6}"/>
    <cellStyle name="Normal 8 11 3 3" xfId="23502" xr:uid="{00000000-0005-0000-0000-00008D500000}"/>
    <cellStyle name="Normal 8 11 3 3 2" xfId="35491" xr:uid="{03E74657-9882-4A41-B9D8-B74AE6611280}"/>
    <cellStyle name="Normal 8 11 3 4" xfId="29535" xr:uid="{C23E0816-E50E-4EBB-AD15-86C5326B0C74}"/>
    <cellStyle name="Normal 8 11 3_EBT" xfId="43560" xr:uid="{FF1BC5F0-7080-417C-862D-BFC183411678}"/>
    <cellStyle name="Normal 8 11 4" xfId="16712" xr:uid="{00000000-0005-0000-0000-00008E500000}"/>
    <cellStyle name="Normal 8 11 4 2" xfId="16713" xr:uid="{00000000-0005-0000-0000-00008F500000}"/>
    <cellStyle name="Normal 8 11 4 2 2" xfId="23505" xr:uid="{00000000-0005-0000-0000-000090500000}"/>
    <cellStyle name="Normal 8 11 4 2 2 2" xfId="35494" xr:uid="{22D1FADD-6380-4560-ADE8-D6DF4514E8CF}"/>
    <cellStyle name="Normal 8 11 4 2 3" xfId="29538" xr:uid="{05276962-AFDC-4755-ACA7-7E41AA004721}"/>
    <cellStyle name="Normal 8 11 4 2_EBT" xfId="43563" xr:uid="{6CF4CD8D-F66B-4B83-8555-0E27CBAAB060}"/>
    <cellStyle name="Normal 8 11 4 3" xfId="23504" xr:uid="{00000000-0005-0000-0000-000091500000}"/>
    <cellStyle name="Normal 8 11 4 3 2" xfId="35493" xr:uid="{FB68315E-3651-40F8-AB64-23093430B4C2}"/>
    <cellStyle name="Normal 8 11 4 4" xfId="29537" xr:uid="{383AF554-3662-4C2C-974C-EBC912BE4138}"/>
    <cellStyle name="Normal 8 11 4_EBT" xfId="43562" xr:uid="{CF2DE8C6-0C3D-4690-95CD-323C6062B0B4}"/>
    <cellStyle name="Normal 8 11 5" xfId="16714" xr:uid="{00000000-0005-0000-0000-000092500000}"/>
    <cellStyle name="Normal 8 11 5 2" xfId="23506" xr:uid="{00000000-0005-0000-0000-000093500000}"/>
    <cellStyle name="Normal 8 11 5 2 2" xfId="35495" xr:uid="{26238E87-A3F1-4623-BBDF-B6172CAE3A24}"/>
    <cellStyle name="Normal 8 11 5 3" xfId="29539" xr:uid="{BC498CA6-A0C7-4C64-9747-E288A5324393}"/>
    <cellStyle name="Normal 8 11 5_EBT" xfId="43564" xr:uid="{65E2EA5C-1AC6-4B0E-A217-68DCD99C7267}"/>
    <cellStyle name="Normal 8 11 6" xfId="16715" xr:uid="{00000000-0005-0000-0000-000094500000}"/>
    <cellStyle name="Normal 8 11 6 2" xfId="23507" xr:uid="{00000000-0005-0000-0000-000095500000}"/>
    <cellStyle name="Normal 8 11 6 2 2" xfId="35496" xr:uid="{92947502-70A0-4D4C-BC2C-BA61FDF1C583}"/>
    <cellStyle name="Normal 8 11 6 3" xfId="29540" xr:uid="{0A3D8441-822F-4876-BFFB-3D5DD87B500E}"/>
    <cellStyle name="Normal 8 11 6_EBT" xfId="43565" xr:uid="{F4CF9A67-B487-43A5-BEBF-C449F09838E5}"/>
    <cellStyle name="Normal 8 11 7" xfId="23499" xr:uid="{00000000-0005-0000-0000-000096500000}"/>
    <cellStyle name="Normal 8 11 7 2" xfId="35488" xr:uid="{CC19A70D-4801-47A0-BB60-202A093BCB0A}"/>
    <cellStyle name="Normal 8 11 8" xfId="29532" xr:uid="{CE17A434-CAD4-40BE-96E1-70AAE47B87D5}"/>
    <cellStyle name="Normal 8 11_EBT" xfId="43557" xr:uid="{CC413171-DCDC-4393-BD90-6A407E8242B8}"/>
    <cellStyle name="Normal 8 12" xfId="16716" xr:uid="{00000000-0005-0000-0000-000097500000}"/>
    <cellStyle name="Normal 8 12 2" xfId="16717" xr:uid="{00000000-0005-0000-0000-000098500000}"/>
    <cellStyle name="Normal 8 12 2 2" xfId="16718" xr:uid="{00000000-0005-0000-0000-000099500000}"/>
    <cellStyle name="Normal 8 12 2 2 2" xfId="23510" xr:uid="{00000000-0005-0000-0000-00009A500000}"/>
    <cellStyle name="Normal 8 12 2 2 2 2" xfId="35499" xr:uid="{009BB6A8-771B-467A-8D0B-6F69B44E6D6D}"/>
    <cellStyle name="Normal 8 12 2 2 3" xfId="29543" xr:uid="{D7881C86-C3DD-4E5A-A159-DA1B47FAB7D7}"/>
    <cellStyle name="Normal 8 12 2 2_EBT" xfId="43568" xr:uid="{3254E2AF-3ED7-4632-A2EB-ABA215C38FAB}"/>
    <cellStyle name="Normal 8 12 2 3" xfId="23509" xr:uid="{00000000-0005-0000-0000-00009B500000}"/>
    <cellStyle name="Normal 8 12 2 3 2" xfId="35498" xr:uid="{0CB4F0F4-BDB9-4EA0-BD7D-90C0623A2928}"/>
    <cellStyle name="Normal 8 12 2 4" xfId="29542" xr:uid="{A0643312-B3F7-4650-B0B6-8FCA1932693C}"/>
    <cellStyle name="Normal 8 12 2_EBT" xfId="43567" xr:uid="{D8394A19-56BF-4114-95C0-3368F1C6B20A}"/>
    <cellStyle name="Normal 8 12 3" xfId="16719" xr:uid="{00000000-0005-0000-0000-00009C500000}"/>
    <cellStyle name="Normal 8 12 3 2" xfId="23511" xr:uid="{00000000-0005-0000-0000-00009D500000}"/>
    <cellStyle name="Normal 8 12 3 2 2" xfId="35500" xr:uid="{AAC13C8D-DF91-42F2-876B-C19698A3AE1B}"/>
    <cellStyle name="Normal 8 12 3 3" xfId="29544" xr:uid="{8FCDEB5F-97FA-4363-9B7D-287A585E0F4C}"/>
    <cellStyle name="Normal 8 12 3_EBT" xfId="43569" xr:uid="{09679CE3-BBFB-465F-BFB5-7824FDDEC954}"/>
    <cellStyle name="Normal 8 12 4" xfId="16720" xr:uid="{00000000-0005-0000-0000-00009E500000}"/>
    <cellStyle name="Normal 8 12 4 2" xfId="23512" xr:uid="{00000000-0005-0000-0000-00009F500000}"/>
    <cellStyle name="Normal 8 12 4 2 2" xfId="35501" xr:uid="{AAE6CD1E-E443-401C-BA6A-B87E1EAFE7EE}"/>
    <cellStyle name="Normal 8 12 4 3" xfId="29545" xr:uid="{D44311E0-BC24-48B1-8682-B8724F0A637A}"/>
    <cellStyle name="Normal 8 12 4_EBT" xfId="43570" xr:uid="{0F809F71-60CE-45D1-B226-09D0FC5B11C6}"/>
    <cellStyle name="Normal 8 12 5" xfId="16721" xr:uid="{00000000-0005-0000-0000-0000A0500000}"/>
    <cellStyle name="Normal 8 12 5 2" xfId="23513" xr:uid="{00000000-0005-0000-0000-0000A1500000}"/>
    <cellStyle name="Normal 8 12 5 2 2" xfId="35502" xr:uid="{D36DD227-7DF3-443F-93AC-C57ADB636D3C}"/>
    <cellStyle name="Normal 8 12 5 3" xfId="29546" xr:uid="{2CDE0A91-265D-4317-A0BE-5A28E0B0F335}"/>
    <cellStyle name="Normal 8 12 5_EBT" xfId="43571" xr:uid="{BE8C0866-9B74-4708-9B77-0A52C708E35E}"/>
    <cellStyle name="Normal 8 12 6" xfId="23508" xr:uid="{00000000-0005-0000-0000-0000A2500000}"/>
    <cellStyle name="Normal 8 12 6 2" xfId="35497" xr:uid="{AC3C8E2F-61DD-42E0-9A08-D94076D03942}"/>
    <cellStyle name="Normal 8 12 7" xfId="29541" xr:uid="{98AD0311-FA5B-4D0B-8B95-8A2F070BA20B}"/>
    <cellStyle name="Normal 8 12_EBT" xfId="43566" xr:uid="{3FA0F226-0F63-4176-A8AA-12697ED6DAC0}"/>
    <cellStyle name="Normal 8 13" xfId="16722" xr:uid="{00000000-0005-0000-0000-0000A3500000}"/>
    <cellStyle name="Normal 8 13 2" xfId="16723" xr:uid="{00000000-0005-0000-0000-0000A4500000}"/>
    <cellStyle name="Normal 8 13 2 2" xfId="16724" xr:uid="{00000000-0005-0000-0000-0000A5500000}"/>
    <cellStyle name="Normal 8 13 2 2 2" xfId="23516" xr:uid="{00000000-0005-0000-0000-0000A6500000}"/>
    <cellStyle name="Normal 8 13 2 2 2 2" xfId="35505" xr:uid="{8AC13688-47BE-4D48-B15E-782993E33E4C}"/>
    <cellStyle name="Normal 8 13 2 2 3" xfId="29549" xr:uid="{DA42CF06-E16D-42B7-A81E-8E95555B2025}"/>
    <cellStyle name="Normal 8 13 2 2_EBT" xfId="43574" xr:uid="{E78322B4-E96E-44E6-B976-A03DE0475C8D}"/>
    <cellStyle name="Normal 8 13 2 3" xfId="23515" xr:uid="{00000000-0005-0000-0000-0000A7500000}"/>
    <cellStyle name="Normal 8 13 2 3 2" xfId="35504" xr:uid="{B71E5ED6-856D-4DA0-BCFB-0CDBE6E69CC5}"/>
    <cellStyle name="Normal 8 13 2 4" xfId="29548" xr:uid="{38518E5C-5978-43A5-858D-0DE86C6CEBC8}"/>
    <cellStyle name="Normal 8 13 2_EBT" xfId="43573" xr:uid="{82B34581-F90F-47BC-BA70-FE0AA6A91024}"/>
    <cellStyle name="Normal 8 13 3" xfId="16725" xr:uid="{00000000-0005-0000-0000-0000A8500000}"/>
    <cellStyle name="Normal 8 13 3 2" xfId="23517" xr:uid="{00000000-0005-0000-0000-0000A9500000}"/>
    <cellStyle name="Normal 8 13 3 2 2" xfId="35506" xr:uid="{1A6917AD-247D-4546-8DCB-458C3A9319DB}"/>
    <cellStyle name="Normal 8 13 3 3" xfId="29550" xr:uid="{4D03621B-3935-4AC2-B5E6-59CD06F38767}"/>
    <cellStyle name="Normal 8 13 3_EBT" xfId="43575" xr:uid="{8D89A5FC-5C40-40CE-B977-8AFF181D91C0}"/>
    <cellStyle name="Normal 8 13 4" xfId="16726" xr:uid="{00000000-0005-0000-0000-0000AA500000}"/>
    <cellStyle name="Normal 8 13 4 2" xfId="23518" xr:uid="{00000000-0005-0000-0000-0000AB500000}"/>
    <cellStyle name="Normal 8 13 4 2 2" xfId="35507" xr:uid="{96BA769D-C2FA-4A10-92A8-5427FDEFFD55}"/>
    <cellStyle name="Normal 8 13 4 3" xfId="29551" xr:uid="{282E519C-9D5B-45FC-AC7F-BA6A76FBE1C1}"/>
    <cellStyle name="Normal 8 13 4_EBT" xfId="43576" xr:uid="{B4B31989-5852-4F26-9478-55AE5F8C9680}"/>
    <cellStyle name="Normal 8 13 5" xfId="16727" xr:uid="{00000000-0005-0000-0000-0000AC500000}"/>
    <cellStyle name="Normal 8 13 5 2" xfId="23519" xr:uid="{00000000-0005-0000-0000-0000AD500000}"/>
    <cellStyle name="Normal 8 13 5 2 2" xfId="35508" xr:uid="{A6E8A6FA-E90F-4CDF-8B78-CF71183F7EC3}"/>
    <cellStyle name="Normal 8 13 5 3" xfId="29552" xr:uid="{6ED8038B-AAE0-490C-A02E-FCEC69923FB1}"/>
    <cellStyle name="Normal 8 13 5_EBT" xfId="43577" xr:uid="{1CF2B01D-ADD3-4A13-B20D-A6F680377525}"/>
    <cellStyle name="Normal 8 13 6" xfId="23514" xr:uid="{00000000-0005-0000-0000-0000AE500000}"/>
    <cellStyle name="Normal 8 13 6 2" xfId="35503" xr:uid="{350C5B95-D5C3-4C25-A605-16A1DCA866AC}"/>
    <cellStyle name="Normal 8 13 7" xfId="29547" xr:uid="{0EAC6487-6BF5-49D6-98DD-790C96D1F93A}"/>
    <cellStyle name="Normal 8 13_EBT" xfId="43572" xr:uid="{F15F5645-79D6-4316-BE93-1E1AA03E092A}"/>
    <cellStyle name="Normal 8 14" xfId="16728" xr:uid="{00000000-0005-0000-0000-0000AF500000}"/>
    <cellStyle name="Normal 8 14 2" xfId="16729" xr:uid="{00000000-0005-0000-0000-0000B0500000}"/>
    <cellStyle name="Normal 8 14 2 2" xfId="16730" xr:uid="{00000000-0005-0000-0000-0000B1500000}"/>
    <cellStyle name="Normal 8 14 2 2 2" xfId="23522" xr:uid="{00000000-0005-0000-0000-0000B2500000}"/>
    <cellStyle name="Normal 8 14 2 2 2 2" xfId="35511" xr:uid="{CA7C8B9F-4551-4268-8DA6-F7D1E39F1CD0}"/>
    <cellStyle name="Normal 8 14 2 2 3" xfId="29555" xr:uid="{7CA5F07D-CF0C-40E1-9AC2-5415F635D2DD}"/>
    <cellStyle name="Normal 8 14 2 2_EBT" xfId="43580" xr:uid="{A59A4C81-9AF1-47CA-B614-E7903D83B705}"/>
    <cellStyle name="Normal 8 14 2 3" xfId="23521" xr:uid="{00000000-0005-0000-0000-0000B3500000}"/>
    <cellStyle name="Normal 8 14 2 3 2" xfId="35510" xr:uid="{DEE6AD2B-E32F-4756-B205-7D232306096A}"/>
    <cellStyle name="Normal 8 14 2 4" xfId="29554" xr:uid="{65B079C9-E37D-42BD-B988-801AE5A09C90}"/>
    <cellStyle name="Normal 8 14 2_EBT" xfId="43579" xr:uid="{7E4AD0C0-E344-4832-9E23-5FC644658F24}"/>
    <cellStyle name="Normal 8 14 3" xfId="16731" xr:uid="{00000000-0005-0000-0000-0000B4500000}"/>
    <cellStyle name="Normal 8 14 3 2" xfId="23523" xr:uid="{00000000-0005-0000-0000-0000B5500000}"/>
    <cellStyle name="Normal 8 14 3 2 2" xfId="35512" xr:uid="{30CC4CE0-C904-4ECB-B46B-2E586C316378}"/>
    <cellStyle name="Normal 8 14 3 3" xfId="29556" xr:uid="{125E6448-9572-4B27-BA95-77ED09411E2B}"/>
    <cellStyle name="Normal 8 14 3_EBT" xfId="43581" xr:uid="{E5E686A1-C496-4EBE-8011-E4FDAF545D7A}"/>
    <cellStyle name="Normal 8 14 4" xfId="16732" xr:uid="{00000000-0005-0000-0000-0000B6500000}"/>
    <cellStyle name="Normal 8 14 4 2" xfId="23524" xr:uid="{00000000-0005-0000-0000-0000B7500000}"/>
    <cellStyle name="Normal 8 14 4 2 2" xfId="35513" xr:uid="{B5642303-ABCB-4A25-9B39-60E9F85526D1}"/>
    <cellStyle name="Normal 8 14 4 3" xfId="29557" xr:uid="{F16BDDD2-A71A-402A-9629-62A7F5AC4263}"/>
    <cellStyle name="Normal 8 14 4_EBT" xfId="43582" xr:uid="{86181F94-744D-4271-8C46-9A553B9D5155}"/>
    <cellStyle name="Normal 8 14 5" xfId="16733" xr:uid="{00000000-0005-0000-0000-0000B8500000}"/>
    <cellStyle name="Normal 8 14 5 2" xfId="23525" xr:uid="{00000000-0005-0000-0000-0000B9500000}"/>
    <cellStyle name="Normal 8 14 5 2 2" xfId="35514" xr:uid="{ECF15026-A7F3-4610-B66A-CA78C316F16D}"/>
    <cellStyle name="Normal 8 14 5 3" xfId="29558" xr:uid="{7F27518A-6599-4812-A637-E19614412A8B}"/>
    <cellStyle name="Normal 8 14 5_EBT" xfId="43583" xr:uid="{CFC56D20-CB4B-41C8-AFCB-DA47E27AEF08}"/>
    <cellStyle name="Normal 8 14 6" xfId="23520" xr:uid="{00000000-0005-0000-0000-0000BA500000}"/>
    <cellStyle name="Normal 8 14 6 2" xfId="35509" xr:uid="{A491479F-CBBB-4852-9CFA-27B0C636AB4A}"/>
    <cellStyle name="Normal 8 14 7" xfId="29553" xr:uid="{7A65DD6C-8287-4B53-A592-DAC7FE277804}"/>
    <cellStyle name="Normal 8 14_EBT" xfId="43578" xr:uid="{B18E0F38-D1A8-4B8D-A6BE-E7CDC33B17F8}"/>
    <cellStyle name="Normal 8 15" xfId="16734" xr:uid="{00000000-0005-0000-0000-0000BB500000}"/>
    <cellStyle name="Normal 8 15 2" xfId="16735" xr:uid="{00000000-0005-0000-0000-0000BC500000}"/>
    <cellStyle name="Normal 8 15 2 2" xfId="16736" xr:uid="{00000000-0005-0000-0000-0000BD500000}"/>
    <cellStyle name="Normal 8 15 2 2 2" xfId="23528" xr:uid="{00000000-0005-0000-0000-0000BE500000}"/>
    <cellStyle name="Normal 8 15 2 2 2 2" xfId="35517" xr:uid="{D76F3015-45D0-420A-9553-F9B36B2E8FEB}"/>
    <cellStyle name="Normal 8 15 2 2 3" xfId="29561" xr:uid="{F7A12BEA-7EF3-4E6D-816D-B0ABF9CE618D}"/>
    <cellStyle name="Normal 8 15 2 2_EBT" xfId="43586" xr:uid="{A2BA760D-0545-4188-A4F5-19115CE92049}"/>
    <cellStyle name="Normal 8 15 2 3" xfId="23527" xr:uid="{00000000-0005-0000-0000-0000BF500000}"/>
    <cellStyle name="Normal 8 15 2 3 2" xfId="35516" xr:uid="{9405A7CC-96B4-42DB-81DA-2E2AA840A061}"/>
    <cellStyle name="Normal 8 15 2 4" xfId="29560" xr:uid="{C39C0F40-39FB-4B8A-95B8-37F7E910B4FB}"/>
    <cellStyle name="Normal 8 15 2_EBT" xfId="43585" xr:uid="{D5468347-33BA-4D7E-BFFA-1887B2ED1A7B}"/>
    <cellStyle name="Normal 8 15 3" xfId="16737" xr:uid="{00000000-0005-0000-0000-0000C0500000}"/>
    <cellStyle name="Normal 8 15 3 2" xfId="23529" xr:uid="{00000000-0005-0000-0000-0000C1500000}"/>
    <cellStyle name="Normal 8 15 3 2 2" xfId="35518" xr:uid="{D1305A35-6F89-4CD1-A09C-94FEC486D15E}"/>
    <cellStyle name="Normal 8 15 3 3" xfId="29562" xr:uid="{B73414C0-BFAF-4EB4-B3B3-89D8E3D9AA4D}"/>
    <cellStyle name="Normal 8 15 3_EBT" xfId="43587" xr:uid="{E609B0B9-8593-432C-9740-2382991A1B77}"/>
    <cellStyle name="Normal 8 15 4" xfId="16738" xr:uid="{00000000-0005-0000-0000-0000C2500000}"/>
    <cellStyle name="Normal 8 15 4 2" xfId="23530" xr:uid="{00000000-0005-0000-0000-0000C3500000}"/>
    <cellStyle name="Normal 8 15 4 2 2" xfId="35519" xr:uid="{F4468BC0-13A8-4558-9A8F-9F26F31F18E1}"/>
    <cellStyle name="Normal 8 15 4 3" xfId="29563" xr:uid="{74046F0D-A292-4837-827C-8F2098991E9D}"/>
    <cellStyle name="Normal 8 15 4_EBT" xfId="43588" xr:uid="{E0149165-CFDD-42D1-8493-746D7A82DCBE}"/>
    <cellStyle name="Normal 8 15 5" xfId="16739" xr:uid="{00000000-0005-0000-0000-0000C4500000}"/>
    <cellStyle name="Normal 8 15 5 2" xfId="23531" xr:uid="{00000000-0005-0000-0000-0000C5500000}"/>
    <cellStyle name="Normal 8 15 5 2 2" xfId="35520" xr:uid="{8D514E77-F8F3-440F-9C39-03C657CA9BC6}"/>
    <cellStyle name="Normal 8 15 5 3" xfId="29564" xr:uid="{F97FBEB6-1BD3-4D76-B261-F3CB43DF4ABC}"/>
    <cellStyle name="Normal 8 15 5_EBT" xfId="43589" xr:uid="{5CB393A4-116B-4C28-907C-72568C574A19}"/>
    <cellStyle name="Normal 8 15 6" xfId="23526" xr:uid="{00000000-0005-0000-0000-0000C6500000}"/>
    <cellStyle name="Normal 8 15 6 2" xfId="35515" xr:uid="{148ED67D-F388-4706-BFF8-03AA1EFA2EAD}"/>
    <cellStyle name="Normal 8 15 7" xfId="29559" xr:uid="{BDDF9B0B-B9D4-473D-A955-B99E84573D0B}"/>
    <cellStyle name="Normal 8 15_EBT" xfId="43584" xr:uid="{EE3DD27B-A093-4D62-A49A-A4F8BF89D6D0}"/>
    <cellStyle name="Normal 8 16" xfId="16740" xr:uid="{00000000-0005-0000-0000-0000C7500000}"/>
    <cellStyle name="Normal 8 16 2" xfId="16741" xr:uid="{00000000-0005-0000-0000-0000C8500000}"/>
    <cellStyle name="Normal 8 16 2 2" xfId="16742" xr:uid="{00000000-0005-0000-0000-0000C9500000}"/>
    <cellStyle name="Normal 8 16 2 2 2" xfId="23534" xr:uid="{00000000-0005-0000-0000-0000CA500000}"/>
    <cellStyle name="Normal 8 16 2 2 2 2" xfId="35523" xr:uid="{86F98D31-0905-42BC-82C9-542DD09C29F1}"/>
    <cellStyle name="Normal 8 16 2 2 3" xfId="29567" xr:uid="{01953719-0FB7-40D4-A399-65EF09E2C7FF}"/>
    <cellStyle name="Normal 8 16 2 2_EBT" xfId="43592" xr:uid="{F4B95E3E-1507-4BEA-8627-370A893E5C97}"/>
    <cellStyle name="Normal 8 16 2 3" xfId="23533" xr:uid="{00000000-0005-0000-0000-0000CB500000}"/>
    <cellStyle name="Normal 8 16 2 3 2" xfId="35522" xr:uid="{690BC996-E4CB-42D3-B273-0137605D50BA}"/>
    <cellStyle name="Normal 8 16 2 4" xfId="29566" xr:uid="{4AF71B10-E2D3-4E8F-860C-8EA77B39BA7A}"/>
    <cellStyle name="Normal 8 16 2_EBT" xfId="43591" xr:uid="{09E4DD61-03E2-4CC1-BBB3-1B62E0C25326}"/>
    <cellStyle name="Normal 8 16 3" xfId="16743" xr:uid="{00000000-0005-0000-0000-0000CC500000}"/>
    <cellStyle name="Normal 8 16 3 2" xfId="23535" xr:uid="{00000000-0005-0000-0000-0000CD500000}"/>
    <cellStyle name="Normal 8 16 3 2 2" xfId="35524" xr:uid="{B80CE31D-28AE-4BAA-A865-02122FF62871}"/>
    <cellStyle name="Normal 8 16 3 3" xfId="29568" xr:uid="{D5D15C4A-5301-4522-B36F-47B794D3E62C}"/>
    <cellStyle name="Normal 8 16 3_EBT" xfId="43593" xr:uid="{585967C1-6E2E-4A8F-ACA1-CE855555145C}"/>
    <cellStyle name="Normal 8 16 4" xfId="16744" xr:uid="{00000000-0005-0000-0000-0000CE500000}"/>
    <cellStyle name="Normal 8 16 4 2" xfId="23536" xr:uid="{00000000-0005-0000-0000-0000CF500000}"/>
    <cellStyle name="Normal 8 16 4 2 2" xfId="35525" xr:uid="{039B3D61-2083-41AE-A85F-63A152039D0D}"/>
    <cellStyle name="Normal 8 16 4 3" xfId="29569" xr:uid="{7386261A-F657-4335-8FC4-E78709EF4DDB}"/>
    <cellStyle name="Normal 8 16 4_EBT" xfId="43594" xr:uid="{0EF67F29-9DF3-401E-8724-BF9DB27470AB}"/>
    <cellStyle name="Normal 8 16 5" xfId="16745" xr:uid="{00000000-0005-0000-0000-0000D0500000}"/>
    <cellStyle name="Normal 8 16 5 2" xfId="23537" xr:uid="{00000000-0005-0000-0000-0000D1500000}"/>
    <cellStyle name="Normal 8 16 5 2 2" xfId="35526" xr:uid="{43ED1FE2-8F11-438C-AC4D-60FFFBCE0BD2}"/>
    <cellStyle name="Normal 8 16 5 3" xfId="29570" xr:uid="{5E73A21D-1EF1-4C74-AB31-FCAB3AE65728}"/>
    <cellStyle name="Normal 8 16 5_EBT" xfId="43595" xr:uid="{F60E48B2-067E-4DF5-BA0D-4BD1DE269509}"/>
    <cellStyle name="Normal 8 16 6" xfId="23532" xr:uid="{00000000-0005-0000-0000-0000D2500000}"/>
    <cellStyle name="Normal 8 16 6 2" xfId="35521" xr:uid="{D93B5000-0FCC-4AAA-B956-0396060DE6DC}"/>
    <cellStyle name="Normal 8 16 7" xfId="29565" xr:uid="{BAD9093B-AA40-41E5-AD69-FC89F8EFEAC6}"/>
    <cellStyle name="Normal 8 16_EBT" xfId="43590" xr:uid="{47D71791-1A89-4737-942E-49A1B704A22E}"/>
    <cellStyle name="Normal 8 17" xfId="16746" xr:uid="{00000000-0005-0000-0000-0000D3500000}"/>
    <cellStyle name="Normal 8 17 2" xfId="16747" xr:uid="{00000000-0005-0000-0000-0000D4500000}"/>
    <cellStyle name="Normal 8 17 2 2" xfId="16748" xr:uid="{00000000-0005-0000-0000-0000D5500000}"/>
    <cellStyle name="Normal 8 17 2 2 2" xfId="23540" xr:uid="{00000000-0005-0000-0000-0000D6500000}"/>
    <cellStyle name="Normal 8 17 2 2 2 2" xfId="35529" xr:uid="{D85F1D7B-AFA6-4CA7-B95F-9A49636261D0}"/>
    <cellStyle name="Normal 8 17 2 2 3" xfId="29573" xr:uid="{0D8BE2C9-6FA4-4354-BDC1-B5A5668EFE06}"/>
    <cellStyle name="Normal 8 17 2 2_EBT" xfId="43598" xr:uid="{5FAAD25F-1F22-4DF7-A898-DE721EE73FA5}"/>
    <cellStyle name="Normal 8 17 2 3" xfId="23539" xr:uid="{00000000-0005-0000-0000-0000D7500000}"/>
    <cellStyle name="Normal 8 17 2 3 2" xfId="35528" xr:uid="{1B71D74B-396F-4207-B24F-EE12A812B1B2}"/>
    <cellStyle name="Normal 8 17 2 4" xfId="29572" xr:uid="{9848907D-6ED8-4FFF-A31D-559DFD489577}"/>
    <cellStyle name="Normal 8 17 2_EBT" xfId="43597" xr:uid="{876B9DE9-E0F0-4FE1-9700-E06331FA28B2}"/>
    <cellStyle name="Normal 8 17 3" xfId="16749" xr:uid="{00000000-0005-0000-0000-0000D8500000}"/>
    <cellStyle name="Normal 8 17 3 2" xfId="23541" xr:uid="{00000000-0005-0000-0000-0000D9500000}"/>
    <cellStyle name="Normal 8 17 3 2 2" xfId="35530" xr:uid="{A627AD60-5B46-48A9-93D2-736D5787C32A}"/>
    <cellStyle name="Normal 8 17 3 3" xfId="29574" xr:uid="{8784A197-A775-4DB1-B81D-6449C1A5E4D7}"/>
    <cellStyle name="Normal 8 17 3_EBT" xfId="43599" xr:uid="{92575DE9-D7F5-46D1-AE2B-CECD72293748}"/>
    <cellStyle name="Normal 8 17 4" xfId="16750" xr:uid="{00000000-0005-0000-0000-0000DA500000}"/>
    <cellStyle name="Normal 8 17 4 2" xfId="23542" xr:uid="{00000000-0005-0000-0000-0000DB500000}"/>
    <cellStyle name="Normal 8 17 4 2 2" xfId="35531" xr:uid="{29378E94-3992-4347-8E75-6FCEE469098F}"/>
    <cellStyle name="Normal 8 17 4 3" xfId="29575" xr:uid="{7254A834-F6D5-4B54-BF82-74DCAC07516E}"/>
    <cellStyle name="Normal 8 17 4_EBT" xfId="43600" xr:uid="{CD333A9B-A452-4862-AD12-7F562487A997}"/>
    <cellStyle name="Normal 8 17 5" xfId="16751" xr:uid="{00000000-0005-0000-0000-0000DC500000}"/>
    <cellStyle name="Normal 8 17 5 2" xfId="23543" xr:uid="{00000000-0005-0000-0000-0000DD500000}"/>
    <cellStyle name="Normal 8 17 5 2 2" xfId="35532" xr:uid="{EDD49931-8153-4BCB-9492-840C54014C22}"/>
    <cellStyle name="Normal 8 17 5 3" xfId="29576" xr:uid="{13C1218E-2FA9-4E1C-BA7E-95BE6147E75E}"/>
    <cellStyle name="Normal 8 17 5_EBT" xfId="43601" xr:uid="{0C85AED5-1AB2-446C-A24D-BD4EA91674B0}"/>
    <cellStyle name="Normal 8 17 6" xfId="23538" xr:uid="{00000000-0005-0000-0000-0000DE500000}"/>
    <cellStyle name="Normal 8 17 6 2" xfId="35527" xr:uid="{43FFAFD0-BEDE-4E41-A2F7-2DD46A3AF037}"/>
    <cellStyle name="Normal 8 17 7" xfId="29571" xr:uid="{29F67294-3DB7-4318-B369-9B0C4040A84E}"/>
    <cellStyle name="Normal 8 17_EBT" xfId="43596" xr:uid="{C366C4D0-0FC1-470E-8A90-AFE4C4AE511D}"/>
    <cellStyle name="Normal 8 18" xfId="16752" xr:uid="{00000000-0005-0000-0000-0000DF500000}"/>
    <cellStyle name="Normal 8 18 2" xfId="16753" xr:uid="{00000000-0005-0000-0000-0000E0500000}"/>
    <cellStyle name="Normal 8 18 2 2" xfId="16754" xr:uid="{00000000-0005-0000-0000-0000E1500000}"/>
    <cellStyle name="Normal 8 18 2 2 2" xfId="16755" xr:uid="{00000000-0005-0000-0000-0000E2500000}"/>
    <cellStyle name="Normal 8 18 2 2 2 2" xfId="23547" xr:uid="{00000000-0005-0000-0000-0000E3500000}"/>
    <cellStyle name="Normal 8 18 2 2 2 2 2" xfId="35536" xr:uid="{FD80C8CA-5195-4916-9CB9-C1A278AEA6A2}"/>
    <cellStyle name="Normal 8 18 2 2 2 3" xfId="29580" xr:uid="{2CC0EB93-6AD0-4E1F-84BA-6CBE71AA0657}"/>
    <cellStyle name="Normal 8 18 2 2 2_EBT" xfId="43605" xr:uid="{5A54FAED-D077-4EC7-AF83-2A819A6C2DD0}"/>
    <cellStyle name="Normal 8 18 2 2 3" xfId="23546" xr:uid="{00000000-0005-0000-0000-0000E4500000}"/>
    <cellStyle name="Normal 8 18 2 2 3 2" xfId="35535" xr:uid="{44BD2969-338B-443F-B937-F3C6C8B7DCF3}"/>
    <cellStyle name="Normal 8 18 2 2 4" xfId="29579" xr:uid="{4D02EED3-CCF5-4129-98B9-C0EC442BD025}"/>
    <cellStyle name="Normal 8 18 2 2_EBT" xfId="43604" xr:uid="{86E01526-5D4F-415D-84F9-242B9DC113CB}"/>
    <cellStyle name="Normal 8 18 2 3" xfId="16756" xr:uid="{00000000-0005-0000-0000-0000E5500000}"/>
    <cellStyle name="Normal 8 18 2 3 2" xfId="23548" xr:uid="{00000000-0005-0000-0000-0000E6500000}"/>
    <cellStyle name="Normal 8 18 2 3 2 2" xfId="35537" xr:uid="{5D21F3F3-697C-4804-9755-99291E92EC92}"/>
    <cellStyle name="Normal 8 18 2 3 3" xfId="29581" xr:uid="{374A5B79-B93C-49F1-A903-33D47ECF57CA}"/>
    <cellStyle name="Normal 8 18 2 3_EBT" xfId="43606" xr:uid="{53BA8205-DD6D-49A4-BDC8-F592A68CFAEA}"/>
    <cellStyle name="Normal 8 18 2 4" xfId="16757" xr:uid="{00000000-0005-0000-0000-0000E7500000}"/>
    <cellStyle name="Normal 8 18 2 4 2" xfId="23549" xr:uid="{00000000-0005-0000-0000-0000E8500000}"/>
    <cellStyle name="Normal 8 18 2 4 2 2" xfId="35538" xr:uid="{68A2A023-7767-4E55-856E-4B333A126C20}"/>
    <cellStyle name="Normal 8 18 2 4 3" xfId="29582" xr:uid="{78A6920F-8049-412C-AAA1-74FBA9BFDF9F}"/>
    <cellStyle name="Normal 8 18 2 4_EBT" xfId="43607" xr:uid="{7F0420AB-F3B1-4BF9-AA98-7747F20776EF}"/>
    <cellStyle name="Normal 8 18 2 5" xfId="23545" xr:uid="{00000000-0005-0000-0000-0000E9500000}"/>
    <cellStyle name="Normal 8 18 2 5 2" xfId="35534" xr:uid="{F43E6FBD-EBE4-4401-B188-06F2DED40779}"/>
    <cellStyle name="Normal 8 18 2 6" xfId="29578" xr:uid="{12B3AAE9-C9F2-42D0-AB78-2063F58F788A}"/>
    <cellStyle name="Normal 8 18 2_EBT" xfId="43603" xr:uid="{C9FBDBC1-D740-40A0-AE0B-F0177EB1799B}"/>
    <cellStyle name="Normal 8 18 3" xfId="16758" xr:uid="{00000000-0005-0000-0000-0000EA500000}"/>
    <cellStyle name="Normal 8 18 3 2" xfId="16759" xr:uid="{00000000-0005-0000-0000-0000EB500000}"/>
    <cellStyle name="Normal 8 18 3 2 2" xfId="23551" xr:uid="{00000000-0005-0000-0000-0000EC500000}"/>
    <cellStyle name="Normal 8 18 3 2 2 2" xfId="35540" xr:uid="{3237DCBF-897D-4D41-A1E9-631E6BBC5629}"/>
    <cellStyle name="Normal 8 18 3 2 3" xfId="29584" xr:uid="{08774AD5-6C7D-4B09-BE81-9402411600FD}"/>
    <cellStyle name="Normal 8 18 3 2_EBT" xfId="43609" xr:uid="{F7ED8F5D-E042-49F9-9074-449DD56169D1}"/>
    <cellStyle name="Normal 8 18 3 3" xfId="23550" xr:uid="{00000000-0005-0000-0000-0000ED500000}"/>
    <cellStyle name="Normal 8 18 3 3 2" xfId="35539" xr:uid="{A0A77FB8-6555-4B2A-B53A-3DA99D8E00F6}"/>
    <cellStyle name="Normal 8 18 3 4" xfId="29583" xr:uid="{E862B3F8-C292-4797-BF77-A72194C0BD1F}"/>
    <cellStyle name="Normal 8 18 3_EBT" xfId="43608" xr:uid="{99D31C54-8220-4EFF-A6B9-2FE9A454AD78}"/>
    <cellStyle name="Normal 8 18 4" xfId="16760" xr:uid="{00000000-0005-0000-0000-0000EE500000}"/>
    <cellStyle name="Normal 8 18 4 2" xfId="23552" xr:uid="{00000000-0005-0000-0000-0000EF500000}"/>
    <cellStyle name="Normal 8 18 4 2 2" xfId="35541" xr:uid="{037A4A4D-768E-4AA1-BBB1-46D1188B3AA7}"/>
    <cellStyle name="Normal 8 18 4 3" xfId="29585" xr:uid="{BC7FACF7-692A-4532-872F-587992BB5AD6}"/>
    <cellStyle name="Normal 8 18 4_EBT" xfId="43610" xr:uid="{951EA520-7EC8-48CD-8794-281352D47132}"/>
    <cellStyle name="Normal 8 18 5" xfId="16761" xr:uid="{00000000-0005-0000-0000-0000F0500000}"/>
    <cellStyle name="Normal 8 18 5 2" xfId="23553" xr:uid="{00000000-0005-0000-0000-0000F1500000}"/>
    <cellStyle name="Normal 8 18 5 2 2" xfId="35542" xr:uid="{DD4AA528-D46D-4772-9A13-C266D8708FD1}"/>
    <cellStyle name="Normal 8 18 5 3" xfId="29586" xr:uid="{1664F4D5-9097-4D84-85FC-329C07ADF53C}"/>
    <cellStyle name="Normal 8 18 5_EBT" xfId="43611" xr:uid="{73732310-485C-4BE8-8294-1A093C839E33}"/>
    <cellStyle name="Normal 8 18 6" xfId="23544" xr:uid="{00000000-0005-0000-0000-0000F2500000}"/>
    <cellStyle name="Normal 8 18 6 2" xfId="35533" xr:uid="{E0836403-BF88-4BF0-9707-8A25C6CD9328}"/>
    <cellStyle name="Normal 8 18 7" xfId="29577" xr:uid="{CB2F65CB-3B51-44B0-8E6F-AD086D72E571}"/>
    <cellStyle name="Normal 8 18_EBT" xfId="43602" xr:uid="{B4D5E4CA-2EBC-419D-B270-4A724F626D44}"/>
    <cellStyle name="Normal 8 19" xfId="16762" xr:uid="{00000000-0005-0000-0000-0000F3500000}"/>
    <cellStyle name="Normal 8 19 2" xfId="16763" xr:uid="{00000000-0005-0000-0000-0000F4500000}"/>
    <cellStyle name="Normal 8 19 2 2" xfId="23555" xr:uid="{00000000-0005-0000-0000-0000F5500000}"/>
    <cellStyle name="Normal 8 19 2 2 2" xfId="35544" xr:uid="{C5F2BE3B-3125-4D14-B983-15D7A468CD10}"/>
    <cellStyle name="Normal 8 19 2 3" xfId="29588" xr:uid="{9A4824FB-4E02-43C8-9AEC-8A8C982B7832}"/>
    <cellStyle name="Normal 8 19 2_EBT" xfId="43613" xr:uid="{B6186676-ADE8-44A7-848D-A12337449A3B}"/>
    <cellStyle name="Normal 8 19 3" xfId="16764" xr:uid="{00000000-0005-0000-0000-0000F6500000}"/>
    <cellStyle name="Normal 8 19 3 2" xfId="23556" xr:uid="{00000000-0005-0000-0000-0000F7500000}"/>
    <cellStyle name="Normal 8 19 3 2 2" xfId="35545" xr:uid="{3F0C71C1-2D1D-4AF5-9AAD-20462B8BED27}"/>
    <cellStyle name="Normal 8 19 3 3" xfId="29589" xr:uid="{FCD2DF7E-F5D8-494C-A808-08E64846B968}"/>
    <cellStyle name="Normal 8 19 3_EBT" xfId="43614" xr:uid="{2D7BA47C-0CB1-41BE-A405-DFEDE39923EB}"/>
    <cellStyle name="Normal 8 19 4" xfId="23554" xr:uid="{00000000-0005-0000-0000-0000F8500000}"/>
    <cellStyle name="Normal 8 19 4 2" xfId="35543" xr:uid="{F7CC3BA4-2E82-432B-B456-1E66EAE1B0DA}"/>
    <cellStyle name="Normal 8 19 5" xfId="29587" xr:uid="{ECEA7C41-F824-442B-9CB7-0375AF2BEADA}"/>
    <cellStyle name="Normal 8 19_EBT" xfId="43612" xr:uid="{6511ED8F-78DC-445F-B947-D931E73A8515}"/>
    <cellStyle name="Normal 8 2" xfId="16765" xr:uid="{00000000-0005-0000-0000-0000F9500000}"/>
    <cellStyle name="Normal 8 2 10" xfId="23557" xr:uid="{00000000-0005-0000-0000-0000FA500000}"/>
    <cellStyle name="Normal 8 2 10 2" xfId="35546" xr:uid="{6AC15758-5066-4AF7-A7AB-105B4EB30C36}"/>
    <cellStyle name="Normal 8 2 11" xfId="29590" xr:uid="{D90A6EDA-62F3-4444-A676-E06AD107E5F6}"/>
    <cellStyle name="Normal 8 2 2" xfId="16766" xr:uid="{00000000-0005-0000-0000-0000FB500000}"/>
    <cellStyle name="Normal 8 2 2 10" xfId="29591" xr:uid="{E34F4631-B02C-4C7B-9325-E6A77B38FE61}"/>
    <cellStyle name="Normal 8 2 2 2" xfId="16767" xr:uid="{00000000-0005-0000-0000-0000FC500000}"/>
    <cellStyle name="Normal 8 2 2 2 2" xfId="16768" xr:uid="{00000000-0005-0000-0000-0000FD500000}"/>
    <cellStyle name="Normal 8 2 2 2 2 2" xfId="16769" xr:uid="{00000000-0005-0000-0000-0000FE500000}"/>
    <cellStyle name="Normal 8 2 2 2 2 2 2" xfId="23561" xr:uid="{00000000-0005-0000-0000-0000FF500000}"/>
    <cellStyle name="Normal 8 2 2 2 2 2 2 2" xfId="35550" xr:uid="{6E8B898C-059E-43AE-B9B7-3A4D8D01DA0C}"/>
    <cellStyle name="Normal 8 2 2 2 2 2 3" xfId="29594" xr:uid="{8335F14F-761C-4ABC-9FD4-40264CE789CC}"/>
    <cellStyle name="Normal 8 2 2 2 2 2_EBT" xfId="43619" xr:uid="{7BD5EA0C-5E36-488C-92A4-6E8DDC69EDBE}"/>
    <cellStyle name="Normal 8 2 2 2 2 3" xfId="16770" xr:uid="{00000000-0005-0000-0000-000000510000}"/>
    <cellStyle name="Normal 8 2 2 2 2 3 2" xfId="23562" xr:uid="{00000000-0005-0000-0000-000001510000}"/>
    <cellStyle name="Normal 8 2 2 2 2 3 2 2" xfId="35551" xr:uid="{9D5C830D-F286-440C-B889-5FEA75A539CD}"/>
    <cellStyle name="Normal 8 2 2 2 2 3 3" xfId="29595" xr:uid="{CE8FFAAD-BF11-4F22-A2DB-AE818832DB4A}"/>
    <cellStyle name="Normal 8 2 2 2 2 3_EBT" xfId="43620" xr:uid="{BF603FCB-4952-4150-8997-0EC7C4FDD14F}"/>
    <cellStyle name="Normal 8 2 2 2 2 4" xfId="16771" xr:uid="{00000000-0005-0000-0000-000002510000}"/>
    <cellStyle name="Normal 8 2 2 2 2 5" xfId="16772" xr:uid="{00000000-0005-0000-0000-000003510000}"/>
    <cellStyle name="Normal 8 2 2 2 2 6" xfId="23560" xr:uid="{00000000-0005-0000-0000-000004510000}"/>
    <cellStyle name="Normal 8 2 2 2 2 6 2" xfId="35549" xr:uid="{6333D051-51F9-437A-9D24-78F8F27B725A}"/>
    <cellStyle name="Normal 8 2 2 2 2 7" xfId="29593" xr:uid="{ACFDD647-DBBF-483F-A9D6-78A1DDBD1A55}"/>
    <cellStyle name="Normal 8 2 2 2 2_EBT" xfId="43618" xr:uid="{2971C6A3-615B-4F00-9647-F35CBCF87387}"/>
    <cellStyle name="Normal 8 2 2 2 3" xfId="16773" xr:uid="{00000000-0005-0000-0000-000005510000}"/>
    <cellStyle name="Normal 8 2 2 2 3 2" xfId="16774" xr:uid="{00000000-0005-0000-0000-000006510000}"/>
    <cellStyle name="Normal 8 2 2 2 3 2 2" xfId="23564" xr:uid="{00000000-0005-0000-0000-000007510000}"/>
    <cellStyle name="Normal 8 2 2 2 3 2 2 2" xfId="35553" xr:uid="{715D331F-BEC8-46AA-979C-A4AC77FD7F17}"/>
    <cellStyle name="Normal 8 2 2 2 3 2 3" xfId="29597" xr:uid="{118DE03C-628B-4B26-A025-428B0F4DEEDA}"/>
    <cellStyle name="Normal 8 2 2 2 3 2_EBT" xfId="43622" xr:uid="{B2167367-BF4D-47B2-ADB6-A61D4558D024}"/>
    <cellStyle name="Normal 8 2 2 2 3 3" xfId="23563" xr:uid="{00000000-0005-0000-0000-000008510000}"/>
    <cellStyle name="Normal 8 2 2 2 3 3 2" xfId="35552" xr:uid="{39988225-C925-4B5F-9121-A23BB3585F2E}"/>
    <cellStyle name="Normal 8 2 2 2 3 4" xfId="29596" xr:uid="{FED412FB-175B-4AF9-BFB6-EAB209126B51}"/>
    <cellStyle name="Normal 8 2 2 2 3_EBT" xfId="43621" xr:uid="{AA6DD341-082C-474C-BFEF-AED3436D763C}"/>
    <cellStyle name="Normal 8 2 2 2 4" xfId="16775" xr:uid="{00000000-0005-0000-0000-000009510000}"/>
    <cellStyle name="Normal 8 2 2 2 4 2" xfId="23565" xr:uid="{00000000-0005-0000-0000-00000A510000}"/>
    <cellStyle name="Normal 8 2 2 2 4 2 2" xfId="35554" xr:uid="{E3A92DFE-D7DD-4E34-92AC-A73F82748F04}"/>
    <cellStyle name="Normal 8 2 2 2 4 3" xfId="29598" xr:uid="{0A49DF1E-A97A-465B-B3B2-CF1C3BC6CC92}"/>
    <cellStyle name="Normal 8 2 2 2 4_EBT" xfId="43623" xr:uid="{3A20212D-78AB-48D3-8C1B-3C8C91EE21F8}"/>
    <cellStyle name="Normal 8 2 2 2 5" xfId="16776" xr:uid="{00000000-0005-0000-0000-00000B510000}"/>
    <cellStyle name="Normal 8 2 2 2 6" xfId="16777" xr:uid="{00000000-0005-0000-0000-00000C510000}"/>
    <cellStyle name="Normal 8 2 2 2 7" xfId="23559" xr:uid="{00000000-0005-0000-0000-00000D510000}"/>
    <cellStyle name="Normal 8 2 2 2 7 2" xfId="35548" xr:uid="{9E4D56B3-F464-4BC1-A484-99D7492EDEF9}"/>
    <cellStyle name="Normal 8 2 2 2 8" xfId="29592" xr:uid="{5DBBE998-417C-436D-A00C-E14536D0A7D5}"/>
    <cellStyle name="Normal 8 2 2 2_EBT" xfId="43617" xr:uid="{7608704C-5683-4B77-B27D-40B0C0536770}"/>
    <cellStyle name="Normal 8 2 2 3" xfId="16778" xr:uid="{00000000-0005-0000-0000-00000E510000}"/>
    <cellStyle name="Normal 8 2 2 3 2" xfId="16779" xr:uid="{00000000-0005-0000-0000-00000F510000}"/>
    <cellStyle name="Normal 8 2 2 3 2 2" xfId="16780" xr:uid="{00000000-0005-0000-0000-000010510000}"/>
    <cellStyle name="Normal 8 2 2 3 2 2 2" xfId="23568" xr:uid="{00000000-0005-0000-0000-000011510000}"/>
    <cellStyle name="Normal 8 2 2 3 2 2 2 2" xfId="35557" xr:uid="{E64FD0A2-99E4-49A6-9545-0BF118365299}"/>
    <cellStyle name="Normal 8 2 2 3 2 2 3" xfId="29601" xr:uid="{45E35806-3584-421C-BECC-D3EFFA4702AD}"/>
    <cellStyle name="Normal 8 2 2 3 2 2_EBT" xfId="43626" xr:uid="{2ABF859F-67EA-46CB-8C69-D296ADD1C4DA}"/>
    <cellStyle name="Normal 8 2 2 3 2 3" xfId="23567" xr:uid="{00000000-0005-0000-0000-000012510000}"/>
    <cellStyle name="Normal 8 2 2 3 2 3 2" xfId="35556" xr:uid="{20721E5D-AB83-4644-AD5D-DC357266378F}"/>
    <cellStyle name="Normal 8 2 2 3 2 4" xfId="29600" xr:uid="{00B9AFC1-FF1D-403B-A684-CD1B88DB78B6}"/>
    <cellStyle name="Normal 8 2 2 3 2_EBT" xfId="43625" xr:uid="{04302656-DAC1-4ABC-B024-FF9460CDA1F8}"/>
    <cellStyle name="Normal 8 2 2 3 3" xfId="16781" xr:uid="{00000000-0005-0000-0000-000013510000}"/>
    <cellStyle name="Normal 8 2 2 3 3 2" xfId="23569" xr:uid="{00000000-0005-0000-0000-000014510000}"/>
    <cellStyle name="Normal 8 2 2 3 3 2 2" xfId="35558" xr:uid="{17CCBCB4-ADFE-428A-9F20-8BF64D8E296F}"/>
    <cellStyle name="Normal 8 2 2 3 3 3" xfId="29602" xr:uid="{4B412446-DDCB-4EB9-B3F6-0F62385CEAF5}"/>
    <cellStyle name="Normal 8 2 2 3 3_EBT" xfId="43627" xr:uid="{7A4BC24B-06BD-433F-94AA-D347EE2079CC}"/>
    <cellStyle name="Normal 8 2 2 3 4" xfId="16782" xr:uid="{00000000-0005-0000-0000-000015510000}"/>
    <cellStyle name="Normal 8 2 2 3 5" xfId="16783" xr:uid="{00000000-0005-0000-0000-000016510000}"/>
    <cellStyle name="Normal 8 2 2 3 6" xfId="23566" xr:uid="{00000000-0005-0000-0000-000017510000}"/>
    <cellStyle name="Normal 8 2 2 3 6 2" xfId="35555" xr:uid="{1435F6F2-8A0F-4160-B490-3155ACB3A3A4}"/>
    <cellStyle name="Normal 8 2 2 3 7" xfId="29599" xr:uid="{7EB54E2E-4BBA-4CD1-889F-5B5A5AB2F314}"/>
    <cellStyle name="Normal 8 2 2 3_EBT" xfId="43624" xr:uid="{6B6217C8-09A3-47A0-8345-D1DC88D054D0}"/>
    <cellStyle name="Normal 8 2 2 4" xfId="16784" xr:uid="{00000000-0005-0000-0000-000018510000}"/>
    <cellStyle name="Normal 8 2 2 4 2" xfId="16785" xr:uid="{00000000-0005-0000-0000-000019510000}"/>
    <cellStyle name="Normal 8 2 2 4 2 2" xfId="23571" xr:uid="{00000000-0005-0000-0000-00001A510000}"/>
    <cellStyle name="Normal 8 2 2 4 2 2 2" xfId="35560" xr:uid="{EEF78962-5A3E-4466-B94E-08A23D4B15AC}"/>
    <cellStyle name="Normal 8 2 2 4 2 3" xfId="29604" xr:uid="{B9E30340-11BE-42D4-9796-B40E7C6A46E8}"/>
    <cellStyle name="Normal 8 2 2 4 2_EBT" xfId="43629" xr:uid="{A1DD7495-558A-47D2-BC89-BCCC3F49D889}"/>
    <cellStyle name="Normal 8 2 2 4 3" xfId="23570" xr:uid="{00000000-0005-0000-0000-00001B510000}"/>
    <cellStyle name="Normal 8 2 2 4 3 2" xfId="35559" xr:uid="{DFE76448-5A58-42D3-859A-54889BDF08EC}"/>
    <cellStyle name="Normal 8 2 2 4 4" xfId="29603" xr:uid="{5D81E3AA-B5CA-4461-8E50-2F2558EE22C5}"/>
    <cellStyle name="Normal 8 2 2 4_EBT" xfId="43628" xr:uid="{DB86D982-F262-4A70-81BB-A22390B0B822}"/>
    <cellStyle name="Normal 8 2 2 5" xfId="16786" xr:uid="{00000000-0005-0000-0000-00001C510000}"/>
    <cellStyle name="Normal 8 2 2 5 2" xfId="23572" xr:uid="{00000000-0005-0000-0000-00001D510000}"/>
    <cellStyle name="Normal 8 2 2 5 2 2" xfId="35561" xr:uid="{8480D868-3561-4746-8F4A-7CDE1DA8382D}"/>
    <cellStyle name="Normal 8 2 2 5 3" xfId="29605" xr:uid="{D08A3F98-471E-44D8-8BAA-42FBFA017C79}"/>
    <cellStyle name="Normal 8 2 2 5_EBT" xfId="43630" xr:uid="{33367B4F-FAB2-4FD4-BDF2-DE24592DAD9C}"/>
    <cellStyle name="Normal 8 2 2 6" xfId="16787" xr:uid="{00000000-0005-0000-0000-00001E510000}"/>
    <cellStyle name="Normal 8 2 2 6 2" xfId="16788" xr:uid="{00000000-0005-0000-0000-00001F510000}"/>
    <cellStyle name="Normal 8 2 2 6 3" xfId="23573" xr:uid="{00000000-0005-0000-0000-000020510000}"/>
    <cellStyle name="Normal 8 2 2 6 3 2" xfId="35562" xr:uid="{BE9D1439-D559-4EE2-B0E4-D29476D22D93}"/>
    <cellStyle name="Normal 8 2 2 6 4" xfId="29606" xr:uid="{339D5AE4-DF4C-4860-AE32-E22F9B11D511}"/>
    <cellStyle name="Normal 8 2 2 6_EBT" xfId="43631" xr:uid="{D4C54FA5-D7D7-413D-B643-3690AD5DE49C}"/>
    <cellStyle name="Normal 8 2 2 7" xfId="16789" xr:uid="{00000000-0005-0000-0000-000021510000}"/>
    <cellStyle name="Normal 8 2 2 7 2" xfId="16790" xr:uid="{00000000-0005-0000-0000-000022510000}"/>
    <cellStyle name="Normal 8 2 2 7 3" xfId="23574" xr:uid="{00000000-0005-0000-0000-000023510000}"/>
    <cellStyle name="Normal 8 2 2 7 3 2" xfId="35563" xr:uid="{9562567D-30C7-48BB-8195-62B537ACD742}"/>
    <cellStyle name="Normal 8 2 2 7 4" xfId="29607" xr:uid="{508A1AE8-2BF6-4B05-AA63-A4B2E3A568C7}"/>
    <cellStyle name="Normal 8 2 2 7_EBT" xfId="43632" xr:uid="{F69FCE13-0ED1-4646-B5C5-DF6F8FDFA639}"/>
    <cellStyle name="Normal 8 2 2 8" xfId="16791" xr:uid="{00000000-0005-0000-0000-000024510000}"/>
    <cellStyle name="Normal 8 2 2 8 2" xfId="23575" xr:uid="{00000000-0005-0000-0000-000025510000}"/>
    <cellStyle name="Normal 8 2 2 8 2 2" xfId="35564" xr:uid="{B7DD3BD8-C645-4CAA-BD7F-223AB0FA981A}"/>
    <cellStyle name="Normal 8 2 2 8 3" xfId="29608" xr:uid="{300DE5A8-53F0-463B-9435-6FB615F24855}"/>
    <cellStyle name="Normal 8 2 2 8_EBT" xfId="43633" xr:uid="{0FFBA1AA-C1FD-4021-ACA3-C587F89FD163}"/>
    <cellStyle name="Normal 8 2 2 9" xfId="23558" xr:uid="{00000000-0005-0000-0000-000026510000}"/>
    <cellStyle name="Normal 8 2 2 9 2" xfId="35547" xr:uid="{6C63D637-15F6-453C-A79B-4F0C5DF1D295}"/>
    <cellStyle name="Normal 8 2 2_EBT" xfId="43616" xr:uid="{B305AC71-637A-4F5E-BA29-B5EC07BC824E}"/>
    <cellStyle name="Normal 8 2 3" xfId="16792" xr:uid="{00000000-0005-0000-0000-000027510000}"/>
    <cellStyle name="Normal 8 2 3 2" xfId="16793" xr:uid="{00000000-0005-0000-0000-000028510000}"/>
    <cellStyle name="Normal 8 2 3 2 2" xfId="16794" xr:uid="{00000000-0005-0000-0000-000029510000}"/>
    <cellStyle name="Normal 8 2 3 2 2 2" xfId="23578" xr:uid="{00000000-0005-0000-0000-00002A510000}"/>
    <cellStyle name="Normal 8 2 3 2 2 2 2" xfId="35567" xr:uid="{BF686B10-C9D5-4D73-8B0D-559E9450D3E7}"/>
    <cellStyle name="Normal 8 2 3 2 2 3" xfId="29611" xr:uid="{56F94845-5106-46E6-A8D1-3DFE93FD0635}"/>
    <cellStyle name="Normal 8 2 3 2 2_EBT" xfId="43636" xr:uid="{A6AE59E1-F976-4100-A0B2-4014B2911832}"/>
    <cellStyle name="Normal 8 2 3 2 3" xfId="16795" xr:uid="{00000000-0005-0000-0000-00002B510000}"/>
    <cellStyle name="Normal 8 2 3 2 3 2" xfId="23579" xr:uid="{00000000-0005-0000-0000-00002C510000}"/>
    <cellStyle name="Normal 8 2 3 2 3 2 2" xfId="35568" xr:uid="{B3D5750D-060F-4E93-8C44-56D81FCB6542}"/>
    <cellStyle name="Normal 8 2 3 2 3 3" xfId="29612" xr:uid="{6DEC126E-8385-45DF-AD33-FB37FC73DED7}"/>
    <cellStyle name="Normal 8 2 3 2 3_EBT" xfId="43637" xr:uid="{9A126C21-5F52-4B29-BEDA-21B5D89F7E92}"/>
    <cellStyle name="Normal 8 2 3 2 4" xfId="16796" xr:uid="{00000000-0005-0000-0000-00002D510000}"/>
    <cellStyle name="Normal 8 2 3 2 5" xfId="16797" xr:uid="{00000000-0005-0000-0000-00002E510000}"/>
    <cellStyle name="Normal 8 2 3 2 6" xfId="23577" xr:uid="{00000000-0005-0000-0000-00002F510000}"/>
    <cellStyle name="Normal 8 2 3 2 6 2" xfId="35566" xr:uid="{15AF91C4-F382-455D-9672-A963195E5B4C}"/>
    <cellStyle name="Normal 8 2 3 2 7" xfId="29610" xr:uid="{26FE663A-C10F-44F0-9C32-C1D3700F10F1}"/>
    <cellStyle name="Normal 8 2 3 2_EBT" xfId="43635" xr:uid="{F9B9D697-AE2D-4B32-8C00-C531489E5767}"/>
    <cellStyle name="Normal 8 2 3 3" xfId="16798" xr:uid="{00000000-0005-0000-0000-000030510000}"/>
    <cellStyle name="Normal 8 2 3 3 2" xfId="16799" xr:uid="{00000000-0005-0000-0000-000031510000}"/>
    <cellStyle name="Normal 8 2 3 3 2 2" xfId="23581" xr:uid="{00000000-0005-0000-0000-000032510000}"/>
    <cellStyle name="Normal 8 2 3 3 2 2 2" xfId="35570" xr:uid="{5A7B44E7-2C49-4D50-BB0E-DAF1B1AEE229}"/>
    <cellStyle name="Normal 8 2 3 3 2 3" xfId="29614" xr:uid="{23E0260C-849E-48F8-95DF-99A0841D02C8}"/>
    <cellStyle name="Normal 8 2 3 3 2_EBT" xfId="43639" xr:uid="{ABA9B5AB-B3A4-4C9A-8896-ADC32822B69B}"/>
    <cellStyle name="Normal 8 2 3 3 3" xfId="23580" xr:uid="{00000000-0005-0000-0000-000033510000}"/>
    <cellStyle name="Normal 8 2 3 3 3 2" xfId="35569" xr:uid="{2E021FD1-6DF3-424E-93D2-9E36AF79D695}"/>
    <cellStyle name="Normal 8 2 3 3 4" xfId="29613" xr:uid="{CA0A9DB9-5433-4274-84F4-BFD4048D1A7B}"/>
    <cellStyle name="Normal 8 2 3 3_EBT" xfId="43638" xr:uid="{5A2BCA0A-70B0-4686-BE86-934BE95058A0}"/>
    <cellStyle name="Normal 8 2 3 4" xfId="16800" xr:uid="{00000000-0005-0000-0000-000034510000}"/>
    <cellStyle name="Normal 8 2 3 4 2" xfId="23582" xr:uid="{00000000-0005-0000-0000-000035510000}"/>
    <cellStyle name="Normal 8 2 3 4 2 2" xfId="35571" xr:uid="{E27E5BA5-BC24-4DC9-8E85-AAEDD4C34BC4}"/>
    <cellStyle name="Normal 8 2 3 4 3" xfId="29615" xr:uid="{B34803CD-1439-4205-BFA8-99015246A0FB}"/>
    <cellStyle name="Normal 8 2 3 4_EBT" xfId="43640" xr:uid="{A6666C82-E45B-44B4-81E1-7972BE990DBD}"/>
    <cellStyle name="Normal 8 2 3 5" xfId="16801" xr:uid="{00000000-0005-0000-0000-000036510000}"/>
    <cellStyle name="Normal 8 2 3 5 2" xfId="16802" xr:uid="{00000000-0005-0000-0000-000037510000}"/>
    <cellStyle name="Normal 8 2 3 5 3" xfId="23583" xr:uid="{00000000-0005-0000-0000-000038510000}"/>
    <cellStyle name="Normal 8 2 3 5 3 2" xfId="35572" xr:uid="{A7588BC8-49BF-4B80-B618-34DC0A1ABB6B}"/>
    <cellStyle name="Normal 8 2 3 5 4" xfId="29616" xr:uid="{1B05CD73-D9B2-4BB6-AF00-4BC56CF89259}"/>
    <cellStyle name="Normal 8 2 3 5_EBT" xfId="43641" xr:uid="{C58A3DCB-26FD-49A0-99B4-F23E997FF64A}"/>
    <cellStyle name="Normal 8 2 3 6" xfId="16803" xr:uid="{00000000-0005-0000-0000-000039510000}"/>
    <cellStyle name="Normal 8 2 3 7" xfId="23576" xr:uid="{00000000-0005-0000-0000-00003A510000}"/>
    <cellStyle name="Normal 8 2 3 7 2" xfId="35565" xr:uid="{45CD1D28-0C14-4F87-B6CA-AA63C9ED03CE}"/>
    <cellStyle name="Normal 8 2 3 8" xfId="29609" xr:uid="{2C79932E-9D37-4C84-B231-A2D7BF338FE4}"/>
    <cellStyle name="Normal 8 2 3_EBT" xfId="43634" xr:uid="{E3F9AC6C-C9BC-4D31-AB22-26BB320431CA}"/>
    <cellStyle name="Normal 8 2 4" xfId="16804" xr:uid="{00000000-0005-0000-0000-00003B510000}"/>
    <cellStyle name="Normal 8 2 4 2" xfId="16805" xr:uid="{00000000-0005-0000-0000-00003C510000}"/>
    <cellStyle name="Normal 8 2 4 2 2" xfId="16806" xr:uid="{00000000-0005-0000-0000-00003D510000}"/>
    <cellStyle name="Normal 8 2 4 2 2 2" xfId="23586" xr:uid="{00000000-0005-0000-0000-00003E510000}"/>
    <cellStyle name="Normal 8 2 4 2 2 2 2" xfId="35575" xr:uid="{9CC412A4-09ED-4874-82BE-07FC56EE37F6}"/>
    <cellStyle name="Normal 8 2 4 2 2 3" xfId="29619" xr:uid="{EDDD46D9-E7DC-47AC-B459-10D669267886}"/>
    <cellStyle name="Normal 8 2 4 2 2_EBT" xfId="43644" xr:uid="{CB18DCB5-D3C4-44AB-9141-98A17D277A99}"/>
    <cellStyle name="Normal 8 2 4 2 3" xfId="23585" xr:uid="{00000000-0005-0000-0000-00003F510000}"/>
    <cellStyle name="Normal 8 2 4 2 3 2" xfId="35574" xr:uid="{133C6C85-49DF-4411-804B-847164F94D24}"/>
    <cellStyle name="Normal 8 2 4 2 4" xfId="29618" xr:uid="{C4DF95AA-564D-4329-BA77-7E6D822A5C09}"/>
    <cellStyle name="Normal 8 2 4 2_EBT" xfId="43643" xr:uid="{BBCF7E28-E3FD-4ED6-9860-B77EB55DC089}"/>
    <cellStyle name="Normal 8 2 4 3" xfId="16807" xr:uid="{00000000-0005-0000-0000-000040510000}"/>
    <cellStyle name="Normal 8 2 4 3 2" xfId="23587" xr:uid="{00000000-0005-0000-0000-000041510000}"/>
    <cellStyle name="Normal 8 2 4 3 2 2" xfId="35576" xr:uid="{70F1A0C0-E6CC-4FD2-B6E5-BEAEB9C00CDA}"/>
    <cellStyle name="Normal 8 2 4 3 3" xfId="29620" xr:uid="{B4802462-160D-42A5-AF38-AE1AEEC183AB}"/>
    <cellStyle name="Normal 8 2 4 3_EBT" xfId="43645" xr:uid="{90D48207-684C-4F77-A5DE-6AFA985E71A1}"/>
    <cellStyle name="Normal 8 2 4 4" xfId="16808" xr:uid="{00000000-0005-0000-0000-000042510000}"/>
    <cellStyle name="Normal 8 2 4 4 2" xfId="16809" xr:uid="{00000000-0005-0000-0000-000043510000}"/>
    <cellStyle name="Normal 8 2 4 4 3" xfId="23588" xr:uid="{00000000-0005-0000-0000-000044510000}"/>
    <cellStyle name="Normal 8 2 4 4 3 2" xfId="35577" xr:uid="{42BE7502-0512-4FE5-90EA-E1C1EAA446DB}"/>
    <cellStyle name="Normal 8 2 4 4 4" xfId="29621" xr:uid="{17AA6AC7-B735-4021-A87F-6E355E53182A}"/>
    <cellStyle name="Normal 8 2 4 4_EBT" xfId="43646" xr:uid="{E0A8CAE2-DA5D-496A-96E5-F10860B26A84}"/>
    <cellStyle name="Normal 8 2 4 5" xfId="16810" xr:uid="{00000000-0005-0000-0000-000045510000}"/>
    <cellStyle name="Normal 8 2 4 6" xfId="23584" xr:uid="{00000000-0005-0000-0000-000046510000}"/>
    <cellStyle name="Normal 8 2 4 6 2" xfId="35573" xr:uid="{C24FAD63-2F4F-4FA0-9214-48B9C5A1DF11}"/>
    <cellStyle name="Normal 8 2 4 7" xfId="29617" xr:uid="{EE917D6E-FFCC-4127-A4CA-07EF5B39B9AC}"/>
    <cellStyle name="Normal 8 2 4_EBT" xfId="43642" xr:uid="{8BCFF507-D2BC-4816-AD03-F8F4737F2A2C}"/>
    <cellStyle name="Normal 8 2 5" xfId="16811" xr:uid="{00000000-0005-0000-0000-000047510000}"/>
    <cellStyle name="Normal 8 2 5 2" xfId="16812" xr:uid="{00000000-0005-0000-0000-000048510000}"/>
    <cellStyle name="Normal 8 2 5 2 2" xfId="23590" xr:uid="{00000000-0005-0000-0000-000049510000}"/>
    <cellStyle name="Normal 8 2 5 2 2 2" xfId="35579" xr:uid="{0E151E85-D33C-4DC2-9229-1DCF4B54F0E8}"/>
    <cellStyle name="Normal 8 2 5 2 3" xfId="29623" xr:uid="{02BEB974-D213-42A0-9B49-BEEDA084A892}"/>
    <cellStyle name="Normal 8 2 5 2_EBT" xfId="43648" xr:uid="{6E864984-02F1-4B78-9BEF-D5CD9D898524}"/>
    <cellStyle name="Normal 8 2 5 3" xfId="23589" xr:uid="{00000000-0005-0000-0000-00004A510000}"/>
    <cellStyle name="Normal 8 2 5 3 2" xfId="35578" xr:uid="{112F4325-9E7C-4E0E-AAB3-8D6BD7D394C7}"/>
    <cellStyle name="Normal 8 2 5 4" xfId="29622" xr:uid="{B3C227EF-2D22-4A99-A665-D7C552D38FE2}"/>
    <cellStyle name="Normal 8 2 5_EBT" xfId="43647" xr:uid="{A910950F-63D0-43C9-B5DE-BD04D35A14A0}"/>
    <cellStyle name="Normal 8 2 6" xfId="16813" xr:uid="{00000000-0005-0000-0000-00004B510000}"/>
    <cellStyle name="Normal 8 2 6 2" xfId="23591" xr:uid="{00000000-0005-0000-0000-00004C510000}"/>
    <cellStyle name="Normal 8 2 6 2 2" xfId="35580" xr:uid="{321E5515-D7AA-4031-9691-2C73520EC3B3}"/>
    <cellStyle name="Normal 8 2 6 3" xfId="29624" xr:uid="{E60187AC-9413-4BDB-87CC-9328D1AF6E58}"/>
    <cellStyle name="Normal 8 2 6_EBT" xfId="43649" xr:uid="{97E028F1-08B3-4ED4-BA52-5FE8A409580B}"/>
    <cellStyle name="Normal 8 2 7" xfId="16814" xr:uid="{00000000-0005-0000-0000-00004D510000}"/>
    <cellStyle name="Normal 8 2 7 2" xfId="16815" xr:uid="{00000000-0005-0000-0000-00004E510000}"/>
    <cellStyle name="Normal 8 2 7 3" xfId="23592" xr:uid="{00000000-0005-0000-0000-00004F510000}"/>
    <cellStyle name="Normal 8 2 7 3 2" xfId="35581" xr:uid="{1FE7886F-4943-4548-BA61-E6E649A6E68D}"/>
    <cellStyle name="Normal 8 2 7 4" xfId="29625" xr:uid="{30FB4AD3-9DFE-43A6-92B6-1B3E2FF7614D}"/>
    <cellStyle name="Normal 8 2 7_EBT" xfId="43650" xr:uid="{519F1FEF-7558-4B6A-94E6-EB3913E132DD}"/>
    <cellStyle name="Normal 8 2 8" xfId="16816" xr:uid="{00000000-0005-0000-0000-000050510000}"/>
    <cellStyle name="Normal 8 2 8 2" xfId="16817" xr:uid="{00000000-0005-0000-0000-000051510000}"/>
    <cellStyle name="Normal 8 2 8 3" xfId="23593" xr:uid="{00000000-0005-0000-0000-000052510000}"/>
    <cellStyle name="Normal 8 2 8 3 2" xfId="35582" xr:uid="{ECCE4471-5FD2-4A18-9423-0D445A56C658}"/>
    <cellStyle name="Normal 8 2 8 4" xfId="29626" xr:uid="{F91DC28E-1D17-4298-8CF5-53490C07FA23}"/>
    <cellStyle name="Normal 8 2 8_EBT" xfId="43651" xr:uid="{C14BE75D-1851-4971-A2A8-753F59B5FBFB}"/>
    <cellStyle name="Normal 8 2 9" xfId="16818" xr:uid="{00000000-0005-0000-0000-000053510000}"/>
    <cellStyle name="Normal 8 2 9 2" xfId="23594" xr:uid="{00000000-0005-0000-0000-000054510000}"/>
    <cellStyle name="Normal 8 2 9 2 2" xfId="35583" xr:uid="{451F2AC0-4200-495F-AA78-24CECB9438C5}"/>
    <cellStyle name="Normal 8 2 9 3" xfId="29627" xr:uid="{2DB2E367-E2C2-40D6-B11E-DD98F178547D}"/>
    <cellStyle name="Normal 8 2 9_EBT" xfId="43652" xr:uid="{F00833E7-50DE-4CAD-8A58-268345FDC054}"/>
    <cellStyle name="Normal 8 2_EBT" xfId="43615" xr:uid="{3DB0517B-BB82-411C-8017-B7DCB9969042}"/>
    <cellStyle name="Normal 8 20" xfId="16819" xr:uid="{00000000-0005-0000-0000-000055510000}"/>
    <cellStyle name="Normal 8 20 2" xfId="16820" xr:uid="{00000000-0005-0000-0000-000056510000}"/>
    <cellStyle name="Normal 8 20 2 2" xfId="23596" xr:uid="{00000000-0005-0000-0000-000057510000}"/>
    <cellStyle name="Normal 8 20 2 2 2" xfId="35585" xr:uid="{130DE5BE-45CE-411B-B0B8-52E89B793572}"/>
    <cellStyle name="Normal 8 20 2 3" xfId="29629" xr:uid="{801955E7-22DC-4391-8B89-CADB67963249}"/>
    <cellStyle name="Normal 8 20 2_EBT" xfId="43654" xr:uid="{B984DFFE-E4C8-47AA-AF28-613768DECFEE}"/>
    <cellStyle name="Normal 8 20 3" xfId="23595" xr:uid="{00000000-0005-0000-0000-000058510000}"/>
    <cellStyle name="Normal 8 20 3 2" xfId="35584" xr:uid="{0E770CC6-3CF9-4E57-AFE8-FB1A2A32A7B8}"/>
    <cellStyle name="Normal 8 20 4" xfId="29628" xr:uid="{F9DE5C6B-5F63-4688-9BCF-BE995E125EC5}"/>
    <cellStyle name="Normal 8 20_EBT" xfId="43653" xr:uid="{91424A23-9BC8-4DAF-82C2-FD7A42B291AB}"/>
    <cellStyle name="Normal 8 21" xfId="16821" xr:uid="{00000000-0005-0000-0000-000059510000}"/>
    <cellStyle name="Normal 8 21 2" xfId="16822" xr:uid="{00000000-0005-0000-0000-00005A510000}"/>
    <cellStyle name="Normal 8 21 2 2" xfId="23598" xr:uid="{00000000-0005-0000-0000-00005B510000}"/>
    <cellStyle name="Normal 8 21 2 2 2" xfId="35587" xr:uid="{DC774977-ECA6-4755-A7B7-F35D41C26398}"/>
    <cellStyle name="Normal 8 21 2 3" xfId="29631" xr:uid="{FD79B2F0-BC5B-4C83-BC06-7807AC501FB2}"/>
    <cellStyle name="Normal 8 21 2_EBT" xfId="43656" xr:uid="{07F5612F-731F-485A-842A-4B083C090E70}"/>
    <cellStyle name="Normal 8 21 3" xfId="23597" xr:uid="{00000000-0005-0000-0000-00005C510000}"/>
    <cellStyle name="Normal 8 21 3 2" xfId="35586" xr:uid="{287831C2-BE84-4E8D-B7E7-8E83D39B673B}"/>
    <cellStyle name="Normal 8 21 4" xfId="29630" xr:uid="{1B1221E5-30C5-4630-8182-0A97131B9BA4}"/>
    <cellStyle name="Normal 8 21_EBT" xfId="43655" xr:uid="{32E5291A-16DD-438F-A9B8-55A19AF859C6}"/>
    <cellStyle name="Normal 8 22" xfId="16823" xr:uid="{00000000-0005-0000-0000-00005D510000}"/>
    <cellStyle name="Normal 8 22 2" xfId="16824" xr:uid="{00000000-0005-0000-0000-00005E510000}"/>
    <cellStyle name="Normal 8 22 2 2" xfId="23600" xr:uid="{00000000-0005-0000-0000-00005F510000}"/>
    <cellStyle name="Normal 8 22 2 2 2" xfId="35589" xr:uid="{394FA0B4-5C6E-4512-8E6D-75DEE86CBE99}"/>
    <cellStyle name="Normal 8 22 2 3" xfId="29633" xr:uid="{0FE28CEC-C113-4467-BBDB-F011BD728492}"/>
    <cellStyle name="Normal 8 22 2_EBT" xfId="43658" xr:uid="{CD634344-7FE5-40B1-A0AB-EC17CCCA2E75}"/>
    <cellStyle name="Normal 8 22 3" xfId="23599" xr:uid="{00000000-0005-0000-0000-000060510000}"/>
    <cellStyle name="Normal 8 22 3 2" xfId="35588" xr:uid="{D71D59E2-3562-4BFA-A0B4-DF86A2449569}"/>
    <cellStyle name="Normal 8 22 4" xfId="29632" xr:uid="{C173F206-CC68-46CD-8A45-EF7F3814C6B7}"/>
    <cellStyle name="Normal 8 22_EBT" xfId="43657" xr:uid="{1062D988-3D1F-42B5-BB60-8DD99EC06BFF}"/>
    <cellStyle name="Normal 8 23" xfId="16825" xr:uid="{00000000-0005-0000-0000-000061510000}"/>
    <cellStyle name="Normal 8 23 2" xfId="16826" xr:uid="{00000000-0005-0000-0000-000062510000}"/>
    <cellStyle name="Normal 8 23 2 2" xfId="23602" xr:uid="{00000000-0005-0000-0000-000063510000}"/>
    <cellStyle name="Normal 8 23 2 2 2" xfId="35591" xr:uid="{44DFBE3B-9D8B-4125-ABC8-6662C8EF9DAB}"/>
    <cellStyle name="Normal 8 23 2 3" xfId="29635" xr:uid="{FA45FD5E-9C90-4186-9D82-94B9D117D65B}"/>
    <cellStyle name="Normal 8 23 2_EBT" xfId="43660" xr:uid="{DD71ABD9-2595-41D0-B501-508D2176B5DE}"/>
    <cellStyle name="Normal 8 23 3" xfId="23601" xr:uid="{00000000-0005-0000-0000-000064510000}"/>
    <cellStyle name="Normal 8 23 3 2" xfId="35590" xr:uid="{1105FB2F-35E5-4D69-8370-991294F6A141}"/>
    <cellStyle name="Normal 8 23 4" xfId="29634" xr:uid="{585E7349-5795-4A2F-8649-95E4DFEE8E94}"/>
    <cellStyle name="Normal 8 23_EBT" xfId="43659" xr:uid="{2E8AA5AA-B42A-4BE2-B0A5-5179C25AF341}"/>
    <cellStyle name="Normal 8 24" xfId="16827" xr:uid="{00000000-0005-0000-0000-000065510000}"/>
    <cellStyle name="Normal 8 24 2" xfId="16828" xr:uid="{00000000-0005-0000-0000-000066510000}"/>
    <cellStyle name="Normal 8 24 2 2" xfId="23604" xr:uid="{00000000-0005-0000-0000-000067510000}"/>
    <cellStyle name="Normal 8 24 2 2 2" xfId="35593" xr:uid="{195730AA-2D02-42CE-B77A-5935F2BBC150}"/>
    <cellStyle name="Normal 8 24 2 3" xfId="29637" xr:uid="{AE65504F-0800-4622-8D0D-8030F981FEE3}"/>
    <cellStyle name="Normal 8 24 2_EBT" xfId="43662" xr:uid="{C1073BA0-D4D9-4A83-944B-806DC64B9E75}"/>
    <cellStyle name="Normal 8 24 3" xfId="23603" xr:uid="{00000000-0005-0000-0000-000068510000}"/>
    <cellStyle name="Normal 8 24 3 2" xfId="35592" xr:uid="{48F6F42C-0093-4689-A813-4D56AF948AA4}"/>
    <cellStyle name="Normal 8 24 4" xfId="29636" xr:uid="{1709E128-A4EE-4405-9C93-E15772D58FE4}"/>
    <cellStyle name="Normal 8 24_EBT" xfId="43661" xr:uid="{4954503E-E4DD-41D7-8A57-4440CF8583B9}"/>
    <cellStyle name="Normal 8 25" xfId="16829" xr:uid="{00000000-0005-0000-0000-000069510000}"/>
    <cellStyle name="Normal 8 25 2" xfId="23605" xr:uid="{00000000-0005-0000-0000-00006A510000}"/>
    <cellStyle name="Normal 8 25 2 2" xfId="35594" xr:uid="{DD9FC6ED-E9E8-4F9D-BFD8-DABB903E1687}"/>
    <cellStyle name="Normal 8 25 3" xfId="29638" xr:uid="{FEBD7A6C-792C-4259-9A02-FAE38FBD38EE}"/>
    <cellStyle name="Normal 8 25_EBT" xfId="43663" xr:uid="{E6D70052-E14A-4DFD-BEA4-279499FCF6B5}"/>
    <cellStyle name="Normal 8 26" xfId="16830" xr:uid="{00000000-0005-0000-0000-00006B510000}"/>
    <cellStyle name="Normal 8 26 2" xfId="23606" xr:uid="{00000000-0005-0000-0000-00006C510000}"/>
    <cellStyle name="Normal 8 26 2 2" xfId="35595" xr:uid="{D33D2FD9-DCA8-401C-91F1-9E8E6BA620B0}"/>
    <cellStyle name="Normal 8 26 3" xfId="29639" xr:uid="{0F29F0EB-DD1B-4C43-B7C1-3B9D7514AA4F}"/>
    <cellStyle name="Normal 8 26_EBT" xfId="43664" xr:uid="{81E4C12D-8CEA-4FA9-ACC5-756F518B0DD0}"/>
    <cellStyle name="Normal 8 27" xfId="16831" xr:uid="{00000000-0005-0000-0000-00006D510000}"/>
    <cellStyle name="Normal 8 27 2" xfId="23607" xr:uid="{00000000-0005-0000-0000-00006E510000}"/>
    <cellStyle name="Normal 8 27 2 2" xfId="35596" xr:uid="{DB425B4F-F6AA-4527-98CC-F341DB7F1926}"/>
    <cellStyle name="Normal 8 27 3" xfId="29640" xr:uid="{9C891DE0-25C3-4598-8D9A-CE4F474CA245}"/>
    <cellStyle name="Normal 8 27_EBT" xfId="43665" xr:uid="{3527FBB6-9EC6-494F-99D7-BB815FFF32DE}"/>
    <cellStyle name="Normal 8 28" xfId="16832" xr:uid="{00000000-0005-0000-0000-00006F510000}"/>
    <cellStyle name="Normal 8 28 2" xfId="23608" xr:uid="{00000000-0005-0000-0000-000070510000}"/>
    <cellStyle name="Normal 8 28 2 2" xfId="35597" xr:uid="{50ABD5E1-95B8-46F8-9A12-978FBFC1A55C}"/>
    <cellStyle name="Normal 8 28 3" xfId="29641" xr:uid="{22642B4E-9B25-41A5-9439-3F6C2E7C3992}"/>
    <cellStyle name="Normal 8 28_EBT" xfId="43666" xr:uid="{C2AEE65D-96AE-4447-92B7-6466260968F3}"/>
    <cellStyle name="Normal 8 29" xfId="16833" xr:uid="{00000000-0005-0000-0000-000071510000}"/>
    <cellStyle name="Normal 8 29 2" xfId="23609" xr:uid="{00000000-0005-0000-0000-000072510000}"/>
    <cellStyle name="Normal 8 29 2 2" xfId="35598" xr:uid="{B293C76E-2F16-48BC-ACB8-2CC160C70236}"/>
    <cellStyle name="Normal 8 29 3" xfId="29642" xr:uid="{D65B2454-9773-4BA7-973F-151A843342F5}"/>
    <cellStyle name="Normal 8 29_EBT" xfId="43667" xr:uid="{E7166F61-FA3B-468A-B481-D4AE318F60AB}"/>
    <cellStyle name="Normal 8 3" xfId="16834" xr:uid="{00000000-0005-0000-0000-000073510000}"/>
    <cellStyle name="Normal 8 3 10" xfId="29643" xr:uid="{BD3BCBAF-4410-4FB9-AE87-9D14B97E2777}"/>
    <cellStyle name="Normal 8 3 2" xfId="16835" xr:uid="{00000000-0005-0000-0000-000074510000}"/>
    <cellStyle name="Normal 8 3 2 2" xfId="16836" xr:uid="{00000000-0005-0000-0000-000075510000}"/>
    <cellStyle name="Normal 8 3 2 2 2" xfId="16837" xr:uid="{00000000-0005-0000-0000-000076510000}"/>
    <cellStyle name="Normal 8 3 2 2 2 2" xfId="23613" xr:uid="{00000000-0005-0000-0000-000077510000}"/>
    <cellStyle name="Normal 8 3 2 2 2 2 2" xfId="35602" xr:uid="{19955228-4F98-4D2B-AF8B-D61ED4872A84}"/>
    <cellStyle name="Normal 8 3 2 2 2 3" xfId="29646" xr:uid="{5CFB2221-70A0-48B1-A461-41ED93831C6A}"/>
    <cellStyle name="Normal 8 3 2 2 2_EBT" xfId="43671" xr:uid="{F699200A-2EB9-44C1-98E8-64BB2444F052}"/>
    <cellStyle name="Normal 8 3 2 2 3" xfId="16838" xr:uid="{00000000-0005-0000-0000-000078510000}"/>
    <cellStyle name="Normal 8 3 2 2 3 2" xfId="23614" xr:uid="{00000000-0005-0000-0000-000079510000}"/>
    <cellStyle name="Normal 8 3 2 2 3 2 2" xfId="35603" xr:uid="{E33D6C55-68FB-49A9-AFEB-D9BFDD45834C}"/>
    <cellStyle name="Normal 8 3 2 2 3 3" xfId="29647" xr:uid="{69C9C862-A196-4E9B-9CF7-9C9AFA2D1644}"/>
    <cellStyle name="Normal 8 3 2 2 3_EBT" xfId="43672" xr:uid="{430CE7D5-46C1-485A-B43C-960429665403}"/>
    <cellStyle name="Normal 8 3 2 2 4" xfId="16839" xr:uid="{00000000-0005-0000-0000-00007A510000}"/>
    <cellStyle name="Normal 8 3 2 2 5" xfId="16840" xr:uid="{00000000-0005-0000-0000-00007B510000}"/>
    <cellStyle name="Normal 8 3 2 2 6" xfId="23612" xr:uid="{00000000-0005-0000-0000-00007C510000}"/>
    <cellStyle name="Normal 8 3 2 2 6 2" xfId="35601" xr:uid="{E08DBA32-D633-4BC8-89AA-15FE237ABFD4}"/>
    <cellStyle name="Normal 8 3 2 2 7" xfId="29645" xr:uid="{CF54A040-A645-40C4-B0DE-163E63F14A66}"/>
    <cellStyle name="Normal 8 3 2 2_EBT" xfId="43670" xr:uid="{67320531-EBF5-49B5-81CC-69917C453171}"/>
    <cellStyle name="Normal 8 3 2 3" xfId="16841" xr:uid="{00000000-0005-0000-0000-00007D510000}"/>
    <cellStyle name="Normal 8 3 2 3 2" xfId="16842" xr:uid="{00000000-0005-0000-0000-00007E510000}"/>
    <cellStyle name="Normal 8 3 2 3 2 2" xfId="23616" xr:uid="{00000000-0005-0000-0000-00007F510000}"/>
    <cellStyle name="Normal 8 3 2 3 2 2 2" xfId="35605" xr:uid="{EE0E9A00-33E8-468F-9789-E870FABC23B9}"/>
    <cellStyle name="Normal 8 3 2 3 2 3" xfId="29649" xr:uid="{4C0728B3-C9D8-46D1-B95E-0D687F1D20A2}"/>
    <cellStyle name="Normal 8 3 2 3 2_EBT" xfId="43674" xr:uid="{78B953C0-23E1-418A-8F23-DF1A210B20E2}"/>
    <cellStyle name="Normal 8 3 2 3 3" xfId="23615" xr:uid="{00000000-0005-0000-0000-000080510000}"/>
    <cellStyle name="Normal 8 3 2 3 3 2" xfId="35604" xr:uid="{ED4A846A-8B01-4B32-82BC-300219E624B7}"/>
    <cellStyle name="Normal 8 3 2 3 4" xfId="29648" xr:uid="{49A9D093-F514-470F-82DE-B02A2796E815}"/>
    <cellStyle name="Normal 8 3 2 3_EBT" xfId="43673" xr:uid="{014D1ADB-F955-4C5E-9BEC-A11D71BFA7FC}"/>
    <cellStyle name="Normal 8 3 2 4" xfId="16843" xr:uid="{00000000-0005-0000-0000-000081510000}"/>
    <cellStyle name="Normal 8 3 2 4 2" xfId="23617" xr:uid="{00000000-0005-0000-0000-000082510000}"/>
    <cellStyle name="Normal 8 3 2 4 2 2" xfId="35606" xr:uid="{B0CED9A5-A3B6-42CB-BD41-4B2ACC85B6FB}"/>
    <cellStyle name="Normal 8 3 2 4 3" xfId="29650" xr:uid="{B22121E8-6FDF-4B14-B7C7-FEDBD763848B}"/>
    <cellStyle name="Normal 8 3 2 4_EBT" xfId="43675" xr:uid="{03187BE7-41D7-4390-8A46-A96E008345E3}"/>
    <cellStyle name="Normal 8 3 2 5" xfId="16844" xr:uid="{00000000-0005-0000-0000-000083510000}"/>
    <cellStyle name="Normal 8 3 2 5 2" xfId="16845" xr:uid="{00000000-0005-0000-0000-000084510000}"/>
    <cellStyle name="Normal 8 3 2 5 3" xfId="23618" xr:uid="{00000000-0005-0000-0000-000085510000}"/>
    <cellStyle name="Normal 8 3 2 5 3 2" xfId="35607" xr:uid="{BF1A14E7-A08E-4E7C-8F93-EFE191FE27A4}"/>
    <cellStyle name="Normal 8 3 2 5 4" xfId="29651" xr:uid="{437677AB-5DE4-485C-863B-41A2EC888BA5}"/>
    <cellStyle name="Normal 8 3 2 5_EBT" xfId="43676" xr:uid="{C06237EC-A7DA-4ABA-816E-FD5B5CD84EEE}"/>
    <cellStyle name="Normal 8 3 2 6" xfId="16846" xr:uid="{00000000-0005-0000-0000-000086510000}"/>
    <cellStyle name="Normal 8 3 2 6 2" xfId="16847" xr:uid="{00000000-0005-0000-0000-000087510000}"/>
    <cellStyle name="Normal 8 3 2 6 3" xfId="23619" xr:uid="{00000000-0005-0000-0000-000088510000}"/>
    <cellStyle name="Normal 8 3 2 6 3 2" xfId="35608" xr:uid="{0A23D656-08F7-491D-8BF2-1BD2E6B62A95}"/>
    <cellStyle name="Normal 8 3 2 6 4" xfId="29652" xr:uid="{86985042-B0A8-4A3F-B772-6AF0A3ED21EA}"/>
    <cellStyle name="Normal 8 3 2 6_EBT" xfId="43677" xr:uid="{15B6D3E6-9597-4679-9ED9-9F8D4EB8292E}"/>
    <cellStyle name="Normal 8 3 2 7" xfId="16848" xr:uid="{00000000-0005-0000-0000-000089510000}"/>
    <cellStyle name="Normal 8 3 2 7 2" xfId="23620" xr:uid="{00000000-0005-0000-0000-00008A510000}"/>
    <cellStyle name="Normal 8 3 2 7 2 2" xfId="35609" xr:uid="{AC54E430-E23D-4888-8A00-FA04D8384049}"/>
    <cellStyle name="Normal 8 3 2 7 3" xfId="29653" xr:uid="{1A813484-2009-4C8B-AFAB-0C4B8B13A7E7}"/>
    <cellStyle name="Normal 8 3 2 7_EBT" xfId="43678" xr:uid="{EA89B5D8-7753-4A4F-BC2F-1D644EFE20EF}"/>
    <cellStyle name="Normal 8 3 2 8" xfId="23611" xr:uid="{00000000-0005-0000-0000-00008B510000}"/>
    <cellStyle name="Normal 8 3 2 8 2" xfId="35600" xr:uid="{22FFB3CC-A6D5-47C4-8998-4F762036BAD3}"/>
    <cellStyle name="Normal 8 3 2 9" xfId="29644" xr:uid="{FE33C369-7719-4FF9-B376-A3CFAC94988B}"/>
    <cellStyle name="Normal 8 3 2_EBT" xfId="43669" xr:uid="{8B079E66-E016-4BBB-8BE5-3DB2AD35C727}"/>
    <cellStyle name="Normal 8 3 3" xfId="16849" xr:uid="{00000000-0005-0000-0000-00008C510000}"/>
    <cellStyle name="Normal 8 3 3 2" xfId="16850" xr:uid="{00000000-0005-0000-0000-00008D510000}"/>
    <cellStyle name="Normal 8 3 3 2 2" xfId="16851" xr:uid="{00000000-0005-0000-0000-00008E510000}"/>
    <cellStyle name="Normal 8 3 3 2 2 2" xfId="23623" xr:uid="{00000000-0005-0000-0000-00008F510000}"/>
    <cellStyle name="Normal 8 3 3 2 2 2 2" xfId="35612" xr:uid="{7DDF738B-D660-48BB-94D5-C83B953DB8DC}"/>
    <cellStyle name="Normal 8 3 3 2 2 3" xfId="29656" xr:uid="{58FB0CD7-B82F-48BF-86C8-A196E98A242B}"/>
    <cellStyle name="Normal 8 3 3 2 2_EBT" xfId="43681" xr:uid="{6E222CD8-B172-4329-BCDE-7DDDC366CA45}"/>
    <cellStyle name="Normal 8 3 3 2 3" xfId="23622" xr:uid="{00000000-0005-0000-0000-000090510000}"/>
    <cellStyle name="Normal 8 3 3 2 3 2" xfId="35611" xr:uid="{3405CD4A-59D7-40C9-ACC3-5899233B9B56}"/>
    <cellStyle name="Normal 8 3 3 2 4" xfId="29655" xr:uid="{FE9BFDA3-2344-40A7-9979-B42D350CDE4E}"/>
    <cellStyle name="Normal 8 3 3 2_EBT" xfId="43680" xr:uid="{B48DAE9A-749B-4492-B073-8B01EBBAFC59}"/>
    <cellStyle name="Normal 8 3 3 3" xfId="16852" xr:uid="{00000000-0005-0000-0000-000091510000}"/>
    <cellStyle name="Normal 8 3 3 3 2" xfId="23624" xr:uid="{00000000-0005-0000-0000-000092510000}"/>
    <cellStyle name="Normal 8 3 3 3 2 2" xfId="35613" xr:uid="{A4D9201A-6F69-4542-B10C-4BD19E01466A}"/>
    <cellStyle name="Normal 8 3 3 3 3" xfId="29657" xr:uid="{C68CE1AD-77A6-4651-ACF3-0C55CF237A5A}"/>
    <cellStyle name="Normal 8 3 3 3_EBT" xfId="43682" xr:uid="{EFA14FD3-9BFB-40DE-99DD-1FCE9D701FC3}"/>
    <cellStyle name="Normal 8 3 3 4" xfId="16853" xr:uid="{00000000-0005-0000-0000-000093510000}"/>
    <cellStyle name="Normal 8 3 3 4 2" xfId="16854" xr:uid="{00000000-0005-0000-0000-000094510000}"/>
    <cellStyle name="Normal 8 3 3 4 3" xfId="23625" xr:uid="{00000000-0005-0000-0000-000095510000}"/>
    <cellStyle name="Normal 8 3 3 4 3 2" xfId="35614" xr:uid="{6256CCFE-52CE-4A7D-B1E9-188A08AF17A2}"/>
    <cellStyle name="Normal 8 3 3 4 4" xfId="29658" xr:uid="{5F8EF94C-F811-44A8-B28C-A21BDCF2E4C5}"/>
    <cellStyle name="Normal 8 3 3 4_EBT" xfId="43683" xr:uid="{98900607-CBC1-4008-BD44-D913C0B5F1F2}"/>
    <cellStyle name="Normal 8 3 3 5" xfId="16855" xr:uid="{00000000-0005-0000-0000-000096510000}"/>
    <cellStyle name="Normal 8 3 3 6" xfId="23621" xr:uid="{00000000-0005-0000-0000-000097510000}"/>
    <cellStyle name="Normal 8 3 3 6 2" xfId="35610" xr:uid="{4EB7B2CD-FCD6-4425-8C4B-1282E0A1564E}"/>
    <cellStyle name="Normal 8 3 3 7" xfId="29654" xr:uid="{B108300F-A5D3-4A44-9310-C3651C1FF8E1}"/>
    <cellStyle name="Normal 8 3 3_EBT" xfId="43679" xr:uid="{4FE88053-D13F-4EF6-AC70-786E8C92EBD1}"/>
    <cellStyle name="Normal 8 3 4" xfId="16856" xr:uid="{00000000-0005-0000-0000-000098510000}"/>
    <cellStyle name="Normal 8 3 4 2" xfId="16857" xr:uid="{00000000-0005-0000-0000-000099510000}"/>
    <cellStyle name="Normal 8 3 4 2 2" xfId="23627" xr:uid="{00000000-0005-0000-0000-00009A510000}"/>
    <cellStyle name="Normal 8 3 4 2 2 2" xfId="35616" xr:uid="{B07A7EC8-3EA6-485E-8AD4-7FDCF6342770}"/>
    <cellStyle name="Normal 8 3 4 2 3" xfId="29660" xr:uid="{85492296-8B55-4173-B4F6-FC051FD2829B}"/>
    <cellStyle name="Normal 8 3 4 2_EBT" xfId="43685" xr:uid="{BF442F34-512B-489A-A3CF-C9075E01276C}"/>
    <cellStyle name="Normal 8 3 4 3" xfId="16858" xr:uid="{00000000-0005-0000-0000-00009B510000}"/>
    <cellStyle name="Normal 8 3 4 3 2" xfId="23628" xr:uid="{00000000-0005-0000-0000-00009C510000}"/>
    <cellStyle name="Normal 8 3 4 3 2 2" xfId="35617" xr:uid="{9AACEC3A-0FE5-44E2-B117-9A89C803E7D5}"/>
    <cellStyle name="Normal 8 3 4 3 3" xfId="29661" xr:uid="{49B52E1B-8FD0-4E4D-B47C-17A74E1C673C}"/>
    <cellStyle name="Normal 8 3 4 3_EBT" xfId="43686" xr:uid="{E22DD930-12F3-4E97-8632-A4E7068E58C4}"/>
    <cellStyle name="Normal 8 3 4 4" xfId="23626" xr:uid="{00000000-0005-0000-0000-00009D510000}"/>
    <cellStyle name="Normal 8 3 4 4 2" xfId="35615" xr:uid="{4AD472E8-3AEC-49ED-93A8-CF5A147D2C9F}"/>
    <cellStyle name="Normal 8 3 4 5" xfId="29659" xr:uid="{3A9EA03A-C70D-4F4E-B5EC-1110A7EC2BD4}"/>
    <cellStyle name="Normal 8 3 4_EBT" xfId="43684" xr:uid="{78384097-CB13-4FD3-A948-6A0DAA40CE55}"/>
    <cellStyle name="Normal 8 3 5" xfId="16859" xr:uid="{00000000-0005-0000-0000-00009E510000}"/>
    <cellStyle name="Normal 8 3 5 2" xfId="23629" xr:uid="{00000000-0005-0000-0000-00009F510000}"/>
    <cellStyle name="Normal 8 3 5 2 2" xfId="35618" xr:uid="{C3B37911-E0F3-4EEB-B6AF-36C9322958BA}"/>
    <cellStyle name="Normal 8 3 5 3" xfId="29662" xr:uid="{A9A7B1EA-B699-41E5-A59F-4EAD8BD6C90B}"/>
    <cellStyle name="Normal 8 3 5_EBT" xfId="43687" xr:uid="{084FFE68-9B96-4449-9EF1-3423C52B60C1}"/>
    <cellStyle name="Normal 8 3 6" xfId="16860" xr:uid="{00000000-0005-0000-0000-0000A0510000}"/>
    <cellStyle name="Normal 8 3 6 2" xfId="16861" xr:uid="{00000000-0005-0000-0000-0000A1510000}"/>
    <cellStyle name="Normal 8 3 6 3" xfId="23630" xr:uid="{00000000-0005-0000-0000-0000A2510000}"/>
    <cellStyle name="Normal 8 3 6 3 2" xfId="35619" xr:uid="{370C2CDA-6EBA-4D85-B988-31C4ED868E57}"/>
    <cellStyle name="Normal 8 3 6 4" xfId="29663" xr:uid="{D282E36C-F943-4CE1-A31B-3FACA1B2DAE5}"/>
    <cellStyle name="Normal 8 3 6_EBT" xfId="43688" xr:uid="{06717FB8-9B18-4F54-88DD-191EE4BB77ED}"/>
    <cellStyle name="Normal 8 3 7" xfId="16862" xr:uid="{00000000-0005-0000-0000-0000A3510000}"/>
    <cellStyle name="Normal 8 3 7 2" xfId="16863" xr:uid="{00000000-0005-0000-0000-0000A4510000}"/>
    <cellStyle name="Normal 8 3 7 3" xfId="23631" xr:uid="{00000000-0005-0000-0000-0000A5510000}"/>
    <cellStyle name="Normal 8 3 7 3 2" xfId="35620" xr:uid="{EFC2ADC1-05CC-4A6C-AFE2-023A9EFC37E4}"/>
    <cellStyle name="Normal 8 3 7 4" xfId="29664" xr:uid="{CE77953B-2564-4AF6-BC54-AC634BBB5B8C}"/>
    <cellStyle name="Normal 8 3 7_EBT" xfId="43689" xr:uid="{66BCB206-5CD3-485A-91CF-3670F4600FFF}"/>
    <cellStyle name="Normal 8 3 8" xfId="16864" xr:uid="{00000000-0005-0000-0000-0000A6510000}"/>
    <cellStyle name="Normal 8 3 8 2" xfId="23632" xr:uid="{00000000-0005-0000-0000-0000A7510000}"/>
    <cellStyle name="Normal 8 3 8 2 2" xfId="35621" xr:uid="{C44D2C6C-9A40-49E7-943A-9E7CF465CF92}"/>
    <cellStyle name="Normal 8 3 8 3" xfId="29665" xr:uid="{DF51D2F4-4015-4D1F-91B3-BFCB9830AE30}"/>
    <cellStyle name="Normal 8 3 8_EBT" xfId="43690" xr:uid="{F28E6ED6-5FEC-44CF-B41F-AF4BDD1D88DC}"/>
    <cellStyle name="Normal 8 3 9" xfId="23610" xr:uid="{00000000-0005-0000-0000-0000A8510000}"/>
    <cellStyle name="Normal 8 3 9 2" xfId="35599" xr:uid="{5E8F386E-B88D-42FA-B683-36E781DED19B}"/>
    <cellStyle name="Normal 8 3_EBT" xfId="43668" xr:uid="{4F7A312B-6E41-43F3-833E-85120DDA97DD}"/>
    <cellStyle name="Normal 8 30" xfId="25592" xr:uid="{00000000-0005-0000-0000-0000A9510000}"/>
    <cellStyle name="Normal 8 4" xfId="16865" xr:uid="{00000000-0005-0000-0000-0000AA510000}"/>
    <cellStyle name="Normal 8 4 10" xfId="29666" xr:uid="{D5107B59-FAFC-40C7-B923-31954904B614}"/>
    <cellStyle name="Normal 8 4 2" xfId="16866" xr:uid="{00000000-0005-0000-0000-0000AB510000}"/>
    <cellStyle name="Normal 8 4 2 2" xfId="16867" xr:uid="{00000000-0005-0000-0000-0000AC510000}"/>
    <cellStyle name="Normal 8 4 2 2 2" xfId="16868" xr:uid="{00000000-0005-0000-0000-0000AD510000}"/>
    <cellStyle name="Normal 8 4 2 2 2 2" xfId="23636" xr:uid="{00000000-0005-0000-0000-0000AE510000}"/>
    <cellStyle name="Normal 8 4 2 2 2 2 2" xfId="35625" xr:uid="{573AA373-F2AE-4410-B1D2-9D322EEA5B71}"/>
    <cellStyle name="Normal 8 4 2 2 2 3" xfId="29669" xr:uid="{5C6140DF-85A4-4D66-B0CA-8FD5EE277C05}"/>
    <cellStyle name="Normal 8 4 2 2 2_EBT" xfId="43694" xr:uid="{44F7A774-45B5-4444-B1B5-E15DA5208B4D}"/>
    <cellStyle name="Normal 8 4 2 2 3" xfId="16869" xr:uid="{00000000-0005-0000-0000-0000AF510000}"/>
    <cellStyle name="Normal 8 4 2 2 3 2" xfId="23637" xr:uid="{00000000-0005-0000-0000-0000B0510000}"/>
    <cellStyle name="Normal 8 4 2 2 3 2 2" xfId="35626" xr:uid="{2A1E4340-9F57-4389-8C0E-0B8FFA62E4FA}"/>
    <cellStyle name="Normal 8 4 2 2 3 3" xfId="29670" xr:uid="{03225DD7-A075-4A66-BFD5-24F6175A423F}"/>
    <cellStyle name="Normal 8 4 2 2 3_EBT" xfId="43695" xr:uid="{4AE879EF-A9A5-4606-9B89-7007BCFED418}"/>
    <cellStyle name="Normal 8 4 2 2 4" xfId="23635" xr:uid="{00000000-0005-0000-0000-0000B1510000}"/>
    <cellStyle name="Normal 8 4 2 2 4 2" xfId="35624" xr:uid="{7CA929B7-B3B6-4C9B-96D2-10D1484D96D3}"/>
    <cellStyle name="Normal 8 4 2 2 5" xfId="29668" xr:uid="{7C3B9C03-324A-47B5-92F7-C2AAB15A1A67}"/>
    <cellStyle name="Normal 8 4 2 2_EBT" xfId="43693" xr:uid="{0C6338AB-F73F-442B-AFA9-4327AA46EF3C}"/>
    <cellStyle name="Normal 8 4 2 3" xfId="16870" xr:uid="{00000000-0005-0000-0000-0000B2510000}"/>
    <cellStyle name="Normal 8 4 2 3 2" xfId="23638" xr:uid="{00000000-0005-0000-0000-0000B3510000}"/>
    <cellStyle name="Normal 8 4 2 3 2 2" xfId="35627" xr:uid="{993C5EFE-2C9F-4388-8C28-C20B06468425}"/>
    <cellStyle name="Normal 8 4 2 3 3" xfId="29671" xr:uid="{A7300C60-9680-447E-8D75-B027F11DCC93}"/>
    <cellStyle name="Normal 8 4 2 3_EBT" xfId="43696" xr:uid="{1F955801-EA56-4A3D-AD70-4CFB84FCF809}"/>
    <cellStyle name="Normal 8 4 2 4" xfId="16871" xr:uid="{00000000-0005-0000-0000-0000B4510000}"/>
    <cellStyle name="Normal 8 4 2 4 2" xfId="16872" xr:uid="{00000000-0005-0000-0000-0000B5510000}"/>
    <cellStyle name="Normal 8 4 2 4 3" xfId="23639" xr:uid="{00000000-0005-0000-0000-0000B6510000}"/>
    <cellStyle name="Normal 8 4 2 4 3 2" xfId="35628" xr:uid="{99AEB53D-F242-4D2D-ACE4-F4DC764FF03C}"/>
    <cellStyle name="Normal 8 4 2 4 4" xfId="29672" xr:uid="{47B4592D-A85C-46A6-B5E3-84EDB9E3B5C1}"/>
    <cellStyle name="Normal 8 4 2 4_EBT" xfId="43697" xr:uid="{C8F77711-213F-45DD-ADD5-BECB16654A47}"/>
    <cellStyle name="Normal 8 4 2 5" xfId="16873" xr:uid="{00000000-0005-0000-0000-0000B7510000}"/>
    <cellStyle name="Normal 8 4 2 5 2" xfId="16874" xr:uid="{00000000-0005-0000-0000-0000B8510000}"/>
    <cellStyle name="Normal 8 4 2 5 3" xfId="23640" xr:uid="{00000000-0005-0000-0000-0000B9510000}"/>
    <cellStyle name="Normal 8 4 2 5 3 2" xfId="35629" xr:uid="{2108A097-F69D-4AF7-880A-EBBB8F9A2C46}"/>
    <cellStyle name="Normal 8 4 2 5 4" xfId="29673" xr:uid="{ED657EF6-4CF5-466B-AC18-BD19419443D9}"/>
    <cellStyle name="Normal 8 4 2 5_EBT" xfId="43698" xr:uid="{D406ADEB-E4C6-4FB4-A6F2-66AA86CFF7C1}"/>
    <cellStyle name="Normal 8 4 2 6" xfId="16875" xr:uid="{00000000-0005-0000-0000-0000BA510000}"/>
    <cellStyle name="Normal 8 4 2 6 2" xfId="23641" xr:uid="{00000000-0005-0000-0000-0000BB510000}"/>
    <cellStyle name="Normal 8 4 2 6 2 2" xfId="35630" xr:uid="{AE284557-D83E-4E8A-A660-6B478F4DD9B7}"/>
    <cellStyle name="Normal 8 4 2 6 3" xfId="29674" xr:uid="{3758DA56-3189-4810-9356-DE7B18F12C45}"/>
    <cellStyle name="Normal 8 4 2 6_EBT" xfId="43699" xr:uid="{FE29D3E7-5EEC-4F05-B4AC-5EA6F659E1DB}"/>
    <cellStyle name="Normal 8 4 2 7" xfId="16876" xr:uid="{00000000-0005-0000-0000-0000BC510000}"/>
    <cellStyle name="Normal 8 4 2 7 2" xfId="23642" xr:uid="{00000000-0005-0000-0000-0000BD510000}"/>
    <cellStyle name="Normal 8 4 2 7 2 2" xfId="35631" xr:uid="{5EFC3AE1-495E-4B4D-8055-569C15634115}"/>
    <cellStyle name="Normal 8 4 2 7 3" xfId="29675" xr:uid="{112443C4-36BE-4EF0-B982-C8984D87849B}"/>
    <cellStyle name="Normal 8 4 2 7_EBT" xfId="43700" xr:uid="{05893542-6A92-4674-9B03-690ACBBB4D99}"/>
    <cellStyle name="Normal 8 4 2 8" xfId="23634" xr:uid="{00000000-0005-0000-0000-0000BE510000}"/>
    <cellStyle name="Normal 8 4 2 8 2" xfId="35623" xr:uid="{8D80C8CA-7A64-44AE-B814-E862275262F6}"/>
    <cellStyle name="Normal 8 4 2 9" xfId="29667" xr:uid="{432B4725-FD8C-496D-90F9-B4E93F9CB013}"/>
    <cellStyle name="Normal 8 4 2_EBT" xfId="43692" xr:uid="{9E955145-6A2E-4D70-91AF-0215AD412A18}"/>
    <cellStyle name="Normal 8 4 3" xfId="16877" xr:uid="{00000000-0005-0000-0000-0000BF510000}"/>
    <cellStyle name="Normal 8 4 3 2" xfId="16878" xr:uid="{00000000-0005-0000-0000-0000C0510000}"/>
    <cellStyle name="Normal 8 4 3 2 2" xfId="23644" xr:uid="{00000000-0005-0000-0000-0000C1510000}"/>
    <cellStyle name="Normal 8 4 3 2 2 2" xfId="35633" xr:uid="{33E651E5-8936-47F2-B531-2A9817D44790}"/>
    <cellStyle name="Normal 8 4 3 2 3" xfId="29677" xr:uid="{94690C43-D02A-4FEF-B9D1-89BD03D72665}"/>
    <cellStyle name="Normal 8 4 3 2_EBT" xfId="43702" xr:uid="{07715C0D-E74C-4DF0-B651-0DC458CEEA8D}"/>
    <cellStyle name="Normal 8 4 3 3" xfId="16879" xr:uid="{00000000-0005-0000-0000-0000C2510000}"/>
    <cellStyle name="Normal 8 4 3 3 2" xfId="23645" xr:uid="{00000000-0005-0000-0000-0000C3510000}"/>
    <cellStyle name="Normal 8 4 3 3 2 2" xfId="35634" xr:uid="{4972654D-59D3-4501-A485-4E8E13AE3FC9}"/>
    <cellStyle name="Normal 8 4 3 3 3" xfId="29678" xr:uid="{96A31F44-F735-4398-BB53-F2CED11C2F0F}"/>
    <cellStyle name="Normal 8 4 3 3_EBT" xfId="43703" xr:uid="{8C15ED97-8360-4608-B3AE-BA02E4C8E3B5}"/>
    <cellStyle name="Normal 8 4 3 4" xfId="16880" xr:uid="{00000000-0005-0000-0000-0000C4510000}"/>
    <cellStyle name="Normal 8 4 3 4 2" xfId="23646" xr:uid="{00000000-0005-0000-0000-0000C5510000}"/>
    <cellStyle name="Normal 8 4 3 4 2 2" xfId="35635" xr:uid="{1E8CA266-E49D-4EDA-B458-F3BFC791564E}"/>
    <cellStyle name="Normal 8 4 3 4 3" xfId="29679" xr:uid="{C88D4689-F30B-4088-8FB4-08231708F4B2}"/>
    <cellStyle name="Normal 8 4 3 4_EBT" xfId="43704" xr:uid="{D783F998-2EE5-48A8-A10F-FA6570FCD527}"/>
    <cellStyle name="Normal 8 4 3 5" xfId="23643" xr:uid="{00000000-0005-0000-0000-0000C6510000}"/>
    <cellStyle name="Normal 8 4 3 5 2" xfId="35632" xr:uid="{AFCFFDFF-193D-476D-A377-5C82DA00ACC2}"/>
    <cellStyle name="Normal 8 4 3 6" xfId="29676" xr:uid="{9493B904-C7E5-4D33-A754-5464448AC6AE}"/>
    <cellStyle name="Normal 8 4 3_EBT" xfId="43701" xr:uid="{A5FDD081-CCC8-4C28-BEC5-27D83456262C}"/>
    <cellStyle name="Normal 8 4 4" xfId="16881" xr:uid="{00000000-0005-0000-0000-0000C7510000}"/>
    <cellStyle name="Normal 8 4 4 2" xfId="16882" xr:uid="{00000000-0005-0000-0000-0000C8510000}"/>
    <cellStyle name="Normal 8 4 4 2 2" xfId="23648" xr:uid="{00000000-0005-0000-0000-0000C9510000}"/>
    <cellStyle name="Normal 8 4 4 2 2 2" xfId="35637" xr:uid="{314D49FA-191F-48F0-9D8E-CA0EE2EC4DE2}"/>
    <cellStyle name="Normal 8 4 4 2 3" xfId="29681" xr:uid="{7185A239-09D0-4821-BFF9-1FF3B5E6221D}"/>
    <cellStyle name="Normal 8 4 4 2_EBT" xfId="43706" xr:uid="{F5528FB2-1BE5-442E-BB99-F3552B4AFE8F}"/>
    <cellStyle name="Normal 8 4 4 3" xfId="16883" xr:uid="{00000000-0005-0000-0000-0000CA510000}"/>
    <cellStyle name="Normal 8 4 4 3 2" xfId="23649" xr:uid="{00000000-0005-0000-0000-0000CB510000}"/>
    <cellStyle name="Normal 8 4 4 3 2 2" xfId="35638" xr:uid="{9E2C245E-FE7C-40D4-A0F6-3D9BDBDFBDEF}"/>
    <cellStyle name="Normal 8 4 4 3 3" xfId="29682" xr:uid="{272093EC-90C0-490E-9FED-43338E3F0A94}"/>
    <cellStyle name="Normal 8 4 4 3_EBT" xfId="43707" xr:uid="{1B96C465-5F3F-4055-B5A1-477E42BFA9A0}"/>
    <cellStyle name="Normal 8 4 4 4" xfId="23647" xr:uid="{00000000-0005-0000-0000-0000CC510000}"/>
    <cellStyle name="Normal 8 4 4 4 2" xfId="35636" xr:uid="{03AAC33E-5F87-44AB-BEF3-CDA121E95BBF}"/>
    <cellStyle name="Normal 8 4 4 5" xfId="29680" xr:uid="{8385ED63-4706-4B0F-9AE1-8A73649A1170}"/>
    <cellStyle name="Normal 8 4 4_EBT" xfId="43705" xr:uid="{AC6130F3-7302-4D6A-9F0B-FBDCCC3FF5C0}"/>
    <cellStyle name="Normal 8 4 5" xfId="16884" xr:uid="{00000000-0005-0000-0000-0000CD510000}"/>
    <cellStyle name="Normal 8 4 5 2" xfId="16885" xr:uid="{00000000-0005-0000-0000-0000CE510000}"/>
    <cellStyle name="Normal 8 4 5 3" xfId="23650" xr:uid="{00000000-0005-0000-0000-0000CF510000}"/>
    <cellStyle name="Normal 8 4 5 3 2" xfId="35639" xr:uid="{48E2DEFC-20A0-4863-A814-436B2024CA3C}"/>
    <cellStyle name="Normal 8 4 5 4" xfId="29683" xr:uid="{0DB33D3D-5CBD-430E-A8C3-40BA3890D099}"/>
    <cellStyle name="Normal 8 4 5_EBT" xfId="43708" xr:uid="{D14782C6-452A-4C98-B735-3F9A3D9A0FC5}"/>
    <cellStyle name="Normal 8 4 6" xfId="16886" xr:uid="{00000000-0005-0000-0000-0000D0510000}"/>
    <cellStyle name="Normal 8 4 6 2" xfId="16887" xr:uid="{00000000-0005-0000-0000-0000D1510000}"/>
    <cellStyle name="Normal 8 4 6 3" xfId="23651" xr:uid="{00000000-0005-0000-0000-0000D2510000}"/>
    <cellStyle name="Normal 8 4 6 3 2" xfId="35640" xr:uid="{C771C4ED-AF62-4548-BD80-2844BF1B51D6}"/>
    <cellStyle name="Normal 8 4 6 4" xfId="29684" xr:uid="{836FCF8B-7BFF-48A0-A8E9-76EAFC606A99}"/>
    <cellStyle name="Normal 8 4 6_EBT" xfId="43709" xr:uid="{F6412373-77E6-43A0-A12B-7DBA486723A7}"/>
    <cellStyle name="Normal 8 4 7" xfId="16888" xr:uid="{00000000-0005-0000-0000-0000D3510000}"/>
    <cellStyle name="Normal 8 4 7 2" xfId="23652" xr:uid="{00000000-0005-0000-0000-0000D4510000}"/>
    <cellStyle name="Normal 8 4 7 2 2" xfId="35641" xr:uid="{5FF64F1D-1533-41FE-8310-D8E1F9E34D37}"/>
    <cellStyle name="Normal 8 4 7 3" xfId="29685" xr:uid="{C4E5270F-FD14-45C4-AC75-2F09FF97EC9C}"/>
    <cellStyle name="Normal 8 4 7_EBT" xfId="43710" xr:uid="{875D76CF-B4E1-4887-AD11-7D87A1FC8EB9}"/>
    <cellStyle name="Normal 8 4 8" xfId="16889" xr:uid="{00000000-0005-0000-0000-0000D5510000}"/>
    <cellStyle name="Normal 8 4 8 2" xfId="23653" xr:uid="{00000000-0005-0000-0000-0000D6510000}"/>
    <cellStyle name="Normal 8 4 8 2 2" xfId="35642" xr:uid="{2845936C-9BDB-4A4C-9E5E-CC4EFE6DAB66}"/>
    <cellStyle name="Normal 8 4 8 3" xfId="29686" xr:uid="{7B7BF82D-7C60-48DB-AACC-90503C7B2986}"/>
    <cellStyle name="Normal 8 4 8_EBT" xfId="43711" xr:uid="{772B4F2A-6B8E-4FAD-87BA-25EFF5B69074}"/>
    <cellStyle name="Normal 8 4 9" xfId="23633" xr:uid="{00000000-0005-0000-0000-0000D7510000}"/>
    <cellStyle name="Normal 8 4 9 2" xfId="35622" xr:uid="{D19127F5-CE51-4C33-B1D0-D96F2B8EACBD}"/>
    <cellStyle name="Normal 8 4_EBT" xfId="43691" xr:uid="{770828C1-E17B-429D-BDBE-20B29191F8F4}"/>
    <cellStyle name="Normal 8 5" xfId="16890" xr:uid="{00000000-0005-0000-0000-0000D8510000}"/>
    <cellStyle name="Normal 8 5 2" xfId="16891" xr:uid="{00000000-0005-0000-0000-0000D9510000}"/>
    <cellStyle name="Normal 8 5 2 2" xfId="16892" xr:uid="{00000000-0005-0000-0000-0000DA510000}"/>
    <cellStyle name="Normal 8 5 2 2 2" xfId="23656" xr:uid="{00000000-0005-0000-0000-0000DB510000}"/>
    <cellStyle name="Normal 8 5 2 2 2 2" xfId="35645" xr:uid="{2409296B-FF7A-47E0-BA34-0617BABAE04E}"/>
    <cellStyle name="Normal 8 5 2 2 3" xfId="29689" xr:uid="{9AFDDF77-64B2-4F36-99B6-DCE558F16C56}"/>
    <cellStyle name="Normal 8 5 2 2_EBT" xfId="43714" xr:uid="{E3A1F3CF-AAB7-4570-8342-29ED9F6FD5C8}"/>
    <cellStyle name="Normal 8 5 2 3" xfId="16893" xr:uid="{00000000-0005-0000-0000-0000DC510000}"/>
    <cellStyle name="Normal 8 5 2 3 2" xfId="23657" xr:uid="{00000000-0005-0000-0000-0000DD510000}"/>
    <cellStyle name="Normal 8 5 2 3 2 2" xfId="35646" xr:uid="{F7723318-B9AD-4E37-BAFD-EBDB2F7B1308}"/>
    <cellStyle name="Normal 8 5 2 3 3" xfId="29690" xr:uid="{A8B889EF-27C6-49D3-886D-80F6483B68E4}"/>
    <cellStyle name="Normal 8 5 2 3_EBT" xfId="43715" xr:uid="{9CFA813C-4A6E-4CD6-8B6F-357A083E4188}"/>
    <cellStyle name="Normal 8 5 2 4" xfId="16894" xr:uid="{00000000-0005-0000-0000-0000DE510000}"/>
    <cellStyle name="Normal 8 5 2 4 2" xfId="23658" xr:uid="{00000000-0005-0000-0000-0000DF510000}"/>
    <cellStyle name="Normal 8 5 2 4 2 2" xfId="35647" xr:uid="{46C9A006-667E-45E4-85D6-03A07D9E74D2}"/>
    <cellStyle name="Normal 8 5 2 4 3" xfId="29691" xr:uid="{055CCAE4-9368-45F2-A1D5-EA97AD95F0E0}"/>
    <cellStyle name="Normal 8 5 2 4_EBT" xfId="43716" xr:uid="{FDE9BEF9-9278-4925-B997-5C22C257CFD7}"/>
    <cellStyle name="Normal 8 5 2 5" xfId="16895" xr:uid="{00000000-0005-0000-0000-0000E0510000}"/>
    <cellStyle name="Normal 8 5 2 5 2" xfId="23659" xr:uid="{00000000-0005-0000-0000-0000E1510000}"/>
    <cellStyle name="Normal 8 5 2 5 2 2" xfId="35648" xr:uid="{B40D8111-2358-4BF5-A3EB-87C67CB9C8B4}"/>
    <cellStyle name="Normal 8 5 2 5 3" xfId="29692" xr:uid="{3876371F-2955-404F-A186-A73E718B3711}"/>
    <cellStyle name="Normal 8 5 2 5_EBT" xfId="43717" xr:uid="{4D439B1D-99D4-4C46-86C8-DD8C94EC8D2B}"/>
    <cellStyle name="Normal 8 5 2 6" xfId="23655" xr:uid="{00000000-0005-0000-0000-0000E2510000}"/>
    <cellStyle name="Normal 8 5 2 6 2" xfId="35644" xr:uid="{24078CB5-95CD-47A2-B54C-F96637EFB8BB}"/>
    <cellStyle name="Normal 8 5 2 7" xfId="29688" xr:uid="{0AFBAE69-2505-4EFE-93DB-11F03AC60FD1}"/>
    <cellStyle name="Normal 8 5 2_EBT" xfId="43713" xr:uid="{62A008AF-DE0B-42D0-B3C4-3F77F0C7AB9F}"/>
    <cellStyle name="Normal 8 5 3" xfId="16896" xr:uid="{00000000-0005-0000-0000-0000E3510000}"/>
    <cellStyle name="Normal 8 5 3 2" xfId="16897" xr:uid="{00000000-0005-0000-0000-0000E4510000}"/>
    <cellStyle name="Normal 8 5 3 2 2" xfId="23661" xr:uid="{00000000-0005-0000-0000-0000E5510000}"/>
    <cellStyle name="Normal 8 5 3 2 2 2" xfId="35650" xr:uid="{62ECC040-1AB5-4B80-866E-B69C0D2FE099}"/>
    <cellStyle name="Normal 8 5 3 2 3" xfId="29694" xr:uid="{62B562AE-34B8-4CBD-940B-0906F31784B4}"/>
    <cellStyle name="Normal 8 5 3 2_EBT" xfId="43719" xr:uid="{FAE000D5-F0FC-422A-B4E3-C2E8678CA051}"/>
    <cellStyle name="Normal 8 5 3 3" xfId="16898" xr:uid="{00000000-0005-0000-0000-0000E6510000}"/>
    <cellStyle name="Normal 8 5 3 3 2" xfId="23662" xr:uid="{00000000-0005-0000-0000-0000E7510000}"/>
    <cellStyle name="Normal 8 5 3 3 2 2" xfId="35651" xr:uid="{3F0D35C2-C943-4657-BA56-39BED7FDED16}"/>
    <cellStyle name="Normal 8 5 3 3 3" xfId="29695" xr:uid="{617C3B45-EBD6-44E4-BF5D-55C7F2E2965C}"/>
    <cellStyle name="Normal 8 5 3 3_EBT" xfId="43720" xr:uid="{71C2F4FA-0B8A-4EE9-8E0F-B8E40F50A053}"/>
    <cellStyle name="Normal 8 5 3 4" xfId="16899" xr:uid="{00000000-0005-0000-0000-0000E8510000}"/>
    <cellStyle name="Normal 8 5 3 4 2" xfId="23663" xr:uid="{00000000-0005-0000-0000-0000E9510000}"/>
    <cellStyle name="Normal 8 5 3 4 2 2" xfId="35652" xr:uid="{F6F71C91-2352-44A0-9300-430C9707BE38}"/>
    <cellStyle name="Normal 8 5 3 4 3" xfId="29696" xr:uid="{DA16A393-5BB6-4A29-BB73-D683774BFF0D}"/>
    <cellStyle name="Normal 8 5 3 4_EBT" xfId="43721" xr:uid="{0BA1D465-B118-4ED9-94F6-1C106919B910}"/>
    <cellStyle name="Normal 8 5 3 5" xfId="23660" xr:uid="{00000000-0005-0000-0000-0000EA510000}"/>
    <cellStyle name="Normal 8 5 3 5 2" xfId="35649" xr:uid="{988C1221-8723-4B13-B9C3-107C6FA84FFF}"/>
    <cellStyle name="Normal 8 5 3 6" xfId="29693" xr:uid="{4E9CB4FD-3C21-4A5E-B0B0-5AFDD2FCA97B}"/>
    <cellStyle name="Normal 8 5 3_EBT" xfId="43718" xr:uid="{CDDF0805-005A-4A76-9885-06F11464350D}"/>
    <cellStyle name="Normal 8 5 4" xfId="16900" xr:uid="{00000000-0005-0000-0000-0000EB510000}"/>
    <cellStyle name="Normal 8 5 4 2" xfId="16901" xr:uid="{00000000-0005-0000-0000-0000EC510000}"/>
    <cellStyle name="Normal 8 5 4 2 2" xfId="23665" xr:uid="{00000000-0005-0000-0000-0000ED510000}"/>
    <cellStyle name="Normal 8 5 4 2 2 2" xfId="35654" xr:uid="{756D2241-93F9-4577-AEF2-27919B831F62}"/>
    <cellStyle name="Normal 8 5 4 2 3" xfId="29698" xr:uid="{9CC85CF0-0ADE-440D-A13B-22E0B0881B73}"/>
    <cellStyle name="Normal 8 5 4 2_EBT" xfId="43723" xr:uid="{7FAD1B58-1EFE-4620-AD53-043828944D08}"/>
    <cellStyle name="Normal 8 5 4 3" xfId="16902" xr:uid="{00000000-0005-0000-0000-0000EE510000}"/>
    <cellStyle name="Normal 8 5 4 3 2" xfId="23666" xr:uid="{00000000-0005-0000-0000-0000EF510000}"/>
    <cellStyle name="Normal 8 5 4 3 2 2" xfId="35655" xr:uid="{49701F33-49C9-447E-95A8-5671997F0FE5}"/>
    <cellStyle name="Normal 8 5 4 3 3" xfId="29699" xr:uid="{074769D9-EA34-4009-AA87-EDCF9901EF21}"/>
    <cellStyle name="Normal 8 5 4 3_EBT" xfId="43724" xr:uid="{EF118884-09D3-4565-B418-B5AEC36F9AD4}"/>
    <cellStyle name="Normal 8 5 4 4" xfId="16903" xr:uid="{00000000-0005-0000-0000-0000F0510000}"/>
    <cellStyle name="Normal 8 5 4 5" xfId="23664" xr:uid="{00000000-0005-0000-0000-0000F1510000}"/>
    <cellStyle name="Normal 8 5 4 5 2" xfId="35653" xr:uid="{606CA98B-3651-4EB1-AB03-2959FC3985BE}"/>
    <cellStyle name="Normal 8 5 4 6" xfId="29697" xr:uid="{EFCF1F89-E472-4F22-ACFF-DF6E05C46AC7}"/>
    <cellStyle name="Normal 8 5 4_EBT" xfId="43722" xr:uid="{8252711A-C095-4AC8-9BDC-F5C441FC97C8}"/>
    <cellStyle name="Normal 8 5 5" xfId="16904" xr:uid="{00000000-0005-0000-0000-0000F2510000}"/>
    <cellStyle name="Normal 8 5 5 2" xfId="16905" xr:uid="{00000000-0005-0000-0000-0000F3510000}"/>
    <cellStyle name="Normal 8 5 5 3" xfId="23667" xr:uid="{00000000-0005-0000-0000-0000F4510000}"/>
    <cellStyle name="Normal 8 5 5 3 2" xfId="35656" xr:uid="{572F9CBC-5F93-4B71-9400-3C3132D25907}"/>
    <cellStyle name="Normal 8 5 5 4" xfId="29700" xr:uid="{864355B3-3C42-4C1A-9E1F-D70C57101200}"/>
    <cellStyle name="Normal 8 5 5_EBT" xfId="43725" xr:uid="{06870706-5C5F-4694-9274-B2B5DBA7CE1E}"/>
    <cellStyle name="Normal 8 5 6" xfId="16906" xr:uid="{00000000-0005-0000-0000-0000F5510000}"/>
    <cellStyle name="Normal 8 5 6 2" xfId="23668" xr:uid="{00000000-0005-0000-0000-0000F6510000}"/>
    <cellStyle name="Normal 8 5 6 2 2" xfId="35657" xr:uid="{AE2BE628-998F-4CAE-9EBB-B3148FF19166}"/>
    <cellStyle name="Normal 8 5 6 3" xfId="29701" xr:uid="{60F95046-524F-4CF8-9A69-F30D757140F5}"/>
    <cellStyle name="Normal 8 5 6_EBT" xfId="43726" xr:uid="{8038272C-A7B9-4F28-B3E4-783D5C3E13FD}"/>
    <cellStyle name="Normal 8 5 7" xfId="23654" xr:uid="{00000000-0005-0000-0000-0000F7510000}"/>
    <cellStyle name="Normal 8 5 7 2" xfId="35643" xr:uid="{1696ECEF-8889-436A-8C89-93799AE03907}"/>
    <cellStyle name="Normal 8 5 8" xfId="29687" xr:uid="{B6C71B56-A2D7-4E2C-8461-7851BA47CDE7}"/>
    <cellStyle name="Normal 8 5_EBT" xfId="43712" xr:uid="{EE0C6485-690A-456B-AAEF-5F020ACB66FE}"/>
    <cellStyle name="Normal 8 6" xfId="16907" xr:uid="{00000000-0005-0000-0000-0000F8510000}"/>
    <cellStyle name="Normal 8 6 2" xfId="16908" xr:uid="{00000000-0005-0000-0000-0000F9510000}"/>
    <cellStyle name="Normal 8 6 2 10" xfId="29703" xr:uid="{5E257CFF-1AB5-4A4F-8662-7DF938E5A194}"/>
    <cellStyle name="Normal 8 6 2 2" xfId="16909" xr:uid="{00000000-0005-0000-0000-0000FA510000}"/>
    <cellStyle name="Normal 8 6 2 2 2" xfId="16910" xr:uid="{00000000-0005-0000-0000-0000FB510000}"/>
    <cellStyle name="Normal 8 6 2 2 3" xfId="16911" xr:uid="{00000000-0005-0000-0000-0000FC510000}"/>
    <cellStyle name="Normal 8 6 2 2 4" xfId="16912" xr:uid="{00000000-0005-0000-0000-0000FD510000}"/>
    <cellStyle name="Normal 8 6 2 2 5" xfId="23671" xr:uid="{00000000-0005-0000-0000-0000FE510000}"/>
    <cellStyle name="Normal 8 6 2 2 5 2" xfId="35660" xr:uid="{FD0F4548-C70E-43F9-874A-B78F733A7D09}"/>
    <cellStyle name="Normal 8 6 2 2 6" xfId="29704" xr:uid="{99066B0C-9536-4FB3-9CEE-C5140C4FC62C}"/>
    <cellStyle name="Normal 8 6 2 2_EBT" xfId="43729" xr:uid="{5DD2AA92-2FC5-44FD-A946-D390A7B828E3}"/>
    <cellStyle name="Normal 8 6 2 3" xfId="16913" xr:uid="{00000000-0005-0000-0000-0000FF510000}"/>
    <cellStyle name="Normal 8 6 2 3 2" xfId="16914" xr:uid="{00000000-0005-0000-0000-000000520000}"/>
    <cellStyle name="Normal 8 6 2 3 3" xfId="23672" xr:uid="{00000000-0005-0000-0000-000001520000}"/>
    <cellStyle name="Normal 8 6 2 3 3 2" xfId="35661" xr:uid="{DF315FBC-E7D2-4D34-A40C-0109E4ED7083}"/>
    <cellStyle name="Normal 8 6 2 3 4" xfId="29705" xr:uid="{7E123599-5CEA-49A6-ACD1-E294A666DB6D}"/>
    <cellStyle name="Normal 8 6 2 3_EBT" xfId="43730" xr:uid="{85766DE5-8A6D-44F5-B68A-EAEB10610439}"/>
    <cellStyle name="Normal 8 6 2 4" xfId="16915" xr:uid="{00000000-0005-0000-0000-000002520000}"/>
    <cellStyle name="Normal 8 6 2 4 2" xfId="16916" xr:uid="{00000000-0005-0000-0000-000003520000}"/>
    <cellStyle name="Normal 8 6 2 4 3" xfId="23673" xr:uid="{00000000-0005-0000-0000-000004520000}"/>
    <cellStyle name="Normal 8 6 2 4 3 2" xfId="35662" xr:uid="{3E59C6FC-5779-40E9-9DA4-5516735F67D4}"/>
    <cellStyle name="Normal 8 6 2 4 4" xfId="29706" xr:uid="{F1ACD96B-C2C0-470D-8331-A9B9F6247356}"/>
    <cellStyle name="Normal 8 6 2 4_EBT" xfId="43731" xr:uid="{95686940-02FB-4E40-929E-28798E1426C0}"/>
    <cellStyle name="Normal 8 6 2 5" xfId="16917" xr:uid="{00000000-0005-0000-0000-000005520000}"/>
    <cellStyle name="Normal 8 6 2 5 2" xfId="23674" xr:uid="{00000000-0005-0000-0000-000006520000}"/>
    <cellStyle name="Normal 8 6 2 5 2 2" xfId="35663" xr:uid="{542E038A-0FE6-4939-B411-025BB50146F7}"/>
    <cellStyle name="Normal 8 6 2 5 3" xfId="29707" xr:uid="{A45ECF31-043B-42BD-AD7D-1C9A61365C78}"/>
    <cellStyle name="Normal 8 6 2 5_EBT" xfId="43732" xr:uid="{50B56915-3320-4CEF-BB0E-04EAD7489CB5}"/>
    <cellStyle name="Normal 8 6 2 6" xfId="16918" xr:uid="{00000000-0005-0000-0000-000007520000}"/>
    <cellStyle name="Normal 8 6 2 6 2" xfId="23675" xr:uid="{00000000-0005-0000-0000-000008520000}"/>
    <cellStyle name="Normal 8 6 2 6 2 2" xfId="35664" xr:uid="{CD65E638-8FB0-4295-AD8C-393A9741ABD5}"/>
    <cellStyle name="Normal 8 6 2 6 3" xfId="29708" xr:uid="{18D50270-7D1D-420E-8660-D1B5B3E8BDC9}"/>
    <cellStyle name="Normal 8 6 2 6_EBT" xfId="43733" xr:uid="{4BAA391E-07CC-436F-8667-3E1819FC7E41}"/>
    <cellStyle name="Normal 8 6 2 7" xfId="16919" xr:uid="{00000000-0005-0000-0000-000009520000}"/>
    <cellStyle name="Normal 8 6 2 7 2" xfId="23676" xr:uid="{00000000-0005-0000-0000-00000A520000}"/>
    <cellStyle name="Normal 8 6 2 7 2 2" xfId="35665" xr:uid="{32738DDC-3B5C-4170-9965-596F399001C9}"/>
    <cellStyle name="Normal 8 6 2 7 3" xfId="29709" xr:uid="{D88EDB79-8D3F-4A0F-91C1-BF81AE2CDBE3}"/>
    <cellStyle name="Normal 8 6 2 7_EBT" xfId="43734" xr:uid="{87E39265-CA65-4261-A1B0-E3FDC747308E}"/>
    <cellStyle name="Normal 8 6 2 8" xfId="16920" xr:uid="{00000000-0005-0000-0000-00000B520000}"/>
    <cellStyle name="Normal 8 6 2 9" xfId="23670" xr:uid="{00000000-0005-0000-0000-00000C520000}"/>
    <cellStyle name="Normal 8 6 2 9 2" xfId="35659" xr:uid="{95B84777-498B-4063-BF2D-6BB1A0264405}"/>
    <cellStyle name="Normal 8 6 2_EBT" xfId="43728" xr:uid="{02ABFB44-624D-49B7-9AC0-A412AA3D7431}"/>
    <cellStyle name="Normal 8 6 3" xfId="16921" xr:uid="{00000000-0005-0000-0000-00000D520000}"/>
    <cellStyle name="Normal 8 6 3 2" xfId="16922" xr:uid="{00000000-0005-0000-0000-00000E520000}"/>
    <cellStyle name="Normal 8 6 3 2 2" xfId="23678" xr:uid="{00000000-0005-0000-0000-00000F520000}"/>
    <cellStyle name="Normal 8 6 3 2 2 2" xfId="35667" xr:uid="{2196EEE8-10C7-4FAC-8BA0-D377E1BFD5FE}"/>
    <cellStyle name="Normal 8 6 3 2 3" xfId="29711" xr:uid="{9D2AEEE0-3EDE-4B07-9D2B-00CCC7484232}"/>
    <cellStyle name="Normal 8 6 3 2_EBT" xfId="43736" xr:uid="{0FC4B5F1-8903-41B6-B582-21D4CB235E54}"/>
    <cellStyle name="Normal 8 6 3 3" xfId="23677" xr:uid="{00000000-0005-0000-0000-000010520000}"/>
    <cellStyle name="Normal 8 6 3 3 2" xfId="35666" xr:uid="{4C68B431-CCE8-43F4-BCCE-5C4154341503}"/>
    <cellStyle name="Normal 8 6 3 4" xfId="29710" xr:uid="{0ACCD91F-30DB-448E-9654-3CF2BE0B3411}"/>
    <cellStyle name="Normal 8 6 3_EBT" xfId="43735" xr:uid="{587E5046-C4CC-48C3-83A2-3F282BC8B4D9}"/>
    <cellStyle name="Normal 8 6 4" xfId="16923" xr:uid="{00000000-0005-0000-0000-000011520000}"/>
    <cellStyle name="Normal 8 6 4 2" xfId="16924" xr:uid="{00000000-0005-0000-0000-000012520000}"/>
    <cellStyle name="Normal 8 6 4 2 2" xfId="23680" xr:uid="{00000000-0005-0000-0000-000013520000}"/>
    <cellStyle name="Normal 8 6 4 2 2 2" xfId="35669" xr:uid="{0E0C64CD-BEB0-440C-8D76-5144F646D944}"/>
    <cellStyle name="Normal 8 6 4 2 3" xfId="29713" xr:uid="{03D5FA60-4E80-4EF3-A208-63E09A55B867}"/>
    <cellStyle name="Normal 8 6 4 2_EBT" xfId="43738" xr:uid="{B21FD1AC-08E2-421A-915A-80CA58B81059}"/>
    <cellStyle name="Normal 8 6 4 3" xfId="23679" xr:uid="{00000000-0005-0000-0000-000014520000}"/>
    <cellStyle name="Normal 8 6 4 3 2" xfId="35668" xr:uid="{DD3B3D7A-30B8-4E38-8A48-424AF5B23D1A}"/>
    <cellStyle name="Normal 8 6 4 4" xfId="29712" xr:uid="{539C5395-30E0-420C-8366-D837D2900F11}"/>
    <cellStyle name="Normal 8 6 4_EBT" xfId="43737" xr:uid="{71CDF9D0-7EB2-4884-B189-1AC4FDD57835}"/>
    <cellStyle name="Normal 8 6 5" xfId="16925" xr:uid="{00000000-0005-0000-0000-000015520000}"/>
    <cellStyle name="Normal 8 6 5 2" xfId="23681" xr:uid="{00000000-0005-0000-0000-000016520000}"/>
    <cellStyle name="Normal 8 6 5 2 2" xfId="35670" xr:uid="{0317BA61-33BB-45E7-B88C-3DDFBEDCD656}"/>
    <cellStyle name="Normal 8 6 5 3" xfId="29714" xr:uid="{EC4FC7A4-FCC6-48A6-B54A-181E7E5780D5}"/>
    <cellStyle name="Normal 8 6 5_EBT" xfId="43739" xr:uid="{8E84D3F1-2B7D-4BBE-9B8F-B0B928FB087A}"/>
    <cellStyle name="Normal 8 6 6" xfId="16926" xr:uid="{00000000-0005-0000-0000-000017520000}"/>
    <cellStyle name="Normal 8 6 7" xfId="23669" xr:uid="{00000000-0005-0000-0000-000018520000}"/>
    <cellStyle name="Normal 8 6 7 2" xfId="35658" xr:uid="{8B3F12F7-FD1E-47D4-A180-505A165DFE30}"/>
    <cellStyle name="Normal 8 6 8" xfId="29702" xr:uid="{EE2588A2-DDEE-4484-B21E-84CEFE5B4885}"/>
    <cellStyle name="Normal 8 6_EBT" xfId="43727" xr:uid="{B5EAA881-3E94-4BBF-AA5C-E14CA4F81B14}"/>
    <cellStyle name="Normal 8 7" xfId="16927" xr:uid="{00000000-0005-0000-0000-000019520000}"/>
    <cellStyle name="Normal 8 7 2" xfId="16928" xr:uid="{00000000-0005-0000-0000-00001A520000}"/>
    <cellStyle name="Normal 8 7 2 2" xfId="16929" xr:uid="{00000000-0005-0000-0000-00001B520000}"/>
    <cellStyle name="Normal 8 7 2 2 2" xfId="23684" xr:uid="{00000000-0005-0000-0000-00001C520000}"/>
    <cellStyle name="Normal 8 7 2 2 2 2" xfId="35673" xr:uid="{7439AF28-BE46-414F-8074-BADF7D467DB1}"/>
    <cellStyle name="Normal 8 7 2 2 3" xfId="29717" xr:uid="{2BA851CE-66B1-4B03-842B-414D9344FE59}"/>
    <cellStyle name="Normal 8 7 2 2_EBT" xfId="43742" xr:uid="{AEA7A67E-1D29-4634-9997-93482F1F4065}"/>
    <cellStyle name="Normal 8 7 2 3" xfId="16930" xr:uid="{00000000-0005-0000-0000-00001D520000}"/>
    <cellStyle name="Normal 8 7 2 3 2" xfId="23685" xr:uid="{00000000-0005-0000-0000-00001E520000}"/>
    <cellStyle name="Normal 8 7 2 3 2 2" xfId="35674" xr:uid="{B152B98A-923C-4048-A262-1DD04B5742FF}"/>
    <cellStyle name="Normal 8 7 2 3 3" xfId="29718" xr:uid="{1E26ADD9-8A59-4B6A-95B7-F29D1495DA57}"/>
    <cellStyle name="Normal 8 7 2 3_EBT" xfId="43743" xr:uid="{8F591053-75BA-4AE9-94FF-8BEA88CEE698}"/>
    <cellStyle name="Normal 8 7 2 4" xfId="16931" xr:uid="{00000000-0005-0000-0000-00001F520000}"/>
    <cellStyle name="Normal 8 7 2 4 2" xfId="23686" xr:uid="{00000000-0005-0000-0000-000020520000}"/>
    <cellStyle name="Normal 8 7 2 4 2 2" xfId="35675" xr:uid="{F80EE47E-153C-4CEA-B664-B34936A2041A}"/>
    <cellStyle name="Normal 8 7 2 4 3" xfId="29719" xr:uid="{D7400627-20BF-4483-B28D-CCE3405BAF54}"/>
    <cellStyle name="Normal 8 7 2 4_EBT" xfId="43744" xr:uid="{817CBEBC-3711-4273-9352-6A51BEAB05D7}"/>
    <cellStyle name="Normal 8 7 2 5" xfId="16932" xr:uid="{00000000-0005-0000-0000-000021520000}"/>
    <cellStyle name="Normal 8 7 2 5 2" xfId="23687" xr:uid="{00000000-0005-0000-0000-000022520000}"/>
    <cellStyle name="Normal 8 7 2 5 2 2" xfId="35676" xr:uid="{0FF4CEA2-D194-4754-8782-8F6FFC7B62DC}"/>
    <cellStyle name="Normal 8 7 2 5 3" xfId="29720" xr:uid="{5A62C4B2-51B9-4EF0-AE7B-31C8D98CDF17}"/>
    <cellStyle name="Normal 8 7 2 5_EBT" xfId="43745" xr:uid="{43ED8566-666A-41F0-B3CD-709FD465A283}"/>
    <cellStyle name="Normal 8 7 2 6" xfId="23683" xr:uid="{00000000-0005-0000-0000-000023520000}"/>
    <cellStyle name="Normal 8 7 2 6 2" xfId="35672" xr:uid="{8957F123-A36B-4697-A5EF-3898BD9107AC}"/>
    <cellStyle name="Normal 8 7 2 7" xfId="29716" xr:uid="{B490C415-796C-4A48-8C31-360FBEC20278}"/>
    <cellStyle name="Normal 8 7 2_EBT" xfId="43741" xr:uid="{D4A08249-515D-4FAF-8A99-D193B428AB4C}"/>
    <cellStyle name="Normal 8 7 3" xfId="16933" xr:uid="{00000000-0005-0000-0000-000024520000}"/>
    <cellStyle name="Normal 8 7 3 2" xfId="16934" xr:uid="{00000000-0005-0000-0000-000025520000}"/>
    <cellStyle name="Normal 8 7 3 2 2" xfId="23689" xr:uid="{00000000-0005-0000-0000-000026520000}"/>
    <cellStyle name="Normal 8 7 3 2 2 2" xfId="35678" xr:uid="{A48FA8A9-2037-47F9-B78B-9260A77760F0}"/>
    <cellStyle name="Normal 8 7 3 2 3" xfId="29722" xr:uid="{784B5BFE-BE64-4A8C-8821-B6EF303697E2}"/>
    <cellStyle name="Normal 8 7 3 2_EBT" xfId="43747" xr:uid="{3E5FDB88-5610-455A-BD49-23FAD088E57F}"/>
    <cellStyle name="Normal 8 7 3 3" xfId="23688" xr:uid="{00000000-0005-0000-0000-000027520000}"/>
    <cellStyle name="Normal 8 7 3 3 2" xfId="35677" xr:uid="{173B0922-BDCF-45DB-BE62-18DB1A95B43E}"/>
    <cellStyle name="Normal 8 7 3 4" xfId="29721" xr:uid="{4F98203A-304C-4970-8A88-B76FBDCB9E82}"/>
    <cellStyle name="Normal 8 7 3_EBT" xfId="43746" xr:uid="{2683DA52-DCAC-450B-9EC2-FEB5B91801EF}"/>
    <cellStyle name="Normal 8 7 4" xfId="16935" xr:uid="{00000000-0005-0000-0000-000028520000}"/>
    <cellStyle name="Normal 8 7 4 2" xfId="16936" xr:uid="{00000000-0005-0000-0000-000029520000}"/>
    <cellStyle name="Normal 8 7 4 2 2" xfId="23691" xr:uid="{00000000-0005-0000-0000-00002A520000}"/>
    <cellStyle name="Normal 8 7 4 2 2 2" xfId="35680" xr:uid="{EEEB12A3-0AF6-4A2A-A20C-96FCC23770AD}"/>
    <cellStyle name="Normal 8 7 4 2 3" xfId="29724" xr:uid="{A5FB93B0-E9FC-4A4F-B610-ED7DC7568599}"/>
    <cellStyle name="Normal 8 7 4 2_EBT" xfId="43749" xr:uid="{F8A032DA-F4E0-43D6-A003-264C39748490}"/>
    <cellStyle name="Normal 8 7 4 3" xfId="23690" xr:uid="{00000000-0005-0000-0000-00002B520000}"/>
    <cellStyle name="Normal 8 7 4 3 2" xfId="35679" xr:uid="{4BE1CFF6-42C7-48F5-AEF9-6529ACF750BB}"/>
    <cellStyle name="Normal 8 7 4 4" xfId="29723" xr:uid="{102E5965-878C-4852-AC49-799DD56BF5C3}"/>
    <cellStyle name="Normal 8 7 4_EBT" xfId="43748" xr:uid="{33FAD1D9-8A52-4C8F-AA50-692A3282F65A}"/>
    <cellStyle name="Normal 8 7 5" xfId="16937" xr:uid="{00000000-0005-0000-0000-00002C520000}"/>
    <cellStyle name="Normal 8 7 5 2" xfId="23692" xr:uid="{00000000-0005-0000-0000-00002D520000}"/>
    <cellStyle name="Normal 8 7 5 2 2" xfId="35681" xr:uid="{F0D2B24E-09DA-4518-846A-2F8B55DA9749}"/>
    <cellStyle name="Normal 8 7 5 3" xfId="29725" xr:uid="{965DA728-8C04-47DD-AC6B-7D5CCF5A62A8}"/>
    <cellStyle name="Normal 8 7 5_EBT" xfId="43750" xr:uid="{BD1707B7-3865-4F38-A49F-5198A3ADB449}"/>
    <cellStyle name="Normal 8 7 6" xfId="16938" xr:uid="{00000000-0005-0000-0000-00002E520000}"/>
    <cellStyle name="Normal 8 7 6 2" xfId="23693" xr:uid="{00000000-0005-0000-0000-00002F520000}"/>
    <cellStyle name="Normal 8 7 6 2 2" xfId="35682" xr:uid="{05B04AF5-03C3-4D19-98F3-249BD03530DB}"/>
    <cellStyle name="Normal 8 7 6 3" xfId="29726" xr:uid="{6F61A683-6988-40B5-A0C2-18139429FCBB}"/>
    <cellStyle name="Normal 8 7 6_EBT" xfId="43751" xr:uid="{0B48562C-AF3C-49F3-80E5-7CB8377EC8DF}"/>
    <cellStyle name="Normal 8 7 7" xfId="16939" xr:uid="{00000000-0005-0000-0000-000030520000}"/>
    <cellStyle name="Normal 8 7 8" xfId="23682" xr:uid="{00000000-0005-0000-0000-000031520000}"/>
    <cellStyle name="Normal 8 7 8 2" xfId="35671" xr:uid="{206DAE94-7862-412D-9646-4E130116C8BF}"/>
    <cellStyle name="Normal 8 7 9" xfId="29715" xr:uid="{0FA7438B-37E7-429E-AA48-2DFA981F1424}"/>
    <cellStyle name="Normal 8 7_EBT" xfId="43740" xr:uid="{B6FF5F80-FE19-46B4-ABC1-9DF1FFE5BB44}"/>
    <cellStyle name="Normal 8 8" xfId="16940" xr:uid="{00000000-0005-0000-0000-000032520000}"/>
    <cellStyle name="Normal 8 8 2" xfId="16941" xr:uid="{00000000-0005-0000-0000-000033520000}"/>
    <cellStyle name="Normal 8 8 2 2" xfId="16942" xr:uid="{00000000-0005-0000-0000-000034520000}"/>
    <cellStyle name="Normal 8 8 2 2 2" xfId="23696" xr:uid="{00000000-0005-0000-0000-000035520000}"/>
    <cellStyle name="Normal 8 8 2 2 2 2" xfId="35685" xr:uid="{9AE347EF-12C6-4A71-915F-F0F8B7DD99F0}"/>
    <cellStyle name="Normal 8 8 2 2 3" xfId="29729" xr:uid="{8888E9AF-4657-49FF-8B89-5B5B4CC398A9}"/>
    <cellStyle name="Normal 8 8 2 2_EBT" xfId="43754" xr:uid="{A12057F1-CA84-4883-BFC2-71D881064768}"/>
    <cellStyle name="Normal 8 8 2 3" xfId="23695" xr:uid="{00000000-0005-0000-0000-000036520000}"/>
    <cellStyle name="Normal 8 8 2 3 2" xfId="35684" xr:uid="{5B76E25F-9A64-483B-AF57-15005BAB073B}"/>
    <cellStyle name="Normal 8 8 2 4" xfId="29728" xr:uid="{1E54E4A9-706E-4C19-94AF-336BD4B1FDBA}"/>
    <cellStyle name="Normal 8 8 2_EBT" xfId="43753" xr:uid="{E24094E2-E658-429B-9D17-AC0303511DD3}"/>
    <cellStyle name="Normal 8 8 3" xfId="16943" xr:uid="{00000000-0005-0000-0000-000037520000}"/>
    <cellStyle name="Normal 8 8 3 2" xfId="16944" xr:uid="{00000000-0005-0000-0000-000038520000}"/>
    <cellStyle name="Normal 8 8 3 2 2" xfId="23698" xr:uid="{00000000-0005-0000-0000-000039520000}"/>
    <cellStyle name="Normal 8 8 3 2 2 2" xfId="35687" xr:uid="{75FB5079-1179-42D7-841F-188AA167896C}"/>
    <cellStyle name="Normal 8 8 3 2 3" xfId="29731" xr:uid="{4FBE7E37-68E8-4993-B90C-77A41A4C2EE1}"/>
    <cellStyle name="Normal 8 8 3 2_EBT" xfId="43756" xr:uid="{07501AB2-E488-43EB-9889-FC5477E2FC8D}"/>
    <cellStyle name="Normal 8 8 3 3" xfId="23697" xr:uid="{00000000-0005-0000-0000-00003A520000}"/>
    <cellStyle name="Normal 8 8 3 3 2" xfId="35686" xr:uid="{F1057DBA-C551-43E5-A296-71D6D6F3EC06}"/>
    <cellStyle name="Normal 8 8 3 4" xfId="29730" xr:uid="{4C0A3FF5-E8CC-4272-A803-B94D324A8D35}"/>
    <cellStyle name="Normal 8 8 3_EBT" xfId="43755" xr:uid="{D396E8A5-3D8D-475E-8639-3C72CD08D1EF}"/>
    <cellStyle name="Normal 8 8 4" xfId="16945" xr:uid="{00000000-0005-0000-0000-00003B520000}"/>
    <cellStyle name="Normal 8 8 4 2" xfId="16946" xr:uid="{00000000-0005-0000-0000-00003C520000}"/>
    <cellStyle name="Normal 8 8 4 2 2" xfId="23700" xr:uid="{00000000-0005-0000-0000-00003D520000}"/>
    <cellStyle name="Normal 8 8 4 2 2 2" xfId="35689" xr:uid="{479427C6-B79A-4A9C-B69C-5E90EC0741DC}"/>
    <cellStyle name="Normal 8 8 4 2 3" xfId="29733" xr:uid="{3DB39FF5-5C70-4178-833C-A0B4D285FCC9}"/>
    <cellStyle name="Normal 8 8 4 2_EBT" xfId="43758" xr:uid="{C70609C7-776E-48E3-8734-CC791F13ADEB}"/>
    <cellStyle name="Normal 8 8 4 3" xfId="23699" xr:uid="{00000000-0005-0000-0000-00003E520000}"/>
    <cellStyle name="Normal 8 8 4 3 2" xfId="35688" xr:uid="{9671C177-F9F0-4C1D-B91F-D24DFA7FA93C}"/>
    <cellStyle name="Normal 8 8 4 4" xfId="29732" xr:uid="{D2360A49-6472-44A0-90F0-42664F863D95}"/>
    <cellStyle name="Normal 8 8 4_EBT" xfId="43757" xr:uid="{455E3D45-EA2A-4665-9356-8DA3B7DB860C}"/>
    <cellStyle name="Normal 8 8 5" xfId="16947" xr:uid="{00000000-0005-0000-0000-00003F520000}"/>
    <cellStyle name="Normal 8 8 5 2" xfId="23701" xr:uid="{00000000-0005-0000-0000-000040520000}"/>
    <cellStyle name="Normal 8 8 5 2 2" xfId="35690" xr:uid="{D8A08AFD-37EE-4828-AB2D-146E7B43BC8D}"/>
    <cellStyle name="Normal 8 8 5 3" xfId="29734" xr:uid="{B272B40C-6A25-400D-A3BF-0ABE9728F8B4}"/>
    <cellStyle name="Normal 8 8 5_EBT" xfId="43759" xr:uid="{B479069B-2637-49D8-B0A7-54305A7694F3}"/>
    <cellStyle name="Normal 8 8 6" xfId="16948" xr:uid="{00000000-0005-0000-0000-000041520000}"/>
    <cellStyle name="Normal 8 8 6 2" xfId="23702" xr:uid="{00000000-0005-0000-0000-000042520000}"/>
    <cellStyle name="Normal 8 8 6 2 2" xfId="35691" xr:uid="{8BAB714E-E9D6-4E89-9CA2-7C651B95034C}"/>
    <cellStyle name="Normal 8 8 6 3" xfId="29735" xr:uid="{EE1487C4-DE39-4BE9-B069-5F68FF52D90A}"/>
    <cellStyle name="Normal 8 8 6_EBT" xfId="43760" xr:uid="{4F42EF05-3D6B-43FA-8B23-1EC488626F92}"/>
    <cellStyle name="Normal 8 8 7" xfId="16949" xr:uid="{00000000-0005-0000-0000-000043520000}"/>
    <cellStyle name="Normal 8 8 8" xfId="23694" xr:uid="{00000000-0005-0000-0000-000044520000}"/>
    <cellStyle name="Normal 8 8 8 2" xfId="35683" xr:uid="{19EF93D9-29F6-4A08-BA42-436781F56A62}"/>
    <cellStyle name="Normal 8 8 9" xfId="29727" xr:uid="{4DD19BEA-0C69-408E-AB10-9E45FE4F093C}"/>
    <cellStyle name="Normal 8 8_EBT" xfId="43752" xr:uid="{89DA9B9F-5F56-4770-9BD0-685A63B452B5}"/>
    <cellStyle name="Normal 8 9" xfId="16950" xr:uid="{00000000-0005-0000-0000-000045520000}"/>
    <cellStyle name="Normal 8 9 2" xfId="16951" xr:uid="{00000000-0005-0000-0000-000046520000}"/>
    <cellStyle name="Normal 8 9 2 2" xfId="16952" xr:uid="{00000000-0005-0000-0000-000047520000}"/>
    <cellStyle name="Normal 8 9 2 2 2" xfId="23705" xr:uid="{00000000-0005-0000-0000-000048520000}"/>
    <cellStyle name="Normal 8 9 2 2 2 2" xfId="35694" xr:uid="{283C113F-31E0-4FFA-9590-E85974414539}"/>
    <cellStyle name="Normal 8 9 2 2 3" xfId="29738" xr:uid="{07625FEE-7BB1-4473-AFF5-4E90021D4C15}"/>
    <cellStyle name="Normal 8 9 2 2_EBT" xfId="43763" xr:uid="{31E4B287-E664-4ACF-B2FE-163A49FA738A}"/>
    <cellStyle name="Normal 8 9 2 3" xfId="23704" xr:uid="{00000000-0005-0000-0000-000049520000}"/>
    <cellStyle name="Normal 8 9 2 3 2" xfId="35693" xr:uid="{852A80DD-DAA1-432A-9514-B2DBC7187BDE}"/>
    <cellStyle name="Normal 8 9 2 4" xfId="29737" xr:uid="{43B52FAB-E864-4F7B-B95D-57CC2DB05C4D}"/>
    <cellStyle name="Normal 8 9 2_EBT" xfId="43762" xr:uid="{4F6112D6-DACC-4C24-8248-60257CB5CF96}"/>
    <cellStyle name="Normal 8 9 3" xfId="16953" xr:uid="{00000000-0005-0000-0000-00004A520000}"/>
    <cellStyle name="Normal 8 9 3 2" xfId="16954" xr:uid="{00000000-0005-0000-0000-00004B520000}"/>
    <cellStyle name="Normal 8 9 3 2 2" xfId="23707" xr:uid="{00000000-0005-0000-0000-00004C520000}"/>
    <cellStyle name="Normal 8 9 3 2 2 2" xfId="35696" xr:uid="{ABD275B8-5F8E-4B74-A8C1-42E336CF66E3}"/>
    <cellStyle name="Normal 8 9 3 2 3" xfId="29740" xr:uid="{5A44C35A-B5D2-4CD3-8E97-5E0CACFF6F63}"/>
    <cellStyle name="Normal 8 9 3 2_EBT" xfId="43765" xr:uid="{4830DB85-F52D-487F-92B8-804E0E38BCF5}"/>
    <cellStyle name="Normal 8 9 3 3" xfId="23706" xr:uid="{00000000-0005-0000-0000-00004D520000}"/>
    <cellStyle name="Normal 8 9 3 3 2" xfId="35695" xr:uid="{72199E07-2FF4-4D0B-B310-A3EA21E33611}"/>
    <cellStyle name="Normal 8 9 3 4" xfId="29739" xr:uid="{C9BC0F27-6FD6-4379-8570-3C8D47793628}"/>
    <cellStyle name="Normal 8 9 3_EBT" xfId="43764" xr:uid="{AFEEC56E-1B31-41D8-9F6E-418A44C670E9}"/>
    <cellStyle name="Normal 8 9 4" xfId="16955" xr:uid="{00000000-0005-0000-0000-00004E520000}"/>
    <cellStyle name="Normal 8 9 4 2" xfId="16956" xr:uid="{00000000-0005-0000-0000-00004F520000}"/>
    <cellStyle name="Normal 8 9 4 2 2" xfId="23709" xr:uid="{00000000-0005-0000-0000-000050520000}"/>
    <cellStyle name="Normal 8 9 4 2 2 2" xfId="35698" xr:uid="{9AFAD830-FDC4-4039-9B56-6C50EBB7EB91}"/>
    <cellStyle name="Normal 8 9 4 2 3" xfId="29742" xr:uid="{15AD9405-E59B-4A11-AC04-687FF235DAC3}"/>
    <cellStyle name="Normal 8 9 4 2_EBT" xfId="43767" xr:uid="{5B998FE0-897B-4100-AEAB-A2F694B5798E}"/>
    <cellStyle name="Normal 8 9 4 3" xfId="23708" xr:uid="{00000000-0005-0000-0000-000051520000}"/>
    <cellStyle name="Normal 8 9 4 3 2" xfId="35697" xr:uid="{EEB91137-310C-4139-9401-71018A139357}"/>
    <cellStyle name="Normal 8 9 4 4" xfId="29741" xr:uid="{1067E997-8F9E-4192-9B77-ABA9E7F74319}"/>
    <cellStyle name="Normal 8 9 4_EBT" xfId="43766" xr:uid="{D206F8AB-901B-47E3-8EA5-1D426FAC732F}"/>
    <cellStyle name="Normal 8 9 5" xfId="16957" xr:uid="{00000000-0005-0000-0000-000052520000}"/>
    <cellStyle name="Normal 8 9 5 2" xfId="23710" xr:uid="{00000000-0005-0000-0000-000053520000}"/>
    <cellStyle name="Normal 8 9 5 2 2" xfId="35699" xr:uid="{0BCBE70C-219C-43BE-A10A-F9FB8294D43C}"/>
    <cellStyle name="Normal 8 9 5 3" xfId="29743" xr:uid="{7586CE07-F5DD-41DB-BE7A-5BA8A080148B}"/>
    <cellStyle name="Normal 8 9 5_EBT" xfId="43768" xr:uid="{8F912362-3E59-470B-A797-294C54E334DB}"/>
    <cellStyle name="Normal 8 9 6" xfId="16958" xr:uid="{00000000-0005-0000-0000-000054520000}"/>
    <cellStyle name="Normal 8 9 6 2" xfId="23711" xr:uid="{00000000-0005-0000-0000-000055520000}"/>
    <cellStyle name="Normal 8 9 6 2 2" xfId="35700" xr:uid="{AE5ECFE6-0E2E-4BC9-B603-3076D7E893BE}"/>
    <cellStyle name="Normal 8 9 6 3" xfId="29744" xr:uid="{5C5919F4-6096-4E2A-AC82-B80FE0849BEE}"/>
    <cellStyle name="Normal 8 9 6_EBT" xfId="43769" xr:uid="{65858B53-6292-4141-835B-395596A58D0C}"/>
    <cellStyle name="Normal 8 9 7" xfId="16959" xr:uid="{00000000-0005-0000-0000-000056520000}"/>
    <cellStyle name="Normal 8 9 8" xfId="23703" xr:uid="{00000000-0005-0000-0000-000057520000}"/>
    <cellStyle name="Normal 8 9 8 2" xfId="35692" xr:uid="{39B25CB8-BD1D-4E0F-AFAF-0A9FE133D871}"/>
    <cellStyle name="Normal 8 9 9" xfId="29736" xr:uid="{5DFE4C18-58A6-4A4C-8DFC-91B1FE2C9E9C}"/>
    <cellStyle name="Normal 8 9_EBT" xfId="43761" xr:uid="{7F2112BC-71DD-4550-9C45-38D9AA5E4479}"/>
    <cellStyle name="Normal 8_EBT" xfId="25610" xr:uid="{00000000-0005-0000-0000-000058520000}"/>
    <cellStyle name="Normal 80" xfId="16960" xr:uid="{00000000-0005-0000-0000-000059520000}"/>
    <cellStyle name="Normal 80 2" xfId="16961" xr:uid="{00000000-0005-0000-0000-00005A520000}"/>
    <cellStyle name="Normal 80 2 2" xfId="23712" xr:uid="{00000000-0005-0000-0000-00005B520000}"/>
    <cellStyle name="Normal 80 2 2 2" xfId="35701" xr:uid="{DB599A44-12C8-4143-9432-7C9888E516AA}"/>
    <cellStyle name="Normal 80 2 3" xfId="29745" xr:uid="{BB5F07CC-F1D1-4930-A20F-3EE0E6795898}"/>
    <cellStyle name="Normal 80 2_EBT" xfId="43771" xr:uid="{EC60457D-5186-48DC-A443-2EA223B25213}"/>
    <cellStyle name="Normal 80 3" xfId="16962" xr:uid="{00000000-0005-0000-0000-00005C520000}"/>
    <cellStyle name="Normal 80 3 2" xfId="23713" xr:uid="{00000000-0005-0000-0000-00005D520000}"/>
    <cellStyle name="Normal 80 3 2 2" xfId="35702" xr:uid="{AC08B7D4-3A0C-4F49-A1A7-EFA0B9D00AE1}"/>
    <cellStyle name="Normal 80 3 3" xfId="29746" xr:uid="{7C8FA6FC-16D7-4AA3-8346-93259B335349}"/>
    <cellStyle name="Normal 80 3_EBT" xfId="43772" xr:uid="{DB64A309-7E19-48E6-8224-B58C1B202B4D}"/>
    <cellStyle name="Normal 80_EBT" xfId="43770" xr:uid="{18A48A54-B1D8-43C7-8616-5DF50D193288}"/>
    <cellStyle name="Normal 81" xfId="16963" xr:uid="{00000000-0005-0000-0000-00005E520000}"/>
    <cellStyle name="Normal 81 2" xfId="16964" xr:uid="{00000000-0005-0000-0000-00005F520000}"/>
    <cellStyle name="Normal 81 2 2" xfId="23714" xr:uid="{00000000-0005-0000-0000-000060520000}"/>
    <cellStyle name="Normal 81 2 2 2" xfId="35703" xr:uid="{423D16D8-EA32-4AA7-A9DF-FBF61B61F0FB}"/>
    <cellStyle name="Normal 81 2 3" xfId="29747" xr:uid="{F4B5E4DD-FE90-4928-9E8F-5BCA1AB05062}"/>
    <cellStyle name="Normal 81 2_EBT" xfId="43774" xr:uid="{F8A5B3BB-81FB-4915-B2BF-1878CFDDDF6E}"/>
    <cellStyle name="Normal 81 3" xfId="16965" xr:uid="{00000000-0005-0000-0000-000061520000}"/>
    <cellStyle name="Normal 81 3 2" xfId="23715" xr:uid="{00000000-0005-0000-0000-000062520000}"/>
    <cellStyle name="Normal 81 3 2 2" xfId="35704" xr:uid="{EBFAF166-05FF-4A03-A9DF-DF62FD56BB23}"/>
    <cellStyle name="Normal 81 3 3" xfId="29748" xr:uid="{663CE18B-CE59-40B4-B1D5-11CF3515B63F}"/>
    <cellStyle name="Normal 81 3_EBT" xfId="43775" xr:uid="{B6F6C14A-3170-4222-B946-79C915A26265}"/>
    <cellStyle name="Normal 81_EBT" xfId="43773" xr:uid="{C810C1FC-8B96-4BB2-95D6-E9F599DBD23D}"/>
    <cellStyle name="Normal 82" xfId="16966" xr:uid="{00000000-0005-0000-0000-000063520000}"/>
    <cellStyle name="Normal 82 2" xfId="16967" xr:uid="{00000000-0005-0000-0000-000064520000}"/>
    <cellStyle name="Normal 82 2 2" xfId="23716" xr:uid="{00000000-0005-0000-0000-000065520000}"/>
    <cellStyle name="Normal 82 2 2 2" xfId="35705" xr:uid="{8B3036D7-3DE1-49AB-BFB7-CBF5CE1DC88D}"/>
    <cellStyle name="Normal 82 2 3" xfId="29749" xr:uid="{6BEB572B-033F-4FD7-9607-F554132F7DF2}"/>
    <cellStyle name="Normal 82 2_EBT" xfId="43777" xr:uid="{F590B422-0DEA-48C0-8834-50DF9CAD749B}"/>
    <cellStyle name="Normal 82 3" xfId="16968" xr:uid="{00000000-0005-0000-0000-000066520000}"/>
    <cellStyle name="Normal 82 3 2" xfId="23717" xr:uid="{00000000-0005-0000-0000-000067520000}"/>
    <cellStyle name="Normal 82 3 2 2" xfId="35706" xr:uid="{547616CC-82D1-4CBC-9E1A-9C67336C51D4}"/>
    <cellStyle name="Normal 82 3 3" xfId="29750" xr:uid="{BD45ACED-D56A-4924-BC9E-6FA92E3C0051}"/>
    <cellStyle name="Normal 82 3_EBT" xfId="43778" xr:uid="{AD6F510A-71CB-404E-AFF0-EEE6892AF4CC}"/>
    <cellStyle name="Normal 82_EBT" xfId="43776" xr:uid="{8EEB5D7B-BA9C-4D5E-9787-0ED15E557D11}"/>
    <cellStyle name="Normal 83" xfId="16969" xr:uid="{00000000-0005-0000-0000-000068520000}"/>
    <cellStyle name="Normal 83 2" xfId="16970" xr:uid="{00000000-0005-0000-0000-000069520000}"/>
    <cellStyle name="Normal 83 2 2" xfId="23718" xr:uid="{00000000-0005-0000-0000-00006A520000}"/>
    <cellStyle name="Normal 83 2 2 2" xfId="35707" xr:uid="{CDA07FD1-5F2D-4238-AEDB-CB08BEAC77E3}"/>
    <cellStyle name="Normal 83 2 3" xfId="29751" xr:uid="{68AC09E1-3BF3-48F9-A2C1-764AFE901AE1}"/>
    <cellStyle name="Normal 83 2_EBT" xfId="43780" xr:uid="{BB08FAD9-59F6-42B1-8DE3-809882248338}"/>
    <cellStyle name="Normal 83 3" xfId="16971" xr:uid="{00000000-0005-0000-0000-00006B520000}"/>
    <cellStyle name="Normal 83 3 2" xfId="23719" xr:uid="{00000000-0005-0000-0000-00006C520000}"/>
    <cellStyle name="Normal 83 3 2 2" xfId="35708" xr:uid="{0F18A40F-93F9-49A9-A1D6-1E34C21C7544}"/>
    <cellStyle name="Normal 83 3 3" xfId="29752" xr:uid="{2F80C01C-D729-462F-8EDA-DA124838F0C0}"/>
    <cellStyle name="Normal 83 3_EBT" xfId="43781" xr:uid="{1EE5E471-5063-45D8-9A43-AE805E5A0EE9}"/>
    <cellStyle name="Normal 83_EBT" xfId="43779" xr:uid="{5E32AB17-8E4B-4C2D-AB9B-0CC860EE5103}"/>
    <cellStyle name="Normal 84" xfId="16972" xr:uid="{00000000-0005-0000-0000-00006D520000}"/>
    <cellStyle name="Normal 84 2" xfId="16973" xr:uid="{00000000-0005-0000-0000-00006E520000}"/>
    <cellStyle name="Normal 84 2 2" xfId="23720" xr:uid="{00000000-0005-0000-0000-00006F520000}"/>
    <cellStyle name="Normal 84 2 2 2" xfId="35709" xr:uid="{4C7563DC-6870-4666-874C-FE22449791DF}"/>
    <cellStyle name="Normal 84 2 3" xfId="29753" xr:uid="{1D7EB174-B3EF-4DC0-B400-DC5EEC93DBCF}"/>
    <cellStyle name="Normal 84 2_EBT" xfId="43783" xr:uid="{D39BDDDC-8FDC-4AF2-8273-1B3623F82D17}"/>
    <cellStyle name="Normal 84 3" xfId="16974" xr:uid="{00000000-0005-0000-0000-000070520000}"/>
    <cellStyle name="Normal 84 3 2" xfId="23721" xr:uid="{00000000-0005-0000-0000-000071520000}"/>
    <cellStyle name="Normal 84 3 2 2" xfId="35710" xr:uid="{4A45AE1F-EE0B-48FE-87EF-83C76EC98F8C}"/>
    <cellStyle name="Normal 84 3 3" xfId="29754" xr:uid="{37D8EADB-442D-448E-B434-A30C8FD3BDD8}"/>
    <cellStyle name="Normal 84 3_EBT" xfId="43784" xr:uid="{E2393077-ADB1-4313-9D6D-3043CA56575B}"/>
    <cellStyle name="Normal 84_EBT" xfId="43782" xr:uid="{23FDE6C1-CAF2-488E-959B-7F1A4CF41871}"/>
    <cellStyle name="Normal 85" xfId="16975" xr:uid="{00000000-0005-0000-0000-000072520000}"/>
    <cellStyle name="Normal 85 2" xfId="16976" xr:uid="{00000000-0005-0000-0000-000073520000}"/>
    <cellStyle name="Normal 85 2 2" xfId="23722" xr:uid="{00000000-0005-0000-0000-000074520000}"/>
    <cellStyle name="Normal 85 2 2 2" xfId="35711" xr:uid="{8B33EAFE-E3C9-455D-860F-89B0BECFF769}"/>
    <cellStyle name="Normal 85 2 3" xfId="29755" xr:uid="{BE5EBA05-BDBC-41BC-AB74-6EA30B8AC253}"/>
    <cellStyle name="Normal 85 2_EBT" xfId="43786" xr:uid="{71A6C085-F37F-45FA-A0DB-DE4670D1BE87}"/>
    <cellStyle name="Normal 85 3" xfId="16977" xr:uid="{00000000-0005-0000-0000-000075520000}"/>
    <cellStyle name="Normal 85 3 2" xfId="23723" xr:uid="{00000000-0005-0000-0000-000076520000}"/>
    <cellStyle name="Normal 85 3 2 2" xfId="35712" xr:uid="{F7DAEA3E-6414-4087-BFD6-FEF04E8EE4D0}"/>
    <cellStyle name="Normal 85 3 3" xfId="29756" xr:uid="{69821873-B19B-4A55-B798-BC6B0F8583C0}"/>
    <cellStyle name="Normal 85 3_EBT" xfId="43787" xr:uid="{7A71D8F2-1EED-4E90-ACF0-692F7CE7F807}"/>
    <cellStyle name="Normal 85_EBT" xfId="43785" xr:uid="{1E455067-2481-40BE-8B2A-52D6A8297CFE}"/>
    <cellStyle name="Normal 86" xfId="16978" xr:uid="{00000000-0005-0000-0000-000077520000}"/>
    <cellStyle name="Normal 86 2" xfId="16979" xr:uid="{00000000-0005-0000-0000-000078520000}"/>
    <cellStyle name="Normal 86 2 2" xfId="23724" xr:uid="{00000000-0005-0000-0000-000079520000}"/>
    <cellStyle name="Normal 86 2 2 2" xfId="35713" xr:uid="{CDA0E889-702A-4494-BF43-BEBE4809A1B6}"/>
    <cellStyle name="Normal 86 2 3" xfId="29757" xr:uid="{CBB5B2B0-0018-4EFF-9A13-22093D3E063D}"/>
    <cellStyle name="Normal 86 2_EBT" xfId="43789" xr:uid="{7737D972-234D-47A6-830C-8DB5E14AD77A}"/>
    <cellStyle name="Normal 86 3" xfId="16980" xr:uid="{00000000-0005-0000-0000-00007A520000}"/>
    <cellStyle name="Normal 86 3 2" xfId="23725" xr:uid="{00000000-0005-0000-0000-00007B520000}"/>
    <cellStyle name="Normal 86 3 2 2" xfId="35714" xr:uid="{F77A8BA2-CA92-4AA5-89A8-C7C321396F88}"/>
    <cellStyle name="Normal 86 3 3" xfId="29758" xr:uid="{CE2DB7C7-9C24-4F57-8AE8-DC059F18ED56}"/>
    <cellStyle name="Normal 86 3_EBT" xfId="43790" xr:uid="{DE878012-C59B-4CF5-B10D-A8C61F59F5D1}"/>
    <cellStyle name="Normal 86_EBT" xfId="43788" xr:uid="{284D2505-CD1D-416B-98BF-9FB140A3A3B7}"/>
    <cellStyle name="Normal 87" xfId="16981" xr:uid="{00000000-0005-0000-0000-00007C520000}"/>
    <cellStyle name="Normal 87 2" xfId="16982" xr:uid="{00000000-0005-0000-0000-00007D520000}"/>
    <cellStyle name="Normal 87 2 2" xfId="23726" xr:uid="{00000000-0005-0000-0000-00007E520000}"/>
    <cellStyle name="Normal 87 2 2 2" xfId="35715" xr:uid="{EA967CB7-D560-48B7-8570-98A52967D18A}"/>
    <cellStyle name="Normal 87 2 3" xfId="29759" xr:uid="{342B3F88-EA57-4343-B3C6-3F89A2FDD903}"/>
    <cellStyle name="Normal 87 2_EBT" xfId="43792" xr:uid="{0FF70F76-A46E-4E58-9900-B4E5650A6D37}"/>
    <cellStyle name="Normal 87 3" xfId="16983" xr:uid="{00000000-0005-0000-0000-00007F520000}"/>
    <cellStyle name="Normal 87 3 2" xfId="23727" xr:uid="{00000000-0005-0000-0000-000080520000}"/>
    <cellStyle name="Normal 87 3 2 2" xfId="35716" xr:uid="{8132F75B-D39A-40AA-8D8E-2A1AA4A3CF9C}"/>
    <cellStyle name="Normal 87 3 3" xfId="29760" xr:uid="{F2242001-AD04-4775-8ACF-97F06568882A}"/>
    <cellStyle name="Normal 87 3_EBT" xfId="43793" xr:uid="{EE15D5CE-4FDC-48A3-B737-F0E3BBA50900}"/>
    <cellStyle name="Normal 87_EBT" xfId="43791" xr:uid="{3DA0120F-89A2-4290-B44A-6BCA98BDB4C2}"/>
    <cellStyle name="Normal 88" xfId="16984" xr:uid="{00000000-0005-0000-0000-000081520000}"/>
    <cellStyle name="Normal 88 2" xfId="16985" xr:uid="{00000000-0005-0000-0000-000082520000}"/>
    <cellStyle name="Normal 88 2 2" xfId="23728" xr:uid="{00000000-0005-0000-0000-000083520000}"/>
    <cellStyle name="Normal 88 2 2 2" xfId="35717" xr:uid="{8BCCAD0E-C203-4E54-8E46-03E7F7DFD78E}"/>
    <cellStyle name="Normal 88 2 3" xfId="29761" xr:uid="{76BD9AA1-C6CF-44F3-B41D-C875B0A70306}"/>
    <cellStyle name="Normal 88 2_EBT" xfId="43795" xr:uid="{020A0ADA-C2B0-48E4-83F7-3DDC9056E974}"/>
    <cellStyle name="Normal 88 3" xfId="16986" xr:uid="{00000000-0005-0000-0000-000084520000}"/>
    <cellStyle name="Normal 88 3 2" xfId="23729" xr:uid="{00000000-0005-0000-0000-000085520000}"/>
    <cellStyle name="Normal 88 3 2 2" xfId="35718" xr:uid="{3F658FE9-D456-4148-AF89-48ACC61C086C}"/>
    <cellStyle name="Normal 88 3 3" xfId="29762" xr:uid="{61C4FB6A-42AD-44C2-AE00-BCFC1234E360}"/>
    <cellStyle name="Normal 88 3_EBT" xfId="43796" xr:uid="{0BDB7CB7-CC5A-4821-8438-D31BD58DDD0D}"/>
    <cellStyle name="Normal 88_EBT" xfId="43794" xr:uid="{D5A0EB5C-5165-4FA8-94FB-32953B1D50F4}"/>
    <cellStyle name="Normal 89" xfId="16987" xr:uid="{00000000-0005-0000-0000-000086520000}"/>
    <cellStyle name="Normal 89 2" xfId="16988" xr:uid="{00000000-0005-0000-0000-000087520000}"/>
    <cellStyle name="Normal 89 2 2" xfId="23730" xr:uid="{00000000-0005-0000-0000-000088520000}"/>
    <cellStyle name="Normal 89 2 2 2" xfId="35719" xr:uid="{D6A251E1-40E0-4E9C-8C3A-57614981F5EB}"/>
    <cellStyle name="Normal 89 2 3" xfId="29763" xr:uid="{24FA058F-C5FD-46AF-A86A-557F21992C9F}"/>
    <cellStyle name="Normal 89 2_EBT" xfId="43798" xr:uid="{1DB83FFD-6676-4959-B657-C72A74DA44AA}"/>
    <cellStyle name="Normal 89 3" xfId="16989" xr:uid="{00000000-0005-0000-0000-000089520000}"/>
    <cellStyle name="Normal 89 3 2" xfId="23731" xr:uid="{00000000-0005-0000-0000-00008A520000}"/>
    <cellStyle name="Normal 89 3 2 2" xfId="35720" xr:uid="{057EDB43-8C55-4623-BE20-DE97E126D319}"/>
    <cellStyle name="Normal 89 3 3" xfId="29764" xr:uid="{1AFAD61A-816F-417D-939F-170854D4E655}"/>
    <cellStyle name="Normal 89 3_EBT" xfId="43799" xr:uid="{70E70600-3ECA-4308-B310-C34069FA176F}"/>
    <cellStyle name="Normal 89_EBT" xfId="43797" xr:uid="{B07FE7CE-3572-408C-AB5E-71F2E646F044}"/>
    <cellStyle name="Normal 9" xfId="16990" xr:uid="{00000000-0005-0000-0000-00008B520000}"/>
    <cellStyle name="Normal 9 10" xfId="16991" xr:uid="{00000000-0005-0000-0000-00008C520000}"/>
    <cellStyle name="Normal 9 10 2" xfId="16992" xr:uid="{00000000-0005-0000-0000-00008D520000}"/>
    <cellStyle name="Normal 9 10 2 2" xfId="23733" xr:uid="{00000000-0005-0000-0000-00008E520000}"/>
    <cellStyle name="Normal 9 10 2 2 2" xfId="35722" xr:uid="{2E46B82A-C56F-40FF-A29D-DFBDD75F0660}"/>
    <cellStyle name="Normal 9 10 2 3" xfId="29766" xr:uid="{98F84529-18BC-4943-893C-90B798E7E7E9}"/>
    <cellStyle name="Normal 9 10 2_EBT" xfId="43802" xr:uid="{9F2F7711-6476-4894-BF48-0619D8B37568}"/>
    <cellStyle name="Normal 9 10 3" xfId="16993" xr:uid="{00000000-0005-0000-0000-00008F520000}"/>
    <cellStyle name="Normal 9 10 3 2" xfId="23734" xr:uid="{00000000-0005-0000-0000-000090520000}"/>
    <cellStyle name="Normal 9 10 3 2 2" xfId="35723" xr:uid="{3F25165D-8CB7-4362-980A-F46DDE489D20}"/>
    <cellStyle name="Normal 9 10 3 3" xfId="29767" xr:uid="{7FEBB20C-EF61-4F42-B075-451B37DFD672}"/>
    <cellStyle name="Normal 9 10 3_EBT" xfId="43803" xr:uid="{E33740E7-13F9-4CAB-8E41-6348FE138262}"/>
    <cellStyle name="Normal 9 10 4" xfId="16994" xr:uid="{00000000-0005-0000-0000-000091520000}"/>
    <cellStyle name="Normal 9 10 4 2" xfId="23735" xr:uid="{00000000-0005-0000-0000-000092520000}"/>
    <cellStyle name="Normal 9 10 4 2 2" xfId="35724" xr:uid="{9BCC9AA3-2CB0-4E61-A244-A6C38C7FC134}"/>
    <cellStyle name="Normal 9 10 4 3" xfId="29768" xr:uid="{6DF774AF-A93A-4FAB-B2BE-439C116ADB81}"/>
    <cellStyle name="Normal 9 10 4_EBT" xfId="43804" xr:uid="{DD4B6336-EA32-4F90-AE4E-B929B8959B16}"/>
    <cellStyle name="Normal 9 10 5" xfId="16995" xr:uid="{00000000-0005-0000-0000-000093520000}"/>
    <cellStyle name="Normal 9 10 5 2" xfId="23736" xr:uid="{00000000-0005-0000-0000-000094520000}"/>
    <cellStyle name="Normal 9 10 5 2 2" xfId="35725" xr:uid="{14232494-354D-486C-AA3C-AA720B7E5631}"/>
    <cellStyle name="Normal 9 10 5 3" xfId="29769" xr:uid="{018B4E9B-2F9C-4274-9E77-11AD6FDFF5CB}"/>
    <cellStyle name="Normal 9 10 5_EBT" xfId="43805" xr:uid="{0AF5FE86-7EEA-426C-B7FD-881CFF4FA509}"/>
    <cellStyle name="Normal 9 10 6" xfId="16996" xr:uid="{00000000-0005-0000-0000-000095520000}"/>
    <cellStyle name="Normal 9 10 7" xfId="23732" xr:uid="{00000000-0005-0000-0000-000096520000}"/>
    <cellStyle name="Normal 9 10 7 2" xfId="35721" xr:uid="{D8FFC20E-9F8D-426D-B88F-BF55EA28EA94}"/>
    <cellStyle name="Normal 9 10 8" xfId="29765" xr:uid="{29772DC0-3180-453C-9EFD-5C9E9CC29825}"/>
    <cellStyle name="Normal 9 10_EBT" xfId="43801" xr:uid="{FB9F021C-A0D2-4897-BF30-33C91E887BC7}"/>
    <cellStyle name="Normal 9 11" xfId="16997" xr:uid="{00000000-0005-0000-0000-000097520000}"/>
    <cellStyle name="Normal 9 11 2" xfId="16998" xr:uid="{00000000-0005-0000-0000-000098520000}"/>
    <cellStyle name="Normal 9 11 2 2" xfId="23738" xr:uid="{00000000-0005-0000-0000-000099520000}"/>
    <cellStyle name="Normal 9 11 2 2 2" xfId="35727" xr:uid="{4D9658AD-24B4-47A9-AA1A-570D00F31891}"/>
    <cellStyle name="Normal 9 11 2 3" xfId="29771" xr:uid="{5C2C0D92-5EFF-440F-A184-71D35BC77859}"/>
    <cellStyle name="Normal 9 11 2_EBT" xfId="43807" xr:uid="{2049C6D5-8583-4097-9B5A-7AA73B7A18ED}"/>
    <cellStyle name="Normal 9 11 3" xfId="16999" xr:uid="{00000000-0005-0000-0000-00009A520000}"/>
    <cellStyle name="Normal 9 11 3 2" xfId="23739" xr:uid="{00000000-0005-0000-0000-00009B520000}"/>
    <cellStyle name="Normal 9 11 3 2 2" xfId="35728" xr:uid="{998D5D6B-9EE8-4399-B56A-EA06AF752A54}"/>
    <cellStyle name="Normal 9 11 3 3" xfId="29772" xr:uid="{E0996908-A0D8-4298-932C-823FC9C4B606}"/>
    <cellStyle name="Normal 9 11 3_EBT" xfId="43808" xr:uid="{2953D083-E64F-4356-8AF2-B0D7357A3AB5}"/>
    <cellStyle name="Normal 9 11 4" xfId="17000" xr:uid="{00000000-0005-0000-0000-00009C520000}"/>
    <cellStyle name="Normal 9 11 4 2" xfId="23740" xr:uid="{00000000-0005-0000-0000-00009D520000}"/>
    <cellStyle name="Normal 9 11 4 2 2" xfId="35729" xr:uid="{279DD127-BA01-4032-BC3A-04FD76DF029E}"/>
    <cellStyle name="Normal 9 11 4 3" xfId="29773" xr:uid="{180243FF-7654-4F6F-98B8-1837F343013D}"/>
    <cellStyle name="Normal 9 11 4_EBT" xfId="43809" xr:uid="{ED482EFC-F789-4F6E-8519-4AC742D9DA4C}"/>
    <cellStyle name="Normal 9 11 5" xfId="17001" xr:uid="{00000000-0005-0000-0000-00009E520000}"/>
    <cellStyle name="Normal 9 11 5 2" xfId="23741" xr:uid="{00000000-0005-0000-0000-00009F520000}"/>
    <cellStyle name="Normal 9 11 5 2 2" xfId="35730" xr:uid="{8088FBE1-8DBF-4654-879A-23CD3F53EAFD}"/>
    <cellStyle name="Normal 9 11 5 3" xfId="29774" xr:uid="{7F0440F6-3F90-4E8D-AF5D-7A66C987286A}"/>
    <cellStyle name="Normal 9 11 5_EBT" xfId="43810" xr:uid="{51F694CC-1728-451E-A4AA-663F5E97F50C}"/>
    <cellStyle name="Normal 9 11 6" xfId="23737" xr:uid="{00000000-0005-0000-0000-0000A0520000}"/>
    <cellStyle name="Normal 9 11 6 2" xfId="35726" xr:uid="{E9A14D25-A7E3-4457-8EEC-38D8EAACE78D}"/>
    <cellStyle name="Normal 9 11 7" xfId="29770" xr:uid="{F4AD5866-C011-40CA-8DF3-925AA45D7D69}"/>
    <cellStyle name="Normal 9 11_EBT" xfId="43806" xr:uid="{5A864D64-AB91-4111-AB0E-65D4E7358411}"/>
    <cellStyle name="Normal 9 12" xfId="17002" xr:uid="{00000000-0005-0000-0000-0000A1520000}"/>
    <cellStyle name="Normal 9 12 2" xfId="17003" xr:uid="{00000000-0005-0000-0000-0000A2520000}"/>
    <cellStyle name="Normal 9 12 2 2" xfId="23743" xr:uid="{00000000-0005-0000-0000-0000A3520000}"/>
    <cellStyle name="Normal 9 12 2 2 2" xfId="35732" xr:uid="{C8CED89A-FD98-4CAF-836A-91EB7EA3569A}"/>
    <cellStyle name="Normal 9 12 2 3" xfId="29776" xr:uid="{0540CD95-509E-45D3-81AC-415F92743B0B}"/>
    <cellStyle name="Normal 9 12 2_EBT" xfId="43812" xr:uid="{274955B1-59C0-41D8-BA04-C149BB251E47}"/>
    <cellStyle name="Normal 9 12 3" xfId="17004" xr:uid="{00000000-0005-0000-0000-0000A4520000}"/>
    <cellStyle name="Normal 9 12 3 2" xfId="23744" xr:uid="{00000000-0005-0000-0000-0000A5520000}"/>
    <cellStyle name="Normal 9 12 3 2 2" xfId="35733" xr:uid="{45BC4C9A-D83A-49C7-BC0A-567E656D8CB9}"/>
    <cellStyle name="Normal 9 12 3 3" xfId="29777" xr:uid="{2102E415-88E2-47DE-98FD-EB1CDD88B5D8}"/>
    <cellStyle name="Normal 9 12 3_EBT" xfId="43813" xr:uid="{06523D54-1187-40B0-8AE0-222BE44F6713}"/>
    <cellStyle name="Normal 9 12 4" xfId="17005" xr:uid="{00000000-0005-0000-0000-0000A6520000}"/>
    <cellStyle name="Normal 9 12 4 2" xfId="23745" xr:uid="{00000000-0005-0000-0000-0000A7520000}"/>
    <cellStyle name="Normal 9 12 4 2 2" xfId="35734" xr:uid="{F3236137-F962-48B0-82B7-A2E0F00C327E}"/>
    <cellStyle name="Normal 9 12 4 3" xfId="29778" xr:uid="{22E4171F-7CC9-4F29-9540-956DB4019770}"/>
    <cellStyle name="Normal 9 12 4_EBT" xfId="43814" xr:uid="{CB5DA6D7-1A26-4DBF-90B9-61251BB0B7AF}"/>
    <cellStyle name="Normal 9 12 5" xfId="23742" xr:uid="{00000000-0005-0000-0000-0000A8520000}"/>
    <cellStyle name="Normal 9 12 5 2" xfId="35731" xr:uid="{787248CE-31D4-4DF1-8DFF-9F61B51A0436}"/>
    <cellStyle name="Normal 9 12 6" xfId="29775" xr:uid="{96F07B48-D29E-4B94-BC3A-40C5B4D57E9B}"/>
    <cellStyle name="Normal 9 12_EBT" xfId="43811" xr:uid="{488E657F-8FF6-41F7-A674-75D73F47D6DF}"/>
    <cellStyle name="Normal 9 13" xfId="17006" xr:uid="{00000000-0005-0000-0000-0000A9520000}"/>
    <cellStyle name="Normal 9 13 2" xfId="17007" xr:uid="{00000000-0005-0000-0000-0000AA520000}"/>
    <cellStyle name="Normal 9 13 2 2" xfId="23747" xr:uid="{00000000-0005-0000-0000-0000AB520000}"/>
    <cellStyle name="Normal 9 13 2 2 2" xfId="35736" xr:uid="{84368A3F-5C59-4EFC-AEBC-76CC81011DCC}"/>
    <cellStyle name="Normal 9 13 2 3" xfId="29780" xr:uid="{DA810AFE-5460-42CD-A6AE-F1EFF1029D8C}"/>
    <cellStyle name="Normal 9 13 2_EBT" xfId="43816" xr:uid="{2A24D01C-E010-4B3A-A479-83DB3284E948}"/>
    <cellStyle name="Normal 9 13 3" xfId="17008" xr:uid="{00000000-0005-0000-0000-0000AC520000}"/>
    <cellStyle name="Normal 9 13 3 2" xfId="23748" xr:uid="{00000000-0005-0000-0000-0000AD520000}"/>
    <cellStyle name="Normal 9 13 3 2 2" xfId="35737" xr:uid="{33EA25B2-38CE-4DCA-B972-74701403DC1A}"/>
    <cellStyle name="Normal 9 13 3 3" xfId="29781" xr:uid="{3C222BA9-276E-4CAA-9CB6-9B8A7AD7E415}"/>
    <cellStyle name="Normal 9 13 3_EBT" xfId="43817" xr:uid="{C4283CFA-A6E5-4EB5-A062-83E2134548D7}"/>
    <cellStyle name="Normal 9 13 4" xfId="17009" xr:uid="{00000000-0005-0000-0000-0000AE520000}"/>
    <cellStyle name="Normal 9 13 4 2" xfId="23749" xr:uid="{00000000-0005-0000-0000-0000AF520000}"/>
    <cellStyle name="Normal 9 13 4 2 2" xfId="35738" xr:uid="{552EF77B-AF6B-4894-B06D-EA67F2A37216}"/>
    <cellStyle name="Normal 9 13 4 3" xfId="29782" xr:uid="{1AFAA052-9E9F-411E-8FCC-2312CB4DD973}"/>
    <cellStyle name="Normal 9 13 4_EBT" xfId="43818" xr:uid="{17785352-EF7A-4D8C-B7E5-ACA492533D9C}"/>
    <cellStyle name="Normal 9 13 5" xfId="23746" xr:uid="{00000000-0005-0000-0000-0000B0520000}"/>
    <cellStyle name="Normal 9 13 5 2" xfId="35735" xr:uid="{F10D675B-5474-4DDD-9FBE-9A7C5EB2C469}"/>
    <cellStyle name="Normal 9 13 6" xfId="29779" xr:uid="{8B845474-4B6B-4E5D-A20A-09F374002B57}"/>
    <cellStyle name="Normal 9 13_EBT" xfId="43815" xr:uid="{23D18C55-A987-415B-910A-4E840F040E74}"/>
    <cellStyle name="Normal 9 14" xfId="17010" xr:uid="{00000000-0005-0000-0000-0000B1520000}"/>
    <cellStyle name="Normal 9 14 2" xfId="17011" xr:uid="{00000000-0005-0000-0000-0000B2520000}"/>
    <cellStyle name="Normal 9 14 2 2" xfId="23751" xr:uid="{00000000-0005-0000-0000-0000B3520000}"/>
    <cellStyle name="Normal 9 14 2 2 2" xfId="35740" xr:uid="{4249B97E-AF0E-4FB5-98BC-76F1AD06BA20}"/>
    <cellStyle name="Normal 9 14 2 3" xfId="29784" xr:uid="{AFBAB1CB-DBFF-40FE-A52E-0CB9F46A8063}"/>
    <cellStyle name="Normal 9 14 2_EBT" xfId="43820" xr:uid="{4F253E9E-C471-458C-B510-5FA457A9713A}"/>
    <cellStyle name="Normal 9 14 3" xfId="17012" xr:uid="{00000000-0005-0000-0000-0000B4520000}"/>
    <cellStyle name="Normal 9 14 3 2" xfId="23752" xr:uid="{00000000-0005-0000-0000-0000B5520000}"/>
    <cellStyle name="Normal 9 14 3 2 2" xfId="35741" xr:uid="{62E9D9ED-26ED-4220-8F34-E71F7E88038E}"/>
    <cellStyle name="Normal 9 14 3 3" xfId="29785" xr:uid="{AF7069A9-7FA3-4ED1-B95B-9E3C50C98C4F}"/>
    <cellStyle name="Normal 9 14 3_EBT" xfId="43821" xr:uid="{B086A0A5-01F6-4F3D-A88D-38554F99790B}"/>
    <cellStyle name="Normal 9 14 4" xfId="17013" xr:uid="{00000000-0005-0000-0000-0000B6520000}"/>
    <cellStyle name="Normal 9 14 4 2" xfId="23753" xr:uid="{00000000-0005-0000-0000-0000B7520000}"/>
    <cellStyle name="Normal 9 14 4 2 2" xfId="35742" xr:uid="{648220DC-D89C-4C06-86DE-888713C088E5}"/>
    <cellStyle name="Normal 9 14 4 3" xfId="29786" xr:uid="{51C0A90C-B834-49A1-9BD1-185DA3DFE7C1}"/>
    <cellStyle name="Normal 9 14 4_EBT" xfId="43822" xr:uid="{42C7CDD7-96EF-4ADC-8046-4E4CBDE000F0}"/>
    <cellStyle name="Normal 9 14 5" xfId="23750" xr:uid="{00000000-0005-0000-0000-0000B8520000}"/>
    <cellStyle name="Normal 9 14 5 2" xfId="35739" xr:uid="{BB3D4AE8-C3D7-417B-8CD7-6C1366965A75}"/>
    <cellStyle name="Normal 9 14 6" xfId="29783" xr:uid="{1B697301-778B-4D49-B457-7D1AECE16F2E}"/>
    <cellStyle name="Normal 9 14_EBT" xfId="43819" xr:uid="{B44CC566-A1FA-4B96-B9EF-CFCCA6FA5081}"/>
    <cellStyle name="Normal 9 15" xfId="17014" xr:uid="{00000000-0005-0000-0000-0000B9520000}"/>
    <cellStyle name="Normal 9 15 2" xfId="17015" xr:uid="{00000000-0005-0000-0000-0000BA520000}"/>
    <cellStyle name="Normal 9 15 2 2" xfId="23755" xr:uid="{00000000-0005-0000-0000-0000BB520000}"/>
    <cellStyle name="Normal 9 15 2 2 2" xfId="35744" xr:uid="{87FAC0C1-6AC9-4D0A-A60F-86AD26007FD9}"/>
    <cellStyle name="Normal 9 15 2 3" xfId="29788" xr:uid="{D431DF83-4858-4D0C-9831-52BC405CB6B2}"/>
    <cellStyle name="Normal 9 15 2_EBT" xfId="43824" xr:uid="{3181937A-E14B-424A-9262-BFBC1B278EC4}"/>
    <cellStyle name="Normal 9 15 3" xfId="17016" xr:uid="{00000000-0005-0000-0000-0000BC520000}"/>
    <cellStyle name="Normal 9 15 3 2" xfId="23756" xr:uid="{00000000-0005-0000-0000-0000BD520000}"/>
    <cellStyle name="Normal 9 15 3 2 2" xfId="35745" xr:uid="{B900F3D4-38AE-410B-970C-92C5C524F93F}"/>
    <cellStyle name="Normal 9 15 3 3" xfId="29789" xr:uid="{70697AC3-48C5-4471-AAD1-2B7525240890}"/>
    <cellStyle name="Normal 9 15 3_EBT" xfId="43825" xr:uid="{F668A4C3-44F8-4738-A9A7-A1F29F191184}"/>
    <cellStyle name="Normal 9 15 4" xfId="17017" xr:uid="{00000000-0005-0000-0000-0000BE520000}"/>
    <cellStyle name="Normal 9 15 4 2" xfId="23757" xr:uid="{00000000-0005-0000-0000-0000BF520000}"/>
    <cellStyle name="Normal 9 15 4 2 2" xfId="35746" xr:uid="{F4B5B844-7E54-4088-9277-FAB22316434B}"/>
    <cellStyle name="Normal 9 15 4 3" xfId="29790" xr:uid="{466BFDC6-65C2-4DE7-962E-54CE6F40D24D}"/>
    <cellStyle name="Normal 9 15 4_EBT" xfId="43826" xr:uid="{D78507E7-4644-4C17-A815-B26E05235838}"/>
    <cellStyle name="Normal 9 15 5" xfId="23754" xr:uid="{00000000-0005-0000-0000-0000C0520000}"/>
    <cellStyle name="Normal 9 15 5 2" xfId="35743" xr:uid="{FF66B279-6048-4547-8047-463F5093B3DF}"/>
    <cellStyle name="Normal 9 15 6" xfId="29787" xr:uid="{290E747D-F6EC-4A26-AEC0-FF718D4F3569}"/>
    <cellStyle name="Normal 9 15_EBT" xfId="43823" xr:uid="{3203BFF4-113D-4978-B9D6-A8DB1AE5AB68}"/>
    <cellStyle name="Normal 9 16" xfId="17018" xr:uid="{00000000-0005-0000-0000-0000C1520000}"/>
    <cellStyle name="Normal 9 16 2" xfId="17019" xr:uid="{00000000-0005-0000-0000-0000C2520000}"/>
    <cellStyle name="Normal 9 16 2 2" xfId="23759" xr:uid="{00000000-0005-0000-0000-0000C3520000}"/>
    <cellStyle name="Normal 9 16 2 2 2" xfId="35748" xr:uid="{ECEE4547-9C66-4504-AB46-732AE3785D71}"/>
    <cellStyle name="Normal 9 16 2 3" xfId="29792" xr:uid="{B7EBDAE4-FEAC-44D0-99FE-EA08C9E69008}"/>
    <cellStyle name="Normal 9 16 2_EBT" xfId="43828" xr:uid="{32161C8D-5E64-4AF5-945A-D8D923F4B14A}"/>
    <cellStyle name="Normal 9 16 3" xfId="17020" xr:uid="{00000000-0005-0000-0000-0000C4520000}"/>
    <cellStyle name="Normal 9 16 3 2" xfId="23760" xr:uid="{00000000-0005-0000-0000-0000C5520000}"/>
    <cellStyle name="Normal 9 16 3 2 2" xfId="35749" xr:uid="{687C4B3E-56D7-4AFC-9B79-6C81EB4C4F3E}"/>
    <cellStyle name="Normal 9 16 3 3" xfId="29793" xr:uid="{B78D9598-BF1E-4710-8A1E-2881ABAF4550}"/>
    <cellStyle name="Normal 9 16 3_EBT" xfId="43829" xr:uid="{263261E4-2B22-424C-A345-6D5F0CFEA8A1}"/>
    <cellStyle name="Normal 9 16 4" xfId="17021" xr:uid="{00000000-0005-0000-0000-0000C6520000}"/>
    <cellStyle name="Normal 9 16 4 2" xfId="23761" xr:uid="{00000000-0005-0000-0000-0000C7520000}"/>
    <cellStyle name="Normal 9 16 4 2 2" xfId="35750" xr:uid="{6BE9D715-475D-4B89-9338-51BFAA3BB280}"/>
    <cellStyle name="Normal 9 16 4 3" xfId="29794" xr:uid="{79FAAADF-E00F-48E6-991F-CCB0C3C5010F}"/>
    <cellStyle name="Normal 9 16 4_EBT" xfId="43830" xr:uid="{3D65CEBE-D089-49D8-B87A-110DD113BA9E}"/>
    <cellStyle name="Normal 9 16 5" xfId="23758" xr:uid="{00000000-0005-0000-0000-0000C8520000}"/>
    <cellStyle name="Normal 9 16 5 2" xfId="35747" xr:uid="{11343F6C-63D3-434B-8D4B-B9DDCE47D04D}"/>
    <cellStyle name="Normal 9 16 6" xfId="29791" xr:uid="{89288231-BA8C-4FEA-9BAF-0D18904D3830}"/>
    <cellStyle name="Normal 9 16_EBT" xfId="43827" xr:uid="{E10BD5DD-7C50-49A8-B3D7-F0288A6C7A2E}"/>
    <cellStyle name="Normal 9 17" xfId="17022" xr:uid="{00000000-0005-0000-0000-0000C9520000}"/>
    <cellStyle name="Normal 9 17 2" xfId="17023" xr:uid="{00000000-0005-0000-0000-0000CA520000}"/>
    <cellStyle name="Normal 9 17 2 2" xfId="23763" xr:uid="{00000000-0005-0000-0000-0000CB520000}"/>
    <cellStyle name="Normal 9 17 2 2 2" xfId="35752" xr:uid="{D026C531-C354-4ADD-AEFE-2DF70986DF0B}"/>
    <cellStyle name="Normal 9 17 2 3" xfId="29796" xr:uid="{F88CA76C-9D6E-47F1-A455-C937EF5E162B}"/>
    <cellStyle name="Normal 9 17 2_EBT" xfId="43832" xr:uid="{918DA38F-EBF5-4796-8EE4-541B784FD69C}"/>
    <cellStyle name="Normal 9 17 3" xfId="17024" xr:uid="{00000000-0005-0000-0000-0000CC520000}"/>
    <cellStyle name="Normal 9 17 3 2" xfId="23764" xr:uid="{00000000-0005-0000-0000-0000CD520000}"/>
    <cellStyle name="Normal 9 17 3 2 2" xfId="35753" xr:uid="{BA1216C2-6DF6-4719-9902-CC17376F5F86}"/>
    <cellStyle name="Normal 9 17 3 3" xfId="29797" xr:uid="{18E37DA2-8DF6-48FE-A990-CDFBC7CB8BB3}"/>
    <cellStyle name="Normal 9 17 3_EBT" xfId="43833" xr:uid="{22E28600-AE40-49DB-8192-F0479110EB48}"/>
    <cellStyle name="Normal 9 17 4" xfId="17025" xr:uid="{00000000-0005-0000-0000-0000CE520000}"/>
    <cellStyle name="Normal 9 17 4 2" xfId="23765" xr:uid="{00000000-0005-0000-0000-0000CF520000}"/>
    <cellStyle name="Normal 9 17 4 2 2" xfId="35754" xr:uid="{249D7276-851B-4666-95E5-041561670BB2}"/>
    <cellStyle name="Normal 9 17 4 3" xfId="29798" xr:uid="{2BAD1B4B-4AC0-4493-867A-6612C4272DFF}"/>
    <cellStyle name="Normal 9 17 4_EBT" xfId="43834" xr:uid="{8D8CC08C-C033-4914-B7EF-0B9F9B849FD3}"/>
    <cellStyle name="Normal 9 17 5" xfId="23762" xr:uid="{00000000-0005-0000-0000-0000D0520000}"/>
    <cellStyle name="Normal 9 17 5 2" xfId="35751" xr:uid="{0313E494-CF3B-4564-8F40-0AE798ED5E53}"/>
    <cellStyle name="Normal 9 17 6" xfId="29795" xr:uid="{8FA6D8D6-189C-4C56-9032-1AA2309FB130}"/>
    <cellStyle name="Normal 9 17_EBT" xfId="43831" xr:uid="{DFAEE20E-4DAC-45B1-9609-C71B4F8F2364}"/>
    <cellStyle name="Normal 9 18" xfId="17026" xr:uid="{00000000-0005-0000-0000-0000D1520000}"/>
    <cellStyle name="Normal 9 18 2" xfId="17027" xr:uid="{00000000-0005-0000-0000-0000D2520000}"/>
    <cellStyle name="Normal 9 18 2 2" xfId="17028" xr:uid="{00000000-0005-0000-0000-0000D3520000}"/>
    <cellStyle name="Normal 9 18 2 2 2" xfId="17029" xr:uid="{00000000-0005-0000-0000-0000D4520000}"/>
    <cellStyle name="Normal 9 18 2 2 2 2" xfId="23769" xr:uid="{00000000-0005-0000-0000-0000D5520000}"/>
    <cellStyle name="Normal 9 18 2 2 2 2 2" xfId="35758" xr:uid="{AC20612E-A291-4518-9498-2FF38F0F0184}"/>
    <cellStyle name="Normal 9 18 2 2 2 3" xfId="29802" xr:uid="{1CC50B34-7AB2-4A83-BBA1-D3EDE5E88979}"/>
    <cellStyle name="Normal 9 18 2 2 2_EBT" xfId="43838" xr:uid="{BF1E8DE3-5970-4F40-B58A-02DAAA75FB54}"/>
    <cellStyle name="Normal 9 18 2 2 3" xfId="23768" xr:uid="{00000000-0005-0000-0000-0000D6520000}"/>
    <cellStyle name="Normal 9 18 2 2 3 2" xfId="35757" xr:uid="{4968C4BA-C96F-4EF9-BD44-A8CE7ABEB9CC}"/>
    <cellStyle name="Normal 9 18 2 2 4" xfId="29801" xr:uid="{714EFBAA-E78C-434E-A4CF-4AAE0C2B1A4D}"/>
    <cellStyle name="Normal 9 18 2 2_EBT" xfId="43837" xr:uid="{F67E621C-096A-4E3D-9A8A-174955E26A70}"/>
    <cellStyle name="Normal 9 18 2 3" xfId="17030" xr:uid="{00000000-0005-0000-0000-0000D7520000}"/>
    <cellStyle name="Normal 9 18 2 3 2" xfId="23770" xr:uid="{00000000-0005-0000-0000-0000D8520000}"/>
    <cellStyle name="Normal 9 18 2 3 2 2" xfId="35759" xr:uid="{8BBE8452-B6CA-40B5-A2E4-F3789B3F56CD}"/>
    <cellStyle name="Normal 9 18 2 3 3" xfId="29803" xr:uid="{1B3C8C8B-32A8-4CFA-9660-6C9C61B064A7}"/>
    <cellStyle name="Normal 9 18 2 3_EBT" xfId="43839" xr:uid="{F7055C31-A618-49BE-8070-3BCE16CE019F}"/>
    <cellStyle name="Normal 9 18 2 4" xfId="23767" xr:uid="{00000000-0005-0000-0000-0000D9520000}"/>
    <cellStyle name="Normal 9 18 2 4 2" xfId="35756" xr:uid="{BE522A7C-433E-4905-B5FF-F44F637996AD}"/>
    <cellStyle name="Normal 9 18 2 5" xfId="29800" xr:uid="{8DF3E94F-2F60-46F5-992C-EE9B8EB5071D}"/>
    <cellStyle name="Normal 9 18 2_EBT" xfId="43836" xr:uid="{E4CF1976-5EA6-4146-88BC-393F9F7131B0}"/>
    <cellStyle name="Normal 9 18 3" xfId="17031" xr:uid="{00000000-0005-0000-0000-0000DA520000}"/>
    <cellStyle name="Normal 9 18 3 2" xfId="17032" xr:uid="{00000000-0005-0000-0000-0000DB520000}"/>
    <cellStyle name="Normal 9 18 3 2 2" xfId="23772" xr:uid="{00000000-0005-0000-0000-0000DC520000}"/>
    <cellStyle name="Normal 9 18 3 2 2 2" xfId="35761" xr:uid="{BA92BC2F-A791-4280-AD50-0439E46E26EC}"/>
    <cellStyle name="Normal 9 18 3 2 3" xfId="29805" xr:uid="{F4225261-A51F-45EF-AAD8-99CB475F3F39}"/>
    <cellStyle name="Normal 9 18 3 2_EBT" xfId="43841" xr:uid="{5A1FEB87-EA79-4AD5-B119-7FDB9E1B31CD}"/>
    <cellStyle name="Normal 9 18 3 3" xfId="23771" xr:uid="{00000000-0005-0000-0000-0000DD520000}"/>
    <cellStyle name="Normal 9 18 3 3 2" xfId="35760" xr:uid="{7FE0B266-1727-4078-907C-2A14639B40F6}"/>
    <cellStyle name="Normal 9 18 3 4" xfId="29804" xr:uid="{CEFB48E3-3EB1-42E9-A59B-1F1B658230C7}"/>
    <cellStyle name="Normal 9 18 3_EBT" xfId="43840" xr:uid="{763C991B-1C86-4D80-8CA4-1BDCD9335271}"/>
    <cellStyle name="Normal 9 18 4" xfId="17033" xr:uid="{00000000-0005-0000-0000-0000DE520000}"/>
    <cellStyle name="Normal 9 18 4 2" xfId="23773" xr:uid="{00000000-0005-0000-0000-0000DF520000}"/>
    <cellStyle name="Normal 9 18 4 2 2" xfId="35762" xr:uid="{CF959698-0D96-4B3E-9F06-F98496A464DF}"/>
    <cellStyle name="Normal 9 18 4 3" xfId="29806" xr:uid="{C8DFE966-861E-4DDA-AF4A-E2D8051DFDD3}"/>
    <cellStyle name="Normal 9 18 4_EBT" xfId="43842" xr:uid="{CA598C3B-2E11-411E-B455-621BBA6580EC}"/>
    <cellStyle name="Normal 9 18 5" xfId="23766" xr:uid="{00000000-0005-0000-0000-0000E0520000}"/>
    <cellStyle name="Normal 9 18 5 2" xfId="35755" xr:uid="{C667DB00-300C-4144-A265-10330D661917}"/>
    <cellStyle name="Normal 9 18 6" xfId="29799" xr:uid="{F496DCD7-4044-4107-925B-C5E8A906DBDB}"/>
    <cellStyle name="Normal 9 18_EBT" xfId="43835" xr:uid="{E86DE721-9B05-4A8B-98BF-37714B3A1B60}"/>
    <cellStyle name="Normal 9 19" xfId="17034" xr:uid="{00000000-0005-0000-0000-0000E1520000}"/>
    <cellStyle name="Normal 9 19 2" xfId="23774" xr:uid="{00000000-0005-0000-0000-0000E2520000}"/>
    <cellStyle name="Normal 9 19 2 2" xfId="35763" xr:uid="{17D75847-7867-485E-A918-4199771F1DF9}"/>
    <cellStyle name="Normal 9 19 3" xfId="29807" xr:uid="{1E4A38D8-E97E-4875-8FFD-0E3642DF68E5}"/>
    <cellStyle name="Normal 9 19_EBT" xfId="43843" xr:uid="{3D40D63A-ADD8-4893-9E1F-C30D1EE37C50}"/>
    <cellStyle name="Normal 9 2" xfId="17035" xr:uid="{00000000-0005-0000-0000-0000E3520000}"/>
    <cellStyle name="Normal 9 2 10" xfId="23775" xr:uid="{00000000-0005-0000-0000-0000E4520000}"/>
    <cellStyle name="Normal 9 2 10 2" xfId="35764" xr:uid="{B59E4B0B-B71A-493B-A256-182DF162FCA8}"/>
    <cellStyle name="Normal 9 2 11" xfId="29808" xr:uid="{FDC7A636-7FE8-4A13-8083-D1E9A79D5372}"/>
    <cellStyle name="Normal 9 2 2" xfId="17036" xr:uid="{00000000-0005-0000-0000-0000E5520000}"/>
    <cellStyle name="Normal 9 2 2 10" xfId="17037" xr:uid="{00000000-0005-0000-0000-0000E6520000}"/>
    <cellStyle name="Normal 9 2 2 10 2" xfId="23777" xr:uid="{00000000-0005-0000-0000-0000E7520000}"/>
    <cellStyle name="Normal 9 2 2 10 2 2" xfId="35766" xr:uid="{A3298942-7347-40E0-B095-04127101FC54}"/>
    <cellStyle name="Normal 9 2 2 10 3" xfId="29810" xr:uid="{6CA1563F-119A-4E57-83AB-0733D15E27CD}"/>
    <cellStyle name="Normal 9 2 2 10_EBT" xfId="43846" xr:uid="{A9B7A658-B6D1-4B06-850C-7259E8A85F07}"/>
    <cellStyle name="Normal 9 2 2 11" xfId="17038" xr:uid="{00000000-0005-0000-0000-0000E8520000}"/>
    <cellStyle name="Normal 9 2 2 11 2" xfId="23778" xr:uid="{00000000-0005-0000-0000-0000E9520000}"/>
    <cellStyle name="Normal 9 2 2 11 2 2" xfId="35767" xr:uid="{E2079D54-D11C-4A75-B990-D05628BA4020}"/>
    <cellStyle name="Normal 9 2 2 11 3" xfId="29811" xr:uid="{A5F7933F-FB13-403D-BDD1-0B41D5628AFE}"/>
    <cellStyle name="Normal 9 2 2 11_EBT" xfId="43847" xr:uid="{6D1CC773-F51F-4B2F-BA7B-7BF88EE8186F}"/>
    <cellStyle name="Normal 9 2 2 12" xfId="23776" xr:uid="{00000000-0005-0000-0000-0000EA520000}"/>
    <cellStyle name="Normal 9 2 2 12 2" xfId="35765" xr:uid="{2E12ED40-AAFE-4E4D-A7B3-3CEBE92A0663}"/>
    <cellStyle name="Normal 9 2 2 13" xfId="29809" xr:uid="{751D52D0-AB5A-494C-8B22-F21D43926918}"/>
    <cellStyle name="Normal 9 2 2 2" xfId="17039" xr:uid="{00000000-0005-0000-0000-0000EB520000}"/>
    <cellStyle name="Normal 9 2 2 2 2" xfId="17040" xr:uid="{00000000-0005-0000-0000-0000EC520000}"/>
    <cellStyle name="Normal 9 2 2 2 2 2" xfId="17041" xr:uid="{00000000-0005-0000-0000-0000ED520000}"/>
    <cellStyle name="Normal 9 2 2 2 2 2 2" xfId="23781" xr:uid="{00000000-0005-0000-0000-0000EE520000}"/>
    <cellStyle name="Normal 9 2 2 2 2 2 2 2" xfId="35770" xr:uid="{E4EB9AD5-0C6B-4498-A95D-139BE89247A0}"/>
    <cellStyle name="Normal 9 2 2 2 2 2 3" xfId="29814" xr:uid="{86CC6A8B-00D5-4AE9-B2F5-8DB16E2B5B59}"/>
    <cellStyle name="Normal 9 2 2 2 2 2_EBT" xfId="43850" xr:uid="{C7EF8BAF-85B2-45A4-AF7E-AFF07901E46D}"/>
    <cellStyle name="Normal 9 2 2 2 2 3" xfId="17042" xr:uid="{00000000-0005-0000-0000-0000EF520000}"/>
    <cellStyle name="Normal 9 2 2 2 2 3 2" xfId="23782" xr:uid="{00000000-0005-0000-0000-0000F0520000}"/>
    <cellStyle name="Normal 9 2 2 2 2 3 2 2" xfId="35771" xr:uid="{758DBEE3-7D81-4F30-969F-B5EE8574818A}"/>
    <cellStyle name="Normal 9 2 2 2 2 3 3" xfId="29815" xr:uid="{221E1665-8F67-415F-88BB-DD17F88FB5E3}"/>
    <cellStyle name="Normal 9 2 2 2 2 3_EBT" xfId="43851" xr:uid="{9C1BDB26-3C19-4655-9669-D4D38E3A62B1}"/>
    <cellStyle name="Normal 9 2 2 2 2 4" xfId="17043" xr:uid="{00000000-0005-0000-0000-0000F1520000}"/>
    <cellStyle name="Normal 9 2 2 2 2 5" xfId="17044" xr:uid="{00000000-0005-0000-0000-0000F2520000}"/>
    <cellStyle name="Normal 9 2 2 2 2 6" xfId="23780" xr:uid="{00000000-0005-0000-0000-0000F3520000}"/>
    <cellStyle name="Normal 9 2 2 2 2 6 2" xfId="35769" xr:uid="{E907F7F1-412F-42D0-B481-4A3FA40B5E00}"/>
    <cellStyle name="Normal 9 2 2 2 2 7" xfId="29813" xr:uid="{0EC0A3C0-825D-478A-B659-3D73520975EB}"/>
    <cellStyle name="Normal 9 2 2 2 2_EBT" xfId="43849" xr:uid="{22935A33-7A71-4E2C-9218-C5C6240DCA3F}"/>
    <cellStyle name="Normal 9 2 2 2 3" xfId="17045" xr:uid="{00000000-0005-0000-0000-0000F4520000}"/>
    <cellStyle name="Normal 9 2 2 2 3 2" xfId="23783" xr:uid="{00000000-0005-0000-0000-0000F5520000}"/>
    <cellStyle name="Normal 9 2 2 2 3 2 2" xfId="35772" xr:uid="{5303D669-EC94-4D0F-9172-59B247A9619A}"/>
    <cellStyle name="Normal 9 2 2 2 3 3" xfId="29816" xr:uid="{5D319957-D718-4BF8-8117-7D9ED147063C}"/>
    <cellStyle name="Normal 9 2 2 2 3_EBT" xfId="43852" xr:uid="{2B0F570E-EDC2-4D02-918A-A97A160983F9}"/>
    <cellStyle name="Normal 9 2 2 2 4" xfId="17046" xr:uid="{00000000-0005-0000-0000-0000F6520000}"/>
    <cellStyle name="Normal 9 2 2 2 4 2" xfId="23784" xr:uid="{00000000-0005-0000-0000-0000F7520000}"/>
    <cellStyle name="Normal 9 2 2 2 4 2 2" xfId="35773" xr:uid="{8C82F0F6-B415-49D9-B4C3-44558A0D5DC5}"/>
    <cellStyle name="Normal 9 2 2 2 4 3" xfId="29817" xr:uid="{09FC4E6F-0934-402F-A32A-7AEA0E19C9CD}"/>
    <cellStyle name="Normal 9 2 2 2 4_EBT" xfId="43853" xr:uid="{B79C94DD-2AEB-470E-8359-D00449841A67}"/>
    <cellStyle name="Normal 9 2 2 2 5" xfId="17047" xr:uid="{00000000-0005-0000-0000-0000F8520000}"/>
    <cellStyle name="Normal 9 2 2 2 5 2" xfId="17048" xr:uid="{00000000-0005-0000-0000-0000F9520000}"/>
    <cellStyle name="Normal 9 2 2 2 5 3" xfId="23785" xr:uid="{00000000-0005-0000-0000-0000FA520000}"/>
    <cellStyle name="Normal 9 2 2 2 5 3 2" xfId="35774" xr:uid="{EE7115C5-4AA3-4A6F-A463-9B662674ED6D}"/>
    <cellStyle name="Normal 9 2 2 2 5 4" xfId="29818" xr:uid="{95C4B9D1-004C-434D-AD3C-03937006FD38}"/>
    <cellStyle name="Normal 9 2 2 2 5_EBT" xfId="43854" xr:uid="{2EA05212-FFC6-40E9-A758-0E9C01F02BD7}"/>
    <cellStyle name="Normal 9 2 2 2 6" xfId="17049" xr:uid="{00000000-0005-0000-0000-0000FB520000}"/>
    <cellStyle name="Normal 9 2 2 2 6 2" xfId="17050" xr:uid="{00000000-0005-0000-0000-0000FC520000}"/>
    <cellStyle name="Normal 9 2 2 2 6 3" xfId="23786" xr:uid="{00000000-0005-0000-0000-0000FD520000}"/>
    <cellStyle name="Normal 9 2 2 2 6 3 2" xfId="35775" xr:uid="{B9A780D1-DB2F-4675-817E-CB9699398F97}"/>
    <cellStyle name="Normal 9 2 2 2 6 4" xfId="29819" xr:uid="{9EFA9449-AE74-4DA8-A847-654BEDAC4382}"/>
    <cellStyle name="Normal 9 2 2 2 6_EBT" xfId="43855" xr:uid="{55A691E7-78E8-4B90-935A-C5375B29992C}"/>
    <cellStyle name="Normal 9 2 2 2 7" xfId="23779" xr:uid="{00000000-0005-0000-0000-0000FE520000}"/>
    <cellStyle name="Normal 9 2 2 2 7 2" xfId="35768" xr:uid="{1133637D-D585-4469-9110-B7BC6C53620E}"/>
    <cellStyle name="Normal 9 2 2 2 8" xfId="29812" xr:uid="{3A4291F4-8017-40C3-9250-DAF8C39CC670}"/>
    <cellStyle name="Normal 9 2 2 2_EBT" xfId="43848" xr:uid="{5857C697-4870-4CB1-9BF4-827B7606BEB1}"/>
    <cellStyle name="Normal 9 2 2 3" xfId="17051" xr:uid="{00000000-0005-0000-0000-0000FF520000}"/>
    <cellStyle name="Normal 9 2 2 3 2" xfId="17052" xr:uid="{00000000-0005-0000-0000-000000530000}"/>
    <cellStyle name="Normal 9 2 2 3 2 2" xfId="17053" xr:uid="{00000000-0005-0000-0000-000001530000}"/>
    <cellStyle name="Normal 9 2 2 3 2 2 2" xfId="23789" xr:uid="{00000000-0005-0000-0000-000002530000}"/>
    <cellStyle name="Normal 9 2 2 3 2 2 2 2" xfId="35778" xr:uid="{AA218659-27B3-458F-944E-89227AFE872A}"/>
    <cellStyle name="Normal 9 2 2 3 2 2 3" xfId="29822" xr:uid="{B6BD4CB1-83F5-4C49-B3BD-47A7F73D7410}"/>
    <cellStyle name="Normal 9 2 2 3 2 2_EBT" xfId="43858" xr:uid="{19716794-ADB2-4492-ADCC-E9FF3CEF38F5}"/>
    <cellStyle name="Normal 9 2 2 3 2 3" xfId="23788" xr:uid="{00000000-0005-0000-0000-000003530000}"/>
    <cellStyle name="Normal 9 2 2 3 2 3 2" xfId="35777" xr:uid="{EBE829AD-0125-4112-A1FA-BF032BF1D37C}"/>
    <cellStyle name="Normal 9 2 2 3 2 4" xfId="29821" xr:uid="{C12D2C36-84BC-4ECC-862A-8F62EB07C71A}"/>
    <cellStyle name="Normal 9 2 2 3 2_EBT" xfId="43857" xr:uid="{70B9AE39-2BBB-42AF-A6CE-BE68AD39D5E7}"/>
    <cellStyle name="Normal 9 2 2 3 3" xfId="17054" xr:uid="{00000000-0005-0000-0000-000004530000}"/>
    <cellStyle name="Normal 9 2 2 3 3 2" xfId="23790" xr:uid="{00000000-0005-0000-0000-000005530000}"/>
    <cellStyle name="Normal 9 2 2 3 3 2 2" xfId="35779" xr:uid="{2341BD6D-4AC4-458E-B77F-F336DCDBA273}"/>
    <cellStyle name="Normal 9 2 2 3 3 3" xfId="29823" xr:uid="{DFBB95F7-E9E5-4921-BE8F-94CC164E1EF1}"/>
    <cellStyle name="Normal 9 2 2 3 3_EBT" xfId="43859" xr:uid="{1FA571ED-5A06-4599-96C6-CB53DE0379E5}"/>
    <cellStyle name="Normal 9 2 2 3 4" xfId="17055" xr:uid="{00000000-0005-0000-0000-000006530000}"/>
    <cellStyle name="Normal 9 2 2 3 4 2" xfId="17056" xr:uid="{00000000-0005-0000-0000-000007530000}"/>
    <cellStyle name="Normal 9 2 2 3 4 3" xfId="23791" xr:uid="{00000000-0005-0000-0000-000008530000}"/>
    <cellStyle name="Normal 9 2 2 3 4 3 2" xfId="35780" xr:uid="{57E27127-5A01-4A0E-8883-407209081066}"/>
    <cellStyle name="Normal 9 2 2 3 4 4" xfId="29824" xr:uid="{22EE91FF-3B27-498C-B733-B6CD5EA91DBE}"/>
    <cellStyle name="Normal 9 2 2 3 4_EBT" xfId="43860" xr:uid="{EB1E4AE6-83BF-48FA-A882-28584599C193}"/>
    <cellStyle name="Normal 9 2 2 3 5" xfId="17057" xr:uid="{00000000-0005-0000-0000-000009530000}"/>
    <cellStyle name="Normal 9 2 2 3 6" xfId="23787" xr:uid="{00000000-0005-0000-0000-00000A530000}"/>
    <cellStyle name="Normal 9 2 2 3 6 2" xfId="35776" xr:uid="{AEE53E79-783D-4AE5-A83D-4593902A6039}"/>
    <cellStyle name="Normal 9 2 2 3 7" xfId="29820" xr:uid="{2070F655-A826-4238-8E1F-849A5B69ECCD}"/>
    <cellStyle name="Normal 9 2 2 3_EBT" xfId="43856" xr:uid="{8D9360EC-AFB3-4230-8022-B486009D42B3}"/>
    <cellStyle name="Normal 9 2 2 4" xfId="17058" xr:uid="{00000000-0005-0000-0000-00000B530000}"/>
    <cellStyle name="Normal 9 2 2 4 2" xfId="23792" xr:uid="{00000000-0005-0000-0000-00000C530000}"/>
    <cellStyle name="Normal 9 2 2 4 2 2" xfId="35781" xr:uid="{1287FCB4-1E88-4FED-A259-8A017878F580}"/>
    <cellStyle name="Normal 9 2 2 4 3" xfId="29825" xr:uid="{6967B0B4-F647-43F1-AF4B-C5382653214C}"/>
    <cellStyle name="Normal 9 2 2 4_EBT" xfId="43861" xr:uid="{DA3F1E01-E984-44AD-8A5C-A2C364977E7B}"/>
    <cellStyle name="Normal 9 2 2 5" xfId="17059" xr:uid="{00000000-0005-0000-0000-00000D530000}"/>
    <cellStyle name="Normal 9 2 2 5 2" xfId="23793" xr:uid="{00000000-0005-0000-0000-00000E530000}"/>
    <cellStyle name="Normal 9 2 2 5 2 2" xfId="35782" xr:uid="{FACE9E60-9D84-4955-950E-2EC02D7E61B3}"/>
    <cellStyle name="Normal 9 2 2 5 3" xfId="29826" xr:uid="{A99E4FA7-170A-43DD-B874-007FD682274F}"/>
    <cellStyle name="Normal 9 2 2 5_EBT" xfId="43862" xr:uid="{3413F40D-B590-4A01-848A-B341DD6716C5}"/>
    <cellStyle name="Normal 9 2 2 6" xfId="17060" xr:uid="{00000000-0005-0000-0000-00000F530000}"/>
    <cellStyle name="Normal 9 2 2 6 2" xfId="17061" xr:uid="{00000000-0005-0000-0000-000010530000}"/>
    <cellStyle name="Normal 9 2 2 6 3" xfId="23794" xr:uid="{00000000-0005-0000-0000-000011530000}"/>
    <cellStyle name="Normal 9 2 2 6 3 2" xfId="35783" xr:uid="{69C8A285-F067-4412-94BC-A5BDF8F5964D}"/>
    <cellStyle name="Normal 9 2 2 6 4" xfId="29827" xr:uid="{63FE4D0D-A940-4AB8-BD61-56961F6B5979}"/>
    <cellStyle name="Normal 9 2 2 6_EBT" xfId="43863" xr:uid="{B872F097-FC58-458D-AAA6-87565B654BB4}"/>
    <cellStyle name="Normal 9 2 2 7" xfId="17062" xr:uid="{00000000-0005-0000-0000-000012530000}"/>
    <cellStyle name="Normal 9 2 2 7 2" xfId="17063" xr:uid="{00000000-0005-0000-0000-000013530000}"/>
    <cellStyle name="Normal 9 2 2 7 3" xfId="23795" xr:uid="{00000000-0005-0000-0000-000014530000}"/>
    <cellStyle name="Normal 9 2 2 7 3 2" xfId="35784" xr:uid="{DE3DEB0B-FD45-43E0-A43F-759296B482E4}"/>
    <cellStyle name="Normal 9 2 2 7 4" xfId="29828" xr:uid="{B3E0BB07-9240-4E48-A199-45AE70E40954}"/>
    <cellStyle name="Normal 9 2 2 7_EBT" xfId="43864" xr:uid="{FE229376-4AFE-48F2-AF9F-0A6F20E2E168}"/>
    <cellStyle name="Normal 9 2 2 8" xfId="17064" xr:uid="{00000000-0005-0000-0000-000015530000}"/>
    <cellStyle name="Normal 9 2 2 8 2" xfId="23796" xr:uid="{00000000-0005-0000-0000-000016530000}"/>
    <cellStyle name="Normal 9 2 2 8 2 2" xfId="35785" xr:uid="{9F1AB43F-DBBE-49F4-9B03-451569FEE8C6}"/>
    <cellStyle name="Normal 9 2 2 8 3" xfId="29829" xr:uid="{329D2042-5BA1-4125-A225-A37EDBF792B0}"/>
    <cellStyle name="Normal 9 2 2 8_EBT" xfId="43865" xr:uid="{F79AA3CB-F975-4E9F-8BC5-854D43DBDE29}"/>
    <cellStyle name="Normal 9 2 2 9" xfId="17065" xr:uid="{00000000-0005-0000-0000-000017530000}"/>
    <cellStyle name="Normal 9 2 2 9 2" xfId="23797" xr:uid="{00000000-0005-0000-0000-000018530000}"/>
    <cellStyle name="Normal 9 2 2 9 2 2" xfId="35786" xr:uid="{0E85E50A-AD4B-434D-8244-3CBF4930BE49}"/>
    <cellStyle name="Normal 9 2 2 9 3" xfId="29830" xr:uid="{855CDC8D-D8D8-44BF-9860-319B5DC5D429}"/>
    <cellStyle name="Normal 9 2 2 9_EBT" xfId="43866" xr:uid="{9EB32F6F-4917-4AAC-9C7C-5ECA5AA06270}"/>
    <cellStyle name="Normal 9 2 2_EBT" xfId="43845" xr:uid="{797B3168-AAED-4DC3-B647-61DFB46C0AF5}"/>
    <cellStyle name="Normal 9 2 3" xfId="17066" xr:uid="{00000000-0005-0000-0000-000019530000}"/>
    <cellStyle name="Normal 9 2 3 2" xfId="17067" xr:uid="{00000000-0005-0000-0000-00001A530000}"/>
    <cellStyle name="Normal 9 2 3 2 2" xfId="17068" xr:uid="{00000000-0005-0000-0000-00001B530000}"/>
    <cellStyle name="Normal 9 2 3 2 2 2" xfId="23800" xr:uid="{00000000-0005-0000-0000-00001C530000}"/>
    <cellStyle name="Normal 9 2 3 2 2 2 2" xfId="35789" xr:uid="{6728CA2A-B952-4BE2-829C-E2A247CAB446}"/>
    <cellStyle name="Normal 9 2 3 2 2 3" xfId="29833" xr:uid="{5009964F-7679-4FBC-AEDF-AA3913F04C10}"/>
    <cellStyle name="Normal 9 2 3 2 2_EBT" xfId="43869" xr:uid="{07741C7A-1A38-42A6-A429-72C075BBBDA1}"/>
    <cellStyle name="Normal 9 2 3 2 3" xfId="17069" xr:uid="{00000000-0005-0000-0000-00001D530000}"/>
    <cellStyle name="Normal 9 2 3 2 3 2" xfId="23801" xr:uid="{00000000-0005-0000-0000-00001E530000}"/>
    <cellStyle name="Normal 9 2 3 2 3 2 2" xfId="35790" xr:uid="{6EAC703B-1CCB-478E-B1DA-07BE29D99F27}"/>
    <cellStyle name="Normal 9 2 3 2 3 3" xfId="29834" xr:uid="{CE28AE0E-4704-465E-BD69-46E7C1AB4BFB}"/>
    <cellStyle name="Normal 9 2 3 2 3_EBT" xfId="43870" xr:uid="{996DF69F-2E5A-4F1C-91A5-5EBD36A8B465}"/>
    <cellStyle name="Normal 9 2 3 2 4" xfId="17070" xr:uid="{00000000-0005-0000-0000-00001F530000}"/>
    <cellStyle name="Normal 9 2 3 2 5" xfId="17071" xr:uid="{00000000-0005-0000-0000-000020530000}"/>
    <cellStyle name="Normal 9 2 3 2 6" xfId="23799" xr:uid="{00000000-0005-0000-0000-000021530000}"/>
    <cellStyle name="Normal 9 2 3 2 6 2" xfId="35788" xr:uid="{5D759E44-DC70-4E1D-8893-37A4E3E01519}"/>
    <cellStyle name="Normal 9 2 3 2 7" xfId="29832" xr:uid="{E1512E46-5A6E-4828-B209-02D278D2AF6C}"/>
    <cellStyle name="Normal 9 2 3 2_EBT" xfId="43868" xr:uid="{EF45641C-A1D5-4B93-88A1-2E987D2797D9}"/>
    <cellStyle name="Normal 9 2 3 3" xfId="17072" xr:uid="{00000000-0005-0000-0000-000022530000}"/>
    <cellStyle name="Normal 9 2 3 3 2" xfId="23802" xr:uid="{00000000-0005-0000-0000-000023530000}"/>
    <cellStyle name="Normal 9 2 3 3 2 2" xfId="35791" xr:uid="{43E27A79-610A-43F1-8EA3-DEB093714B7B}"/>
    <cellStyle name="Normal 9 2 3 3 3" xfId="29835" xr:uid="{3B862354-76A9-44C6-98C1-BE505FF119F8}"/>
    <cellStyle name="Normal 9 2 3 3_EBT" xfId="43871" xr:uid="{1933A56C-3A1F-4040-AAA1-F96B810ED49B}"/>
    <cellStyle name="Normal 9 2 3 4" xfId="17073" xr:uid="{00000000-0005-0000-0000-000024530000}"/>
    <cellStyle name="Normal 9 2 3 4 2" xfId="23803" xr:uid="{00000000-0005-0000-0000-000025530000}"/>
    <cellStyle name="Normal 9 2 3 4 2 2" xfId="35792" xr:uid="{9D7BA466-D242-4CC5-9A67-9E454F669960}"/>
    <cellStyle name="Normal 9 2 3 4 3" xfId="29836" xr:uid="{36D88DA1-2B40-49E9-86C3-8156F6C002DF}"/>
    <cellStyle name="Normal 9 2 3 4_EBT" xfId="43872" xr:uid="{E5D40EE6-39BA-433E-AED0-4AA797EA9B3C}"/>
    <cellStyle name="Normal 9 2 3 5" xfId="17074" xr:uid="{00000000-0005-0000-0000-000026530000}"/>
    <cellStyle name="Normal 9 2 3 6" xfId="17075" xr:uid="{00000000-0005-0000-0000-000027530000}"/>
    <cellStyle name="Normal 9 2 3 7" xfId="23798" xr:uid="{00000000-0005-0000-0000-000028530000}"/>
    <cellStyle name="Normal 9 2 3 7 2" xfId="35787" xr:uid="{92F63E5C-49FF-4209-9DFB-4F1A50112823}"/>
    <cellStyle name="Normal 9 2 3 8" xfId="29831" xr:uid="{8ABF55AF-7797-4135-82AA-1F2AA5DA2324}"/>
    <cellStyle name="Normal 9 2 3_EBT" xfId="43867" xr:uid="{617BC056-A416-4DC5-A4B0-F41248D88E4A}"/>
    <cellStyle name="Normal 9 2 4" xfId="17076" xr:uid="{00000000-0005-0000-0000-000029530000}"/>
    <cellStyle name="Normal 9 2 4 2" xfId="17077" xr:uid="{00000000-0005-0000-0000-00002A530000}"/>
    <cellStyle name="Normal 9 2 4 2 2" xfId="23805" xr:uid="{00000000-0005-0000-0000-00002B530000}"/>
    <cellStyle name="Normal 9 2 4 2 2 2" xfId="35794" xr:uid="{48ED292A-0300-4C36-9EA2-091410BEAA2E}"/>
    <cellStyle name="Normal 9 2 4 2 3" xfId="29838" xr:uid="{851E8D45-B41B-45CF-9BE7-D2819BF09CAC}"/>
    <cellStyle name="Normal 9 2 4 2_EBT" xfId="43874" xr:uid="{4A659041-3159-4E23-B6AA-7178FA8F56DC}"/>
    <cellStyle name="Normal 9 2 4 3" xfId="17078" xr:uid="{00000000-0005-0000-0000-00002C530000}"/>
    <cellStyle name="Normal 9 2 4 3 2" xfId="23806" xr:uid="{00000000-0005-0000-0000-00002D530000}"/>
    <cellStyle name="Normal 9 2 4 3 2 2" xfId="35795" xr:uid="{46E432A7-714E-4572-BEE1-1FE2679F2017}"/>
    <cellStyle name="Normal 9 2 4 3 3" xfId="29839" xr:uid="{791E94A2-962D-4341-839A-F16377642BA3}"/>
    <cellStyle name="Normal 9 2 4 3_EBT" xfId="43875" xr:uid="{0050CB90-7474-45AB-BE8A-07E1F0047316}"/>
    <cellStyle name="Normal 9 2 4 4" xfId="17079" xr:uid="{00000000-0005-0000-0000-00002E530000}"/>
    <cellStyle name="Normal 9 2 4 5" xfId="17080" xr:uid="{00000000-0005-0000-0000-00002F530000}"/>
    <cellStyle name="Normal 9 2 4 6" xfId="23804" xr:uid="{00000000-0005-0000-0000-000030530000}"/>
    <cellStyle name="Normal 9 2 4 6 2" xfId="35793" xr:uid="{68F74754-9BE6-434A-8AC8-AB54978A3934}"/>
    <cellStyle name="Normal 9 2 4 7" xfId="29837" xr:uid="{D4CD3295-BEFB-457C-9508-50A9AE696FB5}"/>
    <cellStyle name="Normal 9 2 4_EBT" xfId="43873" xr:uid="{9A08BA95-6CEE-4A7F-97DD-E69079188666}"/>
    <cellStyle name="Normal 9 2 5" xfId="17081" xr:uid="{00000000-0005-0000-0000-000031530000}"/>
    <cellStyle name="Normal 9 2 5 2" xfId="23807" xr:uid="{00000000-0005-0000-0000-000032530000}"/>
    <cellStyle name="Normal 9 2 5 2 2" xfId="35796" xr:uid="{AB1F4FA3-9353-47CF-89DB-B936DAF8EB42}"/>
    <cellStyle name="Normal 9 2 5 3" xfId="29840" xr:uid="{E493753E-91F4-472B-B64A-C38794E40F80}"/>
    <cellStyle name="Normal 9 2 5_EBT" xfId="43876" xr:uid="{524FFF8B-AE35-4CF8-8FA7-72BE82719906}"/>
    <cellStyle name="Normal 9 2 6" xfId="17082" xr:uid="{00000000-0005-0000-0000-000033530000}"/>
    <cellStyle name="Normal 9 2 6 2" xfId="23808" xr:uid="{00000000-0005-0000-0000-000034530000}"/>
    <cellStyle name="Normal 9 2 6 2 2" xfId="35797" xr:uid="{41FE3C65-BCCA-4F53-8BE6-40EC5A54FEBF}"/>
    <cellStyle name="Normal 9 2 6 3" xfId="29841" xr:uid="{B7A3815D-326D-4E27-9685-2FD47D01F149}"/>
    <cellStyle name="Normal 9 2 6_EBT" xfId="43877" xr:uid="{C503FE57-6477-4087-9591-001B7A457456}"/>
    <cellStyle name="Normal 9 2 7" xfId="17083" xr:uid="{00000000-0005-0000-0000-000035530000}"/>
    <cellStyle name="Normal 9 2 7 2" xfId="17084" xr:uid="{00000000-0005-0000-0000-000036530000}"/>
    <cellStyle name="Normal 9 2 7 3" xfId="23809" xr:uid="{00000000-0005-0000-0000-000037530000}"/>
    <cellStyle name="Normal 9 2 7 3 2" xfId="35798" xr:uid="{B67033E9-10CF-4934-B508-72B6D82ECBD9}"/>
    <cellStyle name="Normal 9 2 7 4" xfId="29842" xr:uid="{5E8AFC38-E018-4876-929D-4D00755B5490}"/>
    <cellStyle name="Normal 9 2 7_EBT" xfId="43878" xr:uid="{8FD0A48C-F1D9-4E1F-8F9B-CC7B65BF0B94}"/>
    <cellStyle name="Normal 9 2 8" xfId="17085" xr:uid="{00000000-0005-0000-0000-000038530000}"/>
    <cellStyle name="Normal 9 2 8 2" xfId="17086" xr:uid="{00000000-0005-0000-0000-000039530000}"/>
    <cellStyle name="Normal 9 2 8 3" xfId="17087" xr:uid="{00000000-0005-0000-0000-00003A530000}"/>
    <cellStyle name="Normal 9 2 8 4" xfId="23810" xr:uid="{00000000-0005-0000-0000-00003B530000}"/>
    <cellStyle name="Normal 9 2 8 4 2" xfId="35799" xr:uid="{75B92567-FB7D-43D9-A2C0-35AEE3E1ADD9}"/>
    <cellStyle name="Normal 9 2 8 5" xfId="29843" xr:uid="{1E2ED8E6-84EF-45AC-9BA1-ADF149FC0592}"/>
    <cellStyle name="Normal 9 2 8_EBT" xfId="43879" xr:uid="{C92251E2-94CC-4642-AB30-AA77A2D1CE5F}"/>
    <cellStyle name="Normal 9 2 9" xfId="17088" xr:uid="{00000000-0005-0000-0000-00003C530000}"/>
    <cellStyle name="Normal 9 2_EBT" xfId="43844" xr:uid="{E6184414-FEB2-4E13-A00E-FF99B3888B63}"/>
    <cellStyle name="Normal 9 20" xfId="17089" xr:uid="{00000000-0005-0000-0000-00003D530000}"/>
    <cellStyle name="Normal 9 20 2" xfId="23811" xr:uid="{00000000-0005-0000-0000-00003E530000}"/>
    <cellStyle name="Normal 9 20 2 2" xfId="35800" xr:uid="{42E31A8F-98B1-4CE8-BE23-96946A89BACE}"/>
    <cellStyle name="Normal 9 20 3" xfId="29844" xr:uid="{7637127E-3721-496B-8256-01F3DA7FF45E}"/>
    <cellStyle name="Normal 9 20_EBT" xfId="43880" xr:uid="{8FE9BCBA-6B9D-4045-B5FF-D72B3120E5B4}"/>
    <cellStyle name="Normal 9 21" xfId="17090" xr:uid="{00000000-0005-0000-0000-00003F530000}"/>
    <cellStyle name="Normal 9 21 2" xfId="23812" xr:uid="{00000000-0005-0000-0000-000040530000}"/>
    <cellStyle name="Normal 9 21 2 2" xfId="35801" xr:uid="{9F61583E-7ACB-4758-874A-55777BD42FB9}"/>
    <cellStyle name="Normal 9 21 3" xfId="29845" xr:uid="{8E76568F-0868-46F2-83F3-6ED906892F12}"/>
    <cellStyle name="Normal 9 21_EBT" xfId="43881" xr:uid="{3EA1BAE6-47BB-4DC8-AF66-A96788856D9D}"/>
    <cellStyle name="Normal 9 22" xfId="17091" xr:uid="{00000000-0005-0000-0000-000041530000}"/>
    <cellStyle name="Normal 9 22 2" xfId="23813" xr:uid="{00000000-0005-0000-0000-000042530000}"/>
    <cellStyle name="Normal 9 22 2 2" xfId="35802" xr:uid="{6D896D5B-6F18-4086-B781-AE080B7BCECC}"/>
    <cellStyle name="Normal 9 22 3" xfId="29846" xr:uid="{48210BE1-0B0C-4633-BDCF-BBF232955FEF}"/>
    <cellStyle name="Normal 9 22_EBT" xfId="43882" xr:uid="{0F6FD232-85D1-4A66-8CDC-D4B21810E931}"/>
    <cellStyle name="Normal 9 3" xfId="17092" xr:uid="{00000000-0005-0000-0000-000043530000}"/>
    <cellStyle name="Normal 9 3 10" xfId="29847" xr:uid="{1AC4FE3C-296F-49FE-A4F1-15B2EF84D50C}"/>
    <cellStyle name="Normal 9 3 2" xfId="17093" xr:uid="{00000000-0005-0000-0000-000044530000}"/>
    <cellStyle name="Normal 9 3 2 2" xfId="17094" xr:uid="{00000000-0005-0000-0000-000045530000}"/>
    <cellStyle name="Normal 9 3 2 2 2" xfId="17095" xr:uid="{00000000-0005-0000-0000-000046530000}"/>
    <cellStyle name="Normal 9 3 2 2 2 2" xfId="23817" xr:uid="{00000000-0005-0000-0000-000047530000}"/>
    <cellStyle name="Normal 9 3 2 2 2 2 2" xfId="35806" xr:uid="{7421DC5B-831B-4923-BB25-0C4A8E9D1834}"/>
    <cellStyle name="Normal 9 3 2 2 2 3" xfId="29850" xr:uid="{A28D5341-559B-45FF-9E08-F5F4BA8022E3}"/>
    <cellStyle name="Normal 9 3 2 2 2_EBT" xfId="43886" xr:uid="{1610FD25-49C2-472B-85FB-9902D76ACCB6}"/>
    <cellStyle name="Normal 9 3 2 2 3" xfId="17096" xr:uid="{00000000-0005-0000-0000-000048530000}"/>
    <cellStyle name="Normal 9 3 2 2 3 2" xfId="23818" xr:uid="{00000000-0005-0000-0000-000049530000}"/>
    <cellStyle name="Normal 9 3 2 2 3 2 2" xfId="35807" xr:uid="{2D29EA00-4641-4BA0-88DD-A5BE49A8B6F8}"/>
    <cellStyle name="Normal 9 3 2 2 3 3" xfId="29851" xr:uid="{60A56B43-DECC-4CCA-9245-32A74EFE5D63}"/>
    <cellStyle name="Normal 9 3 2 2 3_EBT" xfId="43887" xr:uid="{077A75B6-D785-4B76-B7BA-E3F81B864BFD}"/>
    <cellStyle name="Normal 9 3 2 2 4" xfId="17097" xr:uid="{00000000-0005-0000-0000-00004A530000}"/>
    <cellStyle name="Normal 9 3 2 2 5" xfId="17098" xr:uid="{00000000-0005-0000-0000-00004B530000}"/>
    <cellStyle name="Normal 9 3 2 2 6" xfId="23816" xr:uid="{00000000-0005-0000-0000-00004C530000}"/>
    <cellStyle name="Normal 9 3 2 2 6 2" xfId="35805" xr:uid="{5E7D817D-2DC1-4F57-B8B9-69F742A4EE9C}"/>
    <cellStyle name="Normal 9 3 2 2 7" xfId="29849" xr:uid="{09F19E67-1CCF-4C14-87F1-673761955804}"/>
    <cellStyle name="Normal 9 3 2 2_EBT" xfId="43885" xr:uid="{AB4339F4-ADCC-4D0E-9380-402423805732}"/>
    <cellStyle name="Normal 9 3 2 3" xfId="17099" xr:uid="{00000000-0005-0000-0000-00004D530000}"/>
    <cellStyle name="Normal 9 3 2 3 2" xfId="17100" xr:uid="{00000000-0005-0000-0000-00004E530000}"/>
    <cellStyle name="Normal 9 3 2 3 2 2" xfId="23820" xr:uid="{00000000-0005-0000-0000-00004F530000}"/>
    <cellStyle name="Normal 9 3 2 3 2 2 2" xfId="35809" xr:uid="{7D2F6AB1-1435-4D85-98BF-963E035F1424}"/>
    <cellStyle name="Normal 9 3 2 3 2 3" xfId="29853" xr:uid="{3FE06006-2293-468F-AEA8-47394F9F169E}"/>
    <cellStyle name="Normal 9 3 2 3 2_EBT" xfId="43889" xr:uid="{F036BD36-501F-44F7-8421-524DE99AF24D}"/>
    <cellStyle name="Normal 9 3 2 3 3" xfId="23819" xr:uid="{00000000-0005-0000-0000-000050530000}"/>
    <cellStyle name="Normal 9 3 2 3 3 2" xfId="35808" xr:uid="{96F10486-DE5E-461F-948D-6B64F12307F3}"/>
    <cellStyle name="Normal 9 3 2 3 4" xfId="29852" xr:uid="{D91FF1F5-86D6-4099-A32F-263CAA490CFD}"/>
    <cellStyle name="Normal 9 3 2 3_EBT" xfId="43888" xr:uid="{54B3C4D4-FE4F-4A43-8F23-8F6DBE72873F}"/>
    <cellStyle name="Normal 9 3 2 4" xfId="17101" xr:uid="{00000000-0005-0000-0000-000051530000}"/>
    <cellStyle name="Normal 9 3 2 4 2" xfId="23821" xr:uid="{00000000-0005-0000-0000-000052530000}"/>
    <cellStyle name="Normal 9 3 2 4 2 2" xfId="35810" xr:uid="{C07E8500-AE24-4C95-8537-904CC6315443}"/>
    <cellStyle name="Normal 9 3 2 4 3" xfId="29854" xr:uid="{EDBA86C2-1CA9-4773-BA84-8680A08159E2}"/>
    <cellStyle name="Normal 9 3 2 4_EBT" xfId="43890" xr:uid="{9720F9F4-4CAC-4994-8D7D-00D601B72C12}"/>
    <cellStyle name="Normal 9 3 2 5" xfId="17102" xr:uid="{00000000-0005-0000-0000-000053530000}"/>
    <cellStyle name="Normal 9 3 2 5 2" xfId="17103" xr:uid="{00000000-0005-0000-0000-000054530000}"/>
    <cellStyle name="Normal 9 3 2 5 3" xfId="23822" xr:uid="{00000000-0005-0000-0000-000055530000}"/>
    <cellStyle name="Normal 9 3 2 5 3 2" xfId="35811" xr:uid="{EAB1CE52-7C88-43B4-9EBA-C832145D0383}"/>
    <cellStyle name="Normal 9 3 2 5 4" xfId="29855" xr:uid="{DF2886C9-5C36-45A2-940C-2A5C80547B8A}"/>
    <cellStyle name="Normal 9 3 2 5_EBT" xfId="43891" xr:uid="{C310F544-FC28-4AFD-9A1E-61D56302AF75}"/>
    <cellStyle name="Normal 9 3 2 6" xfId="17104" xr:uid="{00000000-0005-0000-0000-000056530000}"/>
    <cellStyle name="Normal 9 3 2 6 2" xfId="17105" xr:uid="{00000000-0005-0000-0000-000057530000}"/>
    <cellStyle name="Normal 9 3 2 6 3" xfId="23823" xr:uid="{00000000-0005-0000-0000-000058530000}"/>
    <cellStyle name="Normal 9 3 2 6 3 2" xfId="35812" xr:uid="{9EB34198-6CE0-470B-ACB7-B40B0D8B396F}"/>
    <cellStyle name="Normal 9 3 2 6 4" xfId="29856" xr:uid="{784CC652-3774-4F64-8603-939429A7C22A}"/>
    <cellStyle name="Normal 9 3 2 6_EBT" xfId="43892" xr:uid="{4FB97B4E-3D3C-423C-91BB-BFB48E7D693C}"/>
    <cellStyle name="Normal 9 3 2 7" xfId="17106" xr:uid="{00000000-0005-0000-0000-000059530000}"/>
    <cellStyle name="Normal 9 3 2 7 2" xfId="23824" xr:uid="{00000000-0005-0000-0000-00005A530000}"/>
    <cellStyle name="Normal 9 3 2 7 2 2" xfId="35813" xr:uid="{52DE3EF9-A888-4D21-A2F1-92187BFA8E87}"/>
    <cellStyle name="Normal 9 3 2 7 3" xfId="29857" xr:uid="{BE805CE6-9850-4BEE-9A3B-5BB568F3C6E6}"/>
    <cellStyle name="Normal 9 3 2 7_EBT" xfId="43893" xr:uid="{5E9F9E44-2116-479C-9256-B1E468431B47}"/>
    <cellStyle name="Normal 9 3 2 8" xfId="23815" xr:uid="{00000000-0005-0000-0000-00005B530000}"/>
    <cellStyle name="Normal 9 3 2 8 2" xfId="35804" xr:uid="{99675391-7D84-499E-897B-F8D226B521CC}"/>
    <cellStyle name="Normal 9 3 2 9" xfId="29848" xr:uid="{257888D3-F3E3-4FB9-9D68-05AC33B4D0AA}"/>
    <cellStyle name="Normal 9 3 2_EBT" xfId="43884" xr:uid="{C58752DF-1B03-40AC-8E04-74567E652ADD}"/>
    <cellStyle name="Normal 9 3 3" xfId="17107" xr:uid="{00000000-0005-0000-0000-00005C530000}"/>
    <cellStyle name="Normal 9 3 3 2" xfId="17108" xr:uid="{00000000-0005-0000-0000-00005D530000}"/>
    <cellStyle name="Normal 9 3 3 2 2" xfId="17109" xr:uid="{00000000-0005-0000-0000-00005E530000}"/>
    <cellStyle name="Normal 9 3 3 2 2 2" xfId="23827" xr:uid="{00000000-0005-0000-0000-00005F530000}"/>
    <cellStyle name="Normal 9 3 3 2 2 2 2" xfId="35816" xr:uid="{4F5A3C8C-2C17-43CC-B894-98160F828B75}"/>
    <cellStyle name="Normal 9 3 3 2 2 3" xfId="29860" xr:uid="{10D527F1-989D-4BAA-B847-A02E3F718B29}"/>
    <cellStyle name="Normal 9 3 3 2 2_EBT" xfId="43896" xr:uid="{9F51DEB1-38A4-4172-9E98-424C8221E0B6}"/>
    <cellStyle name="Normal 9 3 3 2 3" xfId="23826" xr:uid="{00000000-0005-0000-0000-000060530000}"/>
    <cellStyle name="Normal 9 3 3 2 3 2" xfId="35815" xr:uid="{ADB67934-21ED-4434-B23C-19241C0CF04B}"/>
    <cellStyle name="Normal 9 3 3 2 4" xfId="29859" xr:uid="{D991AF32-5ECD-4050-A887-797F1E6D2754}"/>
    <cellStyle name="Normal 9 3 3 2_EBT" xfId="43895" xr:uid="{748F41D4-A258-48D6-BC74-469857FB3536}"/>
    <cellStyle name="Normal 9 3 3 3" xfId="17110" xr:uid="{00000000-0005-0000-0000-000061530000}"/>
    <cellStyle name="Normal 9 3 3 3 2" xfId="23828" xr:uid="{00000000-0005-0000-0000-000062530000}"/>
    <cellStyle name="Normal 9 3 3 3 2 2" xfId="35817" xr:uid="{3EAF4CC8-58EA-4F2B-81E1-F1F6B8E8C0CB}"/>
    <cellStyle name="Normal 9 3 3 3 3" xfId="29861" xr:uid="{EC0BFBBB-4FA5-404B-99F7-478C98FB20B3}"/>
    <cellStyle name="Normal 9 3 3 3_EBT" xfId="43897" xr:uid="{C621E342-52E6-42D0-9B23-456C97C73E1C}"/>
    <cellStyle name="Normal 9 3 3 4" xfId="17111" xr:uid="{00000000-0005-0000-0000-000063530000}"/>
    <cellStyle name="Normal 9 3 3 4 2" xfId="17112" xr:uid="{00000000-0005-0000-0000-000064530000}"/>
    <cellStyle name="Normal 9 3 3 4 3" xfId="23829" xr:uid="{00000000-0005-0000-0000-000065530000}"/>
    <cellStyle name="Normal 9 3 3 4 3 2" xfId="35818" xr:uid="{501D4FC9-CDF8-4F91-ABB9-289995611DDA}"/>
    <cellStyle name="Normal 9 3 3 4 4" xfId="29862" xr:uid="{F8E30DCC-1072-46DE-A376-0B9020116BDD}"/>
    <cellStyle name="Normal 9 3 3 4_EBT" xfId="43898" xr:uid="{F4A7FF19-D551-4D3D-A13A-F3CF3368229A}"/>
    <cellStyle name="Normal 9 3 3 5" xfId="17113" xr:uid="{00000000-0005-0000-0000-000066530000}"/>
    <cellStyle name="Normal 9 3 3 6" xfId="23825" xr:uid="{00000000-0005-0000-0000-000067530000}"/>
    <cellStyle name="Normal 9 3 3 6 2" xfId="35814" xr:uid="{7E12A462-78A7-449A-B185-BEEF27FD171D}"/>
    <cellStyle name="Normal 9 3 3 7" xfId="29858" xr:uid="{36703905-C970-4342-9927-3C0A2FF138CC}"/>
    <cellStyle name="Normal 9 3 3_EBT" xfId="43894" xr:uid="{2241765F-5FAB-44F4-8339-BB2A7B6940B6}"/>
    <cellStyle name="Normal 9 3 4" xfId="17114" xr:uid="{00000000-0005-0000-0000-000068530000}"/>
    <cellStyle name="Normal 9 3 4 2" xfId="17115" xr:uid="{00000000-0005-0000-0000-000069530000}"/>
    <cellStyle name="Normal 9 3 4 2 2" xfId="23831" xr:uid="{00000000-0005-0000-0000-00006A530000}"/>
    <cellStyle name="Normal 9 3 4 2 2 2" xfId="35820" xr:uid="{3F682617-99AC-4DB3-BBB3-0AAC3EDB43B5}"/>
    <cellStyle name="Normal 9 3 4 2 3" xfId="29864" xr:uid="{A29E8504-D07A-40A8-8117-854548D90F03}"/>
    <cellStyle name="Normal 9 3 4 2_EBT" xfId="43900" xr:uid="{1FB7832D-E376-4091-8940-C3B8842253E7}"/>
    <cellStyle name="Normal 9 3 4 3" xfId="17116" xr:uid="{00000000-0005-0000-0000-00006B530000}"/>
    <cellStyle name="Normal 9 3 4 3 2" xfId="23832" xr:uid="{00000000-0005-0000-0000-00006C530000}"/>
    <cellStyle name="Normal 9 3 4 3 2 2" xfId="35821" xr:uid="{00271247-0415-4720-B9C1-FDEDEE841438}"/>
    <cellStyle name="Normal 9 3 4 3 3" xfId="29865" xr:uid="{9B737608-415B-445E-B424-9735C70346B5}"/>
    <cellStyle name="Normal 9 3 4 3_EBT" xfId="43901" xr:uid="{166A1147-53F4-43E3-83AF-534675F93513}"/>
    <cellStyle name="Normal 9 3 4 4" xfId="23830" xr:uid="{00000000-0005-0000-0000-00006D530000}"/>
    <cellStyle name="Normal 9 3 4 4 2" xfId="35819" xr:uid="{E37AB055-6DD2-4F54-B3D4-F5D7E43B6413}"/>
    <cellStyle name="Normal 9 3 4 5" xfId="29863" xr:uid="{34DB95C8-44E4-4F4F-A7D9-623C68FF9DA7}"/>
    <cellStyle name="Normal 9 3 4_EBT" xfId="43899" xr:uid="{0776A3D8-9D44-467C-879B-E756592AE81E}"/>
    <cellStyle name="Normal 9 3 5" xfId="17117" xr:uid="{00000000-0005-0000-0000-00006E530000}"/>
    <cellStyle name="Normal 9 3 5 2" xfId="23833" xr:uid="{00000000-0005-0000-0000-00006F530000}"/>
    <cellStyle name="Normal 9 3 5 2 2" xfId="35822" xr:uid="{3CFFAD56-3C1B-4731-AC66-D8FD96E33CFC}"/>
    <cellStyle name="Normal 9 3 5 3" xfId="29866" xr:uid="{50592EAA-BB23-41C1-A63E-5E3F2DDCEBA3}"/>
    <cellStyle name="Normal 9 3 5_EBT" xfId="43902" xr:uid="{8CB72EFE-2C6E-409E-A988-E63B98F2B2D5}"/>
    <cellStyle name="Normal 9 3 6" xfId="17118" xr:uid="{00000000-0005-0000-0000-000070530000}"/>
    <cellStyle name="Normal 9 3 6 2" xfId="17119" xr:uid="{00000000-0005-0000-0000-000071530000}"/>
    <cellStyle name="Normal 9 3 6 3" xfId="23834" xr:uid="{00000000-0005-0000-0000-000072530000}"/>
    <cellStyle name="Normal 9 3 6 3 2" xfId="35823" xr:uid="{8B84B524-957A-42E9-BAB5-231E40419DDD}"/>
    <cellStyle name="Normal 9 3 6 4" xfId="29867" xr:uid="{1B79CD9A-1FC3-465E-8179-AE6057C18FF6}"/>
    <cellStyle name="Normal 9 3 6_EBT" xfId="43903" xr:uid="{1E977F45-4BC5-4614-948C-5DF50336208A}"/>
    <cellStyle name="Normal 9 3 7" xfId="17120" xr:uid="{00000000-0005-0000-0000-000073530000}"/>
    <cellStyle name="Normal 9 3 7 2" xfId="17121" xr:uid="{00000000-0005-0000-0000-000074530000}"/>
    <cellStyle name="Normal 9 3 7 3" xfId="23835" xr:uid="{00000000-0005-0000-0000-000075530000}"/>
    <cellStyle name="Normal 9 3 7 3 2" xfId="35824" xr:uid="{659CB5B7-4EC1-438D-BB60-C862482B7EEA}"/>
    <cellStyle name="Normal 9 3 7 4" xfId="29868" xr:uid="{CC2C8E78-5A46-46A8-807D-29C5644CCD12}"/>
    <cellStyle name="Normal 9 3 7_EBT" xfId="43904" xr:uid="{F812E549-38B2-46CE-97D5-12178D38AE7B}"/>
    <cellStyle name="Normal 9 3 8" xfId="17122" xr:uid="{00000000-0005-0000-0000-000076530000}"/>
    <cellStyle name="Normal 9 3 8 2" xfId="23836" xr:uid="{00000000-0005-0000-0000-000077530000}"/>
    <cellStyle name="Normal 9 3 8 2 2" xfId="35825" xr:uid="{D006E24F-6C3B-44FB-A9FB-485C0E66E4FF}"/>
    <cellStyle name="Normal 9 3 8 3" xfId="29869" xr:uid="{98830644-1A7D-4546-ABEB-684199F04C3D}"/>
    <cellStyle name="Normal 9 3 8_EBT" xfId="43905" xr:uid="{D4E40CAC-C74A-4E4E-A3E9-BD653CD77C8A}"/>
    <cellStyle name="Normal 9 3 9" xfId="23814" xr:uid="{00000000-0005-0000-0000-000078530000}"/>
    <cellStyle name="Normal 9 3 9 2" xfId="35803" xr:uid="{A7DC3F25-192D-4635-8CB9-8904FF279C0B}"/>
    <cellStyle name="Normal 9 3_EBT" xfId="43883" xr:uid="{54075152-7646-42DB-BDBC-980D0DB326FC}"/>
    <cellStyle name="Normal 9 4" xfId="17123" xr:uid="{00000000-0005-0000-0000-000079530000}"/>
    <cellStyle name="Normal 9 4 2" xfId="17124" xr:uid="{00000000-0005-0000-0000-00007A530000}"/>
    <cellStyle name="Normal 9 4 2 2" xfId="17125" xr:uid="{00000000-0005-0000-0000-00007B530000}"/>
    <cellStyle name="Normal 9 4 2 2 2" xfId="23839" xr:uid="{00000000-0005-0000-0000-00007C530000}"/>
    <cellStyle name="Normal 9 4 2 2 2 2" xfId="35828" xr:uid="{D002D734-1254-426C-AC0A-04956A39AF46}"/>
    <cellStyle name="Normal 9 4 2 2 3" xfId="29872" xr:uid="{7DC724A6-1563-41BC-91F9-F33D496B59B5}"/>
    <cellStyle name="Normal 9 4 2 2_EBT" xfId="43908" xr:uid="{BB4E06DF-1440-452C-AB50-8949872C4F35}"/>
    <cellStyle name="Normal 9 4 2 3" xfId="17126" xr:uid="{00000000-0005-0000-0000-00007D530000}"/>
    <cellStyle name="Normal 9 4 2 3 2" xfId="23840" xr:uid="{00000000-0005-0000-0000-00007E530000}"/>
    <cellStyle name="Normal 9 4 2 3 2 2" xfId="35829" xr:uid="{5EFE4C43-4082-4E8B-94B6-E9D09699BF24}"/>
    <cellStyle name="Normal 9 4 2 3 3" xfId="29873" xr:uid="{37C885BD-9911-4AE8-B30D-315F2515585C}"/>
    <cellStyle name="Normal 9 4 2 3_EBT" xfId="43909" xr:uid="{59B4B111-3A5F-4B5B-9752-DBD0F751BCC6}"/>
    <cellStyle name="Normal 9 4 2 4" xfId="17127" xr:uid="{00000000-0005-0000-0000-00007F530000}"/>
    <cellStyle name="Normal 9 4 2 4 2" xfId="17128" xr:uid="{00000000-0005-0000-0000-000080530000}"/>
    <cellStyle name="Normal 9 4 2 4 3" xfId="23841" xr:uid="{00000000-0005-0000-0000-000081530000}"/>
    <cellStyle name="Normal 9 4 2 4 3 2" xfId="35830" xr:uid="{B24C626E-F52D-4A90-954B-CDD0BC5E9EA0}"/>
    <cellStyle name="Normal 9 4 2 4 4" xfId="29874" xr:uid="{7A13F617-6BB6-4414-ACD4-0B8329CA9625}"/>
    <cellStyle name="Normal 9 4 2 4_EBT" xfId="43910" xr:uid="{F186C0DC-1D1F-47FC-AB11-F0D3E718651E}"/>
    <cellStyle name="Normal 9 4 2 5" xfId="17129" xr:uid="{00000000-0005-0000-0000-000082530000}"/>
    <cellStyle name="Normal 9 4 2 5 2" xfId="17130" xr:uid="{00000000-0005-0000-0000-000083530000}"/>
    <cellStyle name="Normal 9 4 2 5 3" xfId="23842" xr:uid="{00000000-0005-0000-0000-000084530000}"/>
    <cellStyle name="Normal 9 4 2 5 3 2" xfId="35831" xr:uid="{F8EC9FC5-6EF7-421D-A712-D1741449E27F}"/>
    <cellStyle name="Normal 9 4 2 5 4" xfId="29875" xr:uid="{486175B7-167A-4034-8A04-72C126F56377}"/>
    <cellStyle name="Normal 9 4 2 5_EBT" xfId="43911" xr:uid="{F4CCC222-168F-45F1-80BA-3DB6F18FEEA1}"/>
    <cellStyle name="Normal 9 4 2 6" xfId="23838" xr:uid="{00000000-0005-0000-0000-000085530000}"/>
    <cellStyle name="Normal 9 4 2 6 2" xfId="35827" xr:uid="{28AC68EA-5CDD-4A46-8DDC-F5FB7C03D1B9}"/>
    <cellStyle name="Normal 9 4 2 7" xfId="29871" xr:uid="{6F8D8E3B-F277-40D7-ABD6-9B8AA0F1F0E0}"/>
    <cellStyle name="Normal 9 4 2_EBT" xfId="43907" xr:uid="{F4E3DC76-B3EB-47D4-82B4-C31CCD804CCD}"/>
    <cellStyle name="Normal 9 4 3" xfId="17131" xr:uid="{00000000-0005-0000-0000-000086530000}"/>
    <cellStyle name="Normal 9 4 3 2" xfId="23843" xr:uid="{00000000-0005-0000-0000-000087530000}"/>
    <cellStyle name="Normal 9 4 3 2 2" xfId="35832" xr:uid="{82347C13-92BB-42C9-AF61-D685ED5CE5DD}"/>
    <cellStyle name="Normal 9 4 3 3" xfId="29876" xr:uid="{359CE71D-EB1D-49E6-BFC2-BB2031344471}"/>
    <cellStyle name="Normal 9 4 3_EBT" xfId="43912" xr:uid="{66E8F9AB-12A5-4C80-BBB4-CABF5CC8012C}"/>
    <cellStyle name="Normal 9 4 4" xfId="17132" xr:uid="{00000000-0005-0000-0000-000088530000}"/>
    <cellStyle name="Normal 9 4 4 2" xfId="23844" xr:uid="{00000000-0005-0000-0000-000089530000}"/>
    <cellStyle name="Normal 9 4 4 2 2" xfId="35833" xr:uid="{6F031C42-0EC3-4F03-8E4C-A56EFFECB196}"/>
    <cellStyle name="Normal 9 4 4 3" xfId="29877" xr:uid="{6B71ED14-B35E-437B-8622-18541CB81815}"/>
    <cellStyle name="Normal 9 4 4_EBT" xfId="43913" xr:uid="{FA28568A-4CFC-4A0A-A8EF-396F87B59CC3}"/>
    <cellStyle name="Normal 9 4 5" xfId="17133" xr:uid="{00000000-0005-0000-0000-00008A530000}"/>
    <cellStyle name="Normal 9 4 5 2" xfId="17134" xr:uid="{00000000-0005-0000-0000-00008B530000}"/>
    <cellStyle name="Normal 9 4 5 3" xfId="23845" xr:uid="{00000000-0005-0000-0000-00008C530000}"/>
    <cellStyle name="Normal 9 4 5 3 2" xfId="35834" xr:uid="{05FDD1D7-6B97-487D-B79D-597569D848B7}"/>
    <cellStyle name="Normal 9 4 5 4" xfId="29878" xr:uid="{B4E6D8E0-075B-4B18-8CB7-8B02BA3FBD5E}"/>
    <cellStyle name="Normal 9 4 5_EBT" xfId="43914" xr:uid="{E72DE71A-B192-4EAC-B12D-EBF17AD4708E}"/>
    <cellStyle name="Normal 9 4 6" xfId="17135" xr:uid="{00000000-0005-0000-0000-00008D530000}"/>
    <cellStyle name="Normal 9 4 7" xfId="23837" xr:uid="{00000000-0005-0000-0000-00008E530000}"/>
    <cellStyle name="Normal 9 4 7 2" xfId="35826" xr:uid="{189788CF-2D0B-43A2-B390-B6B8F7259699}"/>
    <cellStyle name="Normal 9 4 8" xfId="29870" xr:uid="{58A2B27F-2792-4E77-AC3D-AEA76F26F6EE}"/>
    <cellStyle name="Normal 9 4_EBT" xfId="43906" xr:uid="{19E4AE1A-AFAA-4A01-98D6-E3D29664E1CA}"/>
    <cellStyle name="Normal 9 5" xfId="17136" xr:uid="{00000000-0005-0000-0000-00008F530000}"/>
    <cellStyle name="Normal 9 5 2" xfId="17137" xr:uid="{00000000-0005-0000-0000-000090530000}"/>
    <cellStyle name="Normal 9 5 2 2" xfId="17138" xr:uid="{00000000-0005-0000-0000-000091530000}"/>
    <cellStyle name="Normal 9 5 2 2 2" xfId="23848" xr:uid="{00000000-0005-0000-0000-000092530000}"/>
    <cellStyle name="Normal 9 5 2 2 2 2" xfId="35837" xr:uid="{9E78BBDC-7724-4C61-9DFC-29D4DCFC2FDD}"/>
    <cellStyle name="Normal 9 5 2 2 3" xfId="29881" xr:uid="{867A6141-F167-42FC-BC7C-F5AA135C03F9}"/>
    <cellStyle name="Normal 9 5 2 2_EBT" xfId="43917" xr:uid="{D67D8580-E12C-42AE-9E73-6FE74718B401}"/>
    <cellStyle name="Normal 9 5 2 3" xfId="17139" xr:uid="{00000000-0005-0000-0000-000093530000}"/>
    <cellStyle name="Normal 9 5 2 3 2" xfId="23849" xr:uid="{00000000-0005-0000-0000-000094530000}"/>
    <cellStyle name="Normal 9 5 2 3 2 2" xfId="35838" xr:uid="{D3248391-5068-4CF7-9BBB-EFA74FCE628A}"/>
    <cellStyle name="Normal 9 5 2 3 3" xfId="29882" xr:uid="{A0A4FB86-7D04-4E44-85D1-BAC8D11E1156}"/>
    <cellStyle name="Normal 9 5 2 3_EBT" xfId="43918" xr:uid="{5DD48BB1-6E74-40F5-8F7A-1E22AA9290A0}"/>
    <cellStyle name="Normal 9 5 2 4" xfId="17140" xr:uid="{00000000-0005-0000-0000-000095530000}"/>
    <cellStyle name="Normal 9 5 2 4 2" xfId="23850" xr:uid="{00000000-0005-0000-0000-000096530000}"/>
    <cellStyle name="Normal 9 5 2 4 2 2" xfId="35839" xr:uid="{DE1B593A-E5A7-4C7A-B9B4-E9250B59C0D6}"/>
    <cellStyle name="Normal 9 5 2 4 3" xfId="29883" xr:uid="{D2124A61-DA6A-4473-A1E6-4FEACF13CD9F}"/>
    <cellStyle name="Normal 9 5 2 4_EBT" xfId="43919" xr:uid="{37246B8D-5AEE-4573-949E-9126E20B1CC3}"/>
    <cellStyle name="Normal 9 5 2 5" xfId="17141" xr:uid="{00000000-0005-0000-0000-000097530000}"/>
    <cellStyle name="Normal 9 5 2 5 2" xfId="23851" xr:uid="{00000000-0005-0000-0000-000098530000}"/>
    <cellStyle name="Normal 9 5 2 5 2 2" xfId="35840" xr:uid="{5F3BBAFE-CF1A-4B03-83D1-614B903402CD}"/>
    <cellStyle name="Normal 9 5 2 5 3" xfId="29884" xr:uid="{0A174F30-FC73-4D62-9520-4715E0787ED8}"/>
    <cellStyle name="Normal 9 5 2 5_EBT" xfId="43920" xr:uid="{E3C667F7-DF43-40E7-98A1-2A066DAA3DB9}"/>
    <cellStyle name="Normal 9 5 2 6" xfId="23847" xr:uid="{00000000-0005-0000-0000-000099530000}"/>
    <cellStyle name="Normal 9 5 2 6 2" xfId="35836" xr:uid="{BD8301A9-C7C6-4E44-A913-01B76C76700A}"/>
    <cellStyle name="Normal 9 5 2 7" xfId="29880" xr:uid="{A3B3879E-7CB1-4DFB-A204-633E67357B7B}"/>
    <cellStyle name="Normal 9 5 2_EBT" xfId="43916" xr:uid="{680D9348-047A-452B-9C50-29F64B309196}"/>
    <cellStyle name="Normal 9 5 3" xfId="17142" xr:uid="{00000000-0005-0000-0000-00009A530000}"/>
    <cellStyle name="Normal 9 5 3 2" xfId="17143" xr:uid="{00000000-0005-0000-0000-00009B530000}"/>
    <cellStyle name="Normal 9 5 3 2 2" xfId="23853" xr:uid="{00000000-0005-0000-0000-00009C530000}"/>
    <cellStyle name="Normal 9 5 3 2 2 2" xfId="35842" xr:uid="{5FC8F6D8-9FBA-4E01-BA2D-4B13C7783467}"/>
    <cellStyle name="Normal 9 5 3 2 3" xfId="29886" xr:uid="{10B58CD9-1528-4FCF-8ABD-542D3BF36D07}"/>
    <cellStyle name="Normal 9 5 3 2_EBT" xfId="43922" xr:uid="{026BC818-46E1-40A7-9407-7DEACCFBA636}"/>
    <cellStyle name="Normal 9 5 3 3" xfId="17144" xr:uid="{00000000-0005-0000-0000-00009D530000}"/>
    <cellStyle name="Normal 9 5 3 3 2" xfId="23854" xr:uid="{00000000-0005-0000-0000-00009E530000}"/>
    <cellStyle name="Normal 9 5 3 3 2 2" xfId="35843" xr:uid="{9E8624F7-780F-4BE9-BF46-C92DE45A72C4}"/>
    <cellStyle name="Normal 9 5 3 3 3" xfId="29887" xr:uid="{C6057A10-E689-44C8-A986-A8B24A3ECD71}"/>
    <cellStyle name="Normal 9 5 3 3_EBT" xfId="43923" xr:uid="{0387C46E-2EE7-4456-B218-091713445358}"/>
    <cellStyle name="Normal 9 5 3 4" xfId="17145" xr:uid="{00000000-0005-0000-0000-00009F530000}"/>
    <cellStyle name="Normal 9 5 3 4 2" xfId="23855" xr:uid="{00000000-0005-0000-0000-0000A0530000}"/>
    <cellStyle name="Normal 9 5 3 4 2 2" xfId="35844" xr:uid="{C3F9EFBF-1988-4C37-BAD1-9FE221053AE5}"/>
    <cellStyle name="Normal 9 5 3 4 3" xfId="29888" xr:uid="{F3DFC3A6-9439-4CCA-ADBB-9EB5AAA73EE4}"/>
    <cellStyle name="Normal 9 5 3 4_EBT" xfId="43924" xr:uid="{B9348AA2-3E04-4FC8-96E6-C2475BD23CBB}"/>
    <cellStyle name="Normal 9 5 3 5" xfId="23852" xr:uid="{00000000-0005-0000-0000-0000A1530000}"/>
    <cellStyle name="Normal 9 5 3 5 2" xfId="35841" xr:uid="{66A1A96D-9036-4F6B-A59B-A4D9889E0241}"/>
    <cellStyle name="Normal 9 5 3 6" xfId="29885" xr:uid="{7182EB71-85EC-49E7-895E-CAEBF5AC265E}"/>
    <cellStyle name="Normal 9 5 3_EBT" xfId="43921" xr:uid="{62541FBC-3AC9-49C5-B35E-DE507EC1A09D}"/>
    <cellStyle name="Normal 9 5 4" xfId="17146" xr:uid="{00000000-0005-0000-0000-0000A2530000}"/>
    <cellStyle name="Normal 9 5 4 2" xfId="17147" xr:uid="{00000000-0005-0000-0000-0000A3530000}"/>
    <cellStyle name="Normal 9 5 4 2 2" xfId="23857" xr:uid="{00000000-0005-0000-0000-0000A4530000}"/>
    <cellStyle name="Normal 9 5 4 2 2 2" xfId="35846" xr:uid="{FCE5EC27-2A50-4B3F-9E8D-1DDB1892445E}"/>
    <cellStyle name="Normal 9 5 4 2 3" xfId="29890" xr:uid="{B8776EE5-9295-41B0-AAB7-61DE039C48B6}"/>
    <cellStyle name="Normal 9 5 4 2_EBT" xfId="43926" xr:uid="{43C24BF0-7F71-4D53-83F4-0377F0E7A7D3}"/>
    <cellStyle name="Normal 9 5 4 3" xfId="17148" xr:uid="{00000000-0005-0000-0000-0000A5530000}"/>
    <cellStyle name="Normal 9 5 4 3 2" xfId="23858" xr:uid="{00000000-0005-0000-0000-0000A6530000}"/>
    <cellStyle name="Normal 9 5 4 3 2 2" xfId="35847" xr:uid="{5EFC1D16-DCD7-41E6-8F0D-F83C02491D62}"/>
    <cellStyle name="Normal 9 5 4 3 3" xfId="29891" xr:uid="{2E3576F2-716C-4778-83F2-897543062B9E}"/>
    <cellStyle name="Normal 9 5 4 3_EBT" xfId="43927" xr:uid="{A9D791B0-13F9-481C-A70F-0F942F40C4E9}"/>
    <cellStyle name="Normal 9 5 4 4" xfId="17149" xr:uid="{00000000-0005-0000-0000-0000A7530000}"/>
    <cellStyle name="Normal 9 5 4 5" xfId="23856" xr:uid="{00000000-0005-0000-0000-0000A8530000}"/>
    <cellStyle name="Normal 9 5 4 5 2" xfId="35845" xr:uid="{740179AA-C42D-4004-916B-D8EC07872089}"/>
    <cellStyle name="Normal 9 5 4 6" xfId="29889" xr:uid="{FD8AD6B1-015C-4DC7-A118-E6E2EB2D6E6C}"/>
    <cellStyle name="Normal 9 5 4_EBT" xfId="43925" xr:uid="{0F7E388B-E538-4715-9DDC-2AAB5C76DDA1}"/>
    <cellStyle name="Normal 9 5 5" xfId="17150" xr:uid="{00000000-0005-0000-0000-0000A9530000}"/>
    <cellStyle name="Normal 9 5 5 2" xfId="17151" xr:uid="{00000000-0005-0000-0000-0000AA530000}"/>
    <cellStyle name="Normal 9 5 5 3" xfId="23859" xr:uid="{00000000-0005-0000-0000-0000AB530000}"/>
    <cellStyle name="Normal 9 5 5 3 2" xfId="35848" xr:uid="{FC8EF629-D18C-4BAC-9315-7CC6B5D688AE}"/>
    <cellStyle name="Normal 9 5 5 4" xfId="29892" xr:uid="{AF6E01D6-D6A6-4C3B-BF03-37DB091EA16C}"/>
    <cellStyle name="Normal 9 5 5_EBT" xfId="43928" xr:uid="{991C73D9-3BC3-4F35-8476-49597EFCE212}"/>
    <cellStyle name="Normal 9 5 6" xfId="17152" xr:uid="{00000000-0005-0000-0000-0000AC530000}"/>
    <cellStyle name="Normal 9 5 6 2" xfId="23860" xr:uid="{00000000-0005-0000-0000-0000AD530000}"/>
    <cellStyle name="Normal 9 5 6 2 2" xfId="35849" xr:uid="{BD81BA1A-199B-4FFE-8C16-C62836B748E9}"/>
    <cellStyle name="Normal 9 5 6 3" xfId="29893" xr:uid="{B3FCA0F1-46EF-4D17-AB1E-620FFD04F85E}"/>
    <cellStyle name="Normal 9 5 6_EBT" xfId="43929" xr:uid="{FD28AD00-72E3-48CF-82B5-CBCDFFC4DCD6}"/>
    <cellStyle name="Normal 9 5 7" xfId="23846" xr:uid="{00000000-0005-0000-0000-0000AE530000}"/>
    <cellStyle name="Normal 9 5 7 2" xfId="35835" xr:uid="{0F34ABC9-E6B6-45D6-B812-C7E9ACF22AA1}"/>
    <cellStyle name="Normal 9 5 8" xfId="29879" xr:uid="{B9BDFA9E-D007-4B09-BFCD-08C7831E223D}"/>
    <cellStyle name="Normal 9 5_EBT" xfId="43915" xr:uid="{65077F02-296A-43FF-8E09-E398CC54F0C9}"/>
    <cellStyle name="Normal 9 6" xfId="17153" xr:uid="{00000000-0005-0000-0000-0000AF530000}"/>
    <cellStyle name="Normal 9 6 2" xfId="17154" xr:uid="{00000000-0005-0000-0000-0000B0530000}"/>
    <cellStyle name="Normal 9 6 2 2" xfId="17155" xr:uid="{00000000-0005-0000-0000-0000B1530000}"/>
    <cellStyle name="Normal 9 6 2 2 2" xfId="23863" xr:uid="{00000000-0005-0000-0000-0000B2530000}"/>
    <cellStyle name="Normal 9 6 2 2 2 2" xfId="35852" xr:uid="{092F73E2-D4B7-45CF-BF76-50A1B3EB8B6E}"/>
    <cellStyle name="Normal 9 6 2 2 3" xfId="29896" xr:uid="{985677B4-B970-4736-B6C2-94ACD00570A1}"/>
    <cellStyle name="Normal 9 6 2 2_EBT" xfId="43932" xr:uid="{4350A8F5-A353-441C-B524-C78E5B742183}"/>
    <cellStyle name="Normal 9 6 2 3" xfId="17156" xr:uid="{00000000-0005-0000-0000-0000B3530000}"/>
    <cellStyle name="Normal 9 6 2 3 2" xfId="23864" xr:uid="{00000000-0005-0000-0000-0000B4530000}"/>
    <cellStyle name="Normal 9 6 2 3 2 2" xfId="35853" xr:uid="{5F6F9167-AA96-4F7A-9143-F8787BFD7A07}"/>
    <cellStyle name="Normal 9 6 2 3 3" xfId="29897" xr:uid="{7AB8F4E7-8F43-42F0-8EBA-D03D93DB41DB}"/>
    <cellStyle name="Normal 9 6 2 3_EBT" xfId="43933" xr:uid="{4D4E65EA-7209-4D20-923C-41D70CAB2730}"/>
    <cellStyle name="Normal 9 6 2 4" xfId="17157" xr:uid="{00000000-0005-0000-0000-0000B5530000}"/>
    <cellStyle name="Normal 9 6 2 4 2" xfId="23865" xr:uid="{00000000-0005-0000-0000-0000B6530000}"/>
    <cellStyle name="Normal 9 6 2 4 2 2" xfId="35854" xr:uid="{6FB14D8F-02D1-4C9A-A68F-BA2893E39324}"/>
    <cellStyle name="Normal 9 6 2 4 3" xfId="29898" xr:uid="{6389FEDB-55B8-4575-B0B6-A40F15FB704F}"/>
    <cellStyle name="Normal 9 6 2 4_EBT" xfId="43934" xr:uid="{584BD98B-558B-438D-966A-C57535DACEDC}"/>
    <cellStyle name="Normal 9 6 2 5" xfId="23862" xr:uid="{00000000-0005-0000-0000-0000B7530000}"/>
    <cellStyle name="Normal 9 6 2 5 2" xfId="35851" xr:uid="{9B1ACCCE-2D37-40BE-8366-A0A4E2C34AD5}"/>
    <cellStyle name="Normal 9 6 2 6" xfId="29895" xr:uid="{2AA17CC8-0D94-42E3-9A38-777A5AE16F9B}"/>
    <cellStyle name="Normal 9 6 2_EBT" xfId="43931" xr:uid="{A8282432-BEF2-48D9-B03F-950EBA015DDF}"/>
    <cellStyle name="Normal 9 6 3" xfId="17158" xr:uid="{00000000-0005-0000-0000-0000B8530000}"/>
    <cellStyle name="Normal 9 6 3 2" xfId="17159" xr:uid="{00000000-0005-0000-0000-0000B9530000}"/>
    <cellStyle name="Normal 9 6 3 2 2" xfId="23867" xr:uid="{00000000-0005-0000-0000-0000BA530000}"/>
    <cellStyle name="Normal 9 6 3 2 2 2" xfId="35856" xr:uid="{576DD964-F4A5-4C5F-8D49-9D821A95B227}"/>
    <cellStyle name="Normal 9 6 3 2 3" xfId="29900" xr:uid="{D6E41874-1161-4150-8F5D-62ABB1B53CA7}"/>
    <cellStyle name="Normal 9 6 3 2_EBT" xfId="43936" xr:uid="{DFFC956A-4411-4952-BD76-D4FD88F5ABEB}"/>
    <cellStyle name="Normal 9 6 3 3" xfId="23866" xr:uid="{00000000-0005-0000-0000-0000BB530000}"/>
    <cellStyle name="Normal 9 6 3 3 2" xfId="35855" xr:uid="{4D5B2F2C-00D2-4A28-830D-BB3277F11030}"/>
    <cellStyle name="Normal 9 6 3 4" xfId="29899" xr:uid="{8CA1D67D-0863-4705-A4F0-0A513815CCF5}"/>
    <cellStyle name="Normal 9 6 3_EBT" xfId="43935" xr:uid="{6CB118BD-156D-4440-9582-F9FDB1A80913}"/>
    <cellStyle name="Normal 9 6 4" xfId="17160" xr:uid="{00000000-0005-0000-0000-0000BC530000}"/>
    <cellStyle name="Normal 9 6 4 2" xfId="17161" xr:uid="{00000000-0005-0000-0000-0000BD530000}"/>
    <cellStyle name="Normal 9 6 4 2 2" xfId="23869" xr:uid="{00000000-0005-0000-0000-0000BE530000}"/>
    <cellStyle name="Normal 9 6 4 2 2 2" xfId="35858" xr:uid="{E7A9E4EA-1467-41B8-A587-6D48C0B7334A}"/>
    <cellStyle name="Normal 9 6 4 2 3" xfId="29902" xr:uid="{17D17132-A0F3-4E36-B915-200BC69E9D47}"/>
    <cellStyle name="Normal 9 6 4 2_EBT" xfId="43938" xr:uid="{7BEFED52-7DB2-4F06-8D27-084D41A66F67}"/>
    <cellStyle name="Normal 9 6 4 3" xfId="23868" xr:uid="{00000000-0005-0000-0000-0000BF530000}"/>
    <cellStyle name="Normal 9 6 4 3 2" xfId="35857" xr:uid="{138B77C3-5903-41AA-A2AC-2BD3352A630A}"/>
    <cellStyle name="Normal 9 6 4 4" xfId="29901" xr:uid="{10903AFC-F8B9-4CC9-AEBD-74EC08E2D437}"/>
    <cellStyle name="Normal 9 6 4_EBT" xfId="43937" xr:uid="{9DE4F197-1C22-498E-8B5C-517FBEBC0F30}"/>
    <cellStyle name="Normal 9 6 5" xfId="17162" xr:uid="{00000000-0005-0000-0000-0000C0530000}"/>
    <cellStyle name="Normal 9 6 5 2" xfId="23870" xr:uid="{00000000-0005-0000-0000-0000C1530000}"/>
    <cellStyle name="Normal 9 6 5 2 2" xfId="35859" xr:uid="{645D6378-E597-4E88-A8C3-4FB74DD6CEF8}"/>
    <cellStyle name="Normal 9 6 5 3" xfId="29903" xr:uid="{3497082C-72D2-4ADA-A746-542819E7FDBF}"/>
    <cellStyle name="Normal 9 6 5_EBT" xfId="43939" xr:uid="{F31CB09C-BCD6-4042-A719-BFA26DC04949}"/>
    <cellStyle name="Normal 9 6 6" xfId="17163" xr:uid="{00000000-0005-0000-0000-0000C2530000}"/>
    <cellStyle name="Normal 9 6 6 2" xfId="23871" xr:uid="{00000000-0005-0000-0000-0000C3530000}"/>
    <cellStyle name="Normal 9 6 6 2 2" xfId="35860" xr:uid="{DB0D0120-58E4-485B-8D07-9DADF8235573}"/>
    <cellStyle name="Normal 9 6 6 3" xfId="29904" xr:uid="{4ABD015D-5566-4D65-B8B1-B5B97EB1AA4C}"/>
    <cellStyle name="Normal 9 6 6_EBT" xfId="43940" xr:uid="{891C37B2-C2D5-42DC-8BB7-751A282C2553}"/>
    <cellStyle name="Normal 9 6 7" xfId="17164" xr:uid="{00000000-0005-0000-0000-0000C4530000}"/>
    <cellStyle name="Normal 9 6 7 2" xfId="23872" xr:uid="{00000000-0005-0000-0000-0000C5530000}"/>
    <cellStyle name="Normal 9 6 7 2 2" xfId="35861" xr:uid="{245AF3BA-DDAD-449F-9FD2-729001FB6DEE}"/>
    <cellStyle name="Normal 9 6 7 3" xfId="29905" xr:uid="{660E9C05-DA5E-403F-8CC9-A71550124A48}"/>
    <cellStyle name="Normal 9 6 7_EBT" xfId="43941" xr:uid="{33696F8C-184E-4EC5-9B56-033264D18B26}"/>
    <cellStyle name="Normal 9 6 8" xfId="23861" xr:uid="{00000000-0005-0000-0000-0000C6530000}"/>
    <cellStyle name="Normal 9 6 8 2" xfId="35850" xr:uid="{E3CB6091-2704-415B-9159-4D89391BE240}"/>
    <cellStyle name="Normal 9 6 9" xfId="29894" xr:uid="{030F63FC-0FAC-410E-AF9A-51A3AABA5192}"/>
    <cellStyle name="Normal 9 6_EBT" xfId="43930" xr:uid="{915F7256-15B5-48DA-9933-D7A83C54E783}"/>
    <cellStyle name="Normal 9 7" xfId="17165" xr:uid="{00000000-0005-0000-0000-0000C7530000}"/>
    <cellStyle name="Normal 9 7 2" xfId="17166" xr:uid="{00000000-0005-0000-0000-0000C8530000}"/>
    <cellStyle name="Normal 9 7 2 2" xfId="17167" xr:uid="{00000000-0005-0000-0000-0000C9530000}"/>
    <cellStyle name="Normal 9 7 2 2 2" xfId="23875" xr:uid="{00000000-0005-0000-0000-0000CA530000}"/>
    <cellStyle name="Normal 9 7 2 2 2 2" xfId="35864" xr:uid="{AB864C73-291A-4844-972C-E399BD7604AD}"/>
    <cellStyle name="Normal 9 7 2 2 3" xfId="29908" xr:uid="{80D106D2-4B00-4AE3-A1BF-7B5CBEFA060C}"/>
    <cellStyle name="Normal 9 7 2 2_EBT" xfId="43944" xr:uid="{8584FC05-0C86-46CD-AD22-C4737009A485}"/>
    <cellStyle name="Normal 9 7 2 3" xfId="23874" xr:uid="{00000000-0005-0000-0000-0000CB530000}"/>
    <cellStyle name="Normal 9 7 2 3 2" xfId="35863" xr:uid="{434576F0-BED6-458F-8DB6-2E542F529FB7}"/>
    <cellStyle name="Normal 9 7 2 4" xfId="29907" xr:uid="{23A1BC80-AFFC-4EB1-8B48-D2257990BF73}"/>
    <cellStyle name="Normal 9 7 2_EBT" xfId="43943" xr:uid="{D156944A-6989-42DB-A16E-FD89DE2CC108}"/>
    <cellStyle name="Normal 9 7 3" xfId="17168" xr:uid="{00000000-0005-0000-0000-0000CC530000}"/>
    <cellStyle name="Normal 9 7 3 2" xfId="23876" xr:uid="{00000000-0005-0000-0000-0000CD530000}"/>
    <cellStyle name="Normal 9 7 3 2 2" xfId="35865" xr:uid="{D483E678-4054-4FDC-A7DD-DBB832B56EAF}"/>
    <cellStyle name="Normal 9 7 3 3" xfId="29909" xr:uid="{797A6BD8-40A5-48F9-9D1D-D7022AC2EEC1}"/>
    <cellStyle name="Normal 9 7 3_EBT" xfId="43945" xr:uid="{A5A04EB4-6CBB-4931-A8EE-ECF85D9483BB}"/>
    <cellStyle name="Normal 9 7 4" xfId="17169" xr:uid="{00000000-0005-0000-0000-0000CE530000}"/>
    <cellStyle name="Normal 9 7 4 2" xfId="23877" xr:uid="{00000000-0005-0000-0000-0000CF530000}"/>
    <cellStyle name="Normal 9 7 4 2 2" xfId="35866" xr:uid="{74E05AF1-B426-49A0-B442-DCC9D7793D1A}"/>
    <cellStyle name="Normal 9 7 4 3" xfId="29910" xr:uid="{FB3302B6-E976-476A-9858-C650CD6537DF}"/>
    <cellStyle name="Normal 9 7 4_EBT" xfId="43946" xr:uid="{503BF960-1C98-4E6B-A709-77B624D91F3D}"/>
    <cellStyle name="Normal 9 7 5" xfId="17170" xr:uid="{00000000-0005-0000-0000-0000D0530000}"/>
    <cellStyle name="Normal 9 7 5 2" xfId="23878" xr:uid="{00000000-0005-0000-0000-0000D1530000}"/>
    <cellStyle name="Normal 9 7 5 2 2" xfId="35867" xr:uid="{47E920A3-5620-4BB9-9BE3-353357F929E4}"/>
    <cellStyle name="Normal 9 7 5 3" xfId="29911" xr:uid="{4A179AD0-CBDF-43B9-B09A-5BF203716286}"/>
    <cellStyle name="Normal 9 7 5_EBT" xfId="43947" xr:uid="{4C839C70-24A9-418E-BA25-4844986DE5F0}"/>
    <cellStyle name="Normal 9 7 6" xfId="23873" xr:uid="{00000000-0005-0000-0000-0000D2530000}"/>
    <cellStyle name="Normal 9 7 6 2" xfId="35862" xr:uid="{4F9CA195-790C-4F05-80C2-A978FEE9F4DD}"/>
    <cellStyle name="Normal 9 7 7" xfId="29906" xr:uid="{4E029F4B-672B-4682-A457-E05437D34B77}"/>
    <cellStyle name="Normal 9 7_EBT" xfId="43942" xr:uid="{88A24A61-BE18-4028-BF05-BE68351EAAEF}"/>
    <cellStyle name="Normal 9 8" xfId="17171" xr:uid="{00000000-0005-0000-0000-0000D3530000}"/>
    <cellStyle name="Normal 9 8 2" xfId="17172" xr:uid="{00000000-0005-0000-0000-0000D4530000}"/>
    <cellStyle name="Normal 9 8 2 2" xfId="23880" xr:uid="{00000000-0005-0000-0000-0000D5530000}"/>
    <cellStyle name="Normal 9 8 2 2 2" xfId="35869" xr:uid="{B018DC4E-473F-4C58-A8CA-D09AE7811CEB}"/>
    <cellStyle name="Normal 9 8 2 3" xfId="29913" xr:uid="{AC1EECB7-F968-43BC-8DBF-ABA6A83104C1}"/>
    <cellStyle name="Normal 9 8 2_EBT" xfId="43949" xr:uid="{358EFC9D-A869-42D6-BDA3-1D18BC980317}"/>
    <cellStyle name="Normal 9 8 3" xfId="17173" xr:uid="{00000000-0005-0000-0000-0000D6530000}"/>
    <cellStyle name="Normal 9 8 3 2" xfId="23881" xr:uid="{00000000-0005-0000-0000-0000D7530000}"/>
    <cellStyle name="Normal 9 8 3 2 2" xfId="35870" xr:uid="{029793E7-903B-4443-98C8-DFA892CC0354}"/>
    <cellStyle name="Normal 9 8 3 3" xfId="29914" xr:uid="{3D754D3B-F22E-42CA-8A4D-B792C40CF57D}"/>
    <cellStyle name="Normal 9 8 3_EBT" xfId="43950" xr:uid="{F95D4F1D-3F04-4490-9050-CE50609B0A6B}"/>
    <cellStyle name="Normal 9 8 4" xfId="17174" xr:uid="{00000000-0005-0000-0000-0000D8530000}"/>
    <cellStyle name="Normal 9 8 4 2" xfId="23882" xr:uid="{00000000-0005-0000-0000-0000D9530000}"/>
    <cellStyle name="Normal 9 8 4 2 2" xfId="35871" xr:uid="{4741DA67-0C01-471F-B9B1-EB9C26C68E34}"/>
    <cellStyle name="Normal 9 8 4 3" xfId="29915" xr:uid="{D6074FBB-9C73-4E4B-AB2E-931D068BB7D2}"/>
    <cellStyle name="Normal 9 8 4_EBT" xfId="43951" xr:uid="{C8C5C9EB-03C2-4B0A-9B05-68131AEC4ACE}"/>
    <cellStyle name="Normal 9 8 5" xfId="17175" xr:uid="{00000000-0005-0000-0000-0000DA530000}"/>
    <cellStyle name="Normal 9 8 5 2" xfId="23883" xr:uid="{00000000-0005-0000-0000-0000DB530000}"/>
    <cellStyle name="Normal 9 8 5 2 2" xfId="35872" xr:uid="{EF7EEAD8-AD1E-49AD-93C1-BDEAB54BA0CD}"/>
    <cellStyle name="Normal 9 8 5 3" xfId="29916" xr:uid="{6265F801-E77B-44F3-9147-6F0F4EC23B30}"/>
    <cellStyle name="Normal 9 8 5_EBT" xfId="43952" xr:uid="{26152A2E-85D2-42C0-B066-4614EF7AB413}"/>
    <cellStyle name="Normal 9 8 6" xfId="17176" xr:uid="{00000000-0005-0000-0000-0000DC530000}"/>
    <cellStyle name="Normal 9 8 7" xfId="23879" xr:uid="{00000000-0005-0000-0000-0000DD530000}"/>
    <cellStyle name="Normal 9 8 7 2" xfId="35868" xr:uid="{4C438D11-7F48-4E6C-A0B4-E0720F6CBFE1}"/>
    <cellStyle name="Normal 9 8 8" xfId="29912" xr:uid="{DDF6C47B-BDA0-424A-9575-1B43002A2E15}"/>
    <cellStyle name="Normal 9 8_EBT" xfId="43948" xr:uid="{C147A066-7842-44E1-89A5-86D46A9024E5}"/>
    <cellStyle name="Normal 9 9" xfId="17177" xr:uid="{00000000-0005-0000-0000-0000DE530000}"/>
    <cellStyle name="Normal 9 9 2" xfId="17178" xr:uid="{00000000-0005-0000-0000-0000DF530000}"/>
    <cellStyle name="Normal 9 9 2 2" xfId="17179" xr:uid="{00000000-0005-0000-0000-0000E0530000}"/>
    <cellStyle name="Normal 9 9 2 3" xfId="23885" xr:uid="{00000000-0005-0000-0000-0000E1530000}"/>
    <cellStyle name="Normal 9 9 2 3 2" xfId="35874" xr:uid="{155BE199-848A-4E63-806C-74C1C627CA78}"/>
    <cellStyle name="Normal 9 9 2 4" xfId="29918" xr:uid="{C0CC7BCA-5F18-458F-ABA8-55F24F452DEF}"/>
    <cellStyle name="Normal 9 9 2_EBT" xfId="43954" xr:uid="{CFA45DC2-ABC6-44F7-BFFA-89C6FD88DAD7}"/>
    <cellStyle name="Normal 9 9 3" xfId="17180" xr:uid="{00000000-0005-0000-0000-0000E2530000}"/>
    <cellStyle name="Normal 9 9 3 2" xfId="17181" xr:uid="{00000000-0005-0000-0000-0000E3530000}"/>
    <cellStyle name="Normal 9 9 3 3" xfId="23886" xr:uid="{00000000-0005-0000-0000-0000E4530000}"/>
    <cellStyle name="Normal 9 9 3 3 2" xfId="35875" xr:uid="{A5FECE89-3BF2-44AD-A816-07B230515B59}"/>
    <cellStyle name="Normal 9 9 3 4" xfId="29919" xr:uid="{013F2872-B73A-4E06-9F5B-DC20E5BA39BD}"/>
    <cellStyle name="Normal 9 9 3_EBT" xfId="43955" xr:uid="{EF12AB79-9ED6-4FAA-805A-CD165B5C5B0C}"/>
    <cellStyle name="Normal 9 9 4" xfId="17182" xr:uid="{00000000-0005-0000-0000-0000E5530000}"/>
    <cellStyle name="Normal 9 9 4 2" xfId="23887" xr:uid="{00000000-0005-0000-0000-0000E6530000}"/>
    <cellStyle name="Normal 9 9 4 2 2" xfId="35876" xr:uid="{F42E42FC-EA3B-4AEC-9352-679576CC73DE}"/>
    <cellStyle name="Normal 9 9 4 3" xfId="29920" xr:uid="{66965ED5-3408-442F-B952-F10553909F9C}"/>
    <cellStyle name="Normal 9 9 4_EBT" xfId="43956" xr:uid="{5B1AB083-577B-4751-9014-5DBA0CA44A51}"/>
    <cellStyle name="Normal 9 9 5" xfId="17183" xr:uid="{00000000-0005-0000-0000-0000E7530000}"/>
    <cellStyle name="Normal 9 9 5 2" xfId="23888" xr:uid="{00000000-0005-0000-0000-0000E8530000}"/>
    <cellStyle name="Normal 9 9 5 2 2" xfId="35877" xr:uid="{A710736E-9DA2-4161-83BE-37CA9AFC1F30}"/>
    <cellStyle name="Normal 9 9 5 3" xfId="29921" xr:uid="{1EF599F3-8FE8-4A91-8FE0-62BB08E1C65E}"/>
    <cellStyle name="Normal 9 9 5_EBT" xfId="43957" xr:uid="{C8027675-4E2E-465A-9355-39A43CF68708}"/>
    <cellStyle name="Normal 9 9 6" xfId="17184" xr:uid="{00000000-0005-0000-0000-0000E9530000}"/>
    <cellStyle name="Normal 9 9 7" xfId="23884" xr:uid="{00000000-0005-0000-0000-0000EA530000}"/>
    <cellStyle name="Normal 9 9 7 2" xfId="35873" xr:uid="{A2D8C434-6400-49A3-9CE7-5F78FFC5400B}"/>
    <cellStyle name="Normal 9 9 8" xfId="29917" xr:uid="{110532EC-9A59-4DB5-BADD-7AD55C7406A5}"/>
    <cellStyle name="Normal 9 9_EBT" xfId="43953" xr:uid="{76C7D939-DD3E-4477-AB59-703DD20FA5C6}"/>
    <cellStyle name="Normal 9_EBT" xfId="43800" xr:uid="{476DB4B0-F752-4E72-B082-D81D713F15FB}"/>
    <cellStyle name="Normal 90" xfId="17185" xr:uid="{00000000-0005-0000-0000-0000EB530000}"/>
    <cellStyle name="Normal 90 2" xfId="17186" xr:uid="{00000000-0005-0000-0000-0000EC530000}"/>
    <cellStyle name="Normal 90 2 2" xfId="23889" xr:uid="{00000000-0005-0000-0000-0000ED530000}"/>
    <cellStyle name="Normal 90 2 2 2" xfId="35878" xr:uid="{75CA45FC-4679-40F9-9543-F679CC5F0F60}"/>
    <cellStyle name="Normal 90 2 3" xfId="29922" xr:uid="{75601F04-B635-474F-A9EA-36F82838D34D}"/>
    <cellStyle name="Normal 90 2_EBT" xfId="43959" xr:uid="{9F4BC17C-3AEF-4B59-B37F-11FD6E288500}"/>
    <cellStyle name="Normal 90 3" xfId="17187" xr:uid="{00000000-0005-0000-0000-0000EE530000}"/>
    <cellStyle name="Normal 90 3 2" xfId="23890" xr:uid="{00000000-0005-0000-0000-0000EF530000}"/>
    <cellStyle name="Normal 90 3 2 2" xfId="35879" xr:uid="{35E73CB2-6F17-4277-A682-F40924936944}"/>
    <cellStyle name="Normal 90 3 3" xfId="29923" xr:uid="{54F32CF3-AF97-4C19-94D1-46FD5EC70811}"/>
    <cellStyle name="Normal 90 3_EBT" xfId="43960" xr:uid="{2BE55CE4-A69F-45B1-AE48-0B34E7C7F2B0}"/>
    <cellStyle name="Normal 90_EBT" xfId="43958" xr:uid="{585CBA0B-E120-440F-B531-5F11319BFD21}"/>
    <cellStyle name="Normal 91" xfId="17188" xr:uid="{00000000-0005-0000-0000-0000F0530000}"/>
    <cellStyle name="Normal 91 2" xfId="17189" xr:uid="{00000000-0005-0000-0000-0000F1530000}"/>
    <cellStyle name="Normal 91 2 2" xfId="23891" xr:uid="{00000000-0005-0000-0000-0000F2530000}"/>
    <cellStyle name="Normal 91 2 2 2" xfId="35880" xr:uid="{CFB015B3-0A9E-4833-8F0F-D04FAAB50D90}"/>
    <cellStyle name="Normal 91 2 3" xfId="29924" xr:uid="{C1052A97-DB35-4168-87D4-07D9A6C3F617}"/>
    <cellStyle name="Normal 91 2_EBT" xfId="43962" xr:uid="{062CF9B9-19B1-4B38-9833-793D9A0C582C}"/>
    <cellStyle name="Normal 91 3" xfId="17190" xr:uid="{00000000-0005-0000-0000-0000F3530000}"/>
    <cellStyle name="Normal 91 3 2" xfId="23892" xr:uid="{00000000-0005-0000-0000-0000F4530000}"/>
    <cellStyle name="Normal 91 3 2 2" xfId="35881" xr:uid="{23EA5F34-E800-499A-81A0-53C0EF6682EF}"/>
    <cellStyle name="Normal 91 3 3" xfId="29925" xr:uid="{9B93430E-A2D3-4863-B9C2-C0D13B939D65}"/>
    <cellStyle name="Normal 91 3_EBT" xfId="43963" xr:uid="{BDD1A3B6-4785-494A-AC99-6FC6B258C4AD}"/>
    <cellStyle name="Normal 91_EBT" xfId="43961" xr:uid="{75E38D16-AB2E-49DC-AFD0-6461C759003C}"/>
    <cellStyle name="Normal 92" xfId="17191" xr:uid="{00000000-0005-0000-0000-0000F5530000}"/>
    <cellStyle name="Normal 92 2" xfId="17192" xr:uid="{00000000-0005-0000-0000-0000F6530000}"/>
    <cellStyle name="Normal 92 2 2" xfId="23893" xr:uid="{00000000-0005-0000-0000-0000F7530000}"/>
    <cellStyle name="Normal 92 2 2 2" xfId="35882" xr:uid="{96DBDE12-2C9D-4ACB-9154-BA8A891C109C}"/>
    <cellStyle name="Normal 92 2 3" xfId="29926" xr:uid="{36ED3AA3-DD09-4AC1-977D-CA5FB3A235A8}"/>
    <cellStyle name="Normal 92 2_EBT" xfId="43965" xr:uid="{C1662E66-ED0A-4C40-A0EB-C30C99428AAE}"/>
    <cellStyle name="Normal 92 3" xfId="17193" xr:uid="{00000000-0005-0000-0000-0000F8530000}"/>
    <cellStyle name="Normal 92 3 2" xfId="23894" xr:uid="{00000000-0005-0000-0000-0000F9530000}"/>
    <cellStyle name="Normal 92 3 2 2" xfId="35883" xr:uid="{444074C5-1CA9-4693-8CFC-5A84E559BF60}"/>
    <cellStyle name="Normal 92 3 3" xfId="29927" xr:uid="{D4C1E345-0325-4CC1-811F-4CE49A94681B}"/>
    <cellStyle name="Normal 92 3_EBT" xfId="43966" xr:uid="{20A618AA-A28A-4310-919F-66EE6B9E9321}"/>
    <cellStyle name="Normal 92_EBT" xfId="43964" xr:uid="{767141B8-182E-4E93-BF9A-8E91EB69BA5D}"/>
    <cellStyle name="Normal 93" xfId="17194" xr:uid="{00000000-0005-0000-0000-0000FA530000}"/>
    <cellStyle name="Normal 93 2" xfId="17195" xr:uid="{00000000-0005-0000-0000-0000FB530000}"/>
    <cellStyle name="Normal 93 2 2" xfId="23895" xr:uid="{00000000-0005-0000-0000-0000FC530000}"/>
    <cellStyle name="Normal 93 2 2 2" xfId="35884" xr:uid="{63E63FAF-8950-415D-819A-E5B6CB76290B}"/>
    <cellStyle name="Normal 93 2 3" xfId="29928" xr:uid="{058F3C63-6DEA-4A29-AF1D-F7D2678BDB1B}"/>
    <cellStyle name="Normal 93 2_EBT" xfId="43968" xr:uid="{9FD7A304-5C46-4736-B8CA-65C7193053F1}"/>
    <cellStyle name="Normal 93 3" xfId="17196" xr:uid="{00000000-0005-0000-0000-0000FD530000}"/>
    <cellStyle name="Normal 93 3 2" xfId="23896" xr:uid="{00000000-0005-0000-0000-0000FE530000}"/>
    <cellStyle name="Normal 93 3 2 2" xfId="35885" xr:uid="{45B26F11-C56A-4A91-9940-1DDB4F06616B}"/>
    <cellStyle name="Normal 93 3 3" xfId="29929" xr:uid="{4C48E011-77E3-4BD2-B80B-A9E188559116}"/>
    <cellStyle name="Normal 93 3_EBT" xfId="43969" xr:uid="{B250C51C-383F-4FC7-892E-5F7ABFCF3D40}"/>
    <cellStyle name="Normal 93_EBT" xfId="43967" xr:uid="{52C0E18E-F9DB-45AF-94DA-1BB54166C1D0}"/>
    <cellStyle name="Normal 94" xfId="17197" xr:uid="{00000000-0005-0000-0000-0000FF530000}"/>
    <cellStyle name="Normal 94 2" xfId="17198" xr:uid="{00000000-0005-0000-0000-000000540000}"/>
    <cellStyle name="Normal 94 2 2" xfId="23897" xr:uid="{00000000-0005-0000-0000-000001540000}"/>
    <cellStyle name="Normal 94 2 2 2" xfId="35886" xr:uid="{03AED9C9-488B-4505-B348-3E114089972F}"/>
    <cellStyle name="Normal 94 2 3" xfId="29930" xr:uid="{D3D039A0-4026-4E3D-BC06-70042916278E}"/>
    <cellStyle name="Normal 94 2_EBT" xfId="43971" xr:uid="{C8B04D84-EEEB-49BE-A208-1C005CAB4330}"/>
    <cellStyle name="Normal 94 3" xfId="17199" xr:uid="{00000000-0005-0000-0000-000002540000}"/>
    <cellStyle name="Normal 94 3 2" xfId="23898" xr:uid="{00000000-0005-0000-0000-000003540000}"/>
    <cellStyle name="Normal 94 3 2 2" xfId="35887" xr:uid="{663440EA-53C6-4400-85CA-ECC08E45C526}"/>
    <cellStyle name="Normal 94 3 3" xfId="29931" xr:uid="{0FB6C0C1-8EC2-445B-8635-9579F9D9771D}"/>
    <cellStyle name="Normal 94 3_EBT" xfId="43972" xr:uid="{4CD581E1-B77F-454D-A339-C98A8B68BF03}"/>
    <cellStyle name="Normal 94_EBT" xfId="43970" xr:uid="{E3B1657F-8AC9-4012-8B70-6B0A8E0B97BD}"/>
    <cellStyle name="Normal 95" xfId="17200" xr:uid="{00000000-0005-0000-0000-000004540000}"/>
    <cellStyle name="Normal 95 2" xfId="17201" xr:uid="{00000000-0005-0000-0000-000005540000}"/>
    <cellStyle name="Normal 95 2 2" xfId="23899" xr:uid="{00000000-0005-0000-0000-000006540000}"/>
    <cellStyle name="Normal 95 2 2 2" xfId="35888" xr:uid="{4C149235-9E5A-44B9-AA8B-E735FB3751D0}"/>
    <cellStyle name="Normal 95 2 3" xfId="29932" xr:uid="{97F82840-FBFD-4435-BFBD-C09FCF6ABA1D}"/>
    <cellStyle name="Normal 95 2_EBT" xfId="43974" xr:uid="{37408945-0075-490C-98D9-778564FC72D2}"/>
    <cellStyle name="Normal 95 3" xfId="17202" xr:uid="{00000000-0005-0000-0000-000007540000}"/>
    <cellStyle name="Normal 95 3 2" xfId="23900" xr:uid="{00000000-0005-0000-0000-000008540000}"/>
    <cellStyle name="Normal 95 3 2 2" xfId="35889" xr:uid="{AA2FB828-ECCB-4F91-8701-A34B232CA66B}"/>
    <cellStyle name="Normal 95 3 3" xfId="29933" xr:uid="{59DA7EFB-CCA9-4F65-9311-66C377FB5898}"/>
    <cellStyle name="Normal 95 3_EBT" xfId="43975" xr:uid="{203CF896-39E6-45DA-8B61-F37769B2C27F}"/>
    <cellStyle name="Normal 95_EBT" xfId="43973" xr:uid="{8AD836FE-481D-4B3D-B148-C751A9F64206}"/>
    <cellStyle name="Normal 96" xfId="17203" xr:uid="{00000000-0005-0000-0000-000009540000}"/>
    <cellStyle name="Normal 96 2" xfId="17204" xr:uid="{00000000-0005-0000-0000-00000A540000}"/>
    <cellStyle name="Normal 96 2 2" xfId="23901" xr:uid="{00000000-0005-0000-0000-00000B540000}"/>
    <cellStyle name="Normal 96 2 2 2" xfId="35890" xr:uid="{FED4891E-F8BD-4F75-AC8A-C6194FE87812}"/>
    <cellStyle name="Normal 96 2 3" xfId="29934" xr:uid="{27124D0D-3FFC-4AE9-8DC0-442B1C04A82B}"/>
    <cellStyle name="Normal 96 2_EBT" xfId="43977" xr:uid="{7730FAEB-29F9-4618-B3B8-322C28868198}"/>
    <cellStyle name="Normal 96 3" xfId="17205" xr:uid="{00000000-0005-0000-0000-00000C540000}"/>
    <cellStyle name="Normal 96 3 2" xfId="23902" xr:uid="{00000000-0005-0000-0000-00000D540000}"/>
    <cellStyle name="Normal 96 3 2 2" xfId="35891" xr:uid="{E9643A15-3192-4B0A-A6E4-9F9E0C697F38}"/>
    <cellStyle name="Normal 96 3 3" xfId="29935" xr:uid="{E9F5749C-0564-4C45-8E67-0FB9A8E08186}"/>
    <cellStyle name="Normal 96 3_EBT" xfId="43978" xr:uid="{0469F8B7-348A-4026-8A06-E0D9479831B8}"/>
    <cellStyle name="Normal 96_EBT" xfId="43976" xr:uid="{007115C0-A4BA-463E-93EB-0DD5DEF352A3}"/>
    <cellStyle name="Normal 97" xfId="17206" xr:uid="{00000000-0005-0000-0000-00000E540000}"/>
    <cellStyle name="Normal 97 2" xfId="17207" xr:uid="{00000000-0005-0000-0000-00000F540000}"/>
    <cellStyle name="Normal 97 2 2" xfId="23903" xr:uid="{00000000-0005-0000-0000-000010540000}"/>
    <cellStyle name="Normal 97 2 2 2" xfId="35892" xr:uid="{89789E85-14D9-4D41-A167-F2397BDF4261}"/>
    <cellStyle name="Normal 97 2 3" xfId="29936" xr:uid="{9C6A4876-978A-47DA-B7A5-06AFF46A3A3B}"/>
    <cellStyle name="Normal 97 2_EBT" xfId="43980" xr:uid="{FF64BB5A-76DA-48E1-AA35-FFB9A5BF4ED0}"/>
    <cellStyle name="Normal 97 3" xfId="17208" xr:uid="{00000000-0005-0000-0000-000011540000}"/>
    <cellStyle name="Normal 97 3 2" xfId="23904" xr:uid="{00000000-0005-0000-0000-000012540000}"/>
    <cellStyle name="Normal 97 3 2 2" xfId="35893" xr:uid="{322F6DF5-2C00-44BB-B207-F7789C83CC89}"/>
    <cellStyle name="Normal 97 3 3" xfId="29937" xr:uid="{8F801075-02E4-4854-9BCF-6FDEF262126E}"/>
    <cellStyle name="Normal 97 3_EBT" xfId="43981" xr:uid="{D9A062D3-0C73-42C5-BA09-5B8CC7172AFA}"/>
    <cellStyle name="Normal 97 4" xfId="17209" xr:uid="{00000000-0005-0000-0000-000013540000}"/>
    <cellStyle name="Normal 97 4 2" xfId="23905" xr:uid="{00000000-0005-0000-0000-000014540000}"/>
    <cellStyle name="Normal 97 4 2 2" xfId="35894" xr:uid="{AB04F230-C53A-491B-B26E-B06191EBAD61}"/>
    <cellStyle name="Normal 97 4 3" xfId="29938" xr:uid="{FE0F43D9-C057-4567-A483-26E93AD2E66E}"/>
    <cellStyle name="Normal 97 4_EBT" xfId="43982" xr:uid="{56736B04-6851-405D-804E-F15C4F37C461}"/>
    <cellStyle name="Normal 97_EBT" xfId="43979" xr:uid="{B3D81F01-B46A-438F-9D42-93094D35A987}"/>
    <cellStyle name="Normal 98" xfId="17210" xr:uid="{00000000-0005-0000-0000-000015540000}"/>
    <cellStyle name="Normal 98 2" xfId="17211" xr:uid="{00000000-0005-0000-0000-000016540000}"/>
    <cellStyle name="Normal 98 2 2" xfId="23906" xr:uid="{00000000-0005-0000-0000-000017540000}"/>
    <cellStyle name="Normal 98 2 2 2" xfId="35895" xr:uid="{FE99F947-98BC-400C-8D2B-41E4C8E47AB5}"/>
    <cellStyle name="Normal 98 2 3" xfId="29939" xr:uid="{C5ECC860-1057-4C9F-8009-FCF897A8D78C}"/>
    <cellStyle name="Normal 98 2_EBT" xfId="43984" xr:uid="{CFD3A3AE-C3EC-4014-8AD1-D6A3B2251FCB}"/>
    <cellStyle name="Normal 98 3" xfId="17212" xr:uid="{00000000-0005-0000-0000-000018540000}"/>
    <cellStyle name="Normal 98 3 2" xfId="23907" xr:uid="{00000000-0005-0000-0000-000019540000}"/>
    <cellStyle name="Normal 98 3 2 2" xfId="35896" xr:uid="{B9C1CB95-91A3-4C75-8BAA-328ED5E70E05}"/>
    <cellStyle name="Normal 98 3 3" xfId="29940" xr:uid="{EC102455-9A5C-4873-8B32-D792EB4AFFBE}"/>
    <cellStyle name="Normal 98 3_EBT" xfId="43985" xr:uid="{270BC72B-0A13-4650-A1E9-FBC46F6812E0}"/>
    <cellStyle name="Normal 98_EBT" xfId="43983" xr:uid="{D05E64E4-70A3-4817-AF95-CB254C60CC00}"/>
    <cellStyle name="Normal 99" xfId="17213" xr:uid="{00000000-0005-0000-0000-00001A540000}"/>
    <cellStyle name="Normal 99 2" xfId="17214" xr:uid="{00000000-0005-0000-0000-00001B540000}"/>
    <cellStyle name="Normal 99 2 2" xfId="17215" xr:uid="{00000000-0005-0000-0000-00001C540000}"/>
    <cellStyle name="Normal 99 2 3" xfId="23908" xr:uid="{00000000-0005-0000-0000-00001D540000}"/>
    <cellStyle name="Normal 99 2 3 2" xfId="35897" xr:uid="{C4E15990-BDBA-44D1-A976-D03E623F1817}"/>
    <cellStyle name="Normal 99 2 4" xfId="29941" xr:uid="{2F0904C1-2044-4C55-BA19-2BE3496A0120}"/>
    <cellStyle name="Normal 99 2_EBT" xfId="43987" xr:uid="{FFB217B5-FE2E-4AF9-88D5-871177FE72BD}"/>
    <cellStyle name="Normal 99 3" xfId="17216" xr:uid="{00000000-0005-0000-0000-00001E540000}"/>
    <cellStyle name="Normal 99 3 2" xfId="23909" xr:uid="{00000000-0005-0000-0000-00001F540000}"/>
    <cellStyle name="Normal 99 3 2 2" xfId="35898" xr:uid="{0B693558-B8E5-4879-9238-B04DD48B62F2}"/>
    <cellStyle name="Normal 99 3 3" xfId="29942" xr:uid="{ED326821-CD7B-4537-95D5-43FB2054BDDA}"/>
    <cellStyle name="Normal 99 3_EBT" xfId="43988" xr:uid="{FFFD9E54-789E-4BF7-AE7F-2212D2B0D5C2}"/>
    <cellStyle name="Normal 99 4" xfId="17217" xr:uid="{00000000-0005-0000-0000-000020540000}"/>
    <cellStyle name="Normal 99_EBT" xfId="43986" xr:uid="{07728008-6957-493F-A336-EE77EA6CF6E2}"/>
    <cellStyle name="Normal[0]" xfId="17218" xr:uid="{00000000-0005-0000-0000-000021540000}"/>
    <cellStyle name="Normal[0] 2" xfId="23910" xr:uid="{00000000-0005-0000-0000-000022540000}"/>
    <cellStyle name="Normal[0] 2 2" xfId="35899" xr:uid="{D67B3033-9F0C-452F-91D9-5C479A76560B}"/>
    <cellStyle name="Normal[0] 3" xfId="29943" xr:uid="{E5B2A77B-BD44-42D3-9D7D-320FF034E76A}"/>
    <cellStyle name="Normal[0]_EBT" xfId="43989" xr:uid="{5DE60D76-6A69-44BD-8C97-688D0ECAAD3B}"/>
    <cellStyle name="Normal[hi" xfId="17219" xr:uid="{00000000-0005-0000-0000-000023540000}"/>
    <cellStyle name="Normal[hi 2" xfId="23911" xr:uid="{00000000-0005-0000-0000-000024540000}"/>
    <cellStyle name="Normal[hi 2 2" xfId="35900" xr:uid="{EF339A8C-7F73-488D-BF37-2D1F1C03BD94}"/>
    <cellStyle name="Normal[hi 3" xfId="29944" xr:uid="{FCDC2A8D-DBFA-4AD9-B49A-37CCA234F9DD}"/>
    <cellStyle name="Normal[hi_EBT" xfId="43990" xr:uid="{9049ED7A-2B46-48B5-B4FA-E7F682FA8061}"/>
    <cellStyle name="Normal_EBT" xfId="45917" xr:uid="{078588B0-E659-4D98-9716-9115D23062CD}"/>
    <cellStyle name="NormalRO" xfId="17220" xr:uid="{00000000-0005-0000-0000-000025540000}"/>
    <cellStyle name="NormalRO 2" xfId="23912" xr:uid="{00000000-0005-0000-0000-000026540000}"/>
    <cellStyle name="NormalRO 2 2" xfId="35901" xr:uid="{006EE911-1098-498A-8D01-532409A3566A}"/>
    <cellStyle name="NormalRO 3" xfId="29945" xr:uid="{32AEBE6E-5C7B-43FF-9AFB-25F4520EE2E0}"/>
    <cellStyle name="NormalRO_EBT" xfId="43991" xr:uid="{1F1BBF36-AC02-464C-AA60-FEB1C0B14271}"/>
    <cellStyle name="NormalUP" xfId="17221" xr:uid="{00000000-0005-0000-0000-000027540000}"/>
    <cellStyle name="NormalUP 2" xfId="17222" xr:uid="{00000000-0005-0000-0000-000028540000}"/>
    <cellStyle name="NormalUP 2 2" xfId="23914" xr:uid="{00000000-0005-0000-0000-000029540000}"/>
    <cellStyle name="NormalUP 2 2 2" xfId="35903" xr:uid="{7CBC0CBE-33F5-40FE-86FE-406C58581DD1}"/>
    <cellStyle name="NormalUP 2 3" xfId="29947" xr:uid="{0CDE2F3C-8E15-4399-89F2-9202AA326881}"/>
    <cellStyle name="NormalUP 2_EBT" xfId="43993" xr:uid="{86099D9C-F123-4C8E-B9E4-CFF6A6A6D0D9}"/>
    <cellStyle name="NormalUP 3" xfId="17223" xr:uid="{00000000-0005-0000-0000-00002A540000}"/>
    <cellStyle name="NormalUP 3 2" xfId="17224" xr:uid="{00000000-0005-0000-0000-00002B540000}"/>
    <cellStyle name="NormalUP 3 2 2" xfId="23916" xr:uid="{00000000-0005-0000-0000-00002C540000}"/>
    <cellStyle name="NormalUP 3 2 2 2" xfId="35905" xr:uid="{2193982E-8444-4D67-9A80-2E7188707F2C}"/>
    <cellStyle name="NormalUP 3 2 3" xfId="29949" xr:uid="{8CB35B9B-693B-4722-99B3-0A9D5389D515}"/>
    <cellStyle name="NormalUP 3 2_EBT" xfId="43995" xr:uid="{07C43ACB-57C8-4A1D-A81F-908D68128F52}"/>
    <cellStyle name="NormalUP 3 3" xfId="23915" xr:uid="{00000000-0005-0000-0000-00002D540000}"/>
    <cellStyle name="NormalUP 3 3 2" xfId="35904" xr:uid="{1B86D547-2F31-45F0-8150-D49604455E3C}"/>
    <cellStyle name="NormalUP 3 4" xfId="29948" xr:uid="{1555DF39-F24A-43D8-863B-B2173572A1CD}"/>
    <cellStyle name="NormalUP 3_EBT" xfId="43994" xr:uid="{E69E43FD-178F-42D6-8117-E54D8EBA2381}"/>
    <cellStyle name="NormalUP 4" xfId="17225" xr:uid="{00000000-0005-0000-0000-00002E540000}"/>
    <cellStyle name="NormalUP 4 2" xfId="17226" xr:uid="{00000000-0005-0000-0000-00002F540000}"/>
    <cellStyle name="NormalUP 4 2 2" xfId="23918" xr:uid="{00000000-0005-0000-0000-000030540000}"/>
    <cellStyle name="NormalUP 4 2 2 2" xfId="35907" xr:uid="{51BDDD49-136E-41FD-816E-40846D43270D}"/>
    <cellStyle name="NormalUP 4 2 3" xfId="29951" xr:uid="{FC4444C3-82EE-4726-9563-DD97C942EA8D}"/>
    <cellStyle name="NormalUP 4 2_EBT" xfId="43997" xr:uid="{2EB11B27-C16D-47C2-BFA6-F0A5EE7AEF6B}"/>
    <cellStyle name="NormalUP 4 3" xfId="23917" xr:uid="{00000000-0005-0000-0000-000031540000}"/>
    <cellStyle name="NormalUP 4 3 2" xfId="35906" xr:uid="{10E0B460-5DFA-4D67-8B10-B517D9B92B9E}"/>
    <cellStyle name="NormalUP 4 4" xfId="29950" xr:uid="{C0539C69-52A5-4425-929C-B4D2089E892C}"/>
    <cellStyle name="NormalUP 4_EBT" xfId="43996" xr:uid="{2F9E3021-0393-4D7A-9EE6-8E434577474A}"/>
    <cellStyle name="NormalUP 5" xfId="17227" xr:uid="{00000000-0005-0000-0000-000032540000}"/>
    <cellStyle name="NormalUP 5 2" xfId="17228" xr:uid="{00000000-0005-0000-0000-000033540000}"/>
    <cellStyle name="NormalUP 5 2 2" xfId="23920" xr:uid="{00000000-0005-0000-0000-000034540000}"/>
    <cellStyle name="NormalUP 5 2 2 2" xfId="35909" xr:uid="{76F5A3F7-4E7A-4DDC-AD2E-EF322A518AB4}"/>
    <cellStyle name="NormalUP 5 2 3" xfId="29953" xr:uid="{A5FE6FF4-094B-46EF-AC69-A4AB855813D0}"/>
    <cellStyle name="NormalUP 5 2_EBT" xfId="43999" xr:uid="{9E7BA7FC-9F15-4EB4-AFA3-7619FAEA1C0D}"/>
    <cellStyle name="NormalUP 5 3" xfId="23919" xr:uid="{00000000-0005-0000-0000-000035540000}"/>
    <cellStyle name="NormalUP 5 3 2" xfId="35908" xr:uid="{E8B7AB37-F5B8-405E-A548-E766879986EC}"/>
    <cellStyle name="NormalUP 5 4" xfId="29952" xr:uid="{CD633C71-8E39-4A61-894F-1F0702041486}"/>
    <cellStyle name="NormalUP 5_EBT" xfId="43998" xr:uid="{734690E6-26D6-4271-A21B-3AAAB4D7E6A5}"/>
    <cellStyle name="NormalUP 6" xfId="23913" xr:uid="{00000000-0005-0000-0000-000036540000}"/>
    <cellStyle name="NormalUP 6 2" xfId="35902" xr:uid="{D22B114E-DAB2-4EE9-B703-5B232C1F3602}"/>
    <cellStyle name="NormalUP 7" xfId="29946" xr:uid="{B91FB835-8211-49C6-8404-6258D53FD3EB}"/>
    <cellStyle name="NormalUP_EBT" xfId="43992" xr:uid="{0E46D860-3B6B-458D-BA39-98BEB18CC67B}"/>
    <cellStyle name="Note 10" xfId="17229" xr:uid="{00000000-0005-0000-0000-000037540000}"/>
    <cellStyle name="Note 10 2" xfId="17230" xr:uid="{00000000-0005-0000-0000-000038540000}"/>
    <cellStyle name="Note 10 3" xfId="23921" xr:uid="{00000000-0005-0000-0000-000039540000}"/>
    <cellStyle name="Note 10 3 2" xfId="35910" xr:uid="{980AFCAD-11B9-410B-B589-1CB2B12AF2FF}"/>
    <cellStyle name="Note 10 4" xfId="29954" xr:uid="{6C4FDD61-027D-473E-A2CB-52E9057540DD}"/>
    <cellStyle name="Note 10_EBT" xfId="44000" xr:uid="{97ED1C8C-F18E-40EE-8D98-D0208CEF1E7E}"/>
    <cellStyle name="Note 11" xfId="17231" xr:uid="{00000000-0005-0000-0000-00003A540000}"/>
    <cellStyle name="Note 11 2" xfId="17232" xr:uid="{00000000-0005-0000-0000-00003B540000}"/>
    <cellStyle name="Note 11_EBT" xfId="44001" xr:uid="{9366C686-C649-469E-8333-28372F838E34}"/>
    <cellStyle name="Note 2" xfId="17233" xr:uid="{00000000-0005-0000-0000-00003C540000}"/>
    <cellStyle name="Note 2 10" xfId="17234" xr:uid="{00000000-0005-0000-0000-00003D540000}"/>
    <cellStyle name="Note 2 10 2" xfId="23922" xr:uid="{00000000-0005-0000-0000-00003E540000}"/>
    <cellStyle name="Note 2 10 2 2" xfId="35911" xr:uid="{B200E2BF-861E-40AA-8323-F29C3442ED40}"/>
    <cellStyle name="Note 2 10 3" xfId="29956" xr:uid="{32802ED2-C5F0-4C9E-9364-D88A22BA625B}"/>
    <cellStyle name="Note 2 10_EBT" xfId="44003" xr:uid="{F25E626A-DFBA-491A-BF40-DB31E845DE46}"/>
    <cellStyle name="Note 2 11" xfId="17235" xr:uid="{00000000-0005-0000-0000-00003F540000}"/>
    <cellStyle name="Note 2 11 2" xfId="23923" xr:uid="{00000000-0005-0000-0000-000040540000}"/>
    <cellStyle name="Note 2 11 2 2" xfId="35912" xr:uid="{FDFF6019-B537-40EF-B04A-FBF78896993F}"/>
    <cellStyle name="Note 2 11 3" xfId="29957" xr:uid="{16020647-084B-409C-9F1E-9A42DBB3AFE0}"/>
    <cellStyle name="Note 2 11_EBT" xfId="44004" xr:uid="{24B68216-1C64-4F0A-9ECA-61942B8510A3}"/>
    <cellStyle name="Note 2 12" xfId="17236" xr:uid="{00000000-0005-0000-0000-000041540000}"/>
    <cellStyle name="Note 2 12 2" xfId="23924" xr:uid="{00000000-0005-0000-0000-000042540000}"/>
    <cellStyle name="Note 2 12 2 2" xfId="35913" xr:uid="{090C7EA6-90EC-4D2E-8204-07CC531DF05B}"/>
    <cellStyle name="Note 2 12 3" xfId="29958" xr:uid="{7A0EAA01-48E0-451C-B2D4-E1007B5F5C02}"/>
    <cellStyle name="Note 2 12_EBT" xfId="44005" xr:uid="{2715EDF4-3319-4E00-89B7-C14E5564DCD0}"/>
    <cellStyle name="Note 2 13" xfId="17237" xr:uid="{00000000-0005-0000-0000-000043540000}"/>
    <cellStyle name="Note 2 13 2" xfId="23925" xr:uid="{00000000-0005-0000-0000-000044540000}"/>
    <cellStyle name="Note 2 13 2 2" xfId="35914" xr:uid="{58B6E8B4-693C-496D-9415-547F0B39DC89}"/>
    <cellStyle name="Note 2 13 3" xfId="29959" xr:uid="{B70765FF-D1BC-42C5-9531-8E62592E658C}"/>
    <cellStyle name="Note 2 13_EBT" xfId="44006" xr:uid="{0D42235B-41F0-4BE0-B8B1-1414706FC913}"/>
    <cellStyle name="Note 2 14" xfId="17238" xr:uid="{00000000-0005-0000-0000-000045540000}"/>
    <cellStyle name="Note 2 14 2" xfId="23926" xr:uid="{00000000-0005-0000-0000-000046540000}"/>
    <cellStyle name="Note 2 14 2 2" xfId="35915" xr:uid="{875EF6E6-55AC-4972-B0FB-256B9D285491}"/>
    <cellStyle name="Note 2 14 3" xfId="29960" xr:uid="{FFECB03C-E59B-4D27-961C-693A11727AA3}"/>
    <cellStyle name="Note 2 14_EBT" xfId="44007" xr:uid="{A62D1E55-D43B-4BBF-94CC-51415AB1DD94}"/>
    <cellStyle name="Note 2 15" xfId="17239" xr:uid="{00000000-0005-0000-0000-000047540000}"/>
    <cellStyle name="Note 2 15 2" xfId="29961" xr:uid="{7A6C71C0-F762-407D-A74D-384830B4D6FB}"/>
    <cellStyle name="Note 2 16" xfId="17240" xr:uid="{00000000-0005-0000-0000-000048540000}"/>
    <cellStyle name="Note 2 17" xfId="29955" xr:uid="{BD7DCDF4-4795-4D17-BCA9-CE6AD653AEAC}"/>
    <cellStyle name="Note 2 2" xfId="17241" xr:uid="{00000000-0005-0000-0000-000049540000}"/>
    <cellStyle name="Note 2 2 10" xfId="17242" xr:uid="{00000000-0005-0000-0000-00004A540000}"/>
    <cellStyle name="Note 2 2 10 2" xfId="23927" xr:uid="{00000000-0005-0000-0000-00004B540000}"/>
    <cellStyle name="Note 2 2 10 2 2" xfId="35916" xr:uid="{14FB558F-9007-4703-BB01-FBE729375221}"/>
    <cellStyle name="Note 2 2 10 3" xfId="29963" xr:uid="{587EF5F4-2D50-435A-B253-6854F3C08ACC}"/>
    <cellStyle name="Note 2 2 10_EBT" xfId="44009" xr:uid="{AD3BBD43-342A-4226-AA8C-F0F91BD37A88}"/>
    <cellStyle name="Note 2 2 11" xfId="17243" xr:uid="{00000000-0005-0000-0000-00004C540000}"/>
    <cellStyle name="Note 2 2 11 2" xfId="23928" xr:uid="{00000000-0005-0000-0000-00004D540000}"/>
    <cellStyle name="Note 2 2 11 2 2" xfId="35917" xr:uid="{E0C21686-8366-4040-8E5B-812EBAF8F680}"/>
    <cellStyle name="Note 2 2 11 3" xfId="29964" xr:uid="{535AD4F2-DAE2-4BB6-A4FC-6F8C28B63F78}"/>
    <cellStyle name="Note 2 2 11_EBT" xfId="44010" xr:uid="{BC5627F2-21EA-4CC6-A44A-73EDAD4B8649}"/>
    <cellStyle name="Note 2 2 12" xfId="17244" xr:uid="{00000000-0005-0000-0000-00004E540000}"/>
    <cellStyle name="Note 2 2 12 2" xfId="23929" xr:uid="{00000000-0005-0000-0000-00004F540000}"/>
    <cellStyle name="Note 2 2 12 2 2" xfId="35918" xr:uid="{71BBCE5A-7270-41E8-913E-DFF17FEB70C3}"/>
    <cellStyle name="Note 2 2 12 3" xfId="29965" xr:uid="{70B2E4B7-71DA-4B5F-8157-FF41C26E8BF0}"/>
    <cellStyle name="Note 2 2 12_EBT" xfId="44011" xr:uid="{2A6569C4-51AA-4473-A881-A448842F6C7C}"/>
    <cellStyle name="Note 2 2 13" xfId="17245" xr:uid="{00000000-0005-0000-0000-000050540000}"/>
    <cellStyle name="Note 2 2 14" xfId="29962" xr:uid="{B0D1B780-BE4E-4F17-A2BB-FE6C1DF0299B}"/>
    <cellStyle name="Note 2 2 2" xfId="17246" xr:uid="{00000000-0005-0000-0000-000051540000}"/>
    <cellStyle name="Note 2 2 2 10" xfId="29966" xr:uid="{694D4EE3-CC9A-485B-98C0-89881C761A0E}"/>
    <cellStyle name="Note 2 2 2 2" xfId="17247" xr:uid="{00000000-0005-0000-0000-000052540000}"/>
    <cellStyle name="Note 2 2 2 2 2" xfId="17248" xr:uid="{00000000-0005-0000-0000-000053540000}"/>
    <cellStyle name="Note 2 2 2 2 2 2" xfId="17249" xr:uid="{00000000-0005-0000-0000-000054540000}"/>
    <cellStyle name="Note 2 2 2 2 2 2 2" xfId="23933" xr:uid="{00000000-0005-0000-0000-000055540000}"/>
    <cellStyle name="Note 2 2 2 2 2 2 2 2" xfId="35922" xr:uid="{78D433CB-73E4-4A25-B477-2BD8F487F4B7}"/>
    <cellStyle name="Note 2 2 2 2 2 2 3" xfId="29969" xr:uid="{A125E2C6-0CAA-4706-AB4B-9F7FF4123594}"/>
    <cellStyle name="Note 2 2 2 2 2 2_EBT" xfId="44015" xr:uid="{4B106442-E7D4-4A9C-8089-2B037227C0C2}"/>
    <cellStyle name="Note 2 2 2 2 2 3" xfId="23932" xr:uid="{00000000-0005-0000-0000-000056540000}"/>
    <cellStyle name="Note 2 2 2 2 2 3 2" xfId="35921" xr:uid="{FAB7D6C2-9ABF-481D-8698-2C1C1C358E90}"/>
    <cellStyle name="Note 2 2 2 2 2 4" xfId="29968" xr:uid="{20C6BBB3-D93D-4AFA-988B-1A0C4E75074E}"/>
    <cellStyle name="Note 2 2 2 2 2_EBT" xfId="44014" xr:uid="{8F93E3AB-98F5-43A5-9475-5F5B0CF45287}"/>
    <cellStyle name="Note 2 2 2 2 3" xfId="17250" xr:uid="{00000000-0005-0000-0000-000057540000}"/>
    <cellStyle name="Note 2 2 2 2 3 2" xfId="23934" xr:uid="{00000000-0005-0000-0000-000058540000}"/>
    <cellStyle name="Note 2 2 2 2 3 2 2" xfId="35923" xr:uid="{04E9874A-DA1C-4C77-9EF5-3E8B6C2BAF5B}"/>
    <cellStyle name="Note 2 2 2 2 3 3" xfId="29970" xr:uid="{4761F48C-0369-4420-B9DF-2A02040CA31F}"/>
    <cellStyle name="Note 2 2 2 2 3_EBT" xfId="44016" xr:uid="{4641F285-6676-4A4E-87E9-E3BFB5D38380}"/>
    <cellStyle name="Note 2 2 2 2 4" xfId="17251" xr:uid="{00000000-0005-0000-0000-000059540000}"/>
    <cellStyle name="Note 2 2 2 2 4 2" xfId="23935" xr:uid="{00000000-0005-0000-0000-00005A540000}"/>
    <cellStyle name="Note 2 2 2 2 4 2 2" xfId="35924" xr:uid="{63B697FD-21C0-43C4-B36B-12242BE07940}"/>
    <cellStyle name="Note 2 2 2 2 4 3" xfId="29971" xr:uid="{98DD1CC2-362F-4802-89C0-75F1E09F1759}"/>
    <cellStyle name="Note 2 2 2 2 4_EBT" xfId="44017" xr:uid="{8A7524BC-1F82-4005-8EE0-9F33AA799F89}"/>
    <cellStyle name="Note 2 2 2 2 5" xfId="17252" xr:uid="{00000000-0005-0000-0000-00005B540000}"/>
    <cellStyle name="Note 2 2 2 2 5 2" xfId="23936" xr:uid="{00000000-0005-0000-0000-00005C540000}"/>
    <cellStyle name="Note 2 2 2 2 5 2 2" xfId="35925" xr:uid="{C2450B93-4118-4F5C-9F7C-AAFE3B4A429E}"/>
    <cellStyle name="Note 2 2 2 2 5 3" xfId="29972" xr:uid="{650FA52C-3834-4E25-9680-F8BA93B80E94}"/>
    <cellStyle name="Note 2 2 2 2 5_EBT" xfId="44018" xr:uid="{F704EB0F-1E52-4E15-9C09-69FF901ADD9C}"/>
    <cellStyle name="Note 2 2 2 2 6" xfId="17253" xr:uid="{00000000-0005-0000-0000-00005D540000}"/>
    <cellStyle name="Note 2 2 2 2 6 2" xfId="23937" xr:uid="{00000000-0005-0000-0000-00005E540000}"/>
    <cellStyle name="Note 2 2 2 2 6 2 2" xfId="35926" xr:uid="{E866413A-F6EC-4A7F-9045-03523F7DE0BB}"/>
    <cellStyle name="Note 2 2 2 2 6 3" xfId="29973" xr:uid="{EB6F3DF7-2B66-487D-9592-1E3E2FBC583E}"/>
    <cellStyle name="Note 2 2 2 2 6_EBT" xfId="44019" xr:uid="{0CDFB7D6-8E20-4940-AE93-2B01B9A44FE7}"/>
    <cellStyle name="Note 2 2 2 2 7" xfId="17254" xr:uid="{00000000-0005-0000-0000-00005F540000}"/>
    <cellStyle name="Note 2 2 2 2 8" xfId="23931" xr:uid="{00000000-0005-0000-0000-000060540000}"/>
    <cellStyle name="Note 2 2 2 2 8 2" xfId="35920" xr:uid="{FA2BBB79-F9E3-4CFA-AD44-2EDF4C475CD8}"/>
    <cellStyle name="Note 2 2 2 2 9" xfId="29967" xr:uid="{3D354035-31CD-46E9-9101-58450752FDBC}"/>
    <cellStyle name="Note 2 2 2 2_EBT" xfId="44013" xr:uid="{602F110C-3638-4FB8-8FC8-46B8088ED77C}"/>
    <cellStyle name="Note 2 2 2 3" xfId="17255" xr:uid="{00000000-0005-0000-0000-000061540000}"/>
    <cellStyle name="Note 2 2 2 3 2" xfId="17256" xr:uid="{00000000-0005-0000-0000-000062540000}"/>
    <cellStyle name="Note 2 2 2 3 2 2" xfId="23939" xr:uid="{00000000-0005-0000-0000-000063540000}"/>
    <cellStyle name="Note 2 2 2 3 2 2 2" xfId="35928" xr:uid="{038FC536-B1B8-439B-8F00-7AF631921B55}"/>
    <cellStyle name="Note 2 2 2 3 2 3" xfId="29975" xr:uid="{FB7B83AC-F3FD-430E-BE98-58889834FBD7}"/>
    <cellStyle name="Note 2 2 2 3 2_EBT" xfId="44021" xr:uid="{1A6FFF7B-C159-4DE2-82E3-010872FD2D36}"/>
    <cellStyle name="Note 2 2 2 3 3" xfId="17257" xr:uid="{00000000-0005-0000-0000-000064540000}"/>
    <cellStyle name="Note 2 2 2 3 4" xfId="23938" xr:uid="{00000000-0005-0000-0000-000065540000}"/>
    <cellStyle name="Note 2 2 2 3 4 2" xfId="35927" xr:uid="{1CB1A3F3-EC20-4013-9729-C573B7FB4F66}"/>
    <cellStyle name="Note 2 2 2 3 5" xfId="29974" xr:uid="{531EE48C-AB3B-469D-A7D5-A234D245E094}"/>
    <cellStyle name="Note 2 2 2 3_EBT" xfId="44020" xr:uid="{E6253F88-61E0-4EF3-A430-DE8C7C37C864}"/>
    <cellStyle name="Note 2 2 2 4" xfId="17258" xr:uid="{00000000-0005-0000-0000-000066540000}"/>
    <cellStyle name="Note 2 2 2 4 2" xfId="23940" xr:uid="{00000000-0005-0000-0000-000067540000}"/>
    <cellStyle name="Note 2 2 2 4 2 2" xfId="35929" xr:uid="{51FAB5FC-390F-49B5-A24E-39C27B0D09A6}"/>
    <cellStyle name="Note 2 2 2 4 3" xfId="29976" xr:uid="{30387226-EEFA-42A9-AA54-A71266F59315}"/>
    <cellStyle name="Note 2 2 2 4_EBT" xfId="44022" xr:uid="{4FC7D63F-F8BD-4B86-A4A5-500EBD830209}"/>
    <cellStyle name="Note 2 2 2 5" xfId="17259" xr:uid="{00000000-0005-0000-0000-000068540000}"/>
    <cellStyle name="Note 2 2 2 5 2" xfId="23941" xr:uid="{00000000-0005-0000-0000-000069540000}"/>
    <cellStyle name="Note 2 2 2 5 2 2" xfId="35930" xr:uid="{1BE41D30-A2C6-4A07-8499-B18CFF5589FF}"/>
    <cellStyle name="Note 2 2 2 5 3" xfId="29977" xr:uid="{36E94673-DFBB-4099-BE2A-53E6738A1B37}"/>
    <cellStyle name="Note 2 2 2 5_EBT" xfId="44023" xr:uid="{F5EC1CE1-6443-4247-B1A8-FBC259385C52}"/>
    <cellStyle name="Note 2 2 2 6" xfId="17260" xr:uid="{00000000-0005-0000-0000-00006A540000}"/>
    <cellStyle name="Note 2 2 2 6 2" xfId="23942" xr:uid="{00000000-0005-0000-0000-00006B540000}"/>
    <cellStyle name="Note 2 2 2 6 2 2" xfId="35931" xr:uid="{0559D9EE-35FA-4293-8C1E-FD7110F2562A}"/>
    <cellStyle name="Note 2 2 2 6 3" xfId="29978" xr:uid="{F8E8DDC7-C05E-40DC-A53B-33BE87329E9C}"/>
    <cellStyle name="Note 2 2 2 6_EBT" xfId="44024" xr:uid="{AF5C8259-80FE-430E-9C82-7322695BE41A}"/>
    <cellStyle name="Note 2 2 2 7" xfId="17261" xr:uid="{00000000-0005-0000-0000-00006C540000}"/>
    <cellStyle name="Note 2 2 2 7 2" xfId="23943" xr:uid="{00000000-0005-0000-0000-00006D540000}"/>
    <cellStyle name="Note 2 2 2 7 2 2" xfId="35932" xr:uid="{42A9BA19-B176-4D3E-9931-F7455521A6FF}"/>
    <cellStyle name="Note 2 2 2 7 3" xfId="29979" xr:uid="{A65BB5C2-ACE5-4CE2-9F4C-A25C7257F491}"/>
    <cellStyle name="Note 2 2 2 7_EBT" xfId="44025" xr:uid="{D8F14ADC-4A07-4B47-B9A3-60CB5C0ADE3C}"/>
    <cellStyle name="Note 2 2 2 8" xfId="17262" xr:uid="{00000000-0005-0000-0000-00006E540000}"/>
    <cellStyle name="Note 2 2 2 9" xfId="23930" xr:uid="{00000000-0005-0000-0000-00006F540000}"/>
    <cellStyle name="Note 2 2 2 9 2" xfId="35919" xr:uid="{6937AE20-B708-4F93-9C6B-6B999CCCE826}"/>
    <cellStyle name="Note 2 2 2_EBT" xfId="44012" xr:uid="{7E11D4AC-5C30-4210-AA64-63F323CFC50F}"/>
    <cellStyle name="Note 2 2 3" xfId="17263" xr:uid="{00000000-0005-0000-0000-000070540000}"/>
    <cellStyle name="Note 2 2 3 2" xfId="17264" xr:uid="{00000000-0005-0000-0000-000071540000}"/>
    <cellStyle name="Note 2 2 3 2 2" xfId="23945" xr:uid="{00000000-0005-0000-0000-000072540000}"/>
    <cellStyle name="Note 2 2 3 2 2 2" xfId="35934" xr:uid="{A415984F-B11D-4E68-943C-7E88879A6EAB}"/>
    <cellStyle name="Note 2 2 3 2 3" xfId="29981" xr:uid="{BE2BE460-99D1-4BC7-96C6-E98E3C719C50}"/>
    <cellStyle name="Note 2 2 3 2_EBT" xfId="44027" xr:uid="{EBAF8D75-65FC-46BF-9F1A-AB7DA03527EC}"/>
    <cellStyle name="Note 2 2 3 3" xfId="17265" xr:uid="{00000000-0005-0000-0000-000073540000}"/>
    <cellStyle name="Note 2 2 3 3 2" xfId="23946" xr:uid="{00000000-0005-0000-0000-000074540000}"/>
    <cellStyle name="Note 2 2 3 3 2 2" xfId="35935" xr:uid="{BAFF8317-51ED-43CD-83C6-3A1E5D88A4F7}"/>
    <cellStyle name="Note 2 2 3 3 3" xfId="29982" xr:uid="{59109F24-4761-4290-937B-88CCBB444880}"/>
    <cellStyle name="Note 2 2 3 3_EBT" xfId="44028" xr:uid="{BED3D92D-1662-4DD2-999C-9FDECB50DAD0}"/>
    <cellStyle name="Note 2 2 3 4" xfId="17266" xr:uid="{00000000-0005-0000-0000-000075540000}"/>
    <cellStyle name="Note 2 2 3 4 2" xfId="23947" xr:uid="{00000000-0005-0000-0000-000076540000}"/>
    <cellStyle name="Note 2 2 3 4 2 2" xfId="35936" xr:uid="{947B3E29-D625-4533-94F7-2D43BF4B3F25}"/>
    <cellStyle name="Note 2 2 3 4 3" xfId="29983" xr:uid="{B9D1E4F1-F991-45A8-AE3B-5C8BA3A957A5}"/>
    <cellStyle name="Note 2 2 3 4_EBT" xfId="44029" xr:uid="{6E57E6B9-E3C3-496B-AB06-9070983A61CC}"/>
    <cellStyle name="Note 2 2 3 5" xfId="17267" xr:uid="{00000000-0005-0000-0000-000077540000}"/>
    <cellStyle name="Note 2 2 3 6" xfId="23944" xr:uid="{00000000-0005-0000-0000-000078540000}"/>
    <cellStyle name="Note 2 2 3 6 2" xfId="35933" xr:uid="{0FB154C3-CFFB-47A2-85BC-2CA2DEDB74B7}"/>
    <cellStyle name="Note 2 2 3 7" xfId="29980" xr:uid="{C8707984-98F6-4EB3-80C0-C523003097DF}"/>
    <cellStyle name="Note 2 2 3_EBT" xfId="44026" xr:uid="{CBC8DBAF-963B-4B92-AB97-679490D7FD29}"/>
    <cellStyle name="Note 2 2 4" xfId="17268" xr:uid="{00000000-0005-0000-0000-000079540000}"/>
    <cellStyle name="Note 2 2 4 2" xfId="17269" xr:uid="{00000000-0005-0000-0000-00007A540000}"/>
    <cellStyle name="Note 2 2 4 3" xfId="23948" xr:uid="{00000000-0005-0000-0000-00007B540000}"/>
    <cellStyle name="Note 2 2 4 3 2" xfId="35937" xr:uid="{4C63E87A-6B77-4A6F-99BF-FF058C095DBB}"/>
    <cellStyle name="Note 2 2 4 4" xfId="29984" xr:uid="{EA79C5A7-A0FB-450F-AE0B-81E7625A80A1}"/>
    <cellStyle name="Note 2 2 4_EBT" xfId="44030" xr:uid="{27E3E91C-1D13-4716-B695-E98220410D3D}"/>
    <cellStyle name="Note 2 2 5" xfId="17270" xr:uid="{00000000-0005-0000-0000-00007C540000}"/>
    <cellStyle name="Note 2 2 5 2" xfId="17271" xr:uid="{00000000-0005-0000-0000-00007D540000}"/>
    <cellStyle name="Note 2 2 5 3" xfId="23949" xr:uid="{00000000-0005-0000-0000-00007E540000}"/>
    <cellStyle name="Note 2 2 5 3 2" xfId="35938" xr:uid="{F464F1EA-66C2-4358-A3E5-B4C187969ADB}"/>
    <cellStyle name="Note 2 2 5 4" xfId="29985" xr:uid="{AD2991A4-A1D5-40E5-9EAC-CE33037E848E}"/>
    <cellStyle name="Note 2 2 5_EBT" xfId="44031" xr:uid="{787E7E25-F22C-483A-8BB0-774F83450C20}"/>
    <cellStyle name="Note 2 2 6" xfId="17272" xr:uid="{00000000-0005-0000-0000-00007F540000}"/>
    <cellStyle name="Note 2 2 6 2" xfId="23950" xr:uid="{00000000-0005-0000-0000-000080540000}"/>
    <cellStyle name="Note 2 2 6 2 2" xfId="35939" xr:uid="{44A31219-3631-4AE9-9F0D-4D3B8EE2A4E5}"/>
    <cellStyle name="Note 2 2 6 3" xfId="29986" xr:uid="{96F3D059-80C2-40B1-ADA8-0FB096CC2A0D}"/>
    <cellStyle name="Note 2 2 6_EBT" xfId="44032" xr:uid="{697304DB-D2B6-46C2-8308-5924B53D0B79}"/>
    <cellStyle name="Note 2 2 7" xfId="17273" xr:uid="{00000000-0005-0000-0000-000081540000}"/>
    <cellStyle name="Note 2 2 7 2" xfId="23951" xr:uid="{00000000-0005-0000-0000-000082540000}"/>
    <cellStyle name="Note 2 2 7 2 2" xfId="35940" xr:uid="{1F28088F-37ED-4DD2-8AD7-89FD88647E3C}"/>
    <cellStyle name="Note 2 2 7 3" xfId="29987" xr:uid="{B50012FD-8258-41E6-B201-E4988D7CC458}"/>
    <cellStyle name="Note 2 2 7_EBT" xfId="44033" xr:uid="{EB238D7D-B881-482E-A8D9-ACD61BF47896}"/>
    <cellStyle name="Note 2 2 8" xfId="17274" xr:uid="{00000000-0005-0000-0000-000083540000}"/>
    <cellStyle name="Note 2 2 8 2" xfId="23952" xr:uid="{00000000-0005-0000-0000-000084540000}"/>
    <cellStyle name="Note 2 2 8 2 2" xfId="35941" xr:uid="{D98B930A-448E-4D29-B0E6-761443452563}"/>
    <cellStyle name="Note 2 2 8 3" xfId="29988" xr:uid="{8DEEB86C-E93B-4A56-82DB-EE981B966F64}"/>
    <cellStyle name="Note 2 2 8_EBT" xfId="44034" xr:uid="{DBD8CE69-B1DB-46A1-80FC-0107FCB85EE3}"/>
    <cellStyle name="Note 2 2 9" xfId="17275" xr:uid="{00000000-0005-0000-0000-000085540000}"/>
    <cellStyle name="Note 2 2 9 2" xfId="23953" xr:uid="{00000000-0005-0000-0000-000086540000}"/>
    <cellStyle name="Note 2 2 9 2 2" xfId="35942" xr:uid="{8A76B2AC-6E6C-43B6-85E5-A0445F240581}"/>
    <cellStyle name="Note 2 2 9 3" xfId="29989" xr:uid="{0BA6D1AC-EC91-4D5A-AC5B-8CBAF48A97D2}"/>
    <cellStyle name="Note 2 2 9_EBT" xfId="44035" xr:uid="{B92D004F-E578-470A-98EE-625777ECF370}"/>
    <cellStyle name="Note 2 2_EBT" xfId="44008" xr:uid="{FEDF83CC-2C00-4AC8-B65E-E32097D41DC5}"/>
    <cellStyle name="Note 2 3" xfId="17276" xr:uid="{00000000-0005-0000-0000-000087540000}"/>
    <cellStyle name="Note 2 3 2" xfId="17277" xr:uid="{00000000-0005-0000-0000-000088540000}"/>
    <cellStyle name="Note 2 3 2 2" xfId="17278" xr:uid="{00000000-0005-0000-0000-000089540000}"/>
    <cellStyle name="Note 2 3 2 3" xfId="17279" xr:uid="{00000000-0005-0000-0000-00008A540000}"/>
    <cellStyle name="Note 2 3 2 4" xfId="17280" xr:uid="{00000000-0005-0000-0000-00008B540000}"/>
    <cellStyle name="Note 2 3 2 5" xfId="23955" xr:uid="{00000000-0005-0000-0000-00008C540000}"/>
    <cellStyle name="Note 2 3 2 5 2" xfId="35944" xr:uid="{64580F98-814B-419D-ADD5-AA4F0F674AB1}"/>
    <cellStyle name="Note 2 3 2 6" xfId="29991" xr:uid="{D1D66452-DA2B-42CE-A36C-107ABBB11E5E}"/>
    <cellStyle name="Note 2 3 2_EBT" xfId="44037" xr:uid="{A2C0D8CD-2D3F-444B-AAE4-EF2573087CC5}"/>
    <cellStyle name="Note 2 3 3" xfId="17281" xr:uid="{00000000-0005-0000-0000-00008D540000}"/>
    <cellStyle name="Note 2 3 4" xfId="17282" xr:uid="{00000000-0005-0000-0000-00008E540000}"/>
    <cellStyle name="Note 2 3 5" xfId="17283" xr:uid="{00000000-0005-0000-0000-00008F540000}"/>
    <cellStyle name="Note 2 3 6" xfId="23954" xr:uid="{00000000-0005-0000-0000-000090540000}"/>
    <cellStyle name="Note 2 3 6 2" xfId="35943" xr:uid="{17A2D08F-9F46-4EED-BC3B-E32104812E4A}"/>
    <cellStyle name="Note 2 3 7" xfId="29990" xr:uid="{6EF15171-47A8-44E5-A3BA-62701F354347}"/>
    <cellStyle name="Note 2 3_EBT" xfId="44036" xr:uid="{2C067376-566A-468A-80B6-AC1318653624}"/>
    <cellStyle name="Note 2 4" xfId="17284" xr:uid="{00000000-0005-0000-0000-000091540000}"/>
    <cellStyle name="Note 2 4 10" xfId="29992" xr:uid="{11B71D2B-6120-43BA-93C2-36D7E563AB36}"/>
    <cellStyle name="Note 2 4 2" xfId="17285" xr:uid="{00000000-0005-0000-0000-000092540000}"/>
    <cellStyle name="Note 2 4 2 2" xfId="17286" xr:uid="{00000000-0005-0000-0000-000093540000}"/>
    <cellStyle name="Note 2 4 2 2 2" xfId="23958" xr:uid="{00000000-0005-0000-0000-000094540000}"/>
    <cellStyle name="Note 2 4 2 2 2 2" xfId="35947" xr:uid="{393BF0B8-9D62-43C3-88AE-E359256B3108}"/>
    <cellStyle name="Note 2 4 2 2 3" xfId="29994" xr:uid="{A7A6C892-CE48-4868-9987-DD2332D28392}"/>
    <cellStyle name="Note 2 4 2 2_EBT" xfId="44040" xr:uid="{765D139B-7E0F-4D4B-A509-5A462B72A181}"/>
    <cellStyle name="Note 2 4 2 3" xfId="23957" xr:uid="{00000000-0005-0000-0000-000095540000}"/>
    <cellStyle name="Note 2 4 2 3 2" xfId="35946" xr:uid="{16FD5681-3997-47E4-A0BC-046A875435B5}"/>
    <cellStyle name="Note 2 4 2 4" xfId="29993" xr:uid="{D9F9D6B1-E866-4FF0-926E-C8224AA5E228}"/>
    <cellStyle name="Note 2 4 2_EBT" xfId="44039" xr:uid="{AFB9D1A9-E290-4AC6-A746-8B08BFFBC6FA}"/>
    <cellStyle name="Note 2 4 3" xfId="17287" xr:uid="{00000000-0005-0000-0000-000096540000}"/>
    <cellStyle name="Note 2 4 3 2" xfId="23959" xr:uid="{00000000-0005-0000-0000-000097540000}"/>
    <cellStyle name="Note 2 4 3 2 2" xfId="35948" xr:uid="{5DF0AF10-C849-4638-B14A-082D088DBA25}"/>
    <cellStyle name="Note 2 4 3 3" xfId="29995" xr:uid="{C1F9EBC6-B9FD-4D28-A9B0-BC82CF174FAC}"/>
    <cellStyle name="Note 2 4 3_EBT" xfId="44041" xr:uid="{1730484F-CA16-402B-BEF7-8998A822A204}"/>
    <cellStyle name="Note 2 4 4" xfId="17288" xr:uid="{00000000-0005-0000-0000-000098540000}"/>
    <cellStyle name="Note 2 4 4 2" xfId="23960" xr:uid="{00000000-0005-0000-0000-000099540000}"/>
    <cellStyle name="Note 2 4 4 2 2" xfId="35949" xr:uid="{E44FE448-5899-4B82-9D23-DABDE9BBC98D}"/>
    <cellStyle name="Note 2 4 4 3" xfId="29996" xr:uid="{F339D65F-8315-43EC-B17A-A6F892602300}"/>
    <cellStyle name="Note 2 4 4_EBT" xfId="44042" xr:uid="{153E6B0A-9D39-4561-9553-FAF8F93BE815}"/>
    <cellStyle name="Note 2 4 5" xfId="17289" xr:uid="{00000000-0005-0000-0000-00009A540000}"/>
    <cellStyle name="Note 2 4 5 2" xfId="23961" xr:uid="{00000000-0005-0000-0000-00009B540000}"/>
    <cellStyle name="Note 2 4 5 2 2" xfId="35950" xr:uid="{E01E41F2-215A-4C1B-8542-14CA2DEB9535}"/>
    <cellStyle name="Note 2 4 5 3" xfId="29997" xr:uid="{A66C5694-F738-4BEF-AA10-5301C3BD4AD2}"/>
    <cellStyle name="Note 2 4 5_EBT" xfId="44043" xr:uid="{C9EB9FD5-C25F-41D9-A3CB-DFCAF780E382}"/>
    <cellStyle name="Note 2 4 6" xfId="17290" xr:uid="{00000000-0005-0000-0000-00009C540000}"/>
    <cellStyle name="Note 2 4 6 2" xfId="23962" xr:uid="{00000000-0005-0000-0000-00009D540000}"/>
    <cellStyle name="Note 2 4 6 2 2" xfId="35951" xr:uid="{A5F542C6-6262-466E-9C58-3B5388DAD06B}"/>
    <cellStyle name="Note 2 4 6 3" xfId="29998" xr:uid="{CFDDA98D-2C13-481A-A2D4-125EA1E87A2F}"/>
    <cellStyle name="Note 2 4 6_EBT" xfId="44044" xr:uid="{0F72940E-4942-4494-8420-5F6107B9E37A}"/>
    <cellStyle name="Note 2 4 7" xfId="17291" xr:uid="{00000000-0005-0000-0000-00009E540000}"/>
    <cellStyle name="Note 2 4 7 2" xfId="23963" xr:uid="{00000000-0005-0000-0000-00009F540000}"/>
    <cellStyle name="Note 2 4 7 2 2" xfId="35952" xr:uid="{150B16E1-9909-4752-A2AA-48B2167CF3F7}"/>
    <cellStyle name="Note 2 4 7 3" xfId="29999" xr:uid="{CA01A54A-9949-42C4-A375-6F3E34946656}"/>
    <cellStyle name="Note 2 4 7_EBT" xfId="44045" xr:uid="{494DC1BD-80C6-4772-A024-AF5A5E6A0483}"/>
    <cellStyle name="Note 2 4 8" xfId="17292" xr:uid="{00000000-0005-0000-0000-0000A0540000}"/>
    <cellStyle name="Note 2 4 8 2" xfId="30000" xr:uid="{224B0B63-5835-40FD-8A4E-9416B5EA4139}"/>
    <cellStyle name="Note 2 4 9" xfId="23956" xr:uid="{00000000-0005-0000-0000-0000A1540000}"/>
    <cellStyle name="Note 2 4 9 2" xfId="35945" xr:uid="{8B791C7A-309D-45F2-AA20-C1118582CD04}"/>
    <cellStyle name="Note 2 4_EBT" xfId="44038" xr:uid="{23FAF25D-86EC-4CB8-997B-E64FA7FC11FD}"/>
    <cellStyle name="Note 2 5" xfId="17293" xr:uid="{00000000-0005-0000-0000-0000A2540000}"/>
    <cellStyle name="Note 2 5 2" xfId="17294" xr:uid="{00000000-0005-0000-0000-0000A3540000}"/>
    <cellStyle name="Note 2 5 2 2" xfId="23965" xr:uid="{00000000-0005-0000-0000-0000A4540000}"/>
    <cellStyle name="Note 2 5 2 2 2" xfId="35954" xr:uid="{0A0131ED-7BDB-4F89-AE30-09F23AF2C71B}"/>
    <cellStyle name="Note 2 5 2 3" xfId="30002" xr:uid="{3F218A77-3263-4ADA-9E07-033D958864CF}"/>
    <cellStyle name="Note 2 5 2_EBT" xfId="44047" xr:uid="{B9631AB2-7F7E-40AB-ACC0-0FB84D40893D}"/>
    <cellStyle name="Note 2 5 3" xfId="17295" xr:uid="{00000000-0005-0000-0000-0000A5540000}"/>
    <cellStyle name="Note 2 5 3 2" xfId="23966" xr:uid="{00000000-0005-0000-0000-0000A6540000}"/>
    <cellStyle name="Note 2 5 3 2 2" xfId="35955" xr:uid="{BD068928-79F1-46F5-82A4-41560C0B3982}"/>
    <cellStyle name="Note 2 5 3 3" xfId="30003" xr:uid="{76E8DB57-D1A6-4C2A-B5E0-8AFE2AA7F626}"/>
    <cellStyle name="Note 2 5 3_EBT" xfId="44048" xr:uid="{0D8E0791-F147-43F3-AE91-C78928F9155C}"/>
    <cellStyle name="Note 2 5 4" xfId="17296" xr:uid="{00000000-0005-0000-0000-0000A7540000}"/>
    <cellStyle name="Note 2 5 5" xfId="23964" xr:uid="{00000000-0005-0000-0000-0000A8540000}"/>
    <cellStyle name="Note 2 5 5 2" xfId="35953" xr:uid="{2FBA4A6B-6C75-4CF4-83C7-E6F067081219}"/>
    <cellStyle name="Note 2 5 6" xfId="30001" xr:uid="{6404EC98-DC1C-4549-802A-687F2D99FB9C}"/>
    <cellStyle name="Note 2 5_EBT" xfId="44046" xr:uid="{BC677D72-C38E-41A9-B6C2-BC989B985F1A}"/>
    <cellStyle name="Note 2 6" xfId="17297" xr:uid="{00000000-0005-0000-0000-0000A9540000}"/>
    <cellStyle name="Note 2 6 2" xfId="17298" xr:uid="{00000000-0005-0000-0000-0000AA540000}"/>
    <cellStyle name="Note 2 6 3" xfId="23967" xr:uid="{00000000-0005-0000-0000-0000AB540000}"/>
    <cellStyle name="Note 2 6 3 2" xfId="35956" xr:uid="{30FFCF2D-696C-42DA-8DB4-6D9CD8B45542}"/>
    <cellStyle name="Note 2 6 4" xfId="30004" xr:uid="{E92BA0E1-3805-4282-889F-AF97AD477976}"/>
    <cellStyle name="Note 2 6_EBT" xfId="44049" xr:uid="{54CB077A-766B-43C0-9599-7FF419629BCE}"/>
    <cellStyle name="Note 2 7" xfId="17299" xr:uid="{00000000-0005-0000-0000-0000AC540000}"/>
    <cellStyle name="Note 2 7 2" xfId="17300" xr:uid="{00000000-0005-0000-0000-0000AD540000}"/>
    <cellStyle name="Note 2 7 3" xfId="23968" xr:uid="{00000000-0005-0000-0000-0000AE540000}"/>
    <cellStyle name="Note 2 7 3 2" xfId="35957" xr:uid="{442DD366-8680-43C2-8B9B-CA16E68B6A95}"/>
    <cellStyle name="Note 2 7 4" xfId="30005" xr:uid="{1F751232-EBE3-46C0-B43B-AAEACB112246}"/>
    <cellStyle name="Note 2 7_EBT" xfId="44050" xr:uid="{6D22C321-B770-42F3-A55B-60BC154C1280}"/>
    <cellStyle name="Note 2 8" xfId="17301" xr:uid="{00000000-0005-0000-0000-0000AF540000}"/>
    <cellStyle name="Note 2 8 2" xfId="23969" xr:uid="{00000000-0005-0000-0000-0000B0540000}"/>
    <cellStyle name="Note 2 8 2 2" xfId="35958" xr:uid="{A0E3D863-277C-450B-B1C1-FAE54C099DED}"/>
    <cellStyle name="Note 2 8 3" xfId="30006" xr:uid="{B2A58241-E1E9-4031-8823-01DE7C6C2C80}"/>
    <cellStyle name="Note 2 8_EBT" xfId="44051" xr:uid="{FFFADB99-FB5C-4FBE-9107-20172FEBE354}"/>
    <cellStyle name="Note 2 9" xfId="17302" xr:uid="{00000000-0005-0000-0000-0000B1540000}"/>
    <cellStyle name="Note 2 9 2" xfId="23970" xr:uid="{00000000-0005-0000-0000-0000B2540000}"/>
    <cellStyle name="Note 2 9 2 2" xfId="35959" xr:uid="{2295ECD0-BA5B-4DB0-BBDB-CF4664236D49}"/>
    <cellStyle name="Note 2 9 3" xfId="30007" xr:uid="{1BD84543-DA35-4195-A49C-59F7B3DABEB9}"/>
    <cellStyle name="Note 2 9_EBT" xfId="44052" xr:uid="{FD07F31F-E63F-486C-92C2-F9E72DEDB8FD}"/>
    <cellStyle name="Note 2_EBT" xfId="44002" xr:uid="{2A1C75F3-F473-4C67-8CD8-E987C33BDB8B}"/>
    <cellStyle name="Note 3" xfId="17303" xr:uid="{00000000-0005-0000-0000-0000B3540000}"/>
    <cellStyle name="Note 3 10" xfId="30008" xr:uid="{E1872894-44F0-46DA-B113-0101BD8B050D}"/>
    <cellStyle name="Note 3 2" xfId="17304" xr:uid="{00000000-0005-0000-0000-0000B4540000}"/>
    <cellStyle name="Note 3 2 2" xfId="17305" xr:uid="{00000000-0005-0000-0000-0000B5540000}"/>
    <cellStyle name="Note 3 2 2 2" xfId="17306" xr:uid="{00000000-0005-0000-0000-0000B6540000}"/>
    <cellStyle name="Note 3 2 2 3" xfId="17307" xr:uid="{00000000-0005-0000-0000-0000B7540000}"/>
    <cellStyle name="Note 3 2 2 4" xfId="17308" xr:uid="{00000000-0005-0000-0000-0000B8540000}"/>
    <cellStyle name="Note 3 2 2 5" xfId="23973" xr:uid="{00000000-0005-0000-0000-0000B9540000}"/>
    <cellStyle name="Note 3 2 2 5 2" xfId="35962" xr:uid="{BE4756B4-B4EA-452D-8C63-F1C7CDE33DFF}"/>
    <cellStyle name="Note 3 2 2 6" xfId="30010" xr:uid="{05D3019A-F4AA-4658-8629-8FC1F6A33132}"/>
    <cellStyle name="Note 3 2 2_EBT" xfId="44055" xr:uid="{4F90C8E4-DD01-41F1-B321-12346B5396B5}"/>
    <cellStyle name="Note 3 2 3" xfId="17309" xr:uid="{00000000-0005-0000-0000-0000BA540000}"/>
    <cellStyle name="Note 3 2 3 2" xfId="17310" xr:uid="{00000000-0005-0000-0000-0000BB540000}"/>
    <cellStyle name="Note 3 2 3 3" xfId="23974" xr:uid="{00000000-0005-0000-0000-0000BC540000}"/>
    <cellStyle name="Note 3 2 3 3 2" xfId="35963" xr:uid="{D7AE16F8-2C0A-4D31-AF7D-D94FE693F7A4}"/>
    <cellStyle name="Note 3 2 3 4" xfId="30011" xr:uid="{A4CA83F4-EB91-4A82-89B1-D9C58FCA0CE6}"/>
    <cellStyle name="Note 3 2 3_EBT" xfId="44056" xr:uid="{FDFA1F41-C0D0-4818-B148-2CE12CE05735}"/>
    <cellStyle name="Note 3 2 4" xfId="17311" xr:uid="{00000000-0005-0000-0000-0000BD540000}"/>
    <cellStyle name="Note 3 2 4 2" xfId="17312" xr:uid="{00000000-0005-0000-0000-0000BE540000}"/>
    <cellStyle name="Note 3 2 4 3" xfId="23975" xr:uid="{00000000-0005-0000-0000-0000BF540000}"/>
    <cellStyle name="Note 3 2 4 3 2" xfId="35964" xr:uid="{A7A22F03-C33C-45E6-AB37-952284AC982A}"/>
    <cellStyle name="Note 3 2 4 4" xfId="30012" xr:uid="{9E3B2B6E-592D-4B1E-9963-85533223AF98}"/>
    <cellStyle name="Note 3 2 4_EBT" xfId="44057" xr:uid="{1038312D-B6B7-4FE9-B465-240E82992C87}"/>
    <cellStyle name="Note 3 2 5" xfId="17313" xr:uid="{00000000-0005-0000-0000-0000C0540000}"/>
    <cellStyle name="Note 3 2 5 2" xfId="17314" xr:uid="{00000000-0005-0000-0000-0000C1540000}"/>
    <cellStyle name="Note 3 2 5 3" xfId="23976" xr:uid="{00000000-0005-0000-0000-0000C2540000}"/>
    <cellStyle name="Note 3 2 5 3 2" xfId="35965" xr:uid="{739A1D24-0DF1-42C7-9CEB-695CA65527A6}"/>
    <cellStyle name="Note 3 2 5 4" xfId="30013" xr:uid="{2FBA706B-7E38-4D45-9540-A47F8007A1AD}"/>
    <cellStyle name="Note 3 2 5_EBT" xfId="44058" xr:uid="{E4EDFC91-BF02-43BC-A4A8-841A580835A0}"/>
    <cellStyle name="Note 3 2 6" xfId="17315" xr:uid="{00000000-0005-0000-0000-0000C3540000}"/>
    <cellStyle name="Note 3 2 6 2" xfId="23977" xr:uid="{00000000-0005-0000-0000-0000C4540000}"/>
    <cellStyle name="Note 3 2 6 2 2" xfId="35966" xr:uid="{5E06B233-0F15-4514-98F8-5EF209351F20}"/>
    <cellStyle name="Note 3 2 6 3" xfId="30014" xr:uid="{DF651D6E-AD79-409D-9094-EE04CC47B59D}"/>
    <cellStyle name="Note 3 2 6_EBT" xfId="44059" xr:uid="{9A97AE60-6472-4A27-A5F3-D30DE0F12124}"/>
    <cellStyle name="Note 3 2 7" xfId="17316" xr:uid="{00000000-0005-0000-0000-0000C5540000}"/>
    <cellStyle name="Note 3 2 8" xfId="23972" xr:uid="{00000000-0005-0000-0000-0000C6540000}"/>
    <cellStyle name="Note 3 2 8 2" xfId="35961" xr:uid="{2F43E7E5-D45F-439D-B7FD-00E6D9D8B2B9}"/>
    <cellStyle name="Note 3 2 9" xfId="30009" xr:uid="{BCA9FABF-E857-436B-8A70-A5C004F93586}"/>
    <cellStyle name="Note 3 2_EBT" xfId="44054" xr:uid="{F371B01E-4B55-48C9-BB14-CF8B4AAC2A71}"/>
    <cellStyle name="Note 3 3" xfId="17317" xr:uid="{00000000-0005-0000-0000-0000C7540000}"/>
    <cellStyle name="Note 3 3 2" xfId="17318" xr:uid="{00000000-0005-0000-0000-0000C8540000}"/>
    <cellStyle name="Note 3 3 2 2" xfId="17319" xr:uid="{00000000-0005-0000-0000-0000C9540000}"/>
    <cellStyle name="Note 3 3 2 3" xfId="17320" xr:uid="{00000000-0005-0000-0000-0000CA540000}"/>
    <cellStyle name="Note 3 3 2 4" xfId="17321" xr:uid="{00000000-0005-0000-0000-0000CB540000}"/>
    <cellStyle name="Note 3 3 2 5" xfId="23979" xr:uid="{00000000-0005-0000-0000-0000CC540000}"/>
    <cellStyle name="Note 3 3 2 5 2" xfId="35968" xr:uid="{B9D2E3FE-5439-474A-B549-FA8D0225879A}"/>
    <cellStyle name="Note 3 3 2 6" xfId="30016" xr:uid="{1607FFAA-93D9-4C78-BE8A-7BC17A2DEABF}"/>
    <cellStyle name="Note 3 3 2_EBT" xfId="44061" xr:uid="{BC7DD3D2-D389-4D2B-82B7-2BB77D2E35D9}"/>
    <cellStyle name="Note 3 3 3" xfId="17322" xr:uid="{00000000-0005-0000-0000-0000CD540000}"/>
    <cellStyle name="Note 3 3 4" xfId="17323" xr:uid="{00000000-0005-0000-0000-0000CE540000}"/>
    <cellStyle name="Note 3 3 5" xfId="17324" xr:uid="{00000000-0005-0000-0000-0000CF540000}"/>
    <cellStyle name="Note 3 3 6" xfId="23978" xr:uid="{00000000-0005-0000-0000-0000D0540000}"/>
    <cellStyle name="Note 3 3 6 2" xfId="35967" xr:uid="{8F17728A-763E-4665-8C10-E8379EBC27D4}"/>
    <cellStyle name="Note 3 3 7" xfId="30015" xr:uid="{8A6CB81F-463D-424B-A64A-463BDC274E3C}"/>
    <cellStyle name="Note 3 3_EBT" xfId="44060" xr:uid="{F3BA21E6-B688-44E5-B749-75D55591CF81}"/>
    <cellStyle name="Note 3 4" xfId="17325" xr:uid="{00000000-0005-0000-0000-0000D1540000}"/>
    <cellStyle name="Note 3 4 2" xfId="17326" xr:uid="{00000000-0005-0000-0000-0000D2540000}"/>
    <cellStyle name="Note 3 4 2 2" xfId="23982" xr:uid="{00000000-0005-0000-0000-0000D3540000}"/>
    <cellStyle name="Note 3 4 2 2 2" xfId="35971" xr:uid="{67E56713-6875-4A39-947E-EB6FFD8BC4E8}"/>
    <cellStyle name="Note 3 4 2 3" xfId="30018" xr:uid="{D958ED97-1B04-4667-BCC6-3E7EE6F75BCC}"/>
    <cellStyle name="Note 3 4 2_EBT" xfId="44063" xr:uid="{9E5889E2-63CC-4EC7-B4B7-E54CD75E4418}"/>
    <cellStyle name="Note 3 4 3" xfId="17327" xr:uid="{00000000-0005-0000-0000-0000D4540000}"/>
    <cellStyle name="Note 3 4 3 2" xfId="30019" xr:uid="{27CD6B93-1B91-4B4B-96BB-DCCA663D78B7}"/>
    <cellStyle name="Note 3 4 4" xfId="23981" xr:uid="{00000000-0005-0000-0000-0000D5540000}"/>
    <cellStyle name="Note 3 4 4 2" xfId="35970" xr:uid="{9A60BAE7-BD5B-49FB-BC35-120F871C0C25}"/>
    <cellStyle name="Note 3 4 5" xfId="30017" xr:uid="{34F9A4CF-77B2-4147-898D-AF46FCAACFA1}"/>
    <cellStyle name="Note 3 4_EBT" xfId="44062" xr:uid="{CE4B3ACB-CD6E-4D60-B2C7-FD632FB20124}"/>
    <cellStyle name="Note 3 5" xfId="17328" xr:uid="{00000000-0005-0000-0000-0000D6540000}"/>
    <cellStyle name="Note 3 5 2" xfId="17329" xr:uid="{00000000-0005-0000-0000-0000D7540000}"/>
    <cellStyle name="Note 3 5 3" xfId="23983" xr:uid="{00000000-0005-0000-0000-0000D8540000}"/>
    <cellStyle name="Note 3 5 3 2" xfId="35972" xr:uid="{8697588D-451A-4D93-8B2A-E8ACEC96B3C9}"/>
    <cellStyle name="Note 3 5 4" xfId="30020" xr:uid="{74FE2C20-F761-4C37-895A-3B15652A1583}"/>
    <cellStyle name="Note 3 5_EBT" xfId="44064" xr:uid="{29002CC2-DD17-434C-A6FB-743801953AF2}"/>
    <cellStyle name="Note 3 6" xfId="17330" xr:uid="{00000000-0005-0000-0000-0000D9540000}"/>
    <cellStyle name="Note 3 6 2" xfId="17331" xr:uid="{00000000-0005-0000-0000-0000DA540000}"/>
    <cellStyle name="Note 3 6 3" xfId="23984" xr:uid="{00000000-0005-0000-0000-0000DB540000}"/>
    <cellStyle name="Note 3 6 3 2" xfId="35973" xr:uid="{71F517D3-1593-438F-AA64-CDADEEDD047B}"/>
    <cellStyle name="Note 3 6 4" xfId="30021" xr:uid="{FA089A28-6271-48D9-8A4E-FF9FCE0B5333}"/>
    <cellStyle name="Note 3 6_EBT" xfId="44065" xr:uid="{49D482CC-4F4F-4D6A-883F-ABD52E893867}"/>
    <cellStyle name="Note 3 7" xfId="17332" xr:uid="{00000000-0005-0000-0000-0000DC540000}"/>
    <cellStyle name="Note 3 7 2" xfId="17333" xr:uid="{00000000-0005-0000-0000-0000DD540000}"/>
    <cellStyle name="Note 3 7 3" xfId="23985" xr:uid="{00000000-0005-0000-0000-0000DE540000}"/>
    <cellStyle name="Note 3 7 3 2" xfId="35974" xr:uid="{3D1178B1-26A8-4AB9-8DAA-D2D07746D85E}"/>
    <cellStyle name="Note 3 7 4" xfId="30022" xr:uid="{8879CB8C-9671-49E4-8E3E-59D7D8965D43}"/>
    <cellStyle name="Note 3 7_EBT" xfId="44066" xr:uid="{FB30BB35-3967-4D7B-A7D7-7A3583D99E05}"/>
    <cellStyle name="Note 3 8" xfId="17334" xr:uid="{00000000-0005-0000-0000-0000DF540000}"/>
    <cellStyle name="Note 3 9" xfId="23971" xr:uid="{00000000-0005-0000-0000-0000E0540000}"/>
    <cellStyle name="Note 3 9 2" xfId="35960" xr:uid="{87AA694F-77FB-4EE0-8954-456BE506313D}"/>
    <cellStyle name="Note 3_EBT" xfId="44053" xr:uid="{779F3451-75B5-4E33-852C-67986A8CB258}"/>
    <cellStyle name="Note 4" xfId="17335" xr:uid="{00000000-0005-0000-0000-0000E1540000}"/>
    <cellStyle name="Note 4 10" xfId="30023" xr:uid="{2D0DE1A9-213D-4948-85BC-45EFDABC0D98}"/>
    <cellStyle name="Note 4 2" xfId="17336" xr:uid="{00000000-0005-0000-0000-0000E2540000}"/>
    <cellStyle name="Note 4 2 2" xfId="17337" xr:uid="{00000000-0005-0000-0000-0000E3540000}"/>
    <cellStyle name="Note 4 2 2 2" xfId="17338" xr:uid="{00000000-0005-0000-0000-0000E4540000}"/>
    <cellStyle name="Note 4 2 2 2 2" xfId="17339" xr:uid="{00000000-0005-0000-0000-0000E5540000}"/>
    <cellStyle name="Note 4 2 2 2 2 2" xfId="23990" xr:uid="{00000000-0005-0000-0000-0000E6540000}"/>
    <cellStyle name="Note 4 2 2 2 2 2 2" xfId="35979" xr:uid="{6BCDF32E-40A2-411A-8D6E-4EDF3839F3B7}"/>
    <cellStyle name="Note 4 2 2 2 2 3" xfId="30027" xr:uid="{B3CE6A69-8CB8-4A06-99D9-97C01766B0E2}"/>
    <cellStyle name="Note 4 2 2 2 2_EBT" xfId="44071" xr:uid="{5036BFB8-6E3D-404B-B0C1-9B4B72137E80}"/>
    <cellStyle name="Note 4 2 2 2 3" xfId="17340" xr:uid="{00000000-0005-0000-0000-0000E7540000}"/>
    <cellStyle name="Note 4 2 2 2 4" xfId="23989" xr:uid="{00000000-0005-0000-0000-0000E8540000}"/>
    <cellStyle name="Note 4 2 2 2 4 2" xfId="35978" xr:uid="{43AEC87B-ED57-4906-A982-08E1D00E9CB2}"/>
    <cellStyle name="Note 4 2 2 2 5" xfId="30026" xr:uid="{A8B19442-87A2-418B-94A8-B7C427AA7413}"/>
    <cellStyle name="Note 4 2 2 2_EBT" xfId="44070" xr:uid="{3A819786-B748-4B9B-8966-8B2176369017}"/>
    <cellStyle name="Note 4 2 2 3" xfId="17341" xr:uid="{00000000-0005-0000-0000-0000E9540000}"/>
    <cellStyle name="Note 4 2 2 3 2" xfId="17342" xr:uid="{00000000-0005-0000-0000-0000EA540000}"/>
    <cellStyle name="Note 4 2 2 3 3" xfId="23991" xr:uid="{00000000-0005-0000-0000-0000EB540000}"/>
    <cellStyle name="Note 4 2 2 3 3 2" xfId="35980" xr:uid="{604AF449-5818-4FD4-B17D-44FAB4445725}"/>
    <cellStyle name="Note 4 2 2 3 4" xfId="30028" xr:uid="{7C206595-B534-4E09-B99B-2CA6D7F81C79}"/>
    <cellStyle name="Note 4 2 2 3_EBT" xfId="44072" xr:uid="{0FCC4D5E-A6C2-4DAF-B39D-B9A0AD81E61A}"/>
    <cellStyle name="Note 4 2 2 4" xfId="17343" xr:uid="{00000000-0005-0000-0000-0000EC540000}"/>
    <cellStyle name="Note 4 2 2 5" xfId="23988" xr:uid="{00000000-0005-0000-0000-0000ED540000}"/>
    <cellStyle name="Note 4 2 2 5 2" xfId="35977" xr:uid="{6606B5B3-6986-4028-8FA4-D33B347A949F}"/>
    <cellStyle name="Note 4 2 2 6" xfId="30025" xr:uid="{2E862A88-6B55-47A5-90BB-665CA8C44967}"/>
    <cellStyle name="Note 4 2 2_EBT" xfId="44069" xr:uid="{2B5D8EF8-298E-42D1-885C-26920CD325DA}"/>
    <cellStyle name="Note 4 2 3" xfId="17344" xr:uid="{00000000-0005-0000-0000-0000EE540000}"/>
    <cellStyle name="Note 4 2 3 2" xfId="17345" xr:uid="{00000000-0005-0000-0000-0000EF540000}"/>
    <cellStyle name="Note 4 2 3 2 2" xfId="23993" xr:uid="{00000000-0005-0000-0000-0000F0540000}"/>
    <cellStyle name="Note 4 2 3 2 2 2" xfId="35982" xr:uid="{B0B8B574-EF1C-4B45-BB36-D0B0CA05BAA7}"/>
    <cellStyle name="Note 4 2 3 2 3" xfId="30030" xr:uid="{CEFEE657-184B-4E92-A55E-C7D60CAACBAE}"/>
    <cellStyle name="Note 4 2 3 2_EBT" xfId="44074" xr:uid="{BB49F7B5-24D8-40CC-818B-1E1C447092B3}"/>
    <cellStyle name="Note 4 2 3 3" xfId="17346" xr:uid="{00000000-0005-0000-0000-0000F1540000}"/>
    <cellStyle name="Note 4 2 3 4" xfId="23992" xr:uid="{00000000-0005-0000-0000-0000F2540000}"/>
    <cellStyle name="Note 4 2 3 4 2" xfId="35981" xr:uid="{D812A0B8-759A-4102-B832-4062896DDD14}"/>
    <cellStyle name="Note 4 2 3 5" xfId="30029" xr:uid="{6D3CB406-9606-4755-964D-4B36F85A8805}"/>
    <cellStyle name="Note 4 2 3_EBT" xfId="44073" xr:uid="{47CC783C-0297-45C8-AAF5-F6BBA01E5F3C}"/>
    <cellStyle name="Note 4 2 4" xfId="17347" xr:uid="{00000000-0005-0000-0000-0000F3540000}"/>
    <cellStyle name="Note 4 2 4 2" xfId="17348" xr:uid="{00000000-0005-0000-0000-0000F4540000}"/>
    <cellStyle name="Note 4 2 4 3" xfId="23994" xr:uid="{00000000-0005-0000-0000-0000F5540000}"/>
    <cellStyle name="Note 4 2 4 3 2" xfId="35983" xr:uid="{94F2C706-3007-4675-B7D9-94FDDC1F1EDA}"/>
    <cellStyle name="Note 4 2 4 4" xfId="30031" xr:uid="{5677C416-4A33-44A3-B424-9F314F426129}"/>
    <cellStyle name="Note 4 2 4_EBT" xfId="44075" xr:uid="{BFCC404E-B2A1-45F2-84B0-6BC991BA077C}"/>
    <cellStyle name="Note 4 2 5" xfId="17349" xr:uid="{00000000-0005-0000-0000-0000F6540000}"/>
    <cellStyle name="Note 4 2 5 2" xfId="23995" xr:uid="{00000000-0005-0000-0000-0000F7540000}"/>
    <cellStyle name="Note 4 2 5 2 2" xfId="35984" xr:uid="{EDA8E5CE-9D94-4D5E-BFEB-254DF14EDBE8}"/>
    <cellStyle name="Note 4 2 5 3" xfId="30032" xr:uid="{6FF78CBB-7EDE-4655-8553-B5D245BE32ED}"/>
    <cellStyle name="Note 4 2 5_EBT" xfId="44076" xr:uid="{169DCF61-5DC9-4BFF-ABC3-F42C03784F61}"/>
    <cellStyle name="Note 4 2 6" xfId="17350" xr:uid="{00000000-0005-0000-0000-0000F8540000}"/>
    <cellStyle name="Note 4 2 7" xfId="23987" xr:uid="{00000000-0005-0000-0000-0000F9540000}"/>
    <cellStyle name="Note 4 2 7 2" xfId="35976" xr:uid="{80600A51-C06B-4F62-98A6-0D26ACB7CE7A}"/>
    <cellStyle name="Note 4 2 8" xfId="30024" xr:uid="{BFB9BC99-DAB4-4A13-B21E-1FE5E0964211}"/>
    <cellStyle name="Note 4 2_EBT" xfId="44068" xr:uid="{80C854E9-16EC-4278-BBC6-DA17FA16975C}"/>
    <cellStyle name="Note 4 3" xfId="17351" xr:uid="{00000000-0005-0000-0000-0000FA540000}"/>
    <cellStyle name="Note 4 3 2" xfId="17352" xr:uid="{00000000-0005-0000-0000-0000FB540000}"/>
    <cellStyle name="Note 4 3 3" xfId="23996" xr:uid="{00000000-0005-0000-0000-0000FC540000}"/>
    <cellStyle name="Note 4 3 3 2" xfId="35985" xr:uid="{2AA524D8-5068-4385-A723-5EE114BF2175}"/>
    <cellStyle name="Note 4 3 4" xfId="30033" xr:uid="{EE6DC9EC-AF1E-431A-B7C5-B748292EB272}"/>
    <cellStyle name="Note 4 3_EBT" xfId="44077" xr:uid="{3B6EE34F-F3E4-4EDF-9D66-C949507158F9}"/>
    <cellStyle name="Note 4 4" xfId="17353" xr:uid="{00000000-0005-0000-0000-0000FD540000}"/>
    <cellStyle name="Note 4 4 2" xfId="17354" xr:uid="{00000000-0005-0000-0000-0000FE540000}"/>
    <cellStyle name="Note 4 4 2 2" xfId="30035" xr:uid="{6802A5B6-6E63-4980-9E4D-D123A74ABFBD}"/>
    <cellStyle name="Note 4 4 3" xfId="23997" xr:uid="{00000000-0005-0000-0000-0000FF540000}"/>
    <cellStyle name="Note 4 4 3 2" xfId="35986" xr:uid="{78503A60-EAED-478D-836E-BB4EFA191CFF}"/>
    <cellStyle name="Note 4 4 4" xfId="30034" xr:uid="{B7FAC77A-7816-4706-9920-8BE412209570}"/>
    <cellStyle name="Note 4 4_EBT" xfId="44078" xr:uid="{DB40F406-62BB-4C57-9030-20EBED2280AF}"/>
    <cellStyle name="Note 4 5" xfId="17355" xr:uid="{00000000-0005-0000-0000-000000550000}"/>
    <cellStyle name="Note 4 5 2" xfId="23998" xr:uid="{00000000-0005-0000-0000-000001550000}"/>
    <cellStyle name="Note 4 5 2 2" xfId="35987" xr:uid="{406A32D8-15B8-4D9B-BD16-6BC9A04E9526}"/>
    <cellStyle name="Note 4 5 3" xfId="30036" xr:uid="{B76A0825-AD33-4CC5-8483-4E4D07BD144C}"/>
    <cellStyle name="Note 4 5_EBT" xfId="44079" xr:uid="{6942A758-F22B-4FD4-A901-26A23C7191B7}"/>
    <cellStyle name="Note 4 6" xfId="17356" xr:uid="{00000000-0005-0000-0000-000002550000}"/>
    <cellStyle name="Note 4 6 2" xfId="23999" xr:uid="{00000000-0005-0000-0000-000003550000}"/>
    <cellStyle name="Note 4 6 2 2" xfId="35988" xr:uid="{D70FC8F2-C220-4CF8-8EC2-6D682C61B8AF}"/>
    <cellStyle name="Note 4 6 3" xfId="30037" xr:uid="{66FBC3CA-067A-4F45-909E-E29C6D534A36}"/>
    <cellStyle name="Note 4 6_EBT" xfId="44080" xr:uid="{3400ADE8-FE2B-46E7-B87D-FFF05A4AA7E5}"/>
    <cellStyle name="Note 4 7" xfId="17357" xr:uid="{00000000-0005-0000-0000-000004550000}"/>
    <cellStyle name="Note 4 7 2" xfId="24000" xr:uid="{00000000-0005-0000-0000-000005550000}"/>
    <cellStyle name="Note 4 7 2 2" xfId="35989" xr:uid="{B1958279-0747-45BA-9C28-BFE03BEDE465}"/>
    <cellStyle name="Note 4 7 3" xfId="30038" xr:uid="{146012AF-FE56-46D3-8080-A80BDEFFD4C7}"/>
    <cellStyle name="Note 4 7_EBT" xfId="44081" xr:uid="{55EA8F6B-6A42-485B-88C3-B15D643A42C2}"/>
    <cellStyle name="Note 4 8" xfId="17358" xr:uid="{00000000-0005-0000-0000-000006550000}"/>
    <cellStyle name="Note 4 9" xfId="23986" xr:uid="{00000000-0005-0000-0000-000007550000}"/>
    <cellStyle name="Note 4 9 2" xfId="35975" xr:uid="{0885B17C-F9A4-4E92-8FA5-F384BC8809DD}"/>
    <cellStyle name="Note 4_EBT" xfId="44067" xr:uid="{B1F83B3D-20E4-4FA1-A3B4-9D9BCF3B8897}"/>
    <cellStyle name="Note 5" xfId="17359" xr:uid="{00000000-0005-0000-0000-000008550000}"/>
    <cellStyle name="Note 5 2" xfId="17360" xr:uid="{00000000-0005-0000-0000-000009550000}"/>
    <cellStyle name="Note 5 2 2" xfId="17361" xr:uid="{00000000-0005-0000-0000-00000A550000}"/>
    <cellStyle name="Note 5 2 2 2" xfId="17362" xr:uid="{00000000-0005-0000-0000-00000B550000}"/>
    <cellStyle name="Note 5 2 2 2 2" xfId="17363" xr:uid="{00000000-0005-0000-0000-00000C550000}"/>
    <cellStyle name="Note 5 2 2 2 2 2" xfId="24005" xr:uid="{00000000-0005-0000-0000-00000D550000}"/>
    <cellStyle name="Note 5 2 2 2 2 2 2" xfId="35994" xr:uid="{F1FDCEBF-F326-439D-BA54-DC884BEED2DB}"/>
    <cellStyle name="Note 5 2 2 2 2 3" xfId="30043" xr:uid="{EF13C6AD-F0BB-446F-8F05-D3698AA6E272}"/>
    <cellStyle name="Note 5 2 2 2 2_EBT" xfId="44086" xr:uid="{E3A52828-61DD-4104-9345-AD1B7377C872}"/>
    <cellStyle name="Note 5 2 2 2 3" xfId="24004" xr:uid="{00000000-0005-0000-0000-00000E550000}"/>
    <cellStyle name="Note 5 2 2 2 3 2" xfId="35993" xr:uid="{0BA49CBB-6374-4429-A01A-568231784EB3}"/>
    <cellStyle name="Note 5 2 2 2 4" xfId="30042" xr:uid="{E26E66FA-AD8C-45E4-B4CA-36AB934F36EC}"/>
    <cellStyle name="Note 5 2 2 2_EBT" xfId="44085" xr:uid="{35A460B4-7038-4E41-934A-97D039358BB1}"/>
    <cellStyle name="Note 5 2 2 3" xfId="17364" xr:uid="{00000000-0005-0000-0000-00000F550000}"/>
    <cellStyle name="Note 5 2 2 3 2" xfId="24006" xr:uid="{00000000-0005-0000-0000-000010550000}"/>
    <cellStyle name="Note 5 2 2 3 2 2" xfId="35995" xr:uid="{C443116D-6541-4B16-B3BD-EC1B83395AB0}"/>
    <cellStyle name="Note 5 2 2 3 3" xfId="30044" xr:uid="{8139B9E1-406B-4CD1-A446-9C7D54B3F23D}"/>
    <cellStyle name="Note 5 2 2 3_EBT" xfId="44087" xr:uid="{32AD3BD2-7DF3-4BC9-89FF-B9A6F6A03801}"/>
    <cellStyle name="Note 5 2 2 4" xfId="24003" xr:uid="{00000000-0005-0000-0000-000011550000}"/>
    <cellStyle name="Note 5 2 2 4 2" xfId="35992" xr:uid="{1F7A7D2A-D659-4481-A281-AA403B6BE8CC}"/>
    <cellStyle name="Note 5 2 2 5" xfId="30041" xr:uid="{22851068-DD70-4FA1-AACE-A8A57772499A}"/>
    <cellStyle name="Note 5 2 2_EBT" xfId="44084" xr:uid="{F7DC9A60-CFDF-4359-AC31-DFF01B4F6DDF}"/>
    <cellStyle name="Note 5 2 3" xfId="17365" xr:uid="{00000000-0005-0000-0000-000012550000}"/>
    <cellStyle name="Note 5 2 3 2" xfId="17366" xr:uid="{00000000-0005-0000-0000-000013550000}"/>
    <cellStyle name="Note 5 2 3 2 2" xfId="24008" xr:uid="{00000000-0005-0000-0000-000014550000}"/>
    <cellStyle name="Note 5 2 3 2 2 2" xfId="35997" xr:uid="{CDEA29EC-F796-4278-BD16-751B5A559C30}"/>
    <cellStyle name="Note 5 2 3 2 3" xfId="30046" xr:uid="{E12595AF-82A1-4EE4-B196-5C8789AD14D8}"/>
    <cellStyle name="Note 5 2 3 2_EBT" xfId="44089" xr:uid="{D82A7478-B1A4-487C-AFD0-A42853788973}"/>
    <cellStyle name="Note 5 2 3 3" xfId="24007" xr:uid="{00000000-0005-0000-0000-000015550000}"/>
    <cellStyle name="Note 5 2 3 3 2" xfId="35996" xr:uid="{307CB127-B738-45B0-AB52-094C512B163D}"/>
    <cellStyle name="Note 5 2 3 4" xfId="30045" xr:uid="{B678AC67-2188-44F4-8583-C2B29D64DCC8}"/>
    <cellStyle name="Note 5 2 3_EBT" xfId="44088" xr:uid="{DEB98903-0832-4E8F-A22F-E21907F27729}"/>
    <cellStyle name="Note 5 2 4" xfId="17367" xr:uid="{00000000-0005-0000-0000-000016550000}"/>
    <cellStyle name="Note 5 2 4 2" xfId="24009" xr:uid="{00000000-0005-0000-0000-000017550000}"/>
    <cellStyle name="Note 5 2 4 2 2" xfId="35998" xr:uid="{8D17DE42-2932-4398-AB5B-C09D2CDCF96C}"/>
    <cellStyle name="Note 5 2 4 3" xfId="30047" xr:uid="{C2CD165E-95E4-4085-A2A6-C331BF0709A4}"/>
    <cellStyle name="Note 5 2 4_EBT" xfId="44090" xr:uid="{4762EE42-38AB-42C2-852C-871D7EDB3A95}"/>
    <cellStyle name="Note 5 2 5" xfId="17368" xr:uid="{00000000-0005-0000-0000-000018550000}"/>
    <cellStyle name="Note 5 2 5 2" xfId="24010" xr:uid="{00000000-0005-0000-0000-000019550000}"/>
    <cellStyle name="Note 5 2 5 2 2" xfId="35999" xr:uid="{38863FA8-1A07-4865-83B3-961C31318340}"/>
    <cellStyle name="Note 5 2 5 3" xfId="30048" xr:uid="{8CBA3F72-4EFD-41AC-826B-CFA0AE5E6635}"/>
    <cellStyle name="Note 5 2 5_EBT" xfId="44091" xr:uid="{1CE46932-A50F-47B3-89B6-8A70085DF826}"/>
    <cellStyle name="Note 5 2 6" xfId="17369" xr:uid="{00000000-0005-0000-0000-00001A550000}"/>
    <cellStyle name="Note 5 2 7" xfId="24002" xr:uid="{00000000-0005-0000-0000-00001B550000}"/>
    <cellStyle name="Note 5 2 7 2" xfId="35991" xr:uid="{9BA17EF5-687C-46BD-8A3B-A51234DB42CB}"/>
    <cellStyle name="Note 5 2 8" xfId="30040" xr:uid="{5E63F241-CAF8-4045-8B4E-D31C44197662}"/>
    <cellStyle name="Note 5 2_EBT" xfId="44083" xr:uid="{64F109BD-D64A-455F-8300-61AE65F31F7A}"/>
    <cellStyle name="Note 5 3" xfId="17370" xr:uid="{00000000-0005-0000-0000-00001C550000}"/>
    <cellStyle name="Note 5 3 2" xfId="17371" xr:uid="{00000000-0005-0000-0000-00001D550000}"/>
    <cellStyle name="Note 5 3 3" xfId="24011" xr:uid="{00000000-0005-0000-0000-00001E550000}"/>
    <cellStyle name="Note 5 3 3 2" xfId="36000" xr:uid="{2E1B91F2-8358-4B03-B900-1489B179E5F1}"/>
    <cellStyle name="Note 5 3 4" xfId="30049" xr:uid="{F10BAC66-8EC6-413C-8F59-2319FB2D5829}"/>
    <cellStyle name="Note 5 3_EBT" xfId="44092" xr:uid="{74BB8764-B2CB-4274-BF13-2D4F055F4CBD}"/>
    <cellStyle name="Note 5 4" xfId="17372" xr:uid="{00000000-0005-0000-0000-00001F550000}"/>
    <cellStyle name="Note 5 4 2" xfId="24012" xr:uid="{00000000-0005-0000-0000-000020550000}"/>
    <cellStyle name="Note 5 4 2 2" xfId="36001" xr:uid="{431D7E15-6C53-4C22-8006-607247333FCA}"/>
    <cellStyle name="Note 5 4 3" xfId="30050" xr:uid="{832B92AD-FAD2-4B1B-AF62-58455BF77E02}"/>
    <cellStyle name="Note 5 4_EBT" xfId="44093" xr:uid="{45A528E0-4768-4FAC-9EB0-88BB8927619D}"/>
    <cellStyle name="Note 5 5" xfId="17373" xr:uid="{00000000-0005-0000-0000-000021550000}"/>
    <cellStyle name="Note 5 5 2" xfId="24013" xr:uid="{00000000-0005-0000-0000-000022550000}"/>
    <cellStyle name="Note 5 5 2 2" xfId="36002" xr:uid="{7F012B39-DF10-4D05-8316-4B3F849DAA7C}"/>
    <cellStyle name="Note 5 5 3" xfId="30051" xr:uid="{2657E4B3-45C8-45EC-8B3D-B21366F0AF04}"/>
    <cellStyle name="Note 5 5_EBT" xfId="44094" xr:uid="{0C3DAE48-194A-44BF-8EB8-446E3F12843F}"/>
    <cellStyle name="Note 5 6" xfId="17374" xr:uid="{00000000-0005-0000-0000-000023550000}"/>
    <cellStyle name="Note 5 6 2" xfId="24014" xr:uid="{00000000-0005-0000-0000-000024550000}"/>
    <cellStyle name="Note 5 6 2 2" xfId="36003" xr:uid="{838BE210-FED4-444C-8A8A-A31C7E334EC7}"/>
    <cellStyle name="Note 5 6 3" xfId="30052" xr:uid="{ED56ED76-EDA5-4E6B-9182-B6E331C43453}"/>
    <cellStyle name="Note 5 6_EBT" xfId="44095" xr:uid="{3B142D11-12CD-4C10-BA98-FB3311A29071}"/>
    <cellStyle name="Note 5 7" xfId="17375" xr:uid="{00000000-0005-0000-0000-000025550000}"/>
    <cellStyle name="Note 5 8" xfId="24001" xr:uid="{00000000-0005-0000-0000-000026550000}"/>
    <cellStyle name="Note 5 8 2" xfId="35990" xr:uid="{4DA760D6-82E1-4CD4-911F-A94EB7BDE16B}"/>
    <cellStyle name="Note 5 9" xfId="30039" xr:uid="{969EE4EF-CD14-490F-8F48-4AC8A26FDD87}"/>
    <cellStyle name="Note 5_EBT" xfId="44082" xr:uid="{40E5CCC1-7CE2-4CE7-9FA3-4CB7F7FBFCEB}"/>
    <cellStyle name="Note 6" xfId="17376" xr:uid="{00000000-0005-0000-0000-000027550000}"/>
    <cellStyle name="Note 6 2" xfId="17377" xr:uid="{00000000-0005-0000-0000-000028550000}"/>
    <cellStyle name="Note 6 2 2" xfId="17378" xr:uid="{00000000-0005-0000-0000-000029550000}"/>
    <cellStyle name="Note 6 2 3" xfId="24016" xr:uid="{00000000-0005-0000-0000-00002A550000}"/>
    <cellStyle name="Note 6 2 3 2" xfId="36005" xr:uid="{2D32DCB9-BFA0-4D3E-928D-6EE5B6177529}"/>
    <cellStyle name="Note 6 2 4" xfId="30054" xr:uid="{48DE722F-256B-4A83-811C-5AEF52675C6C}"/>
    <cellStyle name="Note 6 2_EBT" xfId="44097" xr:uid="{BC1BA5B2-D28F-4456-B4D7-128492DA12AB}"/>
    <cellStyle name="Note 6 3" xfId="17379" xr:uid="{00000000-0005-0000-0000-00002B550000}"/>
    <cellStyle name="Note 6 3 2" xfId="17380" xr:uid="{00000000-0005-0000-0000-00002C550000}"/>
    <cellStyle name="Note 6 3 2 2" xfId="17381" xr:uid="{00000000-0005-0000-0000-00002D550000}"/>
    <cellStyle name="Note 6 3 2 2 2" xfId="24019" xr:uid="{00000000-0005-0000-0000-00002E550000}"/>
    <cellStyle name="Note 6 3 2 2 2 2" xfId="36008" xr:uid="{5AFA531A-239A-4295-8922-0CA60D4385D7}"/>
    <cellStyle name="Note 6 3 2 2 3" xfId="30057" xr:uid="{4283255F-6535-44DE-841A-474707813E36}"/>
    <cellStyle name="Note 6 3 2 2_EBT" xfId="44100" xr:uid="{0D4520C0-7D80-4075-8F76-B26D3A4FB192}"/>
    <cellStyle name="Note 6 3 2 3" xfId="24018" xr:uid="{00000000-0005-0000-0000-00002F550000}"/>
    <cellStyle name="Note 6 3 2 3 2" xfId="36007" xr:uid="{10126D9A-7D06-4498-BD76-F25DA91FABF9}"/>
    <cellStyle name="Note 6 3 2 4" xfId="30056" xr:uid="{BB2C475E-8DC8-4C7C-A80C-63954C3900C8}"/>
    <cellStyle name="Note 6 3 2_EBT" xfId="44099" xr:uid="{D68BEC7B-B18A-47D2-9314-C289C7707629}"/>
    <cellStyle name="Note 6 3 3" xfId="17382" xr:uid="{00000000-0005-0000-0000-000030550000}"/>
    <cellStyle name="Note 6 3 3 2" xfId="24020" xr:uid="{00000000-0005-0000-0000-000031550000}"/>
    <cellStyle name="Note 6 3 3 2 2" xfId="36009" xr:uid="{C2424275-53FC-4EAD-BD3A-2DF21B3AA1DC}"/>
    <cellStyle name="Note 6 3 3 3" xfId="30058" xr:uid="{F3CFE1F1-7A00-47EE-AC86-FC4EE5C6A40A}"/>
    <cellStyle name="Note 6 3 3_EBT" xfId="44101" xr:uid="{DE16D3DC-BDC7-43BE-B16C-5FC69057C66F}"/>
    <cellStyle name="Note 6 3 4" xfId="17383" xr:uid="{00000000-0005-0000-0000-000032550000}"/>
    <cellStyle name="Note 6 3 5" xfId="24017" xr:uid="{00000000-0005-0000-0000-000033550000}"/>
    <cellStyle name="Note 6 3 5 2" xfId="36006" xr:uid="{9AAA8162-1D1B-472C-BA60-4D74B336B1C1}"/>
    <cellStyle name="Note 6 3 6" xfId="30055" xr:uid="{91ADD4B4-861B-44FB-8DA4-7396AB871D4E}"/>
    <cellStyle name="Note 6 3_EBT" xfId="44098" xr:uid="{F1686340-44B6-448E-A077-687046B83130}"/>
    <cellStyle name="Note 6 4" xfId="17384" xr:uid="{00000000-0005-0000-0000-000034550000}"/>
    <cellStyle name="Note 6 4 2" xfId="17385" xr:uid="{00000000-0005-0000-0000-000035550000}"/>
    <cellStyle name="Note 6 4 2 2" xfId="24022" xr:uid="{00000000-0005-0000-0000-000036550000}"/>
    <cellStyle name="Note 6 4 2 2 2" xfId="36011" xr:uid="{7800B624-29C3-400E-8099-9E89EA4D1286}"/>
    <cellStyle name="Note 6 4 2 3" xfId="30060" xr:uid="{D2761566-752D-4968-84D8-35C2A6F5FB2D}"/>
    <cellStyle name="Note 6 4 2_EBT" xfId="44103" xr:uid="{89893E3F-5856-4D3B-87E3-EE79BCA0A174}"/>
    <cellStyle name="Note 6 4 3" xfId="24021" xr:uid="{00000000-0005-0000-0000-000037550000}"/>
    <cellStyle name="Note 6 4 3 2" xfId="36010" xr:uid="{BA15EDBF-01BE-482F-A8DE-541D451CCDCD}"/>
    <cellStyle name="Note 6 4 4" xfId="30059" xr:uid="{099F3BEC-3AC8-4D94-B973-8BF5620AE83E}"/>
    <cellStyle name="Note 6 4_EBT" xfId="44102" xr:uid="{078DEA40-EF9C-4A0D-A23B-0BF2D2522030}"/>
    <cellStyle name="Note 6 5" xfId="17386" xr:uid="{00000000-0005-0000-0000-000038550000}"/>
    <cellStyle name="Note 6 5 2" xfId="24023" xr:uid="{00000000-0005-0000-0000-000039550000}"/>
    <cellStyle name="Note 6 5 2 2" xfId="36012" xr:uid="{E3FC1DFE-1922-411D-8032-0895E63C20DE}"/>
    <cellStyle name="Note 6 5 3" xfId="30061" xr:uid="{1F9CA590-65F5-4085-9E05-6FBF39A63C73}"/>
    <cellStyle name="Note 6 5_EBT" xfId="44104" xr:uid="{98FDC10B-65F6-4903-AA98-A7C4BD0225FB}"/>
    <cellStyle name="Note 6 6" xfId="17387" xr:uid="{00000000-0005-0000-0000-00003A550000}"/>
    <cellStyle name="Note 6 6 2" xfId="24024" xr:uid="{00000000-0005-0000-0000-00003B550000}"/>
    <cellStyle name="Note 6 6 2 2" xfId="36013" xr:uid="{DA501E5F-1EDE-4587-868B-96B09023A7FE}"/>
    <cellStyle name="Note 6 6 3" xfId="30062" xr:uid="{258DB629-FCA7-489A-A9DB-3B8ED9B9A829}"/>
    <cellStyle name="Note 6 6_EBT" xfId="44105" xr:uid="{4BC88CD9-34DE-47A3-B2EE-849508D99449}"/>
    <cellStyle name="Note 6 7" xfId="17388" xr:uid="{00000000-0005-0000-0000-00003C550000}"/>
    <cellStyle name="Note 6 8" xfId="24015" xr:uid="{00000000-0005-0000-0000-00003D550000}"/>
    <cellStyle name="Note 6 8 2" xfId="36004" xr:uid="{44262688-DB84-4C39-B497-B893D76892AF}"/>
    <cellStyle name="Note 6 9" xfId="30053" xr:uid="{A2CA5223-F3DC-484D-A42B-E247165933C1}"/>
    <cellStyle name="Note 6_EBT" xfId="44096" xr:uid="{A0FB19BE-51E0-47C8-98DF-B44C5581D9DC}"/>
    <cellStyle name="Note 7" xfId="17389" xr:uid="{00000000-0005-0000-0000-00003E550000}"/>
    <cellStyle name="Note 7 2" xfId="17390" xr:uid="{00000000-0005-0000-0000-00003F550000}"/>
    <cellStyle name="Note 7 2 2" xfId="17391" xr:uid="{00000000-0005-0000-0000-000040550000}"/>
    <cellStyle name="Note 7 2 2 2" xfId="17392" xr:uid="{00000000-0005-0000-0000-000041550000}"/>
    <cellStyle name="Note 7 2 2 2 2" xfId="24028" xr:uid="{00000000-0005-0000-0000-000042550000}"/>
    <cellStyle name="Note 7 2 2 2 2 2" xfId="36017" xr:uid="{22DA9B1A-2548-48AF-9515-133120A1C89A}"/>
    <cellStyle name="Note 7 2 2 2 3" xfId="30066" xr:uid="{9E9462FA-EB41-43FE-938F-ACE7CA6A9CCA}"/>
    <cellStyle name="Note 7 2 2 2_EBT" xfId="44109" xr:uid="{30F7403D-3223-4806-9EE7-46BD19730F25}"/>
    <cellStyle name="Note 7 2 2 3" xfId="24027" xr:uid="{00000000-0005-0000-0000-000043550000}"/>
    <cellStyle name="Note 7 2 2 3 2" xfId="36016" xr:uid="{573E3464-7861-4171-9721-4E730E9DB8AB}"/>
    <cellStyle name="Note 7 2 2 4" xfId="30065" xr:uid="{6AB2DBE9-F5CD-42DE-8800-B2D6D3F0433A}"/>
    <cellStyle name="Note 7 2 2_EBT" xfId="44108" xr:uid="{47FF864F-781B-4033-ADA8-D208CD5B2C55}"/>
    <cellStyle name="Note 7 2 3" xfId="17393" xr:uid="{00000000-0005-0000-0000-000044550000}"/>
    <cellStyle name="Note 7 2 3 2" xfId="24029" xr:uid="{00000000-0005-0000-0000-000045550000}"/>
    <cellStyle name="Note 7 2 3 2 2" xfId="36018" xr:uid="{B7AC8491-F749-4172-9BFB-46AC178C0179}"/>
    <cellStyle name="Note 7 2 3 3" xfId="30067" xr:uid="{CD68947A-83C6-4191-A5C3-2E447EA2DBE0}"/>
    <cellStyle name="Note 7 2 3_EBT" xfId="44110" xr:uid="{6C89A0AB-4380-4DF5-BF73-5562F2CD627B}"/>
    <cellStyle name="Note 7 2 4" xfId="17394" xr:uid="{00000000-0005-0000-0000-000046550000}"/>
    <cellStyle name="Note 7 2 5" xfId="24026" xr:uid="{00000000-0005-0000-0000-000047550000}"/>
    <cellStyle name="Note 7 2 5 2" xfId="36015" xr:uid="{291CAF74-B0BF-49C4-AF13-FD2A5CC0E0C2}"/>
    <cellStyle name="Note 7 2 6" xfId="30064" xr:uid="{8B81993E-B783-431A-8CDE-3FD1768ED061}"/>
    <cellStyle name="Note 7 2_EBT" xfId="44107" xr:uid="{92C15F7B-EC41-430A-866A-468D6F0770CF}"/>
    <cellStyle name="Note 7 3" xfId="17395" xr:uid="{00000000-0005-0000-0000-000048550000}"/>
    <cellStyle name="Note 7 3 2" xfId="17396" xr:uid="{00000000-0005-0000-0000-000049550000}"/>
    <cellStyle name="Note 7 3 2 2" xfId="24031" xr:uid="{00000000-0005-0000-0000-00004A550000}"/>
    <cellStyle name="Note 7 3 2 2 2" xfId="36020" xr:uid="{B5D4AFE0-CAA1-4986-A4E8-91DD6C8A5997}"/>
    <cellStyle name="Note 7 3 2 3" xfId="30069" xr:uid="{416D04F6-F78D-43DB-84AF-40D69D10A446}"/>
    <cellStyle name="Note 7 3 2_EBT" xfId="44112" xr:uid="{0D09D5AF-D8AB-4D08-8D4A-EAA625BF15F4}"/>
    <cellStyle name="Note 7 3 3" xfId="17397" xr:uid="{00000000-0005-0000-0000-00004B550000}"/>
    <cellStyle name="Note 7 3 4" xfId="24030" xr:uid="{00000000-0005-0000-0000-00004C550000}"/>
    <cellStyle name="Note 7 3 4 2" xfId="36019" xr:uid="{61ECB6DE-1210-4B4E-B401-26BB57CD885C}"/>
    <cellStyle name="Note 7 3 5" xfId="30068" xr:uid="{99CFE3C1-F07D-410D-9AD0-4A5D5CB76A23}"/>
    <cellStyle name="Note 7 3_EBT" xfId="44111" xr:uid="{B89C474F-F22F-4918-8A5E-8FE8DCE585AB}"/>
    <cellStyle name="Note 7 4" xfId="17398" xr:uid="{00000000-0005-0000-0000-00004D550000}"/>
    <cellStyle name="Note 7 4 2" xfId="24032" xr:uid="{00000000-0005-0000-0000-00004E550000}"/>
    <cellStyle name="Note 7 4 2 2" xfId="36021" xr:uid="{F5B58422-7363-4589-9292-FB2970517975}"/>
    <cellStyle name="Note 7 4 3" xfId="30070" xr:uid="{C75D28F1-ED13-4E1A-A104-CC84566657CE}"/>
    <cellStyle name="Note 7 4_EBT" xfId="44113" xr:uid="{45694D2D-D0E7-45F9-A1C0-631CAF33ABFB}"/>
    <cellStyle name="Note 7 5" xfId="17399" xr:uid="{00000000-0005-0000-0000-00004F550000}"/>
    <cellStyle name="Note 7 5 2" xfId="24033" xr:uid="{00000000-0005-0000-0000-000050550000}"/>
    <cellStyle name="Note 7 5 2 2" xfId="36022" xr:uid="{0408681F-935D-457F-A664-15E9647FA95A}"/>
    <cellStyle name="Note 7 5 3" xfId="30071" xr:uid="{915CAD4F-0E4A-4B53-85DD-22FF87C6F064}"/>
    <cellStyle name="Note 7 5_EBT" xfId="44114" xr:uid="{00C9950E-5DE4-42CD-AD20-4B1C7DF1AD82}"/>
    <cellStyle name="Note 7 6" xfId="17400" xr:uid="{00000000-0005-0000-0000-000051550000}"/>
    <cellStyle name="Note 7 7" xfId="24025" xr:uid="{00000000-0005-0000-0000-000052550000}"/>
    <cellStyle name="Note 7 7 2" xfId="36014" xr:uid="{BE2940AE-8AAB-460D-AAFF-128CC0A41B3F}"/>
    <cellStyle name="Note 7 8" xfId="30063" xr:uid="{E35C2909-D38F-47D5-8E18-306A0378D839}"/>
    <cellStyle name="Note 7_EBT" xfId="44106" xr:uid="{AF7B56F6-8CE8-496A-8536-961E32AF89D9}"/>
    <cellStyle name="Note 8" xfId="17401" xr:uid="{00000000-0005-0000-0000-000053550000}"/>
    <cellStyle name="Note 8 2" xfId="17402" xr:uid="{00000000-0005-0000-0000-000054550000}"/>
    <cellStyle name="Note 8 2 2" xfId="24035" xr:uid="{00000000-0005-0000-0000-000055550000}"/>
    <cellStyle name="Note 8 2 2 2" xfId="36024" xr:uid="{6AA44960-053E-48C3-A3BB-E4144EB46F50}"/>
    <cellStyle name="Note 8 2 3" xfId="30073" xr:uid="{8F27E0C6-37F6-404D-A8A2-47F5DDF3AB9D}"/>
    <cellStyle name="Note 8 2_EBT" xfId="44116" xr:uid="{5438B89A-9C3E-447C-83DF-954C0DE90D1B}"/>
    <cellStyle name="Note 8 3" xfId="17403" xr:uid="{00000000-0005-0000-0000-000056550000}"/>
    <cellStyle name="Note 8 4" xfId="24034" xr:uid="{00000000-0005-0000-0000-000057550000}"/>
    <cellStyle name="Note 8 4 2" xfId="36023" xr:uid="{02C53EC0-6486-4AAE-B8FD-08B4480C59EA}"/>
    <cellStyle name="Note 8 5" xfId="30072" xr:uid="{4B0C5C98-BC55-4822-B444-A30989F38B98}"/>
    <cellStyle name="Note 8_EBT" xfId="44115" xr:uid="{2DBAE6FF-00CD-4DD5-A229-0CF00B256108}"/>
    <cellStyle name="Note 9" xfId="17404" xr:uid="{00000000-0005-0000-0000-000058550000}"/>
    <cellStyle name="Note 9 2" xfId="17405" xr:uid="{00000000-0005-0000-0000-000059550000}"/>
    <cellStyle name="Note 9 3" xfId="24036" xr:uid="{00000000-0005-0000-0000-00005A550000}"/>
    <cellStyle name="Note 9 3 2" xfId="36025" xr:uid="{B5E11561-4D62-4237-8F87-7E0B18E8149F}"/>
    <cellStyle name="Note 9 4" xfId="30074" xr:uid="{7C921DB3-0562-4FC3-9294-E85B03811670}"/>
    <cellStyle name="Note 9_EBT" xfId="44117" xr:uid="{75753B80-F53D-42BC-AAB8-80D7649F06D8}"/>
    <cellStyle name="nPlodedDetails" xfId="17406" xr:uid="{00000000-0005-0000-0000-00005B550000}"/>
    <cellStyle name="nPlodedDetails 2" xfId="24037" xr:uid="{00000000-0005-0000-0000-00005C550000}"/>
    <cellStyle name="nPlodedDetails 2 2" xfId="36026" xr:uid="{57F1C892-E3FB-4B0A-B012-C92AD182FEC6}"/>
    <cellStyle name="nPlodedDetails 3" xfId="30075" xr:uid="{54324D87-12A9-46AC-8C7A-75C39056665C}"/>
    <cellStyle name="nPlodedDetails_EBT" xfId="44118" xr:uid="{79F742F8-22B5-4644-AA23-99100D008D6D}"/>
    <cellStyle name="NullValueStyle" xfId="17407" xr:uid="{00000000-0005-0000-0000-00005D550000}"/>
    <cellStyle name="NullValueStyle 2" xfId="17408" xr:uid="{00000000-0005-0000-0000-00005E550000}"/>
    <cellStyle name="NullValueStyle 2 2" xfId="24039" xr:uid="{00000000-0005-0000-0000-00005F550000}"/>
    <cellStyle name="NullValueStyle 2 2 2" xfId="36028" xr:uid="{2194E89A-B31D-46C5-BF5D-2B3D8C0A92F4}"/>
    <cellStyle name="NullValueStyle 2 3" xfId="30077" xr:uid="{8EF4F53E-CDD1-44A4-AE2A-52CB9808DEFD}"/>
    <cellStyle name="NullValueStyle 2_EBT" xfId="44120" xr:uid="{50535119-0394-44F7-94B6-472291F9869F}"/>
    <cellStyle name="NullValueStyle 3" xfId="17409" xr:uid="{00000000-0005-0000-0000-000060550000}"/>
    <cellStyle name="NullValueStyle 3 2" xfId="24040" xr:uid="{00000000-0005-0000-0000-000061550000}"/>
    <cellStyle name="NullValueStyle 3 2 2" xfId="36029" xr:uid="{BA3DEB47-04E1-42B5-AFA0-4C659FFAA04C}"/>
    <cellStyle name="NullValueStyle 3 3" xfId="30078" xr:uid="{C6745D49-3C8A-4150-AD9C-277133991B00}"/>
    <cellStyle name="NullValueStyle 3_EBT" xfId="44121" xr:uid="{144AB4E8-30E2-42F0-A96A-4CDA9B221E46}"/>
    <cellStyle name="NullValueStyle 4" xfId="17410" xr:uid="{00000000-0005-0000-0000-000062550000}"/>
    <cellStyle name="NullValueStyle 4 2" xfId="24041" xr:uid="{00000000-0005-0000-0000-000063550000}"/>
    <cellStyle name="NullValueStyle 4 2 2" xfId="36030" xr:uid="{3D553855-A5F8-4324-9281-75AD530EAAF7}"/>
    <cellStyle name="NullValueStyle 4 3" xfId="30079" xr:uid="{CE5919A7-6803-4FFA-B8F2-E9CE6F51F7D2}"/>
    <cellStyle name="NullValueStyle 4_EBT" xfId="44122" xr:uid="{F4253668-7C67-4A07-82B3-0F4DD69DEE5A}"/>
    <cellStyle name="NullValueStyle 5" xfId="24038" xr:uid="{00000000-0005-0000-0000-000064550000}"/>
    <cellStyle name="NullValueStyle 5 2" xfId="36027" xr:uid="{F5EB5680-F28B-4BB2-A2B7-B29EF467E2CD}"/>
    <cellStyle name="NullValueStyle 6" xfId="30076" xr:uid="{8E259E8D-9799-4F37-BF63-0431EA64EEB6}"/>
    <cellStyle name="NullValueStyle_EBT" xfId="44119" xr:uid="{1D088C49-F424-4BCF-8C81-84827007C649}"/>
    <cellStyle name="Number" xfId="25580" xr:uid="{00000000-0005-0000-0000-000065550000}"/>
    <cellStyle name="ook63" xfId="17411" xr:uid="{00000000-0005-0000-0000-000066550000}"/>
    <cellStyle name="ook63 2" xfId="24042" xr:uid="{00000000-0005-0000-0000-000067550000}"/>
    <cellStyle name="ook63 2 2" xfId="36031" xr:uid="{F625BAC6-2233-4969-86CD-9345F832049E}"/>
    <cellStyle name="ook63 3" xfId="30080" xr:uid="{23290EDF-1E31-477D-A0B7-839D58A9BD93}"/>
    <cellStyle name="ook63_EBT" xfId="44123" xr:uid="{2A8C2AD0-5254-4648-8614-31DAB4B2F5D8}"/>
    <cellStyle name="ook6D" xfId="17412" xr:uid="{00000000-0005-0000-0000-000068550000}"/>
    <cellStyle name="ook6D 2" xfId="24043" xr:uid="{00000000-0005-0000-0000-000069550000}"/>
    <cellStyle name="ook6D 2 2" xfId="36032" xr:uid="{C22943F1-C493-4303-B313-6C6FD6FBE1DB}"/>
    <cellStyle name="ook6D 3" xfId="30081" xr:uid="{127D361B-2D52-478A-8BBB-464FA532255E}"/>
    <cellStyle name="ook6D_EBT" xfId="44124" xr:uid="{F30B414A-18FA-4C24-964A-19285DFC6BD4}"/>
    <cellStyle name="Output 10" xfId="17413" xr:uid="{00000000-0005-0000-0000-00006A550000}"/>
    <cellStyle name="Output 10 2" xfId="24044" xr:uid="{00000000-0005-0000-0000-00006B550000}"/>
    <cellStyle name="Output 10 2 2" xfId="36033" xr:uid="{152F0D1C-264C-4D42-8F94-9596C4443564}"/>
    <cellStyle name="Output 10 3" xfId="30082" xr:uid="{7FAEF528-ADA8-42CA-AEF8-B13E53DEA175}"/>
    <cellStyle name="Output 10_EBT" xfId="44125" xr:uid="{08955353-8241-4488-A48A-8919D9937342}"/>
    <cellStyle name="Output 11" xfId="17414" xr:uid="{00000000-0005-0000-0000-00006C550000}"/>
    <cellStyle name="Output 12" xfId="17415" xr:uid="{00000000-0005-0000-0000-00006D550000}"/>
    <cellStyle name="Output 2" xfId="17416" xr:uid="{00000000-0005-0000-0000-00006E550000}"/>
    <cellStyle name="Output 2 2" xfId="17417" xr:uid="{00000000-0005-0000-0000-00006F550000}"/>
    <cellStyle name="Output 2 2 2" xfId="17418" xr:uid="{00000000-0005-0000-0000-000070550000}"/>
    <cellStyle name="Output 2 2 2 2" xfId="24046" xr:uid="{00000000-0005-0000-0000-000071550000}"/>
    <cellStyle name="Output 2 2 2 2 2" xfId="36035" xr:uid="{3BB7CAA4-F0F6-4664-B4AA-FA5029F8E511}"/>
    <cellStyle name="Output 2 2 2 3" xfId="30085" xr:uid="{8E4F03C4-5D1E-4A2C-B6F7-8906262D72E8}"/>
    <cellStyle name="Output 2 2 2_EBT" xfId="44128" xr:uid="{59F1A296-66C7-4819-B67F-31D628869867}"/>
    <cellStyle name="Output 2 2 3" xfId="17419" xr:uid="{00000000-0005-0000-0000-000072550000}"/>
    <cellStyle name="Output 2 2 3 2" xfId="24047" xr:uid="{00000000-0005-0000-0000-000073550000}"/>
    <cellStyle name="Output 2 2 3 2 2" xfId="36036" xr:uid="{C61D8B99-5F7A-4E01-8F4C-417915345A78}"/>
    <cellStyle name="Output 2 2 3 3" xfId="30086" xr:uid="{B54CE635-EA50-4775-BE1A-0D74D6CEFB4B}"/>
    <cellStyle name="Output 2 2 3_EBT" xfId="44129" xr:uid="{E2377118-4AD0-477E-AC25-D06CE17368B0}"/>
    <cellStyle name="Output 2 2 4" xfId="24045" xr:uid="{00000000-0005-0000-0000-000074550000}"/>
    <cellStyle name="Output 2 2 4 2" xfId="36034" xr:uid="{A57EC9C6-98D8-420C-B06D-171CA741FDC4}"/>
    <cellStyle name="Output 2 2 5" xfId="30084" xr:uid="{6DE1AD8C-AA29-4137-8AC7-ACA629915D83}"/>
    <cellStyle name="Output 2 2_EBT" xfId="44127" xr:uid="{C5773332-57FA-4526-A827-7C34E3AE3C43}"/>
    <cellStyle name="Output 2 3" xfId="17420" xr:uid="{00000000-0005-0000-0000-000075550000}"/>
    <cellStyle name="Output 2 3 2" xfId="17421" xr:uid="{00000000-0005-0000-0000-000076550000}"/>
    <cellStyle name="Output 2 3 2 2" xfId="24049" xr:uid="{00000000-0005-0000-0000-000077550000}"/>
    <cellStyle name="Output 2 3 2 2 2" xfId="36038" xr:uid="{1274694F-98CA-4B28-8E7D-2850AB0A448E}"/>
    <cellStyle name="Output 2 3 2 3" xfId="30088" xr:uid="{263EC81A-C56B-44FD-896E-E1940ADCA72E}"/>
    <cellStyle name="Output 2 3 2_EBT" xfId="44131" xr:uid="{C8F49A77-3BE5-4685-BA8D-D5099D2CCAA6}"/>
    <cellStyle name="Output 2 3 3" xfId="24048" xr:uid="{00000000-0005-0000-0000-000078550000}"/>
    <cellStyle name="Output 2 3 3 2" xfId="36037" xr:uid="{DD6F1FB4-3879-4F03-BB25-CA39341EB0E0}"/>
    <cellStyle name="Output 2 3 4" xfId="30087" xr:uid="{C249CDB7-2118-4038-8305-12500E385EF3}"/>
    <cellStyle name="Output 2 3_EBT" xfId="44130" xr:uid="{AB1FF9B5-25E8-4FCF-81C7-7B7DE8CE9C0B}"/>
    <cellStyle name="Output 2 4" xfId="17422" xr:uid="{00000000-0005-0000-0000-000079550000}"/>
    <cellStyle name="Output 2 4 2" xfId="24050" xr:uid="{00000000-0005-0000-0000-00007A550000}"/>
    <cellStyle name="Output 2 4 2 2" xfId="36039" xr:uid="{C28E4B5E-F5C8-4358-9D9B-8431AD85EC04}"/>
    <cellStyle name="Output 2 4 3" xfId="30089" xr:uid="{9710EF8D-71A4-487E-9D20-72C0C9DA46A0}"/>
    <cellStyle name="Output 2 4_EBT" xfId="44132" xr:uid="{40728529-493E-4498-915C-C6372CFF2BBE}"/>
    <cellStyle name="Output 2 5" xfId="17423" xr:uid="{00000000-0005-0000-0000-00007B550000}"/>
    <cellStyle name="Output 2 5 2" xfId="24051" xr:uid="{00000000-0005-0000-0000-00007C550000}"/>
    <cellStyle name="Output 2 5 2 2" xfId="36040" xr:uid="{B2A615A0-7B4A-44CB-8BFF-AE3C640F8292}"/>
    <cellStyle name="Output 2 5 3" xfId="30090" xr:uid="{BF53FF2D-5C64-4C84-9382-D2B1541298B4}"/>
    <cellStyle name="Output 2 5_EBT" xfId="44133" xr:uid="{A0929739-3875-40DC-8B7A-7A5636220E26}"/>
    <cellStyle name="Output 2 6" xfId="17424" xr:uid="{00000000-0005-0000-0000-00007D550000}"/>
    <cellStyle name="Output 2 6 2" xfId="24052" xr:uid="{00000000-0005-0000-0000-00007E550000}"/>
    <cellStyle name="Output 2 6 2 2" xfId="36041" xr:uid="{BB33F604-B76E-440C-896E-6522AE19F8BC}"/>
    <cellStyle name="Output 2 6 3" xfId="30091" xr:uid="{58A8F46A-CB18-4C90-B926-0CB7DD2FE63F}"/>
    <cellStyle name="Output 2 6_EBT" xfId="44134" xr:uid="{687E7FEF-E529-467C-BC24-C07A3EEA52F4}"/>
    <cellStyle name="Output 2 7" xfId="17425" xr:uid="{00000000-0005-0000-0000-00007F550000}"/>
    <cellStyle name="Output 2 7 2" xfId="24053" xr:uid="{00000000-0005-0000-0000-000080550000}"/>
    <cellStyle name="Output 2 7 2 2" xfId="36042" xr:uid="{FB5948B8-F485-40AF-906A-B605926FCFA2}"/>
    <cellStyle name="Output 2 7 3" xfId="30092" xr:uid="{CBC08809-6AD1-4006-8CAA-8AA49162B09C}"/>
    <cellStyle name="Output 2 7_EBT" xfId="44135" xr:uid="{BB54D4D4-6DEC-4614-AFDE-DCF48B7B7106}"/>
    <cellStyle name="Output 2 8" xfId="17426" xr:uid="{00000000-0005-0000-0000-000081550000}"/>
    <cellStyle name="Output 2 8 2" xfId="24054" xr:uid="{00000000-0005-0000-0000-000082550000}"/>
    <cellStyle name="Output 2 8 2 2" xfId="36043" xr:uid="{A07373E8-4BFC-4AF9-8738-A9EB7AFAD66C}"/>
    <cellStyle name="Output 2 8 3" xfId="30093" xr:uid="{3FD59B8A-7C9F-4A08-8EB4-C627BA0D753D}"/>
    <cellStyle name="Output 2 8_EBT" xfId="44136" xr:uid="{F4ADA09C-8F46-4E9D-BB9B-4F47B9EDA403}"/>
    <cellStyle name="Output 2 9" xfId="30083" xr:uid="{8A1BE9C0-1215-4F52-9DD9-8AA905B57F19}"/>
    <cellStyle name="Output 2_EBT" xfId="44126" xr:uid="{B8BAFE7D-82D5-4FBE-8114-88D61843D594}"/>
    <cellStyle name="Output 3" xfId="17427" xr:uid="{00000000-0005-0000-0000-000083550000}"/>
    <cellStyle name="Output 3 2" xfId="17428" xr:uid="{00000000-0005-0000-0000-000084550000}"/>
    <cellStyle name="Output 3 2 2" xfId="17429" xr:uid="{00000000-0005-0000-0000-000085550000}"/>
    <cellStyle name="Output 3 2 2 2" xfId="24057" xr:uid="{00000000-0005-0000-0000-000086550000}"/>
    <cellStyle name="Output 3 2 2 2 2" xfId="36046" xr:uid="{596661B6-DFB7-433E-A4E8-4BFDD29EBC31}"/>
    <cellStyle name="Output 3 2 2 3" xfId="30096" xr:uid="{858FE288-642B-45A2-B0A3-50C0A6CA0982}"/>
    <cellStyle name="Output 3 2 2_EBT" xfId="44139" xr:uid="{C2AA9FEF-2D3B-4104-B08E-FAFBC1BE2131}"/>
    <cellStyle name="Output 3 2 3" xfId="24056" xr:uid="{00000000-0005-0000-0000-000087550000}"/>
    <cellStyle name="Output 3 2 3 2" xfId="36045" xr:uid="{83005776-7387-479C-82FD-43B2024C1600}"/>
    <cellStyle name="Output 3 2 4" xfId="30095" xr:uid="{C15BA9B6-C953-4537-B8F0-659BA3F5EE4E}"/>
    <cellStyle name="Output 3 2_EBT" xfId="44138" xr:uid="{00885AEC-4DD3-40C5-9E77-6E93AC4A450A}"/>
    <cellStyle name="Output 3 3" xfId="17430" xr:uid="{00000000-0005-0000-0000-000088550000}"/>
    <cellStyle name="Output 3 3 2" xfId="24058" xr:uid="{00000000-0005-0000-0000-000089550000}"/>
    <cellStyle name="Output 3 3 2 2" xfId="36047" xr:uid="{F8714100-922B-425B-82A4-DF766A40AD19}"/>
    <cellStyle name="Output 3 3 3" xfId="30097" xr:uid="{51FC4A23-CFA7-43F6-9F8A-479047612A8F}"/>
    <cellStyle name="Output 3 3_EBT" xfId="44140" xr:uid="{84B0BF31-C709-4D60-B53D-5DFA6037D16E}"/>
    <cellStyle name="Output 3 4" xfId="17431" xr:uid="{00000000-0005-0000-0000-00008A550000}"/>
    <cellStyle name="Output 3 4 2" xfId="24059" xr:uid="{00000000-0005-0000-0000-00008B550000}"/>
    <cellStyle name="Output 3 4 2 2" xfId="36048" xr:uid="{A26E92BC-A4D1-415D-8C65-29BE736C8B06}"/>
    <cellStyle name="Output 3 4 3" xfId="30098" xr:uid="{38BCE51E-8FF2-4C5C-B8F9-E95E2737AE9D}"/>
    <cellStyle name="Output 3 4_EBT" xfId="44141" xr:uid="{18EB296D-05F4-4F67-AEE5-74A0A961910F}"/>
    <cellStyle name="Output 3 5" xfId="17432" xr:uid="{00000000-0005-0000-0000-00008C550000}"/>
    <cellStyle name="Output 3 5 2" xfId="24060" xr:uid="{00000000-0005-0000-0000-00008D550000}"/>
    <cellStyle name="Output 3 5 2 2" xfId="36049" xr:uid="{B89E01EF-2013-40F1-8C65-78BEC12A9364}"/>
    <cellStyle name="Output 3 5 3" xfId="30099" xr:uid="{87058C97-3A65-409E-B76D-79DEBF700D19}"/>
    <cellStyle name="Output 3 5_EBT" xfId="44142" xr:uid="{28D40BD0-7176-41DC-B1D4-C6043017A565}"/>
    <cellStyle name="Output 3 6" xfId="17433" xr:uid="{00000000-0005-0000-0000-00008E550000}"/>
    <cellStyle name="Output 3 6 2" xfId="30100" xr:uid="{C5CEE1FD-EBA4-402F-B43E-2F2E261E2092}"/>
    <cellStyle name="Output 3 7" xfId="24055" xr:uid="{00000000-0005-0000-0000-00008F550000}"/>
    <cellStyle name="Output 3 7 2" xfId="36044" xr:uid="{1341A1FA-722C-47C9-827E-41914D677C31}"/>
    <cellStyle name="Output 3 8" xfId="30094" xr:uid="{598BB4D5-11F0-4825-8437-B639A8850328}"/>
    <cellStyle name="Output 3_EBT" xfId="44137" xr:uid="{29A08CFD-4279-47A4-982B-24C0156A7F9B}"/>
    <cellStyle name="Output 4" xfId="17434" xr:uid="{00000000-0005-0000-0000-000090550000}"/>
    <cellStyle name="Output 4 2" xfId="17435" xr:uid="{00000000-0005-0000-0000-000091550000}"/>
    <cellStyle name="Output 4 2 2" xfId="17436" xr:uid="{00000000-0005-0000-0000-000092550000}"/>
    <cellStyle name="Output 4 2 2 2" xfId="24063" xr:uid="{00000000-0005-0000-0000-000093550000}"/>
    <cellStyle name="Output 4 2 2 2 2" xfId="36052" xr:uid="{286AD17F-5CF9-4F79-8907-161073DE1C7C}"/>
    <cellStyle name="Output 4 2 2 3" xfId="30103" xr:uid="{A55841F1-88C7-4F38-87F6-2CF6946C310B}"/>
    <cellStyle name="Output 4 2 2_EBT" xfId="44145" xr:uid="{AED7B2A4-70CA-45BC-AEBB-24414BAEF314}"/>
    <cellStyle name="Output 4 2 3" xfId="24062" xr:uid="{00000000-0005-0000-0000-000094550000}"/>
    <cellStyle name="Output 4 2 3 2" xfId="36051" xr:uid="{3899CA02-7658-42E3-B77E-A11AE92B8AC2}"/>
    <cellStyle name="Output 4 2 4" xfId="30102" xr:uid="{04F43766-A653-4E5D-A4C1-FED1CF1DDB29}"/>
    <cellStyle name="Output 4 2_EBT" xfId="44144" xr:uid="{6ED53982-5194-48DB-AE6F-82CF4806882D}"/>
    <cellStyle name="Output 4 3" xfId="17437" xr:uid="{00000000-0005-0000-0000-000095550000}"/>
    <cellStyle name="Output 4 3 2" xfId="24064" xr:uid="{00000000-0005-0000-0000-000096550000}"/>
    <cellStyle name="Output 4 3 2 2" xfId="36053" xr:uid="{3BB8D9FC-AB73-4943-919B-33338D4462B2}"/>
    <cellStyle name="Output 4 3 3" xfId="30104" xr:uid="{4043C6E1-3C2E-484B-9029-1367BAB4ACB4}"/>
    <cellStyle name="Output 4 3_EBT" xfId="44146" xr:uid="{B8153FDD-C6DB-4122-B05C-02D0DD97336E}"/>
    <cellStyle name="Output 4 4" xfId="17438" xr:uid="{00000000-0005-0000-0000-000097550000}"/>
    <cellStyle name="Output 4 4 2" xfId="30105" xr:uid="{717F106B-C6FB-45C9-8A98-3C2E81F82CD7}"/>
    <cellStyle name="Output 4 5" xfId="24061" xr:uid="{00000000-0005-0000-0000-000098550000}"/>
    <cellStyle name="Output 4 5 2" xfId="36050" xr:uid="{AF87780E-5DD9-4C56-BB90-2272311F787C}"/>
    <cellStyle name="Output 4 6" xfId="30101" xr:uid="{E78F36E5-C39B-4E65-8C6F-693F17485F7B}"/>
    <cellStyle name="Output 4_EBT" xfId="44143" xr:uid="{6555A209-BB8D-4798-8036-58D3CAADBDF6}"/>
    <cellStyle name="Output 5" xfId="17439" xr:uid="{00000000-0005-0000-0000-000099550000}"/>
    <cellStyle name="Output 5 2" xfId="17440" xr:uid="{00000000-0005-0000-0000-00009A550000}"/>
    <cellStyle name="Output 5 2 2" xfId="24066" xr:uid="{00000000-0005-0000-0000-00009B550000}"/>
    <cellStyle name="Output 5 2 2 2" xfId="36055" xr:uid="{E6CCAA3A-7106-441C-97D3-02AD42ABD4FF}"/>
    <cellStyle name="Output 5 2 3" xfId="30107" xr:uid="{AC39C19A-5B5B-4B3C-BBEF-3DE27F270958}"/>
    <cellStyle name="Output 5 2_EBT" xfId="44148" xr:uid="{4D456A17-C926-4F0C-A01C-40EB0F4F5EB3}"/>
    <cellStyle name="Output 5 3" xfId="17441" xr:uid="{00000000-0005-0000-0000-00009C550000}"/>
    <cellStyle name="Output 5 4" xfId="24065" xr:uid="{00000000-0005-0000-0000-00009D550000}"/>
    <cellStyle name="Output 5 4 2" xfId="36054" xr:uid="{F2192CC7-5F0A-4B1E-B8E8-FD428BBE8660}"/>
    <cellStyle name="Output 5 5" xfId="30106" xr:uid="{9EA8352E-C4A6-4A69-84BF-0ED75E37E95E}"/>
    <cellStyle name="Output 5_EBT" xfId="44147" xr:uid="{02EFEA30-D3DF-4895-BB88-FF2A31D7F977}"/>
    <cellStyle name="Output 6" xfId="17442" xr:uid="{00000000-0005-0000-0000-00009E550000}"/>
    <cellStyle name="Output 6 2" xfId="24067" xr:uid="{00000000-0005-0000-0000-00009F550000}"/>
    <cellStyle name="Output 6 2 2" xfId="36056" xr:uid="{F8CF8478-8221-41C7-B1B0-8CFD057695BB}"/>
    <cellStyle name="Output 6 3" xfId="30108" xr:uid="{87ECEBC6-99E3-4A40-8DBF-F091761A32EA}"/>
    <cellStyle name="Output 6_EBT" xfId="44149" xr:uid="{638E98A6-D485-4115-959E-99926B099BC1}"/>
    <cellStyle name="Output 7" xfId="17443" xr:uid="{00000000-0005-0000-0000-0000A0550000}"/>
    <cellStyle name="Output 7 2" xfId="24068" xr:uid="{00000000-0005-0000-0000-0000A1550000}"/>
    <cellStyle name="Output 7 2 2" xfId="36057" xr:uid="{9277BB1A-AD27-4827-B69A-27480F0B4426}"/>
    <cellStyle name="Output 7 3" xfId="30109" xr:uid="{4EB4B2F5-5C8B-419F-A85D-173B288A40C4}"/>
    <cellStyle name="Output 7_EBT" xfId="44150" xr:uid="{E53E33FD-F6F5-45DF-A34A-5A943BD2F059}"/>
    <cellStyle name="Output 8" xfId="17444" xr:uid="{00000000-0005-0000-0000-0000A2550000}"/>
    <cellStyle name="Output 8 2" xfId="24069" xr:uid="{00000000-0005-0000-0000-0000A3550000}"/>
    <cellStyle name="Output 8 2 2" xfId="36058" xr:uid="{658D08B4-B508-450E-B4DF-647DA6484693}"/>
    <cellStyle name="Output 8 3" xfId="30110" xr:uid="{13064B3E-4CBA-4D85-A74C-FB3DB2178040}"/>
    <cellStyle name="Output 8_EBT" xfId="44151" xr:uid="{1E0F4D49-8606-45E5-A4AB-82B4C98DEF71}"/>
    <cellStyle name="Output 9" xfId="17445" xr:uid="{00000000-0005-0000-0000-0000A4550000}"/>
    <cellStyle name="Output 9 2" xfId="24070" xr:uid="{00000000-0005-0000-0000-0000A5550000}"/>
    <cellStyle name="Output 9 2 2" xfId="36059" xr:uid="{F7909A23-F263-45BD-B004-60A47648A1B9}"/>
    <cellStyle name="Output 9 3" xfId="30111" xr:uid="{D7229D84-E4DC-4F45-87BE-8722011850F2}"/>
    <cellStyle name="Output 9_EBT" xfId="44152" xr:uid="{A1E192C2-46BA-4F02-800C-E614F9FD880E}"/>
    <cellStyle name="pb_page_heading_LS" xfId="17446" xr:uid="{00000000-0005-0000-0000-0000A6550000}"/>
    <cellStyle name="Percen - Style1" xfId="17447" xr:uid="{00000000-0005-0000-0000-0000A7550000}"/>
    <cellStyle name="Percen - Style1 2" xfId="24071" xr:uid="{00000000-0005-0000-0000-0000A8550000}"/>
    <cellStyle name="Percen - Style1 2 2" xfId="36060" xr:uid="{A3D5604C-7C6F-4931-8FA0-3D729ECF0BCD}"/>
    <cellStyle name="Percen - Style1 3" xfId="30112" xr:uid="{B4B23CA9-5D04-4018-91EF-C6FE203C8A8F}"/>
    <cellStyle name="Percen - Style1_EBT" xfId="44153" xr:uid="{364FCE81-3F71-4B28-8CAA-586F830680A9}"/>
    <cellStyle name="Percen - Style2" xfId="17448" xr:uid="{00000000-0005-0000-0000-0000A9550000}"/>
    <cellStyle name="Percent" xfId="25616" builtinId="5"/>
    <cellStyle name="Percent (0)" xfId="17449" xr:uid="{00000000-0005-0000-0000-0000AB550000}"/>
    <cellStyle name="Percent (0) 2" xfId="24072" xr:uid="{00000000-0005-0000-0000-0000AC550000}"/>
    <cellStyle name="Percent (0) 2 2" xfId="36061" xr:uid="{4D568315-A555-430F-8F7C-FC883A66587A}"/>
    <cellStyle name="Percent (0) 3" xfId="30113" xr:uid="{CD581E0A-022F-489F-A01A-A6C197EC94A4}"/>
    <cellStyle name="Percent (0)_EBT" xfId="44154" xr:uid="{855B93A9-7A40-4217-9140-4A58C6702284}"/>
    <cellStyle name="Percent (2)" xfId="17450" xr:uid="{00000000-0005-0000-0000-0000AD550000}"/>
    <cellStyle name="Percent (2) 2" xfId="24073" xr:uid="{00000000-0005-0000-0000-0000AE550000}"/>
    <cellStyle name="Percent (2) 2 2" xfId="36062" xr:uid="{46F43A9F-0633-4C7A-8628-60567D3056F1}"/>
    <cellStyle name="Percent (2) 3" xfId="30114" xr:uid="{BCBFCF8E-68EE-43C9-8518-6CEBD342D925}"/>
    <cellStyle name="Percent (2)_EBT" xfId="44155" xr:uid="{32801652-1CCE-4C1A-997A-9B7B4A3BF90F}"/>
    <cellStyle name="Percent .00" xfId="17451" xr:uid="{00000000-0005-0000-0000-0000AF550000}"/>
    <cellStyle name="Percent .00 2" xfId="17452" xr:uid="{00000000-0005-0000-0000-0000B0550000}"/>
    <cellStyle name="Percent .00 2 2" xfId="24075" xr:uid="{00000000-0005-0000-0000-0000B1550000}"/>
    <cellStyle name="Percent .00 2 2 2" xfId="36064" xr:uid="{1301CBB4-A726-44C1-A5CD-EB57C15F8830}"/>
    <cellStyle name="Percent .00 2 3" xfId="30116" xr:uid="{FF76CA66-4289-4649-9AAB-2BBD76997A6F}"/>
    <cellStyle name="Percent .00 2_EBT" xfId="44157" xr:uid="{BEC5974A-3CE8-4B5C-89A3-9A5BE7DEF869}"/>
    <cellStyle name="Percent .00 3" xfId="17453" xr:uid="{00000000-0005-0000-0000-0000B2550000}"/>
    <cellStyle name="Percent .00 3 2" xfId="17454" xr:uid="{00000000-0005-0000-0000-0000B3550000}"/>
    <cellStyle name="Percent .00 3 2 2" xfId="24077" xr:uid="{00000000-0005-0000-0000-0000B4550000}"/>
    <cellStyle name="Percent .00 3 2 2 2" xfId="36066" xr:uid="{9633FB13-31E8-49BF-BB20-4B4247F439AF}"/>
    <cellStyle name="Percent .00 3 2 3" xfId="30118" xr:uid="{1821F4E9-BD04-4888-84AA-E987004F26D6}"/>
    <cellStyle name="Percent .00 3 2_EBT" xfId="44159" xr:uid="{2E2B3AC7-C6A5-4A12-96FB-E01E73D8FB6F}"/>
    <cellStyle name="Percent .00 3 3" xfId="24076" xr:uid="{00000000-0005-0000-0000-0000B5550000}"/>
    <cellStyle name="Percent .00 3 3 2" xfId="36065" xr:uid="{D824291A-548C-4836-9902-3C235E7B179F}"/>
    <cellStyle name="Percent .00 3 4" xfId="30117" xr:uid="{54D31421-D28F-412D-8716-FFC75B5AFD2D}"/>
    <cellStyle name="Percent .00 3_EBT" xfId="44158" xr:uid="{B8B09F74-193C-491F-AB59-6891896C0B07}"/>
    <cellStyle name="Percent .00 4" xfId="17455" xr:uid="{00000000-0005-0000-0000-0000B6550000}"/>
    <cellStyle name="Percent .00 4 2" xfId="17456" xr:uid="{00000000-0005-0000-0000-0000B7550000}"/>
    <cellStyle name="Percent .00 4 2 2" xfId="24079" xr:uid="{00000000-0005-0000-0000-0000B8550000}"/>
    <cellStyle name="Percent .00 4 2 2 2" xfId="36068" xr:uid="{C4EB9A4F-EED6-4D0A-AE2C-FBAF73DBA8D2}"/>
    <cellStyle name="Percent .00 4 2 3" xfId="30120" xr:uid="{06F89931-7B27-4D60-AC03-1B6FD508C31E}"/>
    <cellStyle name="Percent .00 4 2_EBT" xfId="44161" xr:uid="{995F3C34-136E-45F2-84F5-97AB6B4EB4A4}"/>
    <cellStyle name="Percent .00 4 3" xfId="24078" xr:uid="{00000000-0005-0000-0000-0000B9550000}"/>
    <cellStyle name="Percent .00 4 3 2" xfId="36067" xr:uid="{67CBD0CB-D2DF-48C4-90BA-9462CC74E150}"/>
    <cellStyle name="Percent .00 4 4" xfId="30119" xr:uid="{527AC18D-4602-4121-9A24-6B7A5D2A6463}"/>
    <cellStyle name="Percent .00 4_EBT" xfId="44160" xr:uid="{09EF3017-5DB3-410A-A0DF-A92575F48E61}"/>
    <cellStyle name="Percent .00 5" xfId="17457" xr:uid="{00000000-0005-0000-0000-0000BA550000}"/>
    <cellStyle name="Percent .00 5 2" xfId="17458" xr:uid="{00000000-0005-0000-0000-0000BB550000}"/>
    <cellStyle name="Percent .00 5 2 2" xfId="24081" xr:uid="{00000000-0005-0000-0000-0000BC550000}"/>
    <cellStyle name="Percent .00 5 2 2 2" xfId="36070" xr:uid="{A0A67703-8E50-45BF-AB73-85A85B540C78}"/>
    <cellStyle name="Percent .00 5 2 3" xfId="30122" xr:uid="{770A0A29-DC08-4564-8ED8-474D19CEAACF}"/>
    <cellStyle name="Percent .00 5 2_EBT" xfId="44163" xr:uid="{175D9A45-59E7-4376-90D2-0ABC380C1EA5}"/>
    <cellStyle name="Percent .00 5 3" xfId="24080" xr:uid="{00000000-0005-0000-0000-0000BD550000}"/>
    <cellStyle name="Percent .00 5 3 2" xfId="36069" xr:uid="{1E1917E3-2768-4EF2-87BB-6D29ADF23D14}"/>
    <cellStyle name="Percent .00 5 4" xfId="30121" xr:uid="{F5577EDD-C914-4FAC-A0A1-DCD230A999F9}"/>
    <cellStyle name="Percent .00 5_EBT" xfId="44162" xr:uid="{002D6E5B-5A76-497D-A485-5874EDBB2335}"/>
    <cellStyle name="Percent .00 6" xfId="24074" xr:uid="{00000000-0005-0000-0000-0000BE550000}"/>
    <cellStyle name="Percent .00 6 2" xfId="36063" xr:uid="{8B99AE59-5856-43AC-AE7C-9B49807E0EBF}"/>
    <cellStyle name="Percent .00 7" xfId="30115" xr:uid="{ED188410-9B13-4661-9525-E6154E436234}"/>
    <cellStyle name="Percent .00_EBT" xfId="44156" xr:uid="{AA04C033-548B-42D9-97C0-E85054B2D230}"/>
    <cellStyle name="Percent .n" xfId="17459" xr:uid="{00000000-0005-0000-0000-0000BF550000}"/>
    <cellStyle name="Percent .n 2" xfId="24082" xr:uid="{00000000-0005-0000-0000-0000C0550000}"/>
    <cellStyle name="Percent .n 2 2" xfId="36071" xr:uid="{27DF9AE4-F6EC-47F1-91D9-06445F7BFC08}"/>
    <cellStyle name="Percent .n 3" xfId="30123" xr:uid="{0022F978-113D-4B10-91B8-32AE9DDCDA53}"/>
    <cellStyle name="Percent .n_EBT" xfId="44164" xr:uid="{8D12310F-A316-4FC1-8672-CDD6DB071B7D}"/>
    <cellStyle name="Percent [0%]" xfId="17460" xr:uid="{00000000-0005-0000-0000-0000C1550000}"/>
    <cellStyle name="Percent [0.00%]" xfId="17461" xr:uid="{00000000-0005-0000-0000-0000C2550000}"/>
    <cellStyle name="Percent [2]" xfId="17462" xr:uid="{00000000-0005-0000-0000-0000C3550000}"/>
    <cellStyle name="Percent [2] 10" xfId="17463" xr:uid="{00000000-0005-0000-0000-0000C4550000}"/>
    <cellStyle name="Percent [2] 10 2" xfId="24083" xr:uid="{00000000-0005-0000-0000-0000C5550000}"/>
    <cellStyle name="Percent [2] 10 2 2" xfId="36072" xr:uid="{2F1FDCA3-4903-4965-9143-2E70DF97EB74}"/>
    <cellStyle name="Percent [2] 10 3" xfId="30124" xr:uid="{4BDB4463-EFE6-4C10-BF01-C76509926112}"/>
    <cellStyle name="Percent [2] 10_EBT" xfId="44166" xr:uid="{782495E6-162C-40B2-AF46-86A7AB7791B4}"/>
    <cellStyle name="Percent [2] 11" xfId="17464" xr:uid="{00000000-0005-0000-0000-0000C6550000}"/>
    <cellStyle name="Percent [2] 11 2" xfId="24084" xr:uid="{00000000-0005-0000-0000-0000C7550000}"/>
    <cellStyle name="Percent [2] 11 2 2" xfId="36073" xr:uid="{E10F7FE1-C2A3-4429-BEA1-B8B80FD28AD4}"/>
    <cellStyle name="Percent [2] 11 3" xfId="30125" xr:uid="{D11B7644-B3CC-457A-85D0-3D0383A3B648}"/>
    <cellStyle name="Percent [2] 11_EBT" xfId="44167" xr:uid="{4994C733-1475-45B1-9896-2D58322AD886}"/>
    <cellStyle name="Percent [2] 12" xfId="17465" xr:uid="{00000000-0005-0000-0000-0000C8550000}"/>
    <cellStyle name="Percent [2] 12 2" xfId="24085" xr:uid="{00000000-0005-0000-0000-0000C9550000}"/>
    <cellStyle name="Percent [2] 12 2 2" xfId="36074" xr:uid="{CFB29DE4-E0E6-472D-A322-FBE953647E94}"/>
    <cellStyle name="Percent [2] 12 3" xfId="30126" xr:uid="{23D46CF5-AD5F-459F-8412-6DC59DA491E6}"/>
    <cellStyle name="Percent [2] 12_EBT" xfId="44168" xr:uid="{40C33565-B187-403E-A6E0-644C903EF880}"/>
    <cellStyle name="Percent [2] 13" xfId="17466" xr:uid="{00000000-0005-0000-0000-0000CA550000}"/>
    <cellStyle name="Percent [2] 13 2" xfId="24086" xr:uid="{00000000-0005-0000-0000-0000CB550000}"/>
    <cellStyle name="Percent [2] 13 2 2" xfId="36075" xr:uid="{37F27C4D-AF6A-404F-99D4-E941A16D7D8C}"/>
    <cellStyle name="Percent [2] 13 3" xfId="30127" xr:uid="{9783EF25-CFE0-4F24-BFCE-88F480C2B01D}"/>
    <cellStyle name="Percent [2] 13_EBT" xfId="44169" xr:uid="{370FE1F3-938F-4C90-B008-825810774D13}"/>
    <cellStyle name="Percent [2] 14" xfId="17467" xr:uid="{00000000-0005-0000-0000-0000CC550000}"/>
    <cellStyle name="Percent [2] 14 2" xfId="24087" xr:uid="{00000000-0005-0000-0000-0000CD550000}"/>
    <cellStyle name="Percent [2] 14 2 2" xfId="36076" xr:uid="{F192BEFF-1EBB-4187-9F6B-8CF509B80AC6}"/>
    <cellStyle name="Percent [2] 14 3" xfId="30128" xr:uid="{B26F8E2F-1D62-4C94-AEE3-78275D8C86FA}"/>
    <cellStyle name="Percent [2] 14_EBT" xfId="44170" xr:uid="{D71CC6C6-DE4F-4881-9EE4-98C2DEE3388D}"/>
    <cellStyle name="Percent [2] 15" xfId="17468" xr:uid="{00000000-0005-0000-0000-0000CE550000}"/>
    <cellStyle name="Percent [2] 15 2" xfId="24088" xr:uid="{00000000-0005-0000-0000-0000CF550000}"/>
    <cellStyle name="Percent [2] 15 2 2" xfId="36077" xr:uid="{B5C7AFFB-229D-472C-81BE-A63877E869D7}"/>
    <cellStyle name="Percent [2] 15 3" xfId="30129" xr:uid="{4DB00DBE-78FB-4284-A944-0A863F917D71}"/>
    <cellStyle name="Percent [2] 15_EBT" xfId="44171" xr:uid="{6774863A-AD11-47DE-9CFA-6C6601A7E115}"/>
    <cellStyle name="Percent [2] 16" xfId="17469" xr:uid="{00000000-0005-0000-0000-0000D0550000}"/>
    <cellStyle name="Percent [2] 16 2" xfId="24089" xr:uid="{00000000-0005-0000-0000-0000D1550000}"/>
    <cellStyle name="Percent [2] 16 2 2" xfId="36078" xr:uid="{75DC0322-6521-426C-B8CC-7B49F24459E8}"/>
    <cellStyle name="Percent [2] 16 3" xfId="30130" xr:uid="{9FC83BC3-5BFF-45FE-9B2B-C95F9E26B465}"/>
    <cellStyle name="Percent [2] 16_EBT" xfId="44172" xr:uid="{D9E24CB3-F0D8-4B53-9CDD-E1509A7E266D}"/>
    <cellStyle name="Percent [2] 17" xfId="17470" xr:uid="{00000000-0005-0000-0000-0000D2550000}"/>
    <cellStyle name="Percent [2] 17 2" xfId="24090" xr:uid="{00000000-0005-0000-0000-0000D3550000}"/>
    <cellStyle name="Percent [2] 17 2 2" xfId="36079" xr:uid="{14764A53-8676-4867-83A9-7A0130ACC47A}"/>
    <cellStyle name="Percent [2] 17 3" xfId="30131" xr:uid="{E393FEC7-8E0B-42EA-8863-ED965B205859}"/>
    <cellStyle name="Percent [2] 17_EBT" xfId="44173" xr:uid="{32B7D698-9C01-413B-AC3F-ADE3A7467BF6}"/>
    <cellStyle name="Percent [2] 18" xfId="17471" xr:uid="{00000000-0005-0000-0000-0000D4550000}"/>
    <cellStyle name="Percent [2] 18 2" xfId="24091" xr:uid="{00000000-0005-0000-0000-0000D5550000}"/>
    <cellStyle name="Percent [2] 18 2 2" xfId="36080" xr:uid="{7D5B803B-3C89-4353-B826-B32F2B34C83D}"/>
    <cellStyle name="Percent [2] 18 3" xfId="30132" xr:uid="{D9F94F3C-B33E-4F55-A642-63633E7854F8}"/>
    <cellStyle name="Percent [2] 18_EBT" xfId="44174" xr:uid="{9F2EAF89-45EB-4399-912E-E1ADC9A3C845}"/>
    <cellStyle name="Percent [2] 19" xfId="17472" xr:uid="{00000000-0005-0000-0000-0000D6550000}"/>
    <cellStyle name="Percent [2] 19 2" xfId="24092" xr:uid="{00000000-0005-0000-0000-0000D7550000}"/>
    <cellStyle name="Percent [2] 19 2 2" xfId="36081" xr:uid="{69E1AC85-FBF5-4CFE-A07C-03CBDF2486DB}"/>
    <cellStyle name="Percent [2] 19 3" xfId="30133" xr:uid="{BF2D82EE-2C26-47BD-8A8E-1974EA83B8FE}"/>
    <cellStyle name="Percent [2] 19_EBT" xfId="44175" xr:uid="{CE418901-7A78-4340-B8AF-C0F3001BFD1B}"/>
    <cellStyle name="Percent [2] 2" xfId="17473" xr:uid="{00000000-0005-0000-0000-0000D8550000}"/>
    <cellStyle name="Percent [2] 2 2" xfId="24093" xr:uid="{00000000-0005-0000-0000-0000D9550000}"/>
    <cellStyle name="Percent [2] 2 2 2" xfId="36082" xr:uid="{C6E1FA41-C8BD-4400-9319-79F74FA03BCB}"/>
    <cellStyle name="Percent [2] 2 3" xfId="30134" xr:uid="{7C24E961-7F97-4E70-B8DF-C14C1F0F5E2E}"/>
    <cellStyle name="Percent [2] 2_EBT" xfId="44176" xr:uid="{5178331C-0916-4540-B642-8CC1AC857792}"/>
    <cellStyle name="Percent [2] 20" xfId="17474" xr:uid="{00000000-0005-0000-0000-0000DA550000}"/>
    <cellStyle name="Percent [2] 20 2" xfId="24094" xr:uid="{00000000-0005-0000-0000-0000DB550000}"/>
    <cellStyle name="Percent [2] 20 2 2" xfId="36083" xr:uid="{09E8DCDC-9FA4-440D-9F40-19DCFD264EB7}"/>
    <cellStyle name="Percent [2] 20 3" xfId="30135" xr:uid="{C862D551-A5C5-476F-9A28-BEE71E3BFB77}"/>
    <cellStyle name="Percent [2] 20_EBT" xfId="44177" xr:uid="{EAF2033F-3AA9-4E75-B0A6-D7F8FCC82072}"/>
    <cellStyle name="Percent [2] 21" xfId="17475" xr:uid="{00000000-0005-0000-0000-0000DC550000}"/>
    <cellStyle name="Percent [2] 21 2" xfId="24095" xr:uid="{00000000-0005-0000-0000-0000DD550000}"/>
    <cellStyle name="Percent [2] 21 2 2" xfId="36084" xr:uid="{864E930E-D32B-478B-BAD8-69A8EEDC62B0}"/>
    <cellStyle name="Percent [2] 21 3" xfId="30136" xr:uid="{1785724A-2BBF-4526-A7EB-AF099E63523E}"/>
    <cellStyle name="Percent [2] 21_EBT" xfId="44178" xr:uid="{9DCA2ECF-88E8-42E3-A309-62B7B8311574}"/>
    <cellStyle name="Percent [2] 22" xfId="17476" xr:uid="{00000000-0005-0000-0000-0000DE550000}"/>
    <cellStyle name="Percent [2] 22 2" xfId="24096" xr:uid="{00000000-0005-0000-0000-0000DF550000}"/>
    <cellStyle name="Percent [2] 22 2 2" xfId="36085" xr:uid="{47ED39C1-758A-4CDC-8D08-8FB54FD1D0EE}"/>
    <cellStyle name="Percent [2] 22 3" xfId="30137" xr:uid="{3EDB3782-DAC7-4344-BB31-29618F512008}"/>
    <cellStyle name="Percent [2] 22_EBT" xfId="44179" xr:uid="{1A99BBC2-371A-42F9-8B04-AA01412C40CD}"/>
    <cellStyle name="Percent [2] 23" xfId="17477" xr:uid="{00000000-0005-0000-0000-0000E0550000}"/>
    <cellStyle name="Percent [2] 23 2" xfId="24097" xr:uid="{00000000-0005-0000-0000-0000E1550000}"/>
    <cellStyle name="Percent [2] 23 2 2" xfId="36086" xr:uid="{99AFDF78-5FF8-48B6-B37A-EF3921C74636}"/>
    <cellStyle name="Percent [2] 23 3" xfId="30138" xr:uid="{E92E069C-9E89-42AA-8937-9F6B1744D828}"/>
    <cellStyle name="Percent [2] 23_EBT" xfId="44180" xr:uid="{857EA643-565F-444F-BD93-183F29CE28F3}"/>
    <cellStyle name="Percent [2] 24" xfId="17478" xr:uid="{00000000-0005-0000-0000-0000E2550000}"/>
    <cellStyle name="Percent [2] 24 2" xfId="24098" xr:uid="{00000000-0005-0000-0000-0000E3550000}"/>
    <cellStyle name="Percent [2] 24 2 2" xfId="36087" xr:uid="{42779A4A-6420-44C7-B27F-41B36351D8FD}"/>
    <cellStyle name="Percent [2] 24 3" xfId="30139" xr:uid="{312EAC83-E4E4-444B-AAA6-CF666FB3F653}"/>
    <cellStyle name="Percent [2] 24_EBT" xfId="44181" xr:uid="{D5DB1CD7-A26A-4C90-9B69-78648AF44EBD}"/>
    <cellStyle name="Percent [2] 25" xfId="17479" xr:uid="{00000000-0005-0000-0000-0000E4550000}"/>
    <cellStyle name="Percent [2] 25 2" xfId="24099" xr:uid="{00000000-0005-0000-0000-0000E5550000}"/>
    <cellStyle name="Percent [2] 25 2 2" xfId="36088" xr:uid="{720F5535-2976-41BE-9749-B134B11DEE50}"/>
    <cellStyle name="Percent [2] 25 3" xfId="30140" xr:uid="{B86ED794-C0A8-4EB7-8E75-03CD6CCE2E2C}"/>
    <cellStyle name="Percent [2] 25_EBT" xfId="44182" xr:uid="{089FC7EB-2E6C-481C-8D69-EF8302B7C90C}"/>
    <cellStyle name="Percent [2] 26" xfId="17480" xr:uid="{00000000-0005-0000-0000-0000E6550000}"/>
    <cellStyle name="Percent [2] 26 2" xfId="24100" xr:uid="{00000000-0005-0000-0000-0000E7550000}"/>
    <cellStyle name="Percent [2] 26 2 2" xfId="36089" xr:uid="{A78A41C0-4A4A-478F-9C03-199EC884EE2C}"/>
    <cellStyle name="Percent [2] 26 3" xfId="30141" xr:uid="{3FD49300-B3B1-4F9E-B1B6-CD2540869A6E}"/>
    <cellStyle name="Percent [2] 26_EBT" xfId="44183" xr:uid="{803EC055-B6DD-4D22-84A6-354EE6C3D66D}"/>
    <cellStyle name="Percent [2] 27" xfId="17481" xr:uid="{00000000-0005-0000-0000-0000E8550000}"/>
    <cellStyle name="Percent [2] 27 2" xfId="24101" xr:uid="{00000000-0005-0000-0000-0000E9550000}"/>
    <cellStyle name="Percent [2] 27 2 2" xfId="36090" xr:uid="{E0660109-F3B3-4503-A6CF-4F339860DF1F}"/>
    <cellStyle name="Percent [2] 27 3" xfId="30142" xr:uid="{C00E294B-4A72-4964-9D22-8044718881A2}"/>
    <cellStyle name="Percent [2] 27_EBT" xfId="44184" xr:uid="{7BF20A8D-2EC3-484B-B7D7-27583C3EBD29}"/>
    <cellStyle name="Percent [2] 28" xfId="17482" xr:uid="{00000000-0005-0000-0000-0000EA550000}"/>
    <cellStyle name="Percent [2] 28 2" xfId="24102" xr:uid="{00000000-0005-0000-0000-0000EB550000}"/>
    <cellStyle name="Percent [2] 28 2 2" xfId="36091" xr:uid="{EEA84ACF-D150-4AE1-85D6-1353C635932F}"/>
    <cellStyle name="Percent [2] 28 3" xfId="30143" xr:uid="{29E3CEB1-BDC3-41E9-9FC6-77B288E3DB50}"/>
    <cellStyle name="Percent [2] 28_EBT" xfId="44185" xr:uid="{D33F045E-6CF8-40D2-AF62-385EBA253135}"/>
    <cellStyle name="Percent [2] 29" xfId="17483" xr:uid="{00000000-0005-0000-0000-0000EC550000}"/>
    <cellStyle name="Percent [2] 29 2" xfId="24103" xr:uid="{00000000-0005-0000-0000-0000ED550000}"/>
    <cellStyle name="Percent [2] 29 2 2" xfId="36092" xr:uid="{381FB42A-EAC0-4691-9793-C2DD8A70A2AA}"/>
    <cellStyle name="Percent [2] 29 3" xfId="30144" xr:uid="{DABA3622-9FC1-46A8-B0C3-CAC46C387CF3}"/>
    <cellStyle name="Percent [2] 29_EBT" xfId="44186" xr:uid="{2A7928A1-7461-460C-99DC-92D55202C95B}"/>
    <cellStyle name="Percent [2] 3" xfId="17484" xr:uid="{00000000-0005-0000-0000-0000EE550000}"/>
    <cellStyle name="Percent [2] 3 2" xfId="17485" xr:uid="{00000000-0005-0000-0000-0000EF550000}"/>
    <cellStyle name="Percent [2] 3 2 2" xfId="24105" xr:uid="{00000000-0005-0000-0000-0000F0550000}"/>
    <cellStyle name="Percent [2] 3 2 2 2" xfId="36094" xr:uid="{4438E0C4-F4D1-4A9E-9260-BF08DB009054}"/>
    <cellStyle name="Percent [2] 3 2 3" xfId="30146" xr:uid="{A996319D-6C25-4DFC-A610-5BA461F6EC09}"/>
    <cellStyle name="Percent [2] 3 2_EBT" xfId="44188" xr:uid="{15B71508-5F2B-4E99-8DAC-4DCC49ADBF01}"/>
    <cellStyle name="Percent [2] 3 3" xfId="24104" xr:uid="{00000000-0005-0000-0000-0000F1550000}"/>
    <cellStyle name="Percent [2] 3 3 2" xfId="36093" xr:uid="{F78CAB16-EF72-4736-A00A-9B828B53FD69}"/>
    <cellStyle name="Percent [2] 3 4" xfId="30145" xr:uid="{BAE00AFA-F405-4B08-9FD9-735325AB2917}"/>
    <cellStyle name="Percent [2] 3_EBT" xfId="44187" xr:uid="{E825175C-F96A-4280-82AE-F44E6E234B32}"/>
    <cellStyle name="Percent [2] 30" xfId="17486" xr:uid="{00000000-0005-0000-0000-0000F2550000}"/>
    <cellStyle name="Percent [2] 30 2" xfId="24106" xr:uid="{00000000-0005-0000-0000-0000F3550000}"/>
    <cellStyle name="Percent [2] 30 2 2" xfId="36095" xr:uid="{DA960298-974A-474F-8A35-3BA6630047ED}"/>
    <cellStyle name="Percent [2] 30 3" xfId="30147" xr:uid="{C2948CFE-3B94-4855-B9D0-1901E8194DC7}"/>
    <cellStyle name="Percent [2] 30_EBT" xfId="44189" xr:uid="{6501D29C-11C9-454E-B0D0-B51952218BAF}"/>
    <cellStyle name="Percent [2] 31" xfId="17487" xr:uid="{00000000-0005-0000-0000-0000F4550000}"/>
    <cellStyle name="Percent [2] 31 2" xfId="24107" xr:uid="{00000000-0005-0000-0000-0000F5550000}"/>
    <cellStyle name="Percent [2] 31 2 2" xfId="36096" xr:uid="{3EE43AEB-F072-403C-A944-52F382262B18}"/>
    <cellStyle name="Percent [2] 31 3" xfId="30148" xr:uid="{610EA6D2-75C2-4B73-ABFE-FB07505BD00D}"/>
    <cellStyle name="Percent [2] 31_EBT" xfId="44190" xr:uid="{7F04639A-6027-4F89-81FE-752EAD472569}"/>
    <cellStyle name="Percent [2] 32" xfId="17488" xr:uid="{00000000-0005-0000-0000-0000F6550000}"/>
    <cellStyle name="Percent [2] 32 2" xfId="17489" xr:uid="{00000000-0005-0000-0000-0000F7550000}"/>
    <cellStyle name="Percent [2] 32 2 2" xfId="24109" xr:uid="{00000000-0005-0000-0000-0000F8550000}"/>
    <cellStyle name="Percent [2] 32 2 2 2" xfId="36098" xr:uid="{894B3CCE-9F4C-4769-9760-647D83053736}"/>
    <cellStyle name="Percent [2] 32 2 3" xfId="30150" xr:uid="{5CAE8D75-A3FF-414E-99A8-7C7EB8043D18}"/>
    <cellStyle name="Percent [2] 32 2_EBT" xfId="44192" xr:uid="{8823E99C-2DED-4D29-A8E5-4E3524EB1459}"/>
    <cellStyle name="Percent [2] 32 3" xfId="17490" xr:uid="{00000000-0005-0000-0000-0000F9550000}"/>
    <cellStyle name="Percent [2] 32 3 2" xfId="24110" xr:uid="{00000000-0005-0000-0000-0000FA550000}"/>
    <cellStyle name="Percent [2] 32 3 2 2" xfId="36099" xr:uid="{612D38AF-DC95-4FB0-9022-7C437738794E}"/>
    <cellStyle name="Percent [2] 32 3 3" xfId="30151" xr:uid="{7C73B536-36F4-448F-A092-97F96E8EF73C}"/>
    <cellStyle name="Percent [2] 32 3_EBT" xfId="44193" xr:uid="{CA0D8008-9736-4E67-B9EC-1AF43B038804}"/>
    <cellStyle name="Percent [2] 32 4" xfId="24108" xr:uid="{00000000-0005-0000-0000-0000FB550000}"/>
    <cellStyle name="Percent [2] 32 4 2" xfId="36097" xr:uid="{29D8D764-4D82-4B27-AA7A-B390D952CED7}"/>
    <cellStyle name="Percent [2] 32 5" xfId="30149" xr:uid="{87B63887-5D24-41CC-9996-DFC5913EB82E}"/>
    <cellStyle name="Percent [2] 32_EBT" xfId="44191" xr:uid="{A2188C49-B91C-4F3E-963D-5627A5140B12}"/>
    <cellStyle name="Percent [2] 33" xfId="17491" xr:uid="{00000000-0005-0000-0000-0000FC550000}"/>
    <cellStyle name="Percent [2] 33 2" xfId="24111" xr:uid="{00000000-0005-0000-0000-0000FD550000}"/>
    <cellStyle name="Percent [2] 33 2 2" xfId="36100" xr:uid="{BB421105-D604-4923-A239-B256C45C0780}"/>
    <cellStyle name="Percent [2] 33 3" xfId="30152" xr:uid="{171633A6-FDE2-4918-9FAB-8615F669A81E}"/>
    <cellStyle name="Percent [2] 33_EBT" xfId="44194" xr:uid="{1C324CCB-09CB-4311-9655-BDD6002A8BC9}"/>
    <cellStyle name="Percent [2] 34" xfId="17492" xr:uid="{00000000-0005-0000-0000-0000FE550000}"/>
    <cellStyle name="Percent [2] 34 2" xfId="24112" xr:uid="{00000000-0005-0000-0000-0000FF550000}"/>
    <cellStyle name="Percent [2] 34 2 2" xfId="36101" xr:uid="{6EAC8656-B554-4735-BB5B-D4D76CBBA10E}"/>
    <cellStyle name="Percent [2] 34 3" xfId="30153" xr:uid="{E4D087D0-1E50-44D2-A5A3-28A91677E267}"/>
    <cellStyle name="Percent [2] 34_EBT" xfId="44195" xr:uid="{084BD865-FB71-426E-9C03-6621F1A12906}"/>
    <cellStyle name="Percent [2] 35" xfId="17493" xr:uid="{00000000-0005-0000-0000-000000560000}"/>
    <cellStyle name="Percent [2] 35 2" xfId="24113" xr:uid="{00000000-0005-0000-0000-000001560000}"/>
    <cellStyle name="Percent [2] 35 2 2" xfId="36102" xr:uid="{61019C2A-C2D7-4E00-9E4B-4FAD999AB67E}"/>
    <cellStyle name="Percent [2] 35 3" xfId="30154" xr:uid="{2E96A274-5660-4E52-8840-D40966021783}"/>
    <cellStyle name="Percent [2] 35_EBT" xfId="44196" xr:uid="{130C73FC-B23D-430D-9FC3-7D4383A802FC}"/>
    <cellStyle name="Percent [2] 4" xfId="17494" xr:uid="{00000000-0005-0000-0000-000002560000}"/>
    <cellStyle name="Percent [2] 4 2" xfId="17495" xr:uid="{00000000-0005-0000-0000-000003560000}"/>
    <cellStyle name="Percent [2] 4 2 2" xfId="24115" xr:uid="{00000000-0005-0000-0000-000004560000}"/>
    <cellStyle name="Percent [2] 4 2 2 2" xfId="36104" xr:uid="{9D96156F-10C7-401B-914E-B4563DDF4EA6}"/>
    <cellStyle name="Percent [2] 4 2 3" xfId="30156" xr:uid="{A9C8B227-0377-40EF-A4CC-CC112FD53589}"/>
    <cellStyle name="Percent [2] 4 2_EBT" xfId="44198" xr:uid="{7169E76C-9D40-45A0-B185-5E55F0B6C54B}"/>
    <cellStyle name="Percent [2] 4 3" xfId="24114" xr:uid="{00000000-0005-0000-0000-000005560000}"/>
    <cellStyle name="Percent [2] 4 3 2" xfId="36103" xr:uid="{9198400E-9E5C-4431-AC66-147B18390019}"/>
    <cellStyle name="Percent [2] 4 4" xfId="30155" xr:uid="{E34AB8EC-81B1-452B-AF63-30BFA9005AF1}"/>
    <cellStyle name="Percent [2] 4_EBT" xfId="44197" xr:uid="{A7B83A4D-E447-4ACE-AE5F-D42FA3F95ED9}"/>
    <cellStyle name="Percent [2] 5" xfId="17496" xr:uid="{00000000-0005-0000-0000-000006560000}"/>
    <cellStyle name="Percent [2] 5 2" xfId="17497" xr:uid="{00000000-0005-0000-0000-000007560000}"/>
    <cellStyle name="Percent [2] 5 2 2" xfId="24117" xr:uid="{00000000-0005-0000-0000-000008560000}"/>
    <cellStyle name="Percent [2] 5 2 2 2" xfId="36106" xr:uid="{5FBEA68A-96FE-4940-BA61-83A1297E97F4}"/>
    <cellStyle name="Percent [2] 5 2 3" xfId="30158" xr:uid="{86D47246-2D7F-4776-8594-CFD9AE655F0B}"/>
    <cellStyle name="Percent [2] 5 2_EBT" xfId="44200" xr:uid="{E87EFB2F-2F51-4A3C-B9F8-1883107F545B}"/>
    <cellStyle name="Percent [2] 5 3" xfId="24116" xr:uid="{00000000-0005-0000-0000-000009560000}"/>
    <cellStyle name="Percent [2] 5 3 2" xfId="36105" xr:uid="{2DD93A81-264B-4E67-8208-9BCC92331B1F}"/>
    <cellStyle name="Percent [2] 5 4" xfId="30157" xr:uid="{6A938EAF-CBAC-44D0-94EA-6ECE17C259AB}"/>
    <cellStyle name="Percent [2] 5_EBT" xfId="44199" xr:uid="{F1E84DAD-27E1-449F-B7D2-E26AB63EE0C0}"/>
    <cellStyle name="Percent [2] 6" xfId="17498" xr:uid="{00000000-0005-0000-0000-00000A560000}"/>
    <cellStyle name="Percent [2] 6 2" xfId="24118" xr:uid="{00000000-0005-0000-0000-00000B560000}"/>
    <cellStyle name="Percent [2] 6 2 2" xfId="36107" xr:uid="{A8CDAD0B-79B9-4647-917E-BAC7D59C9DCE}"/>
    <cellStyle name="Percent [2] 6 3" xfId="30159" xr:uid="{AACC778F-17A4-486E-A22D-45EF884BB797}"/>
    <cellStyle name="Percent [2] 6_EBT" xfId="44201" xr:uid="{EF623E6A-ECC8-40F7-8E43-94764B99512A}"/>
    <cellStyle name="Percent [2] 7" xfId="17499" xr:uid="{00000000-0005-0000-0000-00000C560000}"/>
    <cellStyle name="Percent [2] 7 2" xfId="24119" xr:uid="{00000000-0005-0000-0000-00000D560000}"/>
    <cellStyle name="Percent [2] 7 2 2" xfId="36108" xr:uid="{1B7137D5-9793-461F-8B8E-3E36ADC623C5}"/>
    <cellStyle name="Percent [2] 7 3" xfId="30160" xr:uid="{CEAA9C17-B636-4E24-9BA7-C208AE5CAEF4}"/>
    <cellStyle name="Percent [2] 7_EBT" xfId="44202" xr:uid="{228BB679-90BA-49C8-AFA7-E84907D1B3B0}"/>
    <cellStyle name="Percent [2] 8" xfId="17500" xr:uid="{00000000-0005-0000-0000-00000E560000}"/>
    <cellStyle name="Percent [2] 8 2" xfId="17501" xr:uid="{00000000-0005-0000-0000-00000F560000}"/>
    <cellStyle name="Percent [2] 8 2 2" xfId="24121" xr:uid="{00000000-0005-0000-0000-000010560000}"/>
    <cellStyle name="Percent [2] 8 2 2 2" xfId="36110" xr:uid="{141B86CC-D40C-4E8C-85A7-EE1441C4B668}"/>
    <cellStyle name="Percent [2] 8 2 3" xfId="30162" xr:uid="{CB9A1A76-8BFF-42A6-BBBE-317CBE418AFA}"/>
    <cellStyle name="Percent [2] 8 2_EBT" xfId="44204" xr:uid="{E26CE5CE-8609-44D7-A84D-A69D8EEED46A}"/>
    <cellStyle name="Percent [2] 8 3" xfId="24120" xr:uid="{00000000-0005-0000-0000-000011560000}"/>
    <cellStyle name="Percent [2] 8 3 2" xfId="36109" xr:uid="{D9F5806A-049B-4907-B977-12BCCCAEAD56}"/>
    <cellStyle name="Percent [2] 8 4" xfId="30161" xr:uid="{249CBC79-A3C6-4C65-842E-C3EAE3E05D44}"/>
    <cellStyle name="Percent [2] 8_EBT" xfId="44203" xr:uid="{C41567EC-6FED-42CF-BF19-530B1D388780}"/>
    <cellStyle name="Percent [2] 9" xfId="17502" xr:uid="{00000000-0005-0000-0000-000012560000}"/>
    <cellStyle name="Percent [2] 9 2" xfId="24122" xr:uid="{00000000-0005-0000-0000-000013560000}"/>
    <cellStyle name="Percent [2] 9 2 2" xfId="36111" xr:uid="{7ACDCCA7-4DEE-4873-8B30-52D2EB48FD23}"/>
    <cellStyle name="Percent [2] 9 3" xfId="30163" xr:uid="{FB448B55-B185-43BF-B355-36980F201F57}"/>
    <cellStyle name="Percent [2] 9_EBT" xfId="44205" xr:uid="{DD540899-8C37-4743-BE92-AE91AE126749}"/>
    <cellStyle name="Percent [2]_EBT" xfId="44165" xr:uid="{7C3A3277-3A14-403D-861E-873C41E80684}"/>
    <cellStyle name="Percent [n" xfId="17503" xr:uid="{00000000-0005-0000-0000-000014560000}"/>
    <cellStyle name="Percent [n 2" xfId="24123" xr:uid="{00000000-0005-0000-0000-000015560000}"/>
    <cellStyle name="Percent [n 2 2" xfId="36112" xr:uid="{BC05E821-3C94-4E24-B58A-B92EE7E029E3}"/>
    <cellStyle name="Percent [n 3" xfId="30164" xr:uid="{136E432F-C18B-435F-A6AB-619D1A46CFB3}"/>
    <cellStyle name="Percent [n_EBT" xfId="44206" xr:uid="{AA66ABC9-82C0-4530-83AD-D3144144F0B5}"/>
    <cellStyle name="Percent 0%" xfId="17504" xr:uid="{00000000-0005-0000-0000-000016560000}"/>
    <cellStyle name="Percent 10" xfId="17505" xr:uid="{00000000-0005-0000-0000-000017560000}"/>
    <cellStyle name="Percent 10 2" xfId="17506" xr:uid="{00000000-0005-0000-0000-000018560000}"/>
    <cellStyle name="Percent 10 2 2" xfId="17507" xr:uid="{00000000-0005-0000-0000-000019560000}"/>
    <cellStyle name="Percent 10 2 2 2" xfId="17508" xr:uid="{00000000-0005-0000-0000-00001A560000}"/>
    <cellStyle name="Percent 10 2 2 2 2" xfId="24126" xr:uid="{00000000-0005-0000-0000-00001B560000}"/>
    <cellStyle name="Percent 10 2 2 2 2 2" xfId="36115" xr:uid="{381B6359-4EBA-499B-98CA-C304D17CE43E}"/>
    <cellStyle name="Percent 10 2 2 2 3" xfId="30167" xr:uid="{B8FE1834-1824-4145-AD5D-033B649AA6EC}"/>
    <cellStyle name="Percent 10 2 2 2_EBT" xfId="44210" xr:uid="{7F5D5BC4-2F53-484C-831F-EFB65BDF6806}"/>
    <cellStyle name="Percent 10 2 2 3" xfId="24125" xr:uid="{00000000-0005-0000-0000-00001C560000}"/>
    <cellStyle name="Percent 10 2 2 3 2" xfId="36114" xr:uid="{0118040E-A503-4AF1-9D6F-212386958088}"/>
    <cellStyle name="Percent 10 2 2 4" xfId="30166" xr:uid="{48CD9337-57F4-4EFD-8078-23AF4AF852FC}"/>
    <cellStyle name="Percent 10 2 2_EBT" xfId="44209" xr:uid="{7D761608-2BED-4B3D-92BB-BE5C09710D1C}"/>
    <cellStyle name="Percent 10 2 3" xfId="17509" xr:uid="{00000000-0005-0000-0000-00001D560000}"/>
    <cellStyle name="Percent 10 2 3 2" xfId="24127" xr:uid="{00000000-0005-0000-0000-00001E560000}"/>
    <cellStyle name="Percent 10 2 3 2 2" xfId="36116" xr:uid="{15BAEC93-E39A-4380-B3D6-85AF1D0D3274}"/>
    <cellStyle name="Percent 10 2 3 3" xfId="30168" xr:uid="{DB81B226-6FF3-495A-8284-843FDD928270}"/>
    <cellStyle name="Percent 10 2 3_EBT" xfId="44211" xr:uid="{044C8A95-C4C2-4833-91C6-0C06524F4BF9}"/>
    <cellStyle name="Percent 10 2 4" xfId="17510" xr:uid="{00000000-0005-0000-0000-00001F560000}"/>
    <cellStyle name="Percent 10 2 4 2" xfId="24128" xr:uid="{00000000-0005-0000-0000-000020560000}"/>
    <cellStyle name="Percent 10 2 4 2 2" xfId="36117" xr:uid="{4532A588-BAC7-4558-8904-766718A20C32}"/>
    <cellStyle name="Percent 10 2 4 3" xfId="30169" xr:uid="{4B96E3E1-2559-45BE-97E4-F84A454C2019}"/>
    <cellStyle name="Percent 10 2 4_EBT" xfId="44212" xr:uid="{E77B8600-B4E4-4A0B-8C31-D83D001787AA}"/>
    <cellStyle name="Percent 10 2 5" xfId="24124" xr:uid="{00000000-0005-0000-0000-000021560000}"/>
    <cellStyle name="Percent 10 2 5 2" xfId="36113" xr:uid="{FA42D1E7-ED99-4DA9-A5B9-70E5A62AD259}"/>
    <cellStyle name="Percent 10 2 6" xfId="30165" xr:uid="{0982FAEE-4FA1-41D0-BCB7-EF017E1995D4}"/>
    <cellStyle name="Percent 10 2_EBT" xfId="44208" xr:uid="{64FF8A86-A950-4F0D-AC6E-AECBEBFA1A7F}"/>
    <cellStyle name="Percent 10 3" xfId="17511" xr:uid="{00000000-0005-0000-0000-000022560000}"/>
    <cellStyle name="Percent 10 3 2" xfId="17512" xr:uid="{00000000-0005-0000-0000-000023560000}"/>
    <cellStyle name="Percent 10 3 2 2" xfId="24130" xr:uid="{00000000-0005-0000-0000-000024560000}"/>
    <cellStyle name="Percent 10 3 2 2 2" xfId="36119" xr:uid="{B5121156-EBCE-462A-9DB5-05A4C509BF79}"/>
    <cellStyle name="Percent 10 3 2 3" xfId="30171" xr:uid="{C0D32163-D0A1-42A0-8FD8-19001D2A5B1A}"/>
    <cellStyle name="Percent 10 3 2_EBT" xfId="44214" xr:uid="{AFFD6123-558C-4B5B-ADD1-839770BA8F76}"/>
    <cellStyle name="Percent 10 3 3" xfId="17513" xr:uid="{00000000-0005-0000-0000-000025560000}"/>
    <cellStyle name="Percent 10 3 3 2" xfId="24131" xr:uid="{00000000-0005-0000-0000-000026560000}"/>
    <cellStyle name="Percent 10 3 3 2 2" xfId="36120" xr:uid="{3B53330F-A045-4BF4-9E2B-1BD12886C940}"/>
    <cellStyle name="Percent 10 3 3 3" xfId="30172" xr:uid="{F33B108D-94E6-40EE-BF73-3254B7D2970B}"/>
    <cellStyle name="Percent 10 3 3_EBT" xfId="44215" xr:uid="{3A480C1F-A3B9-472A-82E5-B8F200E5F4BD}"/>
    <cellStyle name="Percent 10 3 4" xfId="24129" xr:uid="{00000000-0005-0000-0000-000027560000}"/>
    <cellStyle name="Percent 10 3 4 2" xfId="36118" xr:uid="{13715A6E-D7FF-4621-91A3-18855288944A}"/>
    <cellStyle name="Percent 10 3 5" xfId="30170" xr:uid="{F22E2A5E-2B75-417B-9684-C2AA1FD94E27}"/>
    <cellStyle name="Percent 10 3_EBT" xfId="44213" xr:uid="{9C46F758-D870-4199-88E7-0F9C26E927E0}"/>
    <cellStyle name="Percent 10 4" xfId="17514" xr:uid="{00000000-0005-0000-0000-000028560000}"/>
    <cellStyle name="Percent 10 4 2" xfId="24132" xr:uid="{00000000-0005-0000-0000-000029560000}"/>
    <cellStyle name="Percent 10 4 2 2" xfId="36121" xr:uid="{772E3D34-5869-4BC4-8E71-C6F60DC1F2FB}"/>
    <cellStyle name="Percent 10 4 3" xfId="30173" xr:uid="{47D3F5F7-D2BF-41AC-B5E4-4C17B92F4D1D}"/>
    <cellStyle name="Percent 10 4_EBT" xfId="44216" xr:uid="{FE071367-CB43-4028-80DB-FDA9FB0B68D9}"/>
    <cellStyle name="Percent 10 5" xfId="17515" xr:uid="{00000000-0005-0000-0000-00002A560000}"/>
    <cellStyle name="Percent 10 5 2" xfId="24133" xr:uid="{00000000-0005-0000-0000-00002B560000}"/>
    <cellStyle name="Percent 10 5 2 2" xfId="36122" xr:uid="{639BF51C-F5C4-430B-9623-54EF1889A3F9}"/>
    <cellStyle name="Percent 10 5 3" xfId="30174" xr:uid="{962A8317-A701-4D79-930F-85FAC096E146}"/>
    <cellStyle name="Percent 10 5_EBT" xfId="44217" xr:uid="{2D37CE32-5D63-4C33-A3F2-B901BE5BC0BD}"/>
    <cellStyle name="Percent 10 6" xfId="17516" xr:uid="{00000000-0005-0000-0000-00002C560000}"/>
    <cellStyle name="Percent 10 6 2" xfId="24134" xr:uid="{00000000-0005-0000-0000-00002D560000}"/>
    <cellStyle name="Percent 10 6 2 2" xfId="36123" xr:uid="{1843CBE9-F304-4C76-815C-0AC062B36EFF}"/>
    <cellStyle name="Percent 10 6 3" xfId="30175" xr:uid="{F58145D1-031F-45BB-B82A-C99D7366B2BC}"/>
    <cellStyle name="Percent 10 6_EBT" xfId="44218" xr:uid="{44D4DC5A-41B5-474B-BCB1-B3846DD989DA}"/>
    <cellStyle name="Percent 10 7" xfId="17517" xr:uid="{00000000-0005-0000-0000-00002E560000}"/>
    <cellStyle name="Percent 10 7 2" xfId="24135" xr:uid="{00000000-0005-0000-0000-00002F560000}"/>
    <cellStyle name="Percent 10 7 2 2" xfId="36124" xr:uid="{43841300-C400-43B7-BB5A-5D06E07D587F}"/>
    <cellStyle name="Percent 10 7 3" xfId="30176" xr:uid="{3AF2E089-BDC4-4D9D-B882-F33ED02513AD}"/>
    <cellStyle name="Percent 10 7_EBT" xfId="44219" xr:uid="{987C967D-30AE-4380-9C11-7FDD24AF78BB}"/>
    <cellStyle name="Percent 10 8" xfId="17518" xr:uid="{00000000-0005-0000-0000-000030560000}"/>
    <cellStyle name="Percent 10 8 2" xfId="24136" xr:uid="{00000000-0005-0000-0000-000031560000}"/>
    <cellStyle name="Percent 10 8 2 2" xfId="36125" xr:uid="{0B540632-CE90-4450-AD61-5ACB7FBB01B4}"/>
    <cellStyle name="Percent 10 8 3" xfId="30177" xr:uid="{3C04F97E-2F2F-47E9-8AFD-5BBC01185070}"/>
    <cellStyle name="Percent 10 8_EBT" xfId="44220" xr:uid="{C9D52689-A480-468E-ABC8-D2B0782A3542}"/>
    <cellStyle name="Percent 10_EBT" xfId="44207" xr:uid="{37A891F0-121D-4B22-ACA0-DBE0F9EFB1AF}"/>
    <cellStyle name="Percent 100" xfId="17519" xr:uid="{00000000-0005-0000-0000-000032560000}"/>
    <cellStyle name="Percent 100 2" xfId="24137" xr:uid="{00000000-0005-0000-0000-000033560000}"/>
    <cellStyle name="Percent 100 2 2" xfId="36126" xr:uid="{3863D602-AEE6-4906-8540-1B4C09F69074}"/>
    <cellStyle name="Percent 100 3" xfId="30178" xr:uid="{556C0710-3F77-4D17-A2C8-7A347824332A}"/>
    <cellStyle name="Percent 100_EBT" xfId="44221" xr:uid="{8C5EEFF1-2618-4D2E-B3E0-A0A94D0E83E4}"/>
    <cellStyle name="Percent 101" xfId="17520" xr:uid="{00000000-0005-0000-0000-000034560000}"/>
    <cellStyle name="Percent 101 2" xfId="24138" xr:uid="{00000000-0005-0000-0000-000035560000}"/>
    <cellStyle name="Percent 101 2 2" xfId="36127" xr:uid="{84F99CA4-B318-4535-B548-8FB442B135AC}"/>
    <cellStyle name="Percent 101 3" xfId="30179" xr:uid="{74AFDEA3-AC21-4FD6-99B6-128A942B4DAD}"/>
    <cellStyle name="Percent 101_EBT" xfId="44222" xr:uid="{FC06CFA1-C611-41FD-A220-F4CE623910AA}"/>
    <cellStyle name="Percent 102" xfId="17521" xr:uid="{00000000-0005-0000-0000-000036560000}"/>
    <cellStyle name="Percent 102 2" xfId="24139" xr:uid="{00000000-0005-0000-0000-000037560000}"/>
    <cellStyle name="Percent 102 2 2" xfId="36128" xr:uid="{EAC4E04E-CDE5-486A-A161-0C1F0E1D2AE6}"/>
    <cellStyle name="Percent 102 3" xfId="30180" xr:uid="{A37A041E-D7BD-45C7-9457-57BA538A1E05}"/>
    <cellStyle name="Percent 102_EBT" xfId="44223" xr:uid="{A25D45BA-AF8A-4FBC-AED7-9A7010FF0B07}"/>
    <cellStyle name="Percent 103" xfId="17522" xr:uid="{00000000-0005-0000-0000-000038560000}"/>
    <cellStyle name="Percent 103 2" xfId="24140" xr:uid="{00000000-0005-0000-0000-000039560000}"/>
    <cellStyle name="Percent 103 2 2" xfId="36129" xr:uid="{8262ED23-C539-4D3D-9F7E-17882DEE233C}"/>
    <cellStyle name="Percent 103 3" xfId="30181" xr:uid="{C94F8C9C-8943-4512-9E7A-2DB0AD8BCBD5}"/>
    <cellStyle name="Percent 103_EBT" xfId="44224" xr:uid="{CECEEEEE-1C12-4C54-9D6B-B261E8334048}"/>
    <cellStyle name="Percent 104" xfId="17523" xr:uid="{00000000-0005-0000-0000-00003A560000}"/>
    <cellStyle name="Percent 104 2" xfId="24141" xr:uid="{00000000-0005-0000-0000-00003B560000}"/>
    <cellStyle name="Percent 104 2 2" xfId="36130" xr:uid="{9E3803B0-B64E-40E8-B227-26D462CBB995}"/>
    <cellStyle name="Percent 104 3" xfId="30182" xr:uid="{32CDD99F-2599-4ED2-83AE-F27681E0DCD8}"/>
    <cellStyle name="Percent 104_EBT" xfId="44225" xr:uid="{0D522865-77E3-4918-83D4-8FE1F60BFC1E}"/>
    <cellStyle name="Percent 105" xfId="17524" xr:uid="{00000000-0005-0000-0000-00003C560000}"/>
    <cellStyle name="Percent 105 2" xfId="24142" xr:uid="{00000000-0005-0000-0000-00003D560000}"/>
    <cellStyle name="Percent 105 2 2" xfId="36131" xr:uid="{5A965B89-7EE1-4869-A696-5048037409EF}"/>
    <cellStyle name="Percent 105 3" xfId="30183" xr:uid="{5AC9CC96-C940-4577-8FAC-6326187D2BE1}"/>
    <cellStyle name="Percent 105_EBT" xfId="44226" xr:uid="{F56569AE-4232-4BDB-AED8-A90AF151E9AF}"/>
    <cellStyle name="Percent 106" xfId="17525" xr:uid="{00000000-0005-0000-0000-00003E560000}"/>
    <cellStyle name="Percent 106 2" xfId="24143" xr:uid="{00000000-0005-0000-0000-00003F560000}"/>
    <cellStyle name="Percent 106 2 2" xfId="36132" xr:uid="{72D1C75B-3D1B-415E-A913-E5D4F433D831}"/>
    <cellStyle name="Percent 106 3" xfId="30184" xr:uid="{5CC6273D-6D21-4ED8-B3D2-F8CD2E2B220F}"/>
    <cellStyle name="Percent 106_EBT" xfId="44227" xr:uid="{397DDD17-0F91-489E-8526-7D04AF2E8361}"/>
    <cellStyle name="Percent 107" xfId="17526" xr:uid="{00000000-0005-0000-0000-000040560000}"/>
    <cellStyle name="Percent 107 2" xfId="24144" xr:uid="{00000000-0005-0000-0000-000041560000}"/>
    <cellStyle name="Percent 107 2 2" xfId="36133" xr:uid="{47A92BCE-9A9F-47DB-A432-05354C1A64ED}"/>
    <cellStyle name="Percent 107 3" xfId="30185" xr:uid="{1A4999B1-5BF3-4B2D-92BB-10397975E349}"/>
    <cellStyle name="Percent 107_EBT" xfId="44228" xr:uid="{050C6F46-CA3F-410C-956D-1C134696A94B}"/>
    <cellStyle name="Percent 108" xfId="17527" xr:uid="{00000000-0005-0000-0000-000042560000}"/>
    <cellStyle name="Percent 108 2" xfId="24145" xr:uid="{00000000-0005-0000-0000-000043560000}"/>
    <cellStyle name="Percent 108 2 2" xfId="36134" xr:uid="{8944336B-2A7E-4B90-BFEC-FA5CF78213C2}"/>
    <cellStyle name="Percent 108 3" xfId="30186" xr:uid="{093E8169-910E-430B-868B-559D037FB6CB}"/>
    <cellStyle name="Percent 108_EBT" xfId="44229" xr:uid="{AF1AE9F7-F2A9-40EF-A1F9-8EFA03C6DD80}"/>
    <cellStyle name="Percent 109" xfId="17528" xr:uid="{00000000-0005-0000-0000-000044560000}"/>
    <cellStyle name="Percent 109 2" xfId="24146" xr:uid="{00000000-0005-0000-0000-000045560000}"/>
    <cellStyle name="Percent 109 2 2" xfId="36135" xr:uid="{80D1ED2F-6DCF-4117-ACF0-2D311126931B}"/>
    <cellStyle name="Percent 109 3" xfId="30187" xr:uid="{9711D630-A62A-4791-AEE4-D45DF0A57BCA}"/>
    <cellStyle name="Percent 109_EBT" xfId="44230" xr:uid="{841D775B-420E-4F1D-9932-5D60062C531D}"/>
    <cellStyle name="Percent 11" xfId="17529" xr:uid="{00000000-0005-0000-0000-000046560000}"/>
    <cellStyle name="Percent 11 2" xfId="17530" xr:uid="{00000000-0005-0000-0000-000047560000}"/>
    <cellStyle name="Percent 11 2 2" xfId="17531" xr:uid="{00000000-0005-0000-0000-000048560000}"/>
    <cellStyle name="Percent 11 2 2 2" xfId="17532" xr:uid="{00000000-0005-0000-0000-000049560000}"/>
    <cellStyle name="Percent 11 2 2 2 2" xfId="24149" xr:uid="{00000000-0005-0000-0000-00004A560000}"/>
    <cellStyle name="Percent 11 2 2 2 2 2" xfId="36138" xr:uid="{1CC870B6-59B6-46ED-8395-6E46FB28D6F4}"/>
    <cellStyle name="Percent 11 2 2 2 3" xfId="30190" xr:uid="{8BA06C90-4C9C-4447-9256-BCAD0104727D}"/>
    <cellStyle name="Percent 11 2 2 2_EBT" xfId="44234" xr:uid="{D94FEAEC-41C5-4765-B14A-042610A2440E}"/>
    <cellStyle name="Percent 11 2 2 3" xfId="24148" xr:uid="{00000000-0005-0000-0000-00004B560000}"/>
    <cellStyle name="Percent 11 2 2 3 2" xfId="36137" xr:uid="{D5AA6253-FAB8-4D0C-8619-4CDAE5671F23}"/>
    <cellStyle name="Percent 11 2 2 4" xfId="30189" xr:uid="{3A05AD3D-14B9-4C1B-9CB2-8631429B5F2B}"/>
    <cellStyle name="Percent 11 2 2_EBT" xfId="44233" xr:uid="{E07ACBDD-60B9-49E8-9672-6D827CF2C1CF}"/>
    <cellStyle name="Percent 11 2 3" xfId="17533" xr:uid="{00000000-0005-0000-0000-00004C560000}"/>
    <cellStyle name="Percent 11 2 3 2" xfId="24150" xr:uid="{00000000-0005-0000-0000-00004D560000}"/>
    <cellStyle name="Percent 11 2 3 2 2" xfId="36139" xr:uid="{0A5AD7FC-0A74-45AC-86CE-E2383F69DDB8}"/>
    <cellStyle name="Percent 11 2 3 3" xfId="30191" xr:uid="{D6C74912-5CE2-4B47-873D-2DE2360E87F3}"/>
    <cellStyle name="Percent 11 2 3_EBT" xfId="44235" xr:uid="{6C7AD31F-74A4-4DB2-BC03-6A0E5367FFB6}"/>
    <cellStyle name="Percent 11 2 4" xfId="17534" xr:uid="{00000000-0005-0000-0000-00004E560000}"/>
    <cellStyle name="Percent 11 2 4 2" xfId="24151" xr:uid="{00000000-0005-0000-0000-00004F560000}"/>
    <cellStyle name="Percent 11 2 4 2 2" xfId="36140" xr:uid="{FB5159B3-7116-491C-8D26-66176A82B1B9}"/>
    <cellStyle name="Percent 11 2 4 3" xfId="30192" xr:uid="{7EFAEB82-16BD-41F1-B05E-14B46F399E41}"/>
    <cellStyle name="Percent 11 2 4_EBT" xfId="44236" xr:uid="{DBB7C587-844B-4CD4-AA53-C7ED825A449C}"/>
    <cellStyle name="Percent 11 2 5" xfId="17535" xr:uid="{00000000-0005-0000-0000-000050560000}"/>
    <cellStyle name="Percent 11 2 5 2" xfId="24152" xr:uid="{00000000-0005-0000-0000-000051560000}"/>
    <cellStyle name="Percent 11 2 5 2 2" xfId="36141" xr:uid="{1B5ADBA2-26E6-4E61-8A63-1FBBEFACEDB9}"/>
    <cellStyle name="Percent 11 2 5 3" xfId="30193" xr:uid="{555E3FA8-1DB8-4CF0-981A-A68CC277C035}"/>
    <cellStyle name="Percent 11 2 5_EBT" xfId="44237" xr:uid="{177C5B28-A70F-49CC-B8BB-2010DEFEA6B4}"/>
    <cellStyle name="Percent 11 2 6" xfId="24147" xr:uid="{00000000-0005-0000-0000-000052560000}"/>
    <cellStyle name="Percent 11 2 6 2" xfId="36136" xr:uid="{75E7D65B-B07C-476B-BD19-9269D1E39E1A}"/>
    <cellStyle name="Percent 11 2 7" xfId="30188" xr:uid="{5E6196D8-E65E-4669-B525-8F37C137B4E4}"/>
    <cellStyle name="Percent 11 2_EBT" xfId="44232" xr:uid="{EE8639CE-6AD7-483E-B0C1-5CF4B8BCF745}"/>
    <cellStyle name="Percent 11 3" xfId="17536" xr:uid="{00000000-0005-0000-0000-000053560000}"/>
    <cellStyle name="Percent 11 3 2" xfId="17537" xr:uid="{00000000-0005-0000-0000-000054560000}"/>
    <cellStyle name="Percent 11 3 2 2" xfId="24154" xr:uid="{00000000-0005-0000-0000-000055560000}"/>
    <cellStyle name="Percent 11 3 2 2 2" xfId="36143" xr:uid="{4224D034-F3F2-4BFE-9952-64C5FE68ECE5}"/>
    <cellStyle name="Percent 11 3 2 3" xfId="30195" xr:uid="{D06F1EE9-B029-4A29-8048-E73C2E2461E6}"/>
    <cellStyle name="Percent 11 3 2_EBT" xfId="44239" xr:uid="{27708AD7-84AD-408E-A26E-0745D988C0D3}"/>
    <cellStyle name="Percent 11 3 3" xfId="24153" xr:uid="{00000000-0005-0000-0000-000056560000}"/>
    <cellStyle name="Percent 11 3 3 2" xfId="36142" xr:uid="{E457F443-45F9-4F19-BB0A-73836E8BDD0A}"/>
    <cellStyle name="Percent 11 3 4" xfId="30194" xr:uid="{92DDBEA5-CAFA-475F-9F61-7025BC28F34A}"/>
    <cellStyle name="Percent 11 3_EBT" xfId="44238" xr:uid="{0D61E1BD-8AD8-4F29-B3E6-02BD17C33EFD}"/>
    <cellStyle name="Percent 11 4" xfId="17538" xr:uid="{00000000-0005-0000-0000-000057560000}"/>
    <cellStyle name="Percent 11 4 2" xfId="17539" xr:uid="{00000000-0005-0000-0000-000058560000}"/>
    <cellStyle name="Percent 11 4 2 2" xfId="24156" xr:uid="{00000000-0005-0000-0000-000059560000}"/>
    <cellStyle name="Percent 11 4 2 2 2" xfId="36145" xr:uid="{2947BA9D-693F-474C-B90E-9F3CFB1A7857}"/>
    <cellStyle name="Percent 11 4 2 3" xfId="30197" xr:uid="{026DA588-7AC8-432E-A855-6B2006A7C52C}"/>
    <cellStyle name="Percent 11 4 2_EBT" xfId="44241" xr:uid="{6F18F082-208F-4948-B473-C804D3C748F4}"/>
    <cellStyle name="Percent 11 4 3" xfId="24155" xr:uid="{00000000-0005-0000-0000-00005A560000}"/>
    <cellStyle name="Percent 11 4 3 2" xfId="36144" xr:uid="{23C9D96A-9EB5-4792-BE03-235B4B77E9B2}"/>
    <cellStyle name="Percent 11 4 4" xfId="30196" xr:uid="{44A67D1A-0E14-4F5C-8679-BA161E0439BF}"/>
    <cellStyle name="Percent 11 4_EBT" xfId="44240" xr:uid="{96F3B124-A930-4CB2-9FF7-68DE818AB5A9}"/>
    <cellStyle name="Percent 11 5" xfId="17540" xr:uid="{00000000-0005-0000-0000-00005B560000}"/>
    <cellStyle name="Percent 11 5 2" xfId="24157" xr:uid="{00000000-0005-0000-0000-00005C560000}"/>
    <cellStyle name="Percent 11 5 2 2" xfId="36146" xr:uid="{0F10513F-BE8B-4055-979D-D355C0607366}"/>
    <cellStyle name="Percent 11 5 3" xfId="30198" xr:uid="{A0C79745-9089-4497-8B30-B7353D41892F}"/>
    <cellStyle name="Percent 11 5_EBT" xfId="44242" xr:uid="{6E61BD5D-8275-4465-A815-1D38343E691E}"/>
    <cellStyle name="Percent 11 6" xfId="17541" xr:uid="{00000000-0005-0000-0000-00005D560000}"/>
    <cellStyle name="Percent 11 6 2" xfId="24158" xr:uid="{00000000-0005-0000-0000-00005E560000}"/>
    <cellStyle name="Percent 11 6 2 2" xfId="36147" xr:uid="{75D8D2C3-0E81-4318-864D-0CFAE8A3EC0F}"/>
    <cellStyle name="Percent 11 6 3" xfId="30199" xr:uid="{4F5DF9D8-539F-4373-AD27-98D2773CC418}"/>
    <cellStyle name="Percent 11 6_EBT" xfId="44243" xr:uid="{587A9511-81D3-474E-B416-A067079BE084}"/>
    <cellStyle name="Percent 11 7" xfId="17542" xr:uid="{00000000-0005-0000-0000-00005F560000}"/>
    <cellStyle name="Percent 11 7 2" xfId="24159" xr:uid="{00000000-0005-0000-0000-000060560000}"/>
    <cellStyle name="Percent 11 7 2 2" xfId="36148" xr:uid="{22BFE94C-F8C8-408D-995C-80036FD20748}"/>
    <cellStyle name="Percent 11 7 3" xfId="30200" xr:uid="{FC1A972D-24EA-4C60-873A-77F2DA076A4D}"/>
    <cellStyle name="Percent 11 7_EBT" xfId="44244" xr:uid="{4394EAE4-A43C-4089-96E8-D6B5B5156915}"/>
    <cellStyle name="Percent 11 8" xfId="17543" xr:uid="{00000000-0005-0000-0000-000061560000}"/>
    <cellStyle name="Percent 11 8 2" xfId="24160" xr:uid="{00000000-0005-0000-0000-000062560000}"/>
    <cellStyle name="Percent 11 8 2 2" xfId="36149" xr:uid="{5DC7A1F3-9EB3-46A0-A32F-163EB90634C0}"/>
    <cellStyle name="Percent 11 8 3" xfId="30201" xr:uid="{D9D748BE-807A-44FC-A190-3CA092624736}"/>
    <cellStyle name="Percent 11 8_EBT" xfId="44245" xr:uid="{0214E580-429D-4369-B8C5-67DB8588F423}"/>
    <cellStyle name="Percent 11_EBT" xfId="44231" xr:uid="{491C9A5E-DFC4-4CF9-B9A9-BA8C7285B23B}"/>
    <cellStyle name="Percent 110" xfId="17544" xr:uid="{00000000-0005-0000-0000-000063560000}"/>
    <cellStyle name="Percent 110 2" xfId="24161" xr:uid="{00000000-0005-0000-0000-000064560000}"/>
    <cellStyle name="Percent 110 2 2" xfId="36150" xr:uid="{074A2993-DD6C-44D1-AD2F-5F4F583CFBBE}"/>
    <cellStyle name="Percent 110 3" xfId="30202" xr:uid="{2171B744-2842-4989-9974-3C163B6B3D43}"/>
    <cellStyle name="Percent 110_EBT" xfId="44246" xr:uid="{54C04C33-CB7F-479C-96FC-23CB498F9A84}"/>
    <cellStyle name="Percent 111" xfId="17545" xr:uid="{00000000-0005-0000-0000-000065560000}"/>
    <cellStyle name="Percent 111 2" xfId="24162" xr:uid="{00000000-0005-0000-0000-000066560000}"/>
    <cellStyle name="Percent 111 2 2" xfId="36151" xr:uid="{51150E05-5934-4F56-A6F2-00A77FBAC46C}"/>
    <cellStyle name="Percent 111 3" xfId="30203" xr:uid="{909EE489-D53B-45E6-87A7-A6694139EDEB}"/>
    <cellStyle name="Percent 111_EBT" xfId="44247" xr:uid="{613420A9-9661-43B0-8A1C-1976FAF41963}"/>
    <cellStyle name="Percent 112" xfId="17546" xr:uid="{00000000-0005-0000-0000-000067560000}"/>
    <cellStyle name="Percent 112 2" xfId="24163" xr:uid="{00000000-0005-0000-0000-000068560000}"/>
    <cellStyle name="Percent 112 2 2" xfId="36152" xr:uid="{0746D7D4-ACC2-4B9F-86D1-6E2B86D24187}"/>
    <cellStyle name="Percent 112 3" xfId="30204" xr:uid="{F3C0F000-11D9-4B21-8F29-9B550F3560E1}"/>
    <cellStyle name="Percent 112_EBT" xfId="44248" xr:uid="{590EA6A9-8691-45D5-9704-3279DD4EDA39}"/>
    <cellStyle name="Percent 113" xfId="17547" xr:uid="{00000000-0005-0000-0000-000069560000}"/>
    <cellStyle name="Percent 113 2" xfId="24164" xr:uid="{00000000-0005-0000-0000-00006A560000}"/>
    <cellStyle name="Percent 113 2 2" xfId="36153" xr:uid="{D9E7E5C4-19B8-4EC7-AD5A-C9EFBF75CD6E}"/>
    <cellStyle name="Percent 113 3" xfId="30205" xr:uid="{358FBF5D-42EA-4086-82C0-8FFB822E6CD0}"/>
    <cellStyle name="Percent 113_EBT" xfId="44249" xr:uid="{C31B49BB-2451-4790-8FB4-89E31B57536A}"/>
    <cellStyle name="Percent 114" xfId="17548" xr:uid="{00000000-0005-0000-0000-00006B560000}"/>
    <cellStyle name="Percent 114 2" xfId="24165" xr:uid="{00000000-0005-0000-0000-00006C560000}"/>
    <cellStyle name="Percent 114 2 2" xfId="36154" xr:uid="{359BBB31-53D3-4B59-8FD3-83DED909D69A}"/>
    <cellStyle name="Percent 114 3" xfId="30206" xr:uid="{7C63A35B-8510-4839-B88D-59320CFDB172}"/>
    <cellStyle name="Percent 114_EBT" xfId="44250" xr:uid="{C1CAF949-46CA-4B61-BEE2-2D0B4ED5AC42}"/>
    <cellStyle name="Percent 115" xfId="17549" xr:uid="{00000000-0005-0000-0000-00006D560000}"/>
    <cellStyle name="Percent 115 2" xfId="24166" xr:uid="{00000000-0005-0000-0000-00006E560000}"/>
    <cellStyle name="Percent 115 2 2" xfId="36155" xr:uid="{FAB956BE-1969-4612-BA1B-EEC0827B3286}"/>
    <cellStyle name="Percent 115 3" xfId="30207" xr:uid="{A362074E-330D-4CD9-B9B8-03BC974A6B66}"/>
    <cellStyle name="Percent 115_EBT" xfId="44251" xr:uid="{D84FD07C-0CAD-4FD9-B1BD-01D9FB019776}"/>
    <cellStyle name="Percent 116" xfId="17550" xr:uid="{00000000-0005-0000-0000-00006F560000}"/>
    <cellStyle name="Percent 116 2" xfId="24167" xr:uid="{00000000-0005-0000-0000-000070560000}"/>
    <cellStyle name="Percent 116 2 2" xfId="36156" xr:uid="{EE162394-2219-496D-833C-27D77088CE9A}"/>
    <cellStyle name="Percent 116 3" xfId="30208" xr:uid="{AC210A11-6D04-4C79-AA45-65CB98D41393}"/>
    <cellStyle name="Percent 116_EBT" xfId="44252" xr:uid="{EAF4E813-EE69-426E-AA8E-0CFA55D49084}"/>
    <cellStyle name="Percent 117" xfId="17551" xr:uid="{00000000-0005-0000-0000-000071560000}"/>
    <cellStyle name="Percent 117 2" xfId="24168" xr:uid="{00000000-0005-0000-0000-000072560000}"/>
    <cellStyle name="Percent 117 2 2" xfId="36157" xr:uid="{1246E6C6-CC86-4C81-84CD-9DF6264BF919}"/>
    <cellStyle name="Percent 117 3" xfId="30209" xr:uid="{2B9FAFF6-C9B5-4D41-802A-D64CC22B537A}"/>
    <cellStyle name="Percent 117_EBT" xfId="44253" xr:uid="{F7CA58D9-05A2-4A8D-844A-C35479ECEDF0}"/>
    <cellStyle name="Percent 118" xfId="17552" xr:uid="{00000000-0005-0000-0000-000073560000}"/>
    <cellStyle name="Percent 118 2" xfId="24169" xr:uid="{00000000-0005-0000-0000-000074560000}"/>
    <cellStyle name="Percent 118 2 2" xfId="36158" xr:uid="{AB5D2953-727D-4F31-A471-00E5E02F08E2}"/>
    <cellStyle name="Percent 118 3" xfId="30210" xr:uid="{04A8650E-92AA-4E9A-8363-8B35849A65E9}"/>
    <cellStyle name="Percent 118_EBT" xfId="44254" xr:uid="{2562DFFF-92C5-4793-9853-524414715D6A}"/>
    <cellStyle name="Percent 119" xfId="17553" xr:uid="{00000000-0005-0000-0000-000075560000}"/>
    <cellStyle name="Percent 119 2" xfId="24170" xr:uid="{00000000-0005-0000-0000-000076560000}"/>
    <cellStyle name="Percent 119 2 2" xfId="36159" xr:uid="{F5D76746-1765-4DFE-B890-413B74231108}"/>
    <cellStyle name="Percent 119 3" xfId="30211" xr:uid="{2D4EA877-D3A9-4EDC-8985-375C9F62E545}"/>
    <cellStyle name="Percent 119_EBT" xfId="44255" xr:uid="{D3D59F3C-C5A7-4B54-842D-28206ACE171F}"/>
    <cellStyle name="Percent 12" xfId="17554" xr:uid="{00000000-0005-0000-0000-000077560000}"/>
    <cellStyle name="Percent 12 2" xfId="17555" xr:uid="{00000000-0005-0000-0000-000078560000}"/>
    <cellStyle name="Percent 12 2 2" xfId="17556" xr:uid="{00000000-0005-0000-0000-000079560000}"/>
    <cellStyle name="Percent 12 2 2 2" xfId="24172" xr:uid="{00000000-0005-0000-0000-00007A560000}"/>
    <cellStyle name="Percent 12 2 2 2 2" xfId="36161" xr:uid="{C5FF0B75-8101-4045-8E2B-057C6745BD4F}"/>
    <cellStyle name="Percent 12 2 2 3" xfId="30213" xr:uid="{13886773-AC6F-4376-AEE2-9BD5215CE8B3}"/>
    <cellStyle name="Percent 12 2 2_EBT" xfId="44258" xr:uid="{1EA39B44-17B9-4043-9B14-C6179302C319}"/>
    <cellStyle name="Percent 12 2 3" xfId="17557" xr:uid="{00000000-0005-0000-0000-00007B560000}"/>
    <cellStyle name="Percent 12 2 3 2" xfId="24173" xr:uid="{00000000-0005-0000-0000-00007C560000}"/>
    <cellStyle name="Percent 12 2 3 2 2" xfId="36162" xr:uid="{53D432F2-6F6C-44DC-A943-3D545C82D733}"/>
    <cellStyle name="Percent 12 2 3 3" xfId="30214" xr:uid="{E29733A4-2EC4-42F0-AF6C-FE5C30253A31}"/>
    <cellStyle name="Percent 12 2 3_EBT" xfId="44259" xr:uid="{5060C10A-3BEF-4FBC-B546-74A911676336}"/>
    <cellStyle name="Percent 12 2 4" xfId="24171" xr:uid="{00000000-0005-0000-0000-00007D560000}"/>
    <cellStyle name="Percent 12 2 4 2" xfId="36160" xr:uid="{1653FB47-C554-4364-8C2E-85A51732BE9B}"/>
    <cellStyle name="Percent 12 2 5" xfId="30212" xr:uid="{A8282762-1766-449A-BA9B-D501F07992DF}"/>
    <cellStyle name="Percent 12 2_EBT" xfId="44257" xr:uid="{23D9237C-A797-4653-AE2B-38BC3295B088}"/>
    <cellStyle name="Percent 12 3" xfId="17558" xr:uid="{00000000-0005-0000-0000-00007E560000}"/>
    <cellStyle name="Percent 12 3 2" xfId="17559" xr:uid="{00000000-0005-0000-0000-00007F560000}"/>
    <cellStyle name="Percent 12 3 2 2" xfId="24175" xr:uid="{00000000-0005-0000-0000-000080560000}"/>
    <cellStyle name="Percent 12 3 2 2 2" xfId="36164" xr:uid="{42907767-86E6-40F3-95AB-6C23B90A8276}"/>
    <cellStyle name="Percent 12 3 2 3" xfId="30216" xr:uid="{7038CCCD-55D8-4EB2-B42C-B652656F6D11}"/>
    <cellStyle name="Percent 12 3 2_EBT" xfId="44261" xr:uid="{BEA6E310-6984-4F42-AB91-01E140E6A888}"/>
    <cellStyle name="Percent 12 3 3" xfId="24174" xr:uid="{00000000-0005-0000-0000-000081560000}"/>
    <cellStyle name="Percent 12 3 3 2" xfId="36163" xr:uid="{A9DF20C0-75B7-4360-8C6D-54AA19AD58F3}"/>
    <cellStyle name="Percent 12 3 4" xfId="30215" xr:uid="{910CF349-65CF-45EC-8943-59FC86D156C2}"/>
    <cellStyle name="Percent 12 3_EBT" xfId="44260" xr:uid="{B02033A5-FAB5-4A88-BE83-B119CDAA38CE}"/>
    <cellStyle name="Percent 12 4" xfId="17560" xr:uid="{00000000-0005-0000-0000-000082560000}"/>
    <cellStyle name="Percent 12 4 2" xfId="17561" xr:uid="{00000000-0005-0000-0000-000083560000}"/>
    <cellStyle name="Percent 12 4 2 2" xfId="24177" xr:uid="{00000000-0005-0000-0000-000084560000}"/>
    <cellStyle name="Percent 12 4 2 2 2" xfId="36166" xr:uid="{C82578A0-6D29-4FD3-928B-F52F7BB2DF00}"/>
    <cellStyle name="Percent 12 4 2 3" xfId="30218" xr:uid="{BD671DAF-A2D8-4E67-977F-99F18A081BE0}"/>
    <cellStyle name="Percent 12 4 2_EBT" xfId="44263" xr:uid="{6F81001C-1C25-4996-8B84-190D73220E48}"/>
    <cellStyle name="Percent 12 4 3" xfId="24176" xr:uid="{00000000-0005-0000-0000-000085560000}"/>
    <cellStyle name="Percent 12 4 3 2" xfId="36165" xr:uid="{FFB5900B-247F-48BA-A54B-FC3BD7FF0E08}"/>
    <cellStyle name="Percent 12 4 4" xfId="30217" xr:uid="{8E6131AA-FA90-4410-8DFB-1180C68026FE}"/>
    <cellStyle name="Percent 12 4_EBT" xfId="44262" xr:uid="{F5359792-409E-4296-9299-F70B32DB0476}"/>
    <cellStyle name="Percent 12 5" xfId="17562" xr:uid="{00000000-0005-0000-0000-000086560000}"/>
    <cellStyle name="Percent 12 5 2" xfId="24178" xr:uid="{00000000-0005-0000-0000-000087560000}"/>
    <cellStyle name="Percent 12 5 2 2" xfId="36167" xr:uid="{80E711DB-E2FF-4AA1-941A-8262F45B6D6C}"/>
    <cellStyle name="Percent 12 5 3" xfId="30219" xr:uid="{C5055D08-F077-494F-B091-BE9A162056FB}"/>
    <cellStyle name="Percent 12 5_EBT" xfId="44264" xr:uid="{8522B087-8013-4F95-A4C3-5B660400EF15}"/>
    <cellStyle name="Percent 12 6" xfId="17563" xr:uid="{00000000-0005-0000-0000-000088560000}"/>
    <cellStyle name="Percent 12 6 2" xfId="24179" xr:uid="{00000000-0005-0000-0000-000089560000}"/>
    <cellStyle name="Percent 12 6 2 2" xfId="36168" xr:uid="{86A447CA-CF9E-401A-B9AA-1C845D919B4E}"/>
    <cellStyle name="Percent 12 6 3" xfId="30220" xr:uid="{3C88272A-8B66-4756-9A7E-3DA276CCCE16}"/>
    <cellStyle name="Percent 12 6_EBT" xfId="44265" xr:uid="{0B9A1A09-FC1D-4086-BB27-02E573CF77E7}"/>
    <cellStyle name="Percent 12 7" xfId="17564" xr:uid="{00000000-0005-0000-0000-00008A560000}"/>
    <cellStyle name="Percent 12 7 2" xfId="24180" xr:uid="{00000000-0005-0000-0000-00008B560000}"/>
    <cellStyle name="Percent 12 7 2 2" xfId="36169" xr:uid="{F72478C1-9B77-4013-BB02-D333996F441D}"/>
    <cellStyle name="Percent 12 7 3" xfId="30221" xr:uid="{1F1079A1-7725-486B-B16B-68FF8F45B498}"/>
    <cellStyle name="Percent 12 7_EBT" xfId="44266" xr:uid="{2667F9BE-33BF-43C8-A5DA-094AD1593464}"/>
    <cellStyle name="Percent 12 8" xfId="17565" xr:uid="{00000000-0005-0000-0000-00008C560000}"/>
    <cellStyle name="Percent 12 8 2" xfId="24181" xr:uid="{00000000-0005-0000-0000-00008D560000}"/>
    <cellStyle name="Percent 12 8 2 2" xfId="36170" xr:uid="{7024E1FD-EFF3-4D6C-B20F-A1A566748CCD}"/>
    <cellStyle name="Percent 12 8 3" xfId="30222" xr:uid="{0378293A-3E9B-45E6-B864-AF1C49D92717}"/>
    <cellStyle name="Percent 12 8_EBT" xfId="44267" xr:uid="{41FD331B-6024-4601-A021-A742648FF487}"/>
    <cellStyle name="Percent 12_EBT" xfId="44256" xr:uid="{18CB76F8-45F1-4A7B-B77E-F8BD0CB6BE03}"/>
    <cellStyle name="Percent 120" xfId="17566" xr:uid="{00000000-0005-0000-0000-00008E560000}"/>
    <cellStyle name="Percent 120 2" xfId="24182" xr:uid="{00000000-0005-0000-0000-00008F560000}"/>
    <cellStyle name="Percent 120 2 2" xfId="36171" xr:uid="{65C12AE1-8A7D-41D9-9818-88DCFF267337}"/>
    <cellStyle name="Percent 120 3" xfId="30223" xr:uid="{3255CE35-2DC1-4C68-98A4-B0CC227FA038}"/>
    <cellStyle name="Percent 120_EBT" xfId="44268" xr:uid="{EEDAD794-914F-42E2-B355-89880ADDD0C6}"/>
    <cellStyle name="Percent 121" xfId="17567" xr:uid="{00000000-0005-0000-0000-000090560000}"/>
    <cellStyle name="Percent 121 2" xfId="24183" xr:uid="{00000000-0005-0000-0000-000091560000}"/>
    <cellStyle name="Percent 121 2 2" xfId="36172" xr:uid="{9246016F-D52D-417B-8A4A-185D8A5D7C75}"/>
    <cellStyle name="Percent 121 3" xfId="30224" xr:uid="{D2612B88-790B-4569-94D2-03945987EEE0}"/>
    <cellStyle name="Percent 121_EBT" xfId="44269" xr:uid="{C218AAF4-5899-4204-84AD-90F91B3214D6}"/>
    <cellStyle name="Percent 122" xfId="17568" xr:uid="{00000000-0005-0000-0000-000092560000}"/>
    <cellStyle name="Percent 122 2" xfId="24184" xr:uid="{00000000-0005-0000-0000-000093560000}"/>
    <cellStyle name="Percent 122 2 2" xfId="36173" xr:uid="{8B1CF4F2-7B63-4724-B6C8-17C8617FF758}"/>
    <cellStyle name="Percent 122 3" xfId="30225" xr:uid="{C457F66F-60E8-43E2-92A5-1313524897AD}"/>
    <cellStyle name="Percent 122_EBT" xfId="44270" xr:uid="{E1F91BA4-5103-404A-AACD-86631652AE75}"/>
    <cellStyle name="Percent 123" xfId="17569" xr:uid="{00000000-0005-0000-0000-000094560000}"/>
    <cellStyle name="Percent 123 2" xfId="24185" xr:uid="{00000000-0005-0000-0000-000095560000}"/>
    <cellStyle name="Percent 123 2 2" xfId="36174" xr:uid="{DCAE4D24-92A4-47D4-AD31-1A7BBD5C44A3}"/>
    <cellStyle name="Percent 123 3" xfId="30226" xr:uid="{6FF285B0-C0B8-409D-9A6E-FB7FB8659DB7}"/>
    <cellStyle name="Percent 123_EBT" xfId="44271" xr:uid="{A44A905A-6564-4EFB-B6CA-8889CD529F83}"/>
    <cellStyle name="Percent 124" xfId="17570" xr:uid="{00000000-0005-0000-0000-000096560000}"/>
    <cellStyle name="Percent 124 2" xfId="24186" xr:uid="{00000000-0005-0000-0000-000097560000}"/>
    <cellStyle name="Percent 124 2 2" xfId="36175" xr:uid="{92865D80-390D-4F0E-9E51-7004896EDB04}"/>
    <cellStyle name="Percent 124 3" xfId="30227" xr:uid="{DE450DC9-5476-41E6-B00D-7B62DDBABAA0}"/>
    <cellStyle name="Percent 124_EBT" xfId="44272" xr:uid="{754535D4-7E47-4A97-9F67-628135766FF0}"/>
    <cellStyle name="Percent 125" xfId="17571" xr:uid="{00000000-0005-0000-0000-000098560000}"/>
    <cellStyle name="Percent 125 2" xfId="24187" xr:uid="{00000000-0005-0000-0000-000099560000}"/>
    <cellStyle name="Percent 125 2 2" xfId="36176" xr:uid="{20B240C8-2F3D-4058-B204-33D068BF78C1}"/>
    <cellStyle name="Percent 125 3" xfId="30228" xr:uid="{CD7F6EDE-C620-4575-AEBF-80B7962DC803}"/>
    <cellStyle name="Percent 125_EBT" xfId="44273" xr:uid="{2CFCB761-7EB6-4E17-956F-196CA3EF84A4}"/>
    <cellStyle name="Percent 126" xfId="17572" xr:uid="{00000000-0005-0000-0000-00009A560000}"/>
    <cellStyle name="Percent 126 2" xfId="24188" xr:uid="{00000000-0005-0000-0000-00009B560000}"/>
    <cellStyle name="Percent 126 2 2" xfId="36177" xr:uid="{82314852-821C-4000-814E-ECA2F74F3D2E}"/>
    <cellStyle name="Percent 126 3" xfId="30229" xr:uid="{EB984586-E95F-4AD3-9CB6-CA673D41D457}"/>
    <cellStyle name="Percent 126_EBT" xfId="44274" xr:uid="{B7433B31-0D00-47D6-A21C-EB631D9D5D7E}"/>
    <cellStyle name="Percent 127" xfId="17573" xr:uid="{00000000-0005-0000-0000-00009C560000}"/>
    <cellStyle name="Percent 127 2" xfId="24189" xr:uid="{00000000-0005-0000-0000-00009D560000}"/>
    <cellStyle name="Percent 127 2 2" xfId="36178" xr:uid="{010E6FC6-5A88-495F-AF7E-7F85A9CD4E8F}"/>
    <cellStyle name="Percent 127 3" xfId="30230" xr:uid="{0A82AB23-CA7A-4457-B4CB-D06DA1B542D3}"/>
    <cellStyle name="Percent 127_EBT" xfId="44275" xr:uid="{55007A8C-B4F8-40CA-9D83-3D6881DA1D99}"/>
    <cellStyle name="Percent 128" xfId="17574" xr:uid="{00000000-0005-0000-0000-00009E560000}"/>
    <cellStyle name="Percent 128 2" xfId="24190" xr:uid="{00000000-0005-0000-0000-00009F560000}"/>
    <cellStyle name="Percent 128 2 2" xfId="36179" xr:uid="{A3914E6C-7F56-4EBB-B4DC-1D948EF28163}"/>
    <cellStyle name="Percent 128 3" xfId="30231" xr:uid="{78778114-EE12-4F69-8F4D-15299C7469E7}"/>
    <cellStyle name="Percent 128_EBT" xfId="44276" xr:uid="{11168BB7-3CAE-44D5-9B6B-1F11144FC0E0}"/>
    <cellStyle name="Percent 129" xfId="17575" xr:uid="{00000000-0005-0000-0000-0000A0560000}"/>
    <cellStyle name="Percent 129 2" xfId="24191" xr:uid="{00000000-0005-0000-0000-0000A1560000}"/>
    <cellStyle name="Percent 129 2 2" xfId="36180" xr:uid="{3D37FF1A-12A0-452D-A6F1-EFCB0E864CC1}"/>
    <cellStyle name="Percent 129 3" xfId="30232" xr:uid="{CCB4AA65-F92F-4155-A625-39ECBB51AD7E}"/>
    <cellStyle name="Percent 129_EBT" xfId="44277" xr:uid="{E904B516-E2F4-4396-8D9B-D7E2FF8CF436}"/>
    <cellStyle name="Percent 13" xfId="17576" xr:uid="{00000000-0005-0000-0000-0000A2560000}"/>
    <cellStyle name="Percent 13 10" xfId="17577" xr:uid="{00000000-0005-0000-0000-0000A3560000}"/>
    <cellStyle name="Percent 13 11" xfId="17578" xr:uid="{00000000-0005-0000-0000-0000A4560000}"/>
    <cellStyle name="Percent 13 12" xfId="17579" xr:uid="{00000000-0005-0000-0000-0000A5560000}"/>
    <cellStyle name="Percent 13 13" xfId="17580" xr:uid="{00000000-0005-0000-0000-0000A6560000}"/>
    <cellStyle name="Percent 13 14" xfId="17581" xr:uid="{00000000-0005-0000-0000-0000A7560000}"/>
    <cellStyle name="Percent 13 15" xfId="17582" xr:uid="{00000000-0005-0000-0000-0000A8560000}"/>
    <cellStyle name="Percent 13 16" xfId="17583" xr:uid="{00000000-0005-0000-0000-0000A9560000}"/>
    <cellStyle name="Percent 13 16 2" xfId="24192" xr:uid="{00000000-0005-0000-0000-0000AA560000}"/>
    <cellStyle name="Percent 13 16 2 2" xfId="36181" xr:uid="{29995F97-4E0E-442F-95D3-6BC18CBCDFF1}"/>
    <cellStyle name="Percent 13 16 3" xfId="30233" xr:uid="{820E66AC-B3EB-43B3-9E06-74D80269C34C}"/>
    <cellStyle name="Percent 13 16_EBT" xfId="44279" xr:uid="{4B539884-3051-4735-873B-D84A2D50B2C9}"/>
    <cellStyle name="Percent 13 17" xfId="17584" xr:uid="{00000000-0005-0000-0000-0000AB560000}"/>
    <cellStyle name="Percent 13 17 2" xfId="24193" xr:uid="{00000000-0005-0000-0000-0000AC560000}"/>
    <cellStyle name="Percent 13 17 2 2" xfId="36182" xr:uid="{A87397E2-6027-4F74-A0B5-D3868B81EDF0}"/>
    <cellStyle name="Percent 13 17 3" xfId="30234" xr:uid="{C42AEAEB-1BF5-4941-8FAA-4EA2F684D8D9}"/>
    <cellStyle name="Percent 13 17_EBT" xfId="44280" xr:uid="{C22B8ACD-1B1A-49DB-B121-F50C95C8C6BC}"/>
    <cellStyle name="Percent 13 18" xfId="17585" xr:uid="{00000000-0005-0000-0000-0000AD560000}"/>
    <cellStyle name="Percent 13 2" xfId="17586" xr:uid="{00000000-0005-0000-0000-0000AE560000}"/>
    <cellStyle name="Percent 13 2 2" xfId="17587" xr:uid="{00000000-0005-0000-0000-0000AF560000}"/>
    <cellStyle name="Percent 13 2 2 2" xfId="24194" xr:uid="{00000000-0005-0000-0000-0000B0560000}"/>
    <cellStyle name="Percent 13 2 2 2 2" xfId="36183" xr:uid="{978EABEB-135D-4CA4-9795-3D7F15B0E7A6}"/>
    <cellStyle name="Percent 13 2 2 3" xfId="30235" xr:uid="{47EF797E-CA94-4E86-ACF8-E95B052C5859}"/>
    <cellStyle name="Percent 13 2 2_EBT" xfId="44282" xr:uid="{34118106-536C-4FF8-BCE3-AE25D63D6662}"/>
    <cellStyle name="Percent 13 2 3" xfId="17588" xr:uid="{00000000-0005-0000-0000-0000B1560000}"/>
    <cellStyle name="Percent 13 2 3 2" xfId="24195" xr:uid="{00000000-0005-0000-0000-0000B2560000}"/>
    <cellStyle name="Percent 13 2 3 2 2" xfId="36184" xr:uid="{CA074E93-105F-4B6A-830A-207B55F8E28F}"/>
    <cellStyle name="Percent 13 2 3 3" xfId="30236" xr:uid="{7F0B4362-8599-4781-96DD-7EC30A8F2414}"/>
    <cellStyle name="Percent 13 2 3_EBT" xfId="44283" xr:uid="{E6983083-2011-4031-B733-731C4F140BCA}"/>
    <cellStyle name="Percent 13 2 4" xfId="17589" xr:uid="{00000000-0005-0000-0000-0000B3560000}"/>
    <cellStyle name="Percent 13 2 4 2" xfId="24196" xr:uid="{00000000-0005-0000-0000-0000B4560000}"/>
    <cellStyle name="Percent 13 2 4 2 2" xfId="36185" xr:uid="{66FD856D-15CA-4187-A764-23CBA0AFEC23}"/>
    <cellStyle name="Percent 13 2 4 3" xfId="30237" xr:uid="{EB22B65D-41D9-41FF-875A-DA82D67C1D9A}"/>
    <cellStyle name="Percent 13 2 4_EBT" xfId="44284" xr:uid="{8B620900-7F30-4B2E-B6A3-FFB49E1F67BD}"/>
    <cellStyle name="Percent 13 2_EBT" xfId="44281" xr:uid="{BAE44480-DD35-403B-A5D7-F15519B44414}"/>
    <cellStyle name="Percent 13 3" xfId="17590" xr:uid="{00000000-0005-0000-0000-0000B5560000}"/>
    <cellStyle name="Percent 13 3 2" xfId="17591" xr:uid="{00000000-0005-0000-0000-0000B6560000}"/>
    <cellStyle name="Percent 13 3 2 2" xfId="24197" xr:uid="{00000000-0005-0000-0000-0000B7560000}"/>
    <cellStyle name="Percent 13 3 2 2 2" xfId="36186" xr:uid="{13302CB8-7CAB-4471-85B8-2E912791B04A}"/>
    <cellStyle name="Percent 13 3 2 3" xfId="30238" xr:uid="{47F851EB-975B-4C71-8759-574121C4550C}"/>
    <cellStyle name="Percent 13 3 2_EBT" xfId="44286" xr:uid="{64808224-1A00-42D9-9B45-D1F50DD80780}"/>
    <cellStyle name="Percent 13 3 3" xfId="17592" xr:uid="{00000000-0005-0000-0000-0000B8560000}"/>
    <cellStyle name="Percent 13 3 3 2" xfId="24198" xr:uid="{00000000-0005-0000-0000-0000B9560000}"/>
    <cellStyle name="Percent 13 3 3 2 2" xfId="36187" xr:uid="{9ED47087-115D-42D1-A28E-93592FAF6CD4}"/>
    <cellStyle name="Percent 13 3 3 3" xfId="30239" xr:uid="{76DDB4AB-2E87-4BA7-B030-CF20F433FCD0}"/>
    <cellStyle name="Percent 13 3 3_EBT" xfId="44287" xr:uid="{998476F7-C791-4909-90A0-AE6ECBCAB985}"/>
    <cellStyle name="Percent 13 3_EBT" xfId="44285" xr:uid="{C64A628B-A648-4C71-A2FA-20958C76CF23}"/>
    <cellStyle name="Percent 13 4" xfId="17593" xr:uid="{00000000-0005-0000-0000-0000BA560000}"/>
    <cellStyle name="Percent 13 4 2" xfId="17594" xr:uid="{00000000-0005-0000-0000-0000BB560000}"/>
    <cellStyle name="Percent 13 4 2 2" xfId="24199" xr:uid="{00000000-0005-0000-0000-0000BC560000}"/>
    <cellStyle name="Percent 13 4 2 2 2" xfId="36188" xr:uid="{F4E325B9-F87F-45FE-ABDA-4358E5B6B3E9}"/>
    <cellStyle name="Percent 13 4 2 3" xfId="30240" xr:uid="{BD0C5A4F-B800-44FF-97CE-B14EEC07201A}"/>
    <cellStyle name="Percent 13 4 2_EBT" xfId="44289" xr:uid="{FEB724C6-D442-4ABB-B322-C952316BF603}"/>
    <cellStyle name="Percent 13 4 3" xfId="17595" xr:uid="{00000000-0005-0000-0000-0000BD560000}"/>
    <cellStyle name="Percent 13 4 3 2" xfId="24200" xr:uid="{00000000-0005-0000-0000-0000BE560000}"/>
    <cellStyle name="Percent 13 4 3 2 2" xfId="36189" xr:uid="{7718EBE7-8555-49EF-B50A-B7E26BA8D818}"/>
    <cellStyle name="Percent 13 4 3 3" xfId="30241" xr:uid="{C8A1B1BC-D1CA-421D-AE0A-8BC957B6A006}"/>
    <cellStyle name="Percent 13 4 3_EBT" xfId="44290" xr:uid="{D3914E77-FE7F-47BC-A4DF-05E64A2CA05C}"/>
    <cellStyle name="Percent 13 4_EBT" xfId="44288" xr:uid="{632264CE-0002-4F0C-B1C6-4D447E824E78}"/>
    <cellStyle name="Percent 13 5" xfId="17596" xr:uid="{00000000-0005-0000-0000-0000BF560000}"/>
    <cellStyle name="Percent 13 5 2" xfId="17597" xr:uid="{00000000-0005-0000-0000-0000C0560000}"/>
    <cellStyle name="Percent 13 5 2 2" xfId="24201" xr:uid="{00000000-0005-0000-0000-0000C1560000}"/>
    <cellStyle name="Percent 13 5 2 2 2" xfId="36190" xr:uid="{512E75A0-D001-4E96-B95B-33F49B750304}"/>
    <cellStyle name="Percent 13 5 2 3" xfId="30242" xr:uid="{CC2AFD45-5BF7-46D8-8CCF-F59F81FB7864}"/>
    <cellStyle name="Percent 13 5 2_EBT" xfId="44292" xr:uid="{297A5CD7-2637-492C-B7A1-3B8FD4376E44}"/>
    <cellStyle name="Percent 13 5 3" xfId="17598" xr:uid="{00000000-0005-0000-0000-0000C2560000}"/>
    <cellStyle name="Percent 13 5 3 2" xfId="24202" xr:uid="{00000000-0005-0000-0000-0000C3560000}"/>
    <cellStyle name="Percent 13 5 3 2 2" xfId="36191" xr:uid="{897EA68B-E88B-462A-8F7D-4A221B313CCE}"/>
    <cellStyle name="Percent 13 5 3 3" xfId="30243" xr:uid="{715064E5-8D55-407F-A5D5-7CBC7FA2C5D0}"/>
    <cellStyle name="Percent 13 5 3_EBT" xfId="44293" xr:uid="{6496D81C-A4DD-4D25-A1E0-1317BD72235B}"/>
    <cellStyle name="Percent 13 5_EBT" xfId="44291" xr:uid="{3DA09CCA-1CF2-44DC-A52E-43F28BA15866}"/>
    <cellStyle name="Percent 13 6" xfId="17599" xr:uid="{00000000-0005-0000-0000-0000C4560000}"/>
    <cellStyle name="Percent 13 6 2" xfId="17600" xr:uid="{00000000-0005-0000-0000-0000C5560000}"/>
    <cellStyle name="Percent 13 6 2 2" xfId="24203" xr:uid="{00000000-0005-0000-0000-0000C6560000}"/>
    <cellStyle name="Percent 13 6 2 2 2" xfId="36192" xr:uid="{46854657-07A6-47AF-81D1-422BDB0DFA29}"/>
    <cellStyle name="Percent 13 6 2 3" xfId="30244" xr:uid="{9B21410C-2117-4BE1-9F74-440AE00352AD}"/>
    <cellStyle name="Percent 13 6 2_EBT" xfId="44295" xr:uid="{EEDEE408-0D09-408C-93CD-6A54D4BB5D1A}"/>
    <cellStyle name="Percent 13 6 3" xfId="17601" xr:uid="{00000000-0005-0000-0000-0000C7560000}"/>
    <cellStyle name="Percent 13 6 3 2" xfId="24204" xr:uid="{00000000-0005-0000-0000-0000C8560000}"/>
    <cellStyle name="Percent 13 6 3 2 2" xfId="36193" xr:uid="{01D2FA4C-63F4-4949-88AB-9741367AB677}"/>
    <cellStyle name="Percent 13 6 3 3" xfId="30245" xr:uid="{6AB176B1-F253-4622-83DF-5B1D1AAC5072}"/>
    <cellStyle name="Percent 13 6 3_EBT" xfId="44296" xr:uid="{A7ABB83A-1C60-412A-96AF-8A3FED945824}"/>
    <cellStyle name="Percent 13 6_EBT" xfId="44294" xr:uid="{956F6079-5BE9-4DD3-A410-889C90708958}"/>
    <cellStyle name="Percent 13 7" xfId="17602" xr:uid="{00000000-0005-0000-0000-0000C9560000}"/>
    <cellStyle name="Percent 13 8" xfId="17603" xr:uid="{00000000-0005-0000-0000-0000CA560000}"/>
    <cellStyle name="Percent 13 9" xfId="17604" xr:uid="{00000000-0005-0000-0000-0000CB560000}"/>
    <cellStyle name="Percent 13_EBT" xfId="44278" xr:uid="{FFB9B9B4-40AF-4F8E-8391-28B89E5A494D}"/>
    <cellStyle name="Percent 130" xfId="17605" xr:uid="{00000000-0005-0000-0000-0000CC560000}"/>
    <cellStyle name="Percent 130 2" xfId="24205" xr:uid="{00000000-0005-0000-0000-0000CD560000}"/>
    <cellStyle name="Percent 130 2 2" xfId="36194" xr:uid="{4242A390-1721-4750-9001-444D7599F4BE}"/>
    <cellStyle name="Percent 130 3" xfId="30246" xr:uid="{10F354EC-F346-4F67-8E60-2EA05C5BD69B}"/>
    <cellStyle name="Percent 130_EBT" xfId="44297" xr:uid="{9970C9C0-F062-4682-BC25-9713BD75A961}"/>
    <cellStyle name="Percent 131" xfId="17606" xr:uid="{00000000-0005-0000-0000-0000CE560000}"/>
    <cellStyle name="Percent 131 2" xfId="24206" xr:uid="{00000000-0005-0000-0000-0000CF560000}"/>
    <cellStyle name="Percent 131 2 2" xfId="36195" xr:uid="{ED28FAAC-A96B-4AE2-905B-FB4473E0B7FC}"/>
    <cellStyle name="Percent 131 3" xfId="30247" xr:uid="{DF9B4986-6591-4321-A7F9-047E397F5AAE}"/>
    <cellStyle name="Percent 131_EBT" xfId="44298" xr:uid="{ED38CE58-155E-4332-B792-78968880AD4D}"/>
    <cellStyle name="Percent 132" xfId="17607" xr:uid="{00000000-0005-0000-0000-0000D0560000}"/>
    <cellStyle name="Percent 132 2" xfId="24207" xr:uid="{00000000-0005-0000-0000-0000D1560000}"/>
    <cellStyle name="Percent 132 2 2" xfId="36196" xr:uid="{29896033-9646-47D7-93C6-E2E549640C89}"/>
    <cellStyle name="Percent 132 3" xfId="30248" xr:uid="{AF7E168D-04D3-4449-A2E9-B12EBA58CDC6}"/>
    <cellStyle name="Percent 132_EBT" xfId="44299" xr:uid="{8EAF8386-E262-4106-942A-92EEED67D5D2}"/>
    <cellStyle name="Percent 133" xfId="17608" xr:uid="{00000000-0005-0000-0000-0000D2560000}"/>
    <cellStyle name="Percent 133 2" xfId="24208" xr:uid="{00000000-0005-0000-0000-0000D3560000}"/>
    <cellStyle name="Percent 133 2 2" xfId="36197" xr:uid="{4B0737D0-7B28-4B1D-8B5B-9CBD0267180B}"/>
    <cellStyle name="Percent 133 3" xfId="30249" xr:uid="{0D697403-4C30-4DDA-8683-5C2956F12B60}"/>
    <cellStyle name="Percent 133_EBT" xfId="44300" xr:uid="{E28A5393-6D15-41D2-8B71-33C0987B3E82}"/>
    <cellStyle name="Percent 134" xfId="17609" xr:uid="{00000000-0005-0000-0000-0000D4560000}"/>
    <cellStyle name="Percent 134 2" xfId="24209" xr:uid="{00000000-0005-0000-0000-0000D5560000}"/>
    <cellStyle name="Percent 134 2 2" xfId="36198" xr:uid="{2D4923A9-67B6-4704-B967-FE7889821197}"/>
    <cellStyle name="Percent 134 3" xfId="30250" xr:uid="{5B63C8BD-431F-4C7E-8381-BA48F4577678}"/>
    <cellStyle name="Percent 134_EBT" xfId="44301" xr:uid="{67EB2E21-79C8-42E8-A742-A43F711E57A2}"/>
    <cellStyle name="Percent 135" xfId="17610" xr:uid="{00000000-0005-0000-0000-0000D6560000}"/>
    <cellStyle name="Percent 135 2" xfId="24210" xr:uid="{00000000-0005-0000-0000-0000D7560000}"/>
    <cellStyle name="Percent 135 2 2" xfId="36199" xr:uid="{AD88BD5F-B8DC-4F74-848C-9FE6C83AD0B7}"/>
    <cellStyle name="Percent 135 3" xfId="30251" xr:uid="{91B68CFF-836F-427D-A4D6-1D31BEFC67F4}"/>
    <cellStyle name="Percent 135_EBT" xfId="44302" xr:uid="{F154F37C-66C8-4D89-A3A8-5D7EFC0A8EB7}"/>
    <cellStyle name="Percent 136" xfId="17611" xr:uid="{00000000-0005-0000-0000-0000D8560000}"/>
    <cellStyle name="Percent 136 2" xfId="24211" xr:uid="{00000000-0005-0000-0000-0000D9560000}"/>
    <cellStyle name="Percent 136 2 2" xfId="36200" xr:uid="{7D11F8D7-0693-4228-B6E1-4AEE706BDC63}"/>
    <cellStyle name="Percent 136 3" xfId="30252" xr:uid="{09A8230C-51C0-4D1B-ABF1-E117EA351E00}"/>
    <cellStyle name="Percent 136_EBT" xfId="44303" xr:uid="{432C14FC-EA32-4C01-9641-174EFEA80852}"/>
    <cellStyle name="Percent 137" xfId="17612" xr:uid="{00000000-0005-0000-0000-0000DA560000}"/>
    <cellStyle name="Percent 137 2" xfId="24212" xr:uid="{00000000-0005-0000-0000-0000DB560000}"/>
    <cellStyle name="Percent 137 2 2" xfId="36201" xr:uid="{7438A493-8B71-4679-B4A0-009DF4B78A4D}"/>
    <cellStyle name="Percent 137 3" xfId="30253" xr:uid="{924D6E8A-FE2C-48C4-8BC6-BD490D4B0EC6}"/>
    <cellStyle name="Percent 137_EBT" xfId="44304" xr:uid="{064AC2AD-2AC1-46CB-B2BB-1DBFD9C9F0B9}"/>
    <cellStyle name="Percent 138" xfId="17613" xr:uid="{00000000-0005-0000-0000-0000DC560000}"/>
    <cellStyle name="Percent 138 2" xfId="24213" xr:uid="{00000000-0005-0000-0000-0000DD560000}"/>
    <cellStyle name="Percent 138 2 2" xfId="36202" xr:uid="{C25091B6-0797-4EC6-B4EE-B5017C2F5DCB}"/>
    <cellStyle name="Percent 138 3" xfId="30254" xr:uid="{7DDCDEE9-EBBE-465E-AAA9-E772641258F8}"/>
    <cellStyle name="Percent 138_EBT" xfId="44305" xr:uid="{1E0B210C-4083-404A-AC5A-355976966E2A}"/>
    <cellStyle name="Percent 139" xfId="17614" xr:uid="{00000000-0005-0000-0000-0000DE560000}"/>
    <cellStyle name="Percent 139 2" xfId="24214" xr:uid="{00000000-0005-0000-0000-0000DF560000}"/>
    <cellStyle name="Percent 139 2 2" xfId="36203" xr:uid="{22159232-0885-40C5-814F-673190DC75A1}"/>
    <cellStyle name="Percent 139 3" xfId="30255" xr:uid="{66D9C05E-96F8-40DB-94A0-9FF27AE2DFD2}"/>
    <cellStyle name="Percent 139_EBT" xfId="44306" xr:uid="{B1A8F2C5-D9EC-49D8-A9CC-C06D7FE742C0}"/>
    <cellStyle name="Percent 14" xfId="17615" xr:uid="{00000000-0005-0000-0000-0000E0560000}"/>
    <cellStyle name="Percent 14 10" xfId="17616" xr:uid="{00000000-0005-0000-0000-0000E1560000}"/>
    <cellStyle name="Percent 14 11" xfId="17617" xr:uid="{00000000-0005-0000-0000-0000E2560000}"/>
    <cellStyle name="Percent 14 12" xfId="17618" xr:uid="{00000000-0005-0000-0000-0000E3560000}"/>
    <cellStyle name="Percent 14 13" xfId="17619" xr:uid="{00000000-0005-0000-0000-0000E4560000}"/>
    <cellStyle name="Percent 14 14" xfId="17620" xr:uid="{00000000-0005-0000-0000-0000E5560000}"/>
    <cellStyle name="Percent 14 15" xfId="17621" xr:uid="{00000000-0005-0000-0000-0000E6560000}"/>
    <cellStyle name="Percent 14 16" xfId="17622" xr:uid="{00000000-0005-0000-0000-0000E7560000}"/>
    <cellStyle name="Percent 14 16 2" xfId="24215" xr:uid="{00000000-0005-0000-0000-0000E8560000}"/>
    <cellStyle name="Percent 14 16 2 2" xfId="36204" xr:uid="{07B5133C-FE6D-4048-87EB-EC8B74A70731}"/>
    <cellStyle name="Percent 14 16 3" xfId="30256" xr:uid="{579D5884-B268-4459-B33E-EA69AFB6E8CE}"/>
    <cellStyle name="Percent 14 16_EBT" xfId="44308" xr:uid="{5765AE35-301D-4225-8785-329ACCBC5C78}"/>
    <cellStyle name="Percent 14 17" xfId="17623" xr:uid="{00000000-0005-0000-0000-0000E9560000}"/>
    <cellStyle name="Percent 14 17 2" xfId="24216" xr:uid="{00000000-0005-0000-0000-0000EA560000}"/>
    <cellStyle name="Percent 14 17 2 2" xfId="36205" xr:uid="{4BE06C7F-E92A-4BCB-B573-DA3CCDC852BA}"/>
    <cellStyle name="Percent 14 17 3" xfId="30257" xr:uid="{172D232A-5B2C-42AF-9697-E38E623E87BC}"/>
    <cellStyle name="Percent 14 17_EBT" xfId="44309" xr:uid="{BE8F6066-4CFE-4D74-91E9-FA65622A15B9}"/>
    <cellStyle name="Percent 14 18" xfId="17624" xr:uid="{00000000-0005-0000-0000-0000EB560000}"/>
    <cellStyle name="Percent 14 2" xfId="17625" xr:uid="{00000000-0005-0000-0000-0000EC560000}"/>
    <cellStyle name="Percent 14 2 2" xfId="17626" xr:uid="{00000000-0005-0000-0000-0000ED560000}"/>
    <cellStyle name="Percent 14 2 2 2" xfId="24217" xr:uid="{00000000-0005-0000-0000-0000EE560000}"/>
    <cellStyle name="Percent 14 2 2 2 2" xfId="36206" xr:uid="{0D282B2C-B665-4DB0-B6B9-60BA258552F3}"/>
    <cellStyle name="Percent 14 2 2 3" xfId="30258" xr:uid="{19F65B02-07CD-424F-800B-A99B57BE4C81}"/>
    <cellStyle name="Percent 14 2 2_EBT" xfId="44311" xr:uid="{3B7C35D4-3682-4B28-8916-804311EA00F6}"/>
    <cellStyle name="Percent 14 2 3" xfId="17627" xr:uid="{00000000-0005-0000-0000-0000EF560000}"/>
    <cellStyle name="Percent 14 2 3 2" xfId="24218" xr:uid="{00000000-0005-0000-0000-0000F0560000}"/>
    <cellStyle name="Percent 14 2 3 2 2" xfId="36207" xr:uid="{316400B7-D9A6-4858-A0FE-0E837F27B895}"/>
    <cellStyle name="Percent 14 2 3 3" xfId="30259" xr:uid="{81B83AFB-8E8B-44E3-939E-3F503B839D70}"/>
    <cellStyle name="Percent 14 2 3_EBT" xfId="44312" xr:uid="{8A84A5BB-4541-45CE-BB5A-C8E7B2DB365F}"/>
    <cellStyle name="Percent 14 2 4" xfId="17628" xr:uid="{00000000-0005-0000-0000-0000F1560000}"/>
    <cellStyle name="Percent 14 2 4 2" xfId="24219" xr:uid="{00000000-0005-0000-0000-0000F2560000}"/>
    <cellStyle name="Percent 14 2 4 2 2" xfId="36208" xr:uid="{22A5FA07-D64F-434A-86A6-C847B64F831B}"/>
    <cellStyle name="Percent 14 2 4 3" xfId="30260" xr:uid="{D0454642-628A-41BB-81A5-3B0120E835A9}"/>
    <cellStyle name="Percent 14 2 4_EBT" xfId="44313" xr:uid="{98844671-B452-4C64-9053-8E298708424C}"/>
    <cellStyle name="Percent 14 2_EBT" xfId="44310" xr:uid="{8F9A7531-95C0-4DEF-9B41-342D74607BFE}"/>
    <cellStyle name="Percent 14 3" xfId="17629" xr:uid="{00000000-0005-0000-0000-0000F3560000}"/>
    <cellStyle name="Percent 14 3 2" xfId="17630" xr:uid="{00000000-0005-0000-0000-0000F4560000}"/>
    <cellStyle name="Percent 14 3 2 2" xfId="24220" xr:uid="{00000000-0005-0000-0000-0000F5560000}"/>
    <cellStyle name="Percent 14 3 2 2 2" xfId="36209" xr:uid="{D3C83ACB-94A7-4F33-8242-5C701749A320}"/>
    <cellStyle name="Percent 14 3 2 3" xfId="30261" xr:uid="{21B60CD4-0C4E-44D3-B3F5-66508C3D32D1}"/>
    <cellStyle name="Percent 14 3 2_EBT" xfId="44315" xr:uid="{40B16E61-566D-4E86-BD5D-1C572E08E3F9}"/>
    <cellStyle name="Percent 14 3 3" xfId="17631" xr:uid="{00000000-0005-0000-0000-0000F6560000}"/>
    <cellStyle name="Percent 14 3 3 2" xfId="24221" xr:uid="{00000000-0005-0000-0000-0000F7560000}"/>
    <cellStyle name="Percent 14 3 3 2 2" xfId="36210" xr:uid="{A99BDAB9-0B19-423B-BE38-4AD516A7CD21}"/>
    <cellStyle name="Percent 14 3 3 3" xfId="30262" xr:uid="{5AE2147C-8FF9-4448-887F-CF787C1A808A}"/>
    <cellStyle name="Percent 14 3 3_EBT" xfId="44316" xr:uid="{D3683ED7-D95F-4D0E-A7C8-A1136DD9638E}"/>
    <cellStyle name="Percent 14 3_EBT" xfId="44314" xr:uid="{3AC25ECC-C276-4703-8C89-F99C149C5CFE}"/>
    <cellStyle name="Percent 14 4" xfId="17632" xr:uid="{00000000-0005-0000-0000-0000F8560000}"/>
    <cellStyle name="Percent 14 4 2" xfId="17633" xr:uid="{00000000-0005-0000-0000-0000F9560000}"/>
    <cellStyle name="Percent 14 4 2 2" xfId="24222" xr:uid="{00000000-0005-0000-0000-0000FA560000}"/>
    <cellStyle name="Percent 14 4 2 2 2" xfId="36211" xr:uid="{1251B264-7AB9-4B80-937B-255F0158548E}"/>
    <cellStyle name="Percent 14 4 2 3" xfId="30263" xr:uid="{F6CE919D-8A37-49C7-BF57-18CC0B61ABDB}"/>
    <cellStyle name="Percent 14 4 2_EBT" xfId="44318" xr:uid="{154104AC-0F33-4CE4-AA7A-351D2613CA90}"/>
    <cellStyle name="Percent 14 4 3" xfId="17634" xr:uid="{00000000-0005-0000-0000-0000FB560000}"/>
    <cellStyle name="Percent 14 4 3 2" xfId="24223" xr:uid="{00000000-0005-0000-0000-0000FC560000}"/>
    <cellStyle name="Percent 14 4 3 2 2" xfId="36212" xr:uid="{251BB16D-B449-40D8-ADCE-BBF2A5C2E125}"/>
    <cellStyle name="Percent 14 4 3 3" xfId="30264" xr:uid="{42C4575C-92AE-4B81-AA73-B5EDED30FAFD}"/>
    <cellStyle name="Percent 14 4 3_EBT" xfId="44319" xr:uid="{5B4C9B97-2157-4F1A-BCC1-3A2A05DAB4A5}"/>
    <cellStyle name="Percent 14 4_EBT" xfId="44317" xr:uid="{BC4A2AE8-5EA2-47C1-973D-D7659A8EA2BA}"/>
    <cellStyle name="Percent 14 5" xfId="17635" xr:uid="{00000000-0005-0000-0000-0000FD560000}"/>
    <cellStyle name="Percent 14 5 2" xfId="17636" xr:uid="{00000000-0005-0000-0000-0000FE560000}"/>
    <cellStyle name="Percent 14 5 2 2" xfId="24224" xr:uid="{00000000-0005-0000-0000-0000FF560000}"/>
    <cellStyle name="Percent 14 5 2 2 2" xfId="36213" xr:uid="{C8EC1378-C37B-4D3C-9ADD-186979FD5751}"/>
    <cellStyle name="Percent 14 5 2 3" xfId="30265" xr:uid="{0DEA63E9-028D-458F-8267-7D372F1ED0E0}"/>
    <cellStyle name="Percent 14 5 2_EBT" xfId="44321" xr:uid="{76A10256-6802-4102-9120-58E6DA3BD201}"/>
    <cellStyle name="Percent 14 5 3" xfId="17637" xr:uid="{00000000-0005-0000-0000-000000570000}"/>
    <cellStyle name="Percent 14 5 3 2" xfId="24225" xr:uid="{00000000-0005-0000-0000-000001570000}"/>
    <cellStyle name="Percent 14 5 3 2 2" xfId="36214" xr:uid="{6A3F4DCF-CFE6-476B-9F35-B5F6F287983F}"/>
    <cellStyle name="Percent 14 5 3 3" xfId="30266" xr:uid="{CB9D3CBD-F6C1-4BC6-9082-CD778E3E6DF1}"/>
    <cellStyle name="Percent 14 5 3_EBT" xfId="44322" xr:uid="{EE411C10-7C15-4CCF-94E7-388A064E7F83}"/>
    <cellStyle name="Percent 14 5_EBT" xfId="44320" xr:uid="{980D0159-A986-4330-BEF1-9BDF18E2BCB5}"/>
    <cellStyle name="Percent 14 6" xfId="17638" xr:uid="{00000000-0005-0000-0000-000002570000}"/>
    <cellStyle name="Percent 14 6 2" xfId="17639" xr:uid="{00000000-0005-0000-0000-000003570000}"/>
    <cellStyle name="Percent 14 6 2 2" xfId="24226" xr:uid="{00000000-0005-0000-0000-000004570000}"/>
    <cellStyle name="Percent 14 6 2 2 2" xfId="36215" xr:uid="{14F423BF-56A9-4EB8-9779-1EC91FA21676}"/>
    <cellStyle name="Percent 14 6 2 3" xfId="30267" xr:uid="{9A3F77A3-DE85-43A5-BAE8-FE9B3B2B7316}"/>
    <cellStyle name="Percent 14 6 2_EBT" xfId="44324" xr:uid="{C3253DE3-4695-4F69-BA0C-DC16AF668FAB}"/>
    <cellStyle name="Percent 14 6 3" xfId="17640" xr:uid="{00000000-0005-0000-0000-000005570000}"/>
    <cellStyle name="Percent 14 6 3 2" xfId="24227" xr:uid="{00000000-0005-0000-0000-000006570000}"/>
    <cellStyle name="Percent 14 6 3 2 2" xfId="36216" xr:uid="{5E79DDE3-CAAE-4DB2-BDAE-DCCF1C123D82}"/>
    <cellStyle name="Percent 14 6 3 3" xfId="30268" xr:uid="{30EEA01F-A75A-46F5-8233-75A162280CC0}"/>
    <cellStyle name="Percent 14 6 3_EBT" xfId="44325" xr:uid="{02F15934-8407-48BE-82DE-5E79A63C6D64}"/>
    <cellStyle name="Percent 14 6_EBT" xfId="44323" xr:uid="{F42B8789-A634-4D1C-9775-79DB72C81744}"/>
    <cellStyle name="Percent 14 7" xfId="17641" xr:uid="{00000000-0005-0000-0000-000007570000}"/>
    <cellStyle name="Percent 14 8" xfId="17642" xr:uid="{00000000-0005-0000-0000-000008570000}"/>
    <cellStyle name="Percent 14 9" xfId="17643" xr:uid="{00000000-0005-0000-0000-000009570000}"/>
    <cellStyle name="Percent 14_EBT" xfId="44307" xr:uid="{EAFD797C-E91B-44A1-A8A1-372DA9F3F3D5}"/>
    <cellStyle name="Percent 140" xfId="17644" xr:uid="{00000000-0005-0000-0000-00000A570000}"/>
    <cellStyle name="Percent 140 2" xfId="24228" xr:uid="{00000000-0005-0000-0000-00000B570000}"/>
    <cellStyle name="Percent 140 2 2" xfId="36217" xr:uid="{2E062E42-D174-40F5-A405-F75D7FE08DD3}"/>
    <cellStyle name="Percent 140 3" xfId="30269" xr:uid="{C350DD5B-466D-4731-A000-A97BF27C34C1}"/>
    <cellStyle name="Percent 140_EBT" xfId="44326" xr:uid="{85B76EF0-6533-418C-A08B-47BBBCF26DD8}"/>
    <cellStyle name="Percent 141" xfId="17645" xr:uid="{00000000-0005-0000-0000-00000C570000}"/>
    <cellStyle name="Percent 141 2" xfId="24229" xr:uid="{00000000-0005-0000-0000-00000D570000}"/>
    <cellStyle name="Percent 141 2 2" xfId="36218" xr:uid="{E49BD646-061D-407B-9229-F21C08AF3254}"/>
    <cellStyle name="Percent 141 3" xfId="30270" xr:uid="{590FD133-7C1B-4691-B151-24E52DB0A464}"/>
    <cellStyle name="Percent 141_EBT" xfId="44327" xr:uid="{F8A4595D-009D-4161-8F5B-37AA125C7467}"/>
    <cellStyle name="Percent 142" xfId="17646" xr:uid="{00000000-0005-0000-0000-00000E570000}"/>
    <cellStyle name="Percent 142 2" xfId="24230" xr:uid="{00000000-0005-0000-0000-00000F570000}"/>
    <cellStyle name="Percent 142 2 2" xfId="36219" xr:uid="{60900E3B-FA25-4A2E-9514-15ABB67305D0}"/>
    <cellStyle name="Percent 142 3" xfId="30271" xr:uid="{B42CEA7D-E5A8-4726-B899-C054992732CE}"/>
    <cellStyle name="Percent 142_EBT" xfId="44328" xr:uid="{95B66715-2E5F-4A6C-8992-8C9678511E59}"/>
    <cellStyle name="Percent 143" xfId="17647" xr:uid="{00000000-0005-0000-0000-000010570000}"/>
    <cellStyle name="Percent 143 2" xfId="24231" xr:uid="{00000000-0005-0000-0000-000011570000}"/>
    <cellStyle name="Percent 143 2 2" xfId="36220" xr:uid="{3CF29892-FDA8-4941-A309-85E2242809B3}"/>
    <cellStyle name="Percent 143 3" xfId="30272" xr:uid="{4B842AFB-B701-4670-ABD0-77A1A8F09CDC}"/>
    <cellStyle name="Percent 143_EBT" xfId="44329" xr:uid="{D0649C8D-6FEC-43E5-B80D-CBF2DF71F345}"/>
    <cellStyle name="Percent 144" xfId="17648" xr:uid="{00000000-0005-0000-0000-000012570000}"/>
    <cellStyle name="Percent 144 2" xfId="24232" xr:uid="{00000000-0005-0000-0000-000013570000}"/>
    <cellStyle name="Percent 144 2 2" xfId="36221" xr:uid="{87874535-330C-47FC-A026-79F12ED66733}"/>
    <cellStyle name="Percent 144 3" xfId="30273" xr:uid="{86A0B1C8-8697-441E-9C9D-FFB749EB6668}"/>
    <cellStyle name="Percent 144_EBT" xfId="44330" xr:uid="{77997742-C57D-48E0-A90C-9854A32356B3}"/>
    <cellStyle name="Percent 145" xfId="17649" xr:uid="{00000000-0005-0000-0000-000014570000}"/>
    <cellStyle name="Percent 145 2" xfId="24233" xr:uid="{00000000-0005-0000-0000-000015570000}"/>
    <cellStyle name="Percent 145 2 2" xfId="36222" xr:uid="{80FC0A1C-1B3F-46A2-B497-1499927333FD}"/>
    <cellStyle name="Percent 145 3" xfId="30274" xr:uid="{8E8331AC-F70B-493F-86C6-2F6AA9E9A1EA}"/>
    <cellStyle name="Percent 145_EBT" xfId="44331" xr:uid="{3255DB72-FA33-4324-9CC5-3879EED752D0}"/>
    <cellStyle name="Percent 146" xfId="17650" xr:uid="{00000000-0005-0000-0000-000016570000}"/>
    <cellStyle name="Percent 146 2" xfId="24234" xr:uid="{00000000-0005-0000-0000-000017570000}"/>
    <cellStyle name="Percent 146 2 2" xfId="36223" xr:uid="{B3627A9A-F3FB-48A2-A850-E6C693D56F5E}"/>
    <cellStyle name="Percent 146 3" xfId="30275" xr:uid="{5381D782-676E-470A-A015-C82DF1C9556E}"/>
    <cellStyle name="Percent 146_EBT" xfId="44332" xr:uid="{3148C006-5611-49F8-BF24-63C50B468D2F}"/>
    <cellStyle name="Percent 147" xfId="17651" xr:uid="{00000000-0005-0000-0000-000018570000}"/>
    <cellStyle name="Percent 147 2" xfId="24235" xr:uid="{00000000-0005-0000-0000-000019570000}"/>
    <cellStyle name="Percent 147 2 2" xfId="36224" xr:uid="{9B4FE605-A972-4F1F-858C-9AA043A315D8}"/>
    <cellStyle name="Percent 147 3" xfId="30276" xr:uid="{774CD626-E148-43E6-8D13-D3FBD39CE2F4}"/>
    <cellStyle name="Percent 147_EBT" xfId="44333" xr:uid="{78D71FE9-8ED3-487E-BC68-0CDF0BB50BC2}"/>
    <cellStyle name="Percent 148" xfId="17652" xr:uid="{00000000-0005-0000-0000-00001A570000}"/>
    <cellStyle name="Percent 148 2" xfId="24236" xr:uid="{00000000-0005-0000-0000-00001B570000}"/>
    <cellStyle name="Percent 148 2 2" xfId="36225" xr:uid="{A4BE9458-38B8-4782-83F5-B1E010F64648}"/>
    <cellStyle name="Percent 148 3" xfId="30277" xr:uid="{EB2840D0-5AD8-458E-8DEE-D6B58AFFE74F}"/>
    <cellStyle name="Percent 148_EBT" xfId="44334" xr:uid="{6272A7AF-B0F3-45E3-95E9-93C3A53D481B}"/>
    <cellStyle name="Percent 149" xfId="17653" xr:uid="{00000000-0005-0000-0000-00001C570000}"/>
    <cellStyle name="Percent 149 2" xfId="17654" xr:uid="{00000000-0005-0000-0000-00001D570000}"/>
    <cellStyle name="Percent 149 2 2" xfId="24238" xr:uid="{00000000-0005-0000-0000-00001E570000}"/>
    <cellStyle name="Percent 149 2 2 2" xfId="36227" xr:uid="{B6BA01AE-F058-49ED-BE87-723EB7D6C867}"/>
    <cellStyle name="Percent 149 2 3" xfId="30279" xr:uid="{3B157C35-86C8-44DD-B9CB-117E37C3C602}"/>
    <cellStyle name="Percent 149 2_EBT" xfId="44336" xr:uid="{C9BFF0CC-1D28-4103-988B-C1D4A46EA664}"/>
    <cellStyle name="Percent 149 3" xfId="24237" xr:uid="{00000000-0005-0000-0000-00001F570000}"/>
    <cellStyle name="Percent 149 3 2" xfId="36226" xr:uid="{669B4797-AE84-4CC4-8891-BF9C8043F46C}"/>
    <cellStyle name="Percent 149 4" xfId="30278" xr:uid="{25A710FE-0956-433E-9E98-D222813EF49A}"/>
    <cellStyle name="Percent 149_EBT" xfId="44335" xr:uid="{B507E800-410E-4436-B875-797B853F59F6}"/>
    <cellStyle name="Percent 15" xfId="17655" xr:uid="{00000000-0005-0000-0000-000020570000}"/>
    <cellStyle name="Percent 15 10" xfId="17656" xr:uid="{00000000-0005-0000-0000-000021570000}"/>
    <cellStyle name="Percent 15 11" xfId="17657" xr:uid="{00000000-0005-0000-0000-000022570000}"/>
    <cellStyle name="Percent 15 12" xfId="17658" xr:uid="{00000000-0005-0000-0000-000023570000}"/>
    <cellStyle name="Percent 15 13" xfId="17659" xr:uid="{00000000-0005-0000-0000-000024570000}"/>
    <cellStyle name="Percent 15 14" xfId="17660" xr:uid="{00000000-0005-0000-0000-000025570000}"/>
    <cellStyle name="Percent 15 15" xfId="17661" xr:uid="{00000000-0005-0000-0000-000026570000}"/>
    <cellStyle name="Percent 15 16" xfId="17662" xr:uid="{00000000-0005-0000-0000-000027570000}"/>
    <cellStyle name="Percent 15 16 2" xfId="24239" xr:uid="{00000000-0005-0000-0000-000028570000}"/>
    <cellStyle name="Percent 15 16 2 2" xfId="36228" xr:uid="{DB7D5EEE-AE4D-42CD-92B9-1A63B5F05256}"/>
    <cellStyle name="Percent 15 16 3" xfId="30280" xr:uid="{F8A5E950-E90B-44A9-AE32-A4A5468B446D}"/>
    <cellStyle name="Percent 15 16_EBT" xfId="44338" xr:uid="{F72C135E-B298-4BF7-950C-B3B554FCE1AF}"/>
    <cellStyle name="Percent 15 17" xfId="17663" xr:uid="{00000000-0005-0000-0000-000029570000}"/>
    <cellStyle name="Percent 15 17 2" xfId="24240" xr:uid="{00000000-0005-0000-0000-00002A570000}"/>
    <cellStyle name="Percent 15 17 2 2" xfId="36229" xr:uid="{D8B84B8F-74D2-491C-8486-0F539C501C32}"/>
    <cellStyle name="Percent 15 17 3" xfId="30281" xr:uid="{D5447990-FE03-4E1B-9E2D-BEB6C4FAB8C7}"/>
    <cellStyle name="Percent 15 17_EBT" xfId="44339" xr:uid="{4AB77D79-03C1-49AD-A6F8-8E2F021CF7BC}"/>
    <cellStyle name="Percent 15 18" xfId="17664" xr:uid="{00000000-0005-0000-0000-00002B570000}"/>
    <cellStyle name="Percent 15 2" xfId="17665" xr:uid="{00000000-0005-0000-0000-00002C570000}"/>
    <cellStyle name="Percent 15 2 2" xfId="17666" xr:uid="{00000000-0005-0000-0000-00002D570000}"/>
    <cellStyle name="Percent 15 2 2 2" xfId="24241" xr:uid="{00000000-0005-0000-0000-00002E570000}"/>
    <cellStyle name="Percent 15 2 2 2 2" xfId="36230" xr:uid="{4755BE59-18FE-4044-AD0E-F5C2CED01AF8}"/>
    <cellStyle name="Percent 15 2 2 3" xfId="30282" xr:uid="{A92B9E81-68C2-49F8-B18D-2F49CE131D43}"/>
    <cellStyle name="Percent 15 2 2_EBT" xfId="44341" xr:uid="{79D85C17-1608-480C-8813-4D448E9BEFD3}"/>
    <cellStyle name="Percent 15 2 3" xfId="17667" xr:uid="{00000000-0005-0000-0000-00002F570000}"/>
    <cellStyle name="Percent 15 2 3 2" xfId="24242" xr:uid="{00000000-0005-0000-0000-000030570000}"/>
    <cellStyle name="Percent 15 2 3 2 2" xfId="36231" xr:uid="{B0808D04-42EA-4E45-AAC6-F1FF8B39FD30}"/>
    <cellStyle name="Percent 15 2 3 3" xfId="30283" xr:uid="{29FC0DDA-76B1-40B3-B451-AAD175A8E8B1}"/>
    <cellStyle name="Percent 15 2 3_EBT" xfId="44342" xr:uid="{048B8A5C-E88D-4BB4-A17F-DA0D21232AEC}"/>
    <cellStyle name="Percent 15 2 4" xfId="17668" xr:uid="{00000000-0005-0000-0000-000031570000}"/>
    <cellStyle name="Percent 15 2 4 2" xfId="24243" xr:uid="{00000000-0005-0000-0000-000032570000}"/>
    <cellStyle name="Percent 15 2 4 2 2" xfId="36232" xr:uid="{7A9C942D-110A-4E48-8EEC-3D92C8717DDE}"/>
    <cellStyle name="Percent 15 2 4 3" xfId="30284" xr:uid="{D534B23E-8674-49E6-8D5B-C80B847D334C}"/>
    <cellStyle name="Percent 15 2 4_EBT" xfId="44343" xr:uid="{A9E134D1-4C64-466E-A0F1-A0F227CDCDAC}"/>
    <cellStyle name="Percent 15 2 5" xfId="17669" xr:uid="{00000000-0005-0000-0000-000033570000}"/>
    <cellStyle name="Percent 15 2 5 2" xfId="24244" xr:uid="{00000000-0005-0000-0000-000034570000}"/>
    <cellStyle name="Percent 15 2 5 2 2" xfId="36233" xr:uid="{6333284F-E79D-461A-87BE-6DFB0929DDFE}"/>
    <cellStyle name="Percent 15 2 5 3" xfId="30285" xr:uid="{87B4B836-E3CC-4A72-8F6A-4D5CACDB5EE2}"/>
    <cellStyle name="Percent 15 2 5_EBT" xfId="44344" xr:uid="{7C32E072-7303-4BD9-ADAE-14B548F05FDB}"/>
    <cellStyle name="Percent 15 2 6" xfId="17670" xr:uid="{00000000-0005-0000-0000-000035570000}"/>
    <cellStyle name="Percent 15 2 6 2" xfId="24245" xr:uid="{00000000-0005-0000-0000-000036570000}"/>
    <cellStyle name="Percent 15 2 6 2 2" xfId="36234" xr:uid="{55AADC41-AA76-487B-99FF-6D03CF085880}"/>
    <cellStyle name="Percent 15 2 6 3" xfId="30286" xr:uid="{F0F5F4A1-3326-4B01-9BCF-2AFA863CA15E}"/>
    <cellStyle name="Percent 15 2 6_EBT" xfId="44345" xr:uid="{85CA4276-C8F9-4F36-93A2-A029DDD07F81}"/>
    <cellStyle name="Percent 15 2 7" xfId="17671" xr:uid="{00000000-0005-0000-0000-000037570000}"/>
    <cellStyle name="Percent 15 2 7 2" xfId="24246" xr:uid="{00000000-0005-0000-0000-000038570000}"/>
    <cellStyle name="Percent 15 2 7 2 2" xfId="36235" xr:uid="{E1C850E5-8377-4418-98A3-4DCA4376D3C4}"/>
    <cellStyle name="Percent 15 2 7 3" xfId="30287" xr:uid="{EBB0740E-C29C-47AF-8659-217BB0B1C231}"/>
    <cellStyle name="Percent 15 2 7_EBT" xfId="44346" xr:uid="{DA03CF10-EAFF-49AF-8B07-9E4D3D372DCF}"/>
    <cellStyle name="Percent 15 2_EBT" xfId="44340" xr:uid="{A3782B86-0039-4927-B278-192FAB8A1A06}"/>
    <cellStyle name="Percent 15 3" xfId="17672" xr:uid="{00000000-0005-0000-0000-000039570000}"/>
    <cellStyle name="Percent 15 3 2" xfId="17673" xr:uid="{00000000-0005-0000-0000-00003A570000}"/>
    <cellStyle name="Percent 15 3 2 2" xfId="24247" xr:uid="{00000000-0005-0000-0000-00003B570000}"/>
    <cellStyle name="Percent 15 3 2 2 2" xfId="36236" xr:uid="{81B73D2F-CBFF-4F4A-9BD9-95B6A15E9BC4}"/>
    <cellStyle name="Percent 15 3 2 3" xfId="30288" xr:uid="{3322B701-9E7C-442E-B3D5-F47874EACEC3}"/>
    <cellStyle name="Percent 15 3 2_EBT" xfId="44348" xr:uid="{079717DE-C847-4DCD-8EC0-10CEF3A5D406}"/>
    <cellStyle name="Percent 15 3 3" xfId="17674" xr:uid="{00000000-0005-0000-0000-00003C570000}"/>
    <cellStyle name="Percent 15 3 3 2" xfId="24248" xr:uid="{00000000-0005-0000-0000-00003D570000}"/>
    <cellStyle name="Percent 15 3 3 2 2" xfId="36237" xr:uid="{6F728E3C-7DF5-4153-B432-6D7CAFFC683B}"/>
    <cellStyle name="Percent 15 3 3 3" xfId="30289" xr:uid="{ED440A61-67A8-4D3F-B92E-5BFBB84E1489}"/>
    <cellStyle name="Percent 15 3 3_EBT" xfId="44349" xr:uid="{855A691C-86D9-4F43-9AE2-F848ED7E34EB}"/>
    <cellStyle name="Percent 15 3_EBT" xfId="44347" xr:uid="{B697E596-2B2D-4030-AEC2-B879DFAC7F6B}"/>
    <cellStyle name="Percent 15 4" xfId="17675" xr:uid="{00000000-0005-0000-0000-00003E570000}"/>
    <cellStyle name="Percent 15 4 2" xfId="17676" xr:uid="{00000000-0005-0000-0000-00003F570000}"/>
    <cellStyle name="Percent 15 4 2 2" xfId="24249" xr:uid="{00000000-0005-0000-0000-000040570000}"/>
    <cellStyle name="Percent 15 4 2 2 2" xfId="36238" xr:uid="{98715F84-E9B9-459E-AE3C-65A4BD690B05}"/>
    <cellStyle name="Percent 15 4 2 3" xfId="30290" xr:uid="{20A7F776-70E8-4106-AE98-312121C1FEDB}"/>
    <cellStyle name="Percent 15 4 2_EBT" xfId="44351" xr:uid="{9BD35480-EA73-4F97-AF55-EBEEC055978A}"/>
    <cellStyle name="Percent 15 4 3" xfId="17677" xr:uid="{00000000-0005-0000-0000-000041570000}"/>
    <cellStyle name="Percent 15 4 3 2" xfId="24250" xr:uid="{00000000-0005-0000-0000-000042570000}"/>
    <cellStyle name="Percent 15 4 3 2 2" xfId="36239" xr:uid="{9111D4BB-FB6D-4DC5-BBE9-1370D3A43F2B}"/>
    <cellStyle name="Percent 15 4 3 3" xfId="30291" xr:uid="{80910A74-6D57-49B0-9E8D-F21312F6794E}"/>
    <cellStyle name="Percent 15 4 3_EBT" xfId="44352" xr:uid="{90848F30-EA41-4FE6-AAD6-AA9FC8961DF7}"/>
    <cellStyle name="Percent 15 4_EBT" xfId="44350" xr:uid="{840AB7C8-799A-42A2-AEB5-044BDBE517CC}"/>
    <cellStyle name="Percent 15 5" xfId="17678" xr:uid="{00000000-0005-0000-0000-000043570000}"/>
    <cellStyle name="Percent 15 5 2" xfId="17679" xr:uid="{00000000-0005-0000-0000-000044570000}"/>
    <cellStyle name="Percent 15 5 2 2" xfId="24251" xr:uid="{00000000-0005-0000-0000-000045570000}"/>
    <cellStyle name="Percent 15 5 2 2 2" xfId="36240" xr:uid="{FFE674D9-685D-4833-8FAF-97A22323325A}"/>
    <cellStyle name="Percent 15 5 2 3" xfId="30292" xr:uid="{115314DA-7445-42C8-B45A-94A0E15AEE64}"/>
    <cellStyle name="Percent 15 5 2_EBT" xfId="44354" xr:uid="{74648867-3F48-4DDA-8CA3-25CD0FC9050D}"/>
    <cellStyle name="Percent 15 5 3" xfId="17680" xr:uid="{00000000-0005-0000-0000-000046570000}"/>
    <cellStyle name="Percent 15 5 3 2" xfId="24252" xr:uid="{00000000-0005-0000-0000-000047570000}"/>
    <cellStyle name="Percent 15 5 3 2 2" xfId="36241" xr:uid="{693B35AE-E5A7-4D7F-8A9D-2D60FADEE6C4}"/>
    <cellStyle name="Percent 15 5 3 3" xfId="30293" xr:uid="{D99C61E1-F4CF-473B-B666-CF12CDDD29D9}"/>
    <cellStyle name="Percent 15 5 3_EBT" xfId="44355" xr:uid="{977BFE90-87EB-4CB2-9053-06BF780381DB}"/>
    <cellStyle name="Percent 15 5_EBT" xfId="44353" xr:uid="{4D9EB9AD-0860-423A-8DF9-B91CCB9C498A}"/>
    <cellStyle name="Percent 15 6" xfId="17681" xr:uid="{00000000-0005-0000-0000-000048570000}"/>
    <cellStyle name="Percent 15 6 2" xfId="17682" xr:uid="{00000000-0005-0000-0000-000049570000}"/>
    <cellStyle name="Percent 15 6 2 2" xfId="24253" xr:uid="{00000000-0005-0000-0000-00004A570000}"/>
    <cellStyle name="Percent 15 6 2 2 2" xfId="36242" xr:uid="{D7173E2C-9752-4BCA-BAB1-FBF71175A76F}"/>
    <cellStyle name="Percent 15 6 2 3" xfId="30294" xr:uid="{FDBD9FE4-4724-4EC8-B33B-19C7467E046E}"/>
    <cellStyle name="Percent 15 6 2_EBT" xfId="44357" xr:uid="{1C48C1D2-C4D6-4486-8901-65BC047F00CC}"/>
    <cellStyle name="Percent 15 6 3" xfId="17683" xr:uid="{00000000-0005-0000-0000-00004B570000}"/>
    <cellStyle name="Percent 15 6 3 2" xfId="24254" xr:uid="{00000000-0005-0000-0000-00004C570000}"/>
    <cellStyle name="Percent 15 6 3 2 2" xfId="36243" xr:uid="{AD52F240-07BF-4E52-89C2-7EFF19FE06D3}"/>
    <cellStyle name="Percent 15 6 3 3" xfId="30295" xr:uid="{36347DB1-F985-4D69-87CB-59530059CE0E}"/>
    <cellStyle name="Percent 15 6 3_EBT" xfId="44358" xr:uid="{DAA669F6-39F7-4F02-B131-88ED43B38067}"/>
    <cellStyle name="Percent 15 6_EBT" xfId="44356" xr:uid="{3AA35748-AFB0-448F-99AB-296BC30BF594}"/>
    <cellStyle name="Percent 15 7" xfId="17684" xr:uid="{00000000-0005-0000-0000-00004D570000}"/>
    <cellStyle name="Percent 15 7 2" xfId="17685" xr:uid="{00000000-0005-0000-0000-00004E570000}"/>
    <cellStyle name="Percent 15 7 2 2" xfId="24255" xr:uid="{00000000-0005-0000-0000-00004F570000}"/>
    <cellStyle name="Percent 15 7 2 2 2" xfId="36244" xr:uid="{3A72B93B-4CBF-45B4-AFE2-50193B29FCC6}"/>
    <cellStyle name="Percent 15 7 2 3" xfId="30296" xr:uid="{19F23BDF-1096-456E-BE3D-E24520DBC668}"/>
    <cellStyle name="Percent 15 7 2_EBT" xfId="44360" xr:uid="{747FBC0D-C515-4906-96B0-083A28112B06}"/>
    <cellStyle name="Percent 15 7 3" xfId="17686" xr:uid="{00000000-0005-0000-0000-000050570000}"/>
    <cellStyle name="Percent 15 7 3 2" xfId="24256" xr:uid="{00000000-0005-0000-0000-000051570000}"/>
    <cellStyle name="Percent 15 7 3 2 2" xfId="36245" xr:uid="{5B815E12-AA72-46B3-ABEA-6D23718239CA}"/>
    <cellStyle name="Percent 15 7 3 3" xfId="30297" xr:uid="{8F33644F-F2D0-4867-A824-886A1656A1D1}"/>
    <cellStyle name="Percent 15 7 3_EBT" xfId="44361" xr:uid="{CB025502-FD88-4C60-8493-40F8FD3AD2A1}"/>
    <cellStyle name="Percent 15 7_EBT" xfId="44359" xr:uid="{E6AB4BDF-C4D1-48A1-8BAC-DF1826DA87FD}"/>
    <cellStyle name="Percent 15 8" xfId="17687" xr:uid="{00000000-0005-0000-0000-000052570000}"/>
    <cellStyle name="Percent 15 8 2" xfId="17688" xr:uid="{00000000-0005-0000-0000-000053570000}"/>
    <cellStyle name="Percent 15 8 2 2" xfId="24257" xr:uid="{00000000-0005-0000-0000-000054570000}"/>
    <cellStyle name="Percent 15 8 2 2 2" xfId="36246" xr:uid="{C0187386-F2BE-4DBA-A7E7-AFDE5801E982}"/>
    <cellStyle name="Percent 15 8 2 3" xfId="30298" xr:uid="{317A4F91-966A-4909-A4D1-E1ADFDC00439}"/>
    <cellStyle name="Percent 15 8 2_EBT" xfId="44363" xr:uid="{F54F3AB4-E10B-41EB-B4BB-AF548D8E3BF6}"/>
    <cellStyle name="Percent 15 8 3" xfId="17689" xr:uid="{00000000-0005-0000-0000-000055570000}"/>
    <cellStyle name="Percent 15 8 3 2" xfId="24258" xr:uid="{00000000-0005-0000-0000-000056570000}"/>
    <cellStyle name="Percent 15 8 3 2 2" xfId="36247" xr:uid="{395BB1EB-4C13-4B9A-8423-FC6441C9E4E7}"/>
    <cellStyle name="Percent 15 8 3 3" xfId="30299" xr:uid="{5A58BE6B-A10B-4344-B826-29A780C226B9}"/>
    <cellStyle name="Percent 15 8 3_EBT" xfId="44364" xr:uid="{46FC3AAF-D830-4412-96FA-E2C0BEAC6F64}"/>
    <cellStyle name="Percent 15 8_EBT" xfId="44362" xr:uid="{33D9BAA2-A94D-4A62-A763-6C9BE8A581B8}"/>
    <cellStyle name="Percent 15 9" xfId="17690" xr:uid="{00000000-0005-0000-0000-000057570000}"/>
    <cellStyle name="Percent 15_EBT" xfId="44337" xr:uid="{49FCD4A1-0B05-47C3-9522-FE8D6DF59D09}"/>
    <cellStyle name="Percent 150" xfId="17691" xr:uid="{00000000-0005-0000-0000-000058570000}"/>
    <cellStyle name="Percent 150 2" xfId="17692" xr:uid="{00000000-0005-0000-0000-000059570000}"/>
    <cellStyle name="Percent 150 2 2" xfId="24260" xr:uid="{00000000-0005-0000-0000-00005A570000}"/>
    <cellStyle name="Percent 150 2 2 2" xfId="36249" xr:uid="{E8DCED20-EA29-4CFE-8012-6EF09D115957}"/>
    <cellStyle name="Percent 150 2 3" xfId="30301" xr:uid="{D3257ED3-EDD1-42CC-B7B0-E2F7A92C3B17}"/>
    <cellStyle name="Percent 150 2_EBT" xfId="44366" xr:uid="{59D31ABD-B576-482C-9B58-54D46414C3FE}"/>
    <cellStyle name="Percent 150 3" xfId="24259" xr:uid="{00000000-0005-0000-0000-00005B570000}"/>
    <cellStyle name="Percent 150 3 2" xfId="36248" xr:uid="{C369D2CC-C989-45B7-9101-60E5FC23AC3A}"/>
    <cellStyle name="Percent 150 4" xfId="30300" xr:uid="{E574AAAF-EAB9-4E0C-A963-A1AF8EAA25CB}"/>
    <cellStyle name="Percent 150_EBT" xfId="44365" xr:uid="{8C22A1C7-27FC-415B-8A86-D679FCBE8DEB}"/>
    <cellStyle name="Percent 151" xfId="17693" xr:uid="{00000000-0005-0000-0000-00005C570000}"/>
    <cellStyle name="Percent 151 2" xfId="24261" xr:uid="{00000000-0005-0000-0000-00005D570000}"/>
    <cellStyle name="Percent 151 2 2" xfId="36250" xr:uid="{150C6783-1CED-4EE4-BEFB-9D9A91395D73}"/>
    <cellStyle name="Percent 151 3" xfId="30302" xr:uid="{B3DFA89C-D0B7-4B01-B931-2FB602BE91F4}"/>
    <cellStyle name="Percent 151_EBT" xfId="44367" xr:uid="{75C43AFA-371B-4B79-9D56-4E5D7236D402}"/>
    <cellStyle name="Percent 152" xfId="17694" xr:uid="{00000000-0005-0000-0000-00005E570000}"/>
    <cellStyle name="Percent 152 2" xfId="24262" xr:uid="{00000000-0005-0000-0000-00005F570000}"/>
    <cellStyle name="Percent 152 2 2" xfId="36251" xr:uid="{8B46CC5A-6C4D-4532-B650-3152AFD328F6}"/>
    <cellStyle name="Percent 152 3" xfId="30303" xr:uid="{AE4D4D14-8BFE-4AC0-A040-8E7AE92DA049}"/>
    <cellStyle name="Percent 152_EBT" xfId="44368" xr:uid="{360DA421-72CC-4DF8-9099-916D9F205B4B}"/>
    <cellStyle name="Percent 153" xfId="17695" xr:uid="{00000000-0005-0000-0000-000060570000}"/>
    <cellStyle name="Percent 153 2" xfId="17696" xr:uid="{00000000-0005-0000-0000-000061570000}"/>
    <cellStyle name="Percent 153 2 2" xfId="24264" xr:uid="{00000000-0005-0000-0000-000062570000}"/>
    <cellStyle name="Percent 153 2 2 2" xfId="36253" xr:uid="{BBC7B7D6-43A1-4D12-BEEC-B867F18B7825}"/>
    <cellStyle name="Percent 153 2 3" xfId="30305" xr:uid="{3A817C9C-1F65-4657-953B-B534EED46914}"/>
    <cellStyle name="Percent 153 2_EBT" xfId="44370" xr:uid="{AAC0C79F-BDD7-4AF1-97D6-884E73ACF935}"/>
    <cellStyle name="Percent 153 3" xfId="17697" xr:uid="{00000000-0005-0000-0000-000063570000}"/>
    <cellStyle name="Percent 153 3 2" xfId="24265" xr:uid="{00000000-0005-0000-0000-000064570000}"/>
    <cellStyle name="Percent 153 3 2 2" xfId="36254" xr:uid="{4B8CEA63-A8C5-4461-84D8-0616318A9426}"/>
    <cellStyle name="Percent 153 3 3" xfId="30306" xr:uid="{85555B96-03DB-4A2F-B2C7-8F6A6FB77452}"/>
    <cellStyle name="Percent 153 3_EBT" xfId="44371" xr:uid="{B575DE70-39B3-4025-8F2E-58271C11B6EA}"/>
    <cellStyle name="Percent 153 4" xfId="24263" xr:uid="{00000000-0005-0000-0000-000065570000}"/>
    <cellStyle name="Percent 153 4 2" xfId="36252" xr:uid="{FBE1D058-843C-436A-BA8D-70C41C0562C4}"/>
    <cellStyle name="Percent 153 5" xfId="30304" xr:uid="{ADF8DC1D-953F-4884-9C48-CB0C05BACFED}"/>
    <cellStyle name="Percent 153_EBT" xfId="44369" xr:uid="{DF08C0FA-E938-4B76-B130-0B06CBDA5693}"/>
    <cellStyle name="Percent 154" xfId="17698" xr:uid="{00000000-0005-0000-0000-000066570000}"/>
    <cellStyle name="Percent 154 2" xfId="17699" xr:uid="{00000000-0005-0000-0000-000067570000}"/>
    <cellStyle name="Percent 154 2 2" xfId="24267" xr:uid="{00000000-0005-0000-0000-000068570000}"/>
    <cellStyle name="Percent 154 2 2 2" xfId="36256" xr:uid="{DBA4A4AA-85D1-4E56-9652-13F18F622951}"/>
    <cellStyle name="Percent 154 2 3" xfId="30308" xr:uid="{7FBA6A62-9194-462D-8EEA-BC0D1F19EC46}"/>
    <cellStyle name="Percent 154 2_EBT" xfId="44373" xr:uid="{E67373F0-111F-452B-A2D6-10B06CADB474}"/>
    <cellStyle name="Percent 154 3" xfId="17700" xr:uid="{00000000-0005-0000-0000-000069570000}"/>
    <cellStyle name="Percent 154 3 2" xfId="24268" xr:uid="{00000000-0005-0000-0000-00006A570000}"/>
    <cellStyle name="Percent 154 3 2 2" xfId="36257" xr:uid="{2432E0C2-3251-4796-98BF-E4228BDBF255}"/>
    <cellStyle name="Percent 154 3 3" xfId="30309" xr:uid="{C4DCF1F6-B97B-40BE-99F6-8F84FBBC016D}"/>
    <cellStyle name="Percent 154 3_EBT" xfId="44374" xr:uid="{3B3835C0-8AAA-4ACC-9D02-E241A4D9874E}"/>
    <cellStyle name="Percent 154 4" xfId="24266" xr:uid="{00000000-0005-0000-0000-00006B570000}"/>
    <cellStyle name="Percent 154 4 2" xfId="36255" xr:uid="{2CF7E42D-2CE3-45E7-A367-BA3EB1AA3D6B}"/>
    <cellStyle name="Percent 154 5" xfId="30307" xr:uid="{0193455D-039C-421E-B820-2A02EED1D714}"/>
    <cellStyle name="Percent 154_EBT" xfId="44372" xr:uid="{585735FE-10B5-4CCA-A13A-59AE0B98D971}"/>
    <cellStyle name="Percent 155" xfId="17701" xr:uid="{00000000-0005-0000-0000-00006C570000}"/>
    <cellStyle name="Percent 155 2" xfId="24269" xr:uid="{00000000-0005-0000-0000-00006D570000}"/>
    <cellStyle name="Percent 155 2 2" xfId="36258" xr:uid="{35D681A3-1931-4B52-A037-FE0CCAA16C0E}"/>
    <cellStyle name="Percent 155 3" xfId="30310" xr:uid="{C7D9E8BB-4C9D-47F8-8660-8DE53DFC8768}"/>
    <cellStyle name="Percent 155_EBT" xfId="44375" xr:uid="{3CB5BFA2-7528-495F-A850-02567CAFC5C2}"/>
    <cellStyle name="Percent 156" xfId="17702" xr:uid="{00000000-0005-0000-0000-00006E570000}"/>
    <cellStyle name="Percent 156 2" xfId="24270" xr:uid="{00000000-0005-0000-0000-00006F570000}"/>
    <cellStyle name="Percent 156 2 2" xfId="36259" xr:uid="{E6332B14-89CE-4538-B026-57BD4BA8E39E}"/>
    <cellStyle name="Percent 156 3" xfId="30311" xr:uid="{D26B4D8F-AEFD-4F12-B16A-37F74B295E00}"/>
    <cellStyle name="Percent 156_EBT" xfId="44376" xr:uid="{FCC65FB8-AA31-48F4-AE94-AD86556FA96C}"/>
    <cellStyle name="Percent 157" xfId="17703" xr:uid="{00000000-0005-0000-0000-000070570000}"/>
    <cellStyle name="Percent 157 2" xfId="24271" xr:uid="{00000000-0005-0000-0000-000071570000}"/>
    <cellStyle name="Percent 157 2 2" xfId="36260" xr:uid="{6A66A520-81F8-4797-A134-2E2A305329BF}"/>
    <cellStyle name="Percent 157 3" xfId="30312" xr:uid="{B9DB0AEE-9561-43BD-95A4-78CF3391872F}"/>
    <cellStyle name="Percent 157_EBT" xfId="44377" xr:uid="{C05DA353-5620-4A76-9890-2A40F18FF7BB}"/>
    <cellStyle name="Percent 158" xfId="17704" xr:uid="{00000000-0005-0000-0000-000072570000}"/>
    <cellStyle name="Percent 158 2" xfId="24272" xr:uid="{00000000-0005-0000-0000-000073570000}"/>
    <cellStyle name="Percent 158 2 2" xfId="36261" xr:uid="{B1650557-988A-49D4-AF08-2CDDCADE57B4}"/>
    <cellStyle name="Percent 158 3" xfId="30313" xr:uid="{4219897A-AD2F-4DE0-84ED-F06EF3A85E1F}"/>
    <cellStyle name="Percent 158_EBT" xfId="44378" xr:uid="{557E7D15-7ADF-4F7B-9CA5-76982D5B3DE7}"/>
    <cellStyle name="Percent 159" xfId="17705" xr:uid="{00000000-0005-0000-0000-000074570000}"/>
    <cellStyle name="Percent 159 2" xfId="24273" xr:uid="{00000000-0005-0000-0000-000075570000}"/>
    <cellStyle name="Percent 159 2 2" xfId="36262" xr:uid="{E6DA4371-1160-4920-AC34-0C670AACB84B}"/>
    <cellStyle name="Percent 159 3" xfId="30314" xr:uid="{73D9B860-9AB8-41B3-9AAA-F670BF8060C4}"/>
    <cellStyle name="Percent 159_EBT" xfId="44379" xr:uid="{73AF13E8-88D8-4DA7-B9F3-845FF935A70B}"/>
    <cellStyle name="Percent 16" xfId="17706" xr:uid="{00000000-0005-0000-0000-000076570000}"/>
    <cellStyle name="Percent 16 10" xfId="17707" xr:uid="{00000000-0005-0000-0000-000077570000}"/>
    <cellStyle name="Percent 16 11" xfId="17708" xr:uid="{00000000-0005-0000-0000-000078570000}"/>
    <cellStyle name="Percent 16 12" xfId="17709" xr:uid="{00000000-0005-0000-0000-000079570000}"/>
    <cellStyle name="Percent 16 13" xfId="17710" xr:uid="{00000000-0005-0000-0000-00007A570000}"/>
    <cellStyle name="Percent 16 14" xfId="17711" xr:uid="{00000000-0005-0000-0000-00007B570000}"/>
    <cellStyle name="Percent 16 15" xfId="17712" xr:uid="{00000000-0005-0000-0000-00007C570000}"/>
    <cellStyle name="Percent 16 16" xfId="17713" xr:uid="{00000000-0005-0000-0000-00007D570000}"/>
    <cellStyle name="Percent 16 16 2" xfId="24274" xr:uid="{00000000-0005-0000-0000-00007E570000}"/>
    <cellStyle name="Percent 16 16 2 2" xfId="36263" xr:uid="{8FBB6B6C-F7AA-4038-9E23-A1EEE21D43B4}"/>
    <cellStyle name="Percent 16 16 3" xfId="30315" xr:uid="{7E3B77D9-6FB0-49DF-B9C9-9837ECD7798D}"/>
    <cellStyle name="Percent 16 16_EBT" xfId="44381" xr:uid="{DA99F089-C94F-4382-AD0F-C88E0A564A13}"/>
    <cellStyle name="Percent 16 17" xfId="17714" xr:uid="{00000000-0005-0000-0000-00007F570000}"/>
    <cellStyle name="Percent 16 17 2" xfId="24275" xr:uid="{00000000-0005-0000-0000-000080570000}"/>
    <cellStyle name="Percent 16 17 2 2" xfId="36264" xr:uid="{4D62C829-82E4-4B10-8028-A6862FDD0E14}"/>
    <cellStyle name="Percent 16 17 3" xfId="30316" xr:uid="{B5A3F2A0-897C-4F80-8C9B-8D974655A8A8}"/>
    <cellStyle name="Percent 16 17_EBT" xfId="44382" xr:uid="{4C09857C-7A45-4290-A23C-BC079246E350}"/>
    <cellStyle name="Percent 16 18" xfId="17715" xr:uid="{00000000-0005-0000-0000-000081570000}"/>
    <cellStyle name="Percent 16 2" xfId="17716" xr:uid="{00000000-0005-0000-0000-000082570000}"/>
    <cellStyle name="Percent 16 2 2" xfId="17717" xr:uid="{00000000-0005-0000-0000-000083570000}"/>
    <cellStyle name="Percent 16 2 2 2" xfId="24276" xr:uid="{00000000-0005-0000-0000-000084570000}"/>
    <cellStyle name="Percent 16 2 2 2 2" xfId="36265" xr:uid="{3BF4CC38-6C67-43D9-BE36-7C1DA09C576E}"/>
    <cellStyle name="Percent 16 2 2 3" xfId="30317" xr:uid="{F7234DD2-D583-48E2-A905-BFB8E933ACAE}"/>
    <cellStyle name="Percent 16 2 2_EBT" xfId="44384" xr:uid="{EB82220A-C62C-4107-8FF9-D0AB000AD35A}"/>
    <cellStyle name="Percent 16 2 3" xfId="17718" xr:uid="{00000000-0005-0000-0000-000085570000}"/>
    <cellStyle name="Percent 16 2 3 2" xfId="24277" xr:uid="{00000000-0005-0000-0000-000086570000}"/>
    <cellStyle name="Percent 16 2 3 2 2" xfId="36266" xr:uid="{C537CF3A-9FBF-4072-9B64-02544A6B6FC1}"/>
    <cellStyle name="Percent 16 2 3 3" xfId="30318" xr:uid="{72A9020F-9423-4BAB-AF17-115ED5B637CB}"/>
    <cellStyle name="Percent 16 2 3_EBT" xfId="44385" xr:uid="{22E8834D-5C57-43D4-98E3-C0D98A9132F5}"/>
    <cellStyle name="Percent 16 2 4" xfId="17719" xr:uid="{00000000-0005-0000-0000-000087570000}"/>
    <cellStyle name="Percent 16 2 4 2" xfId="24278" xr:uid="{00000000-0005-0000-0000-000088570000}"/>
    <cellStyle name="Percent 16 2 4 2 2" xfId="36267" xr:uid="{736AB095-D258-44CB-A4D2-EA31EE2E4CC8}"/>
    <cellStyle name="Percent 16 2 4 3" xfId="30319" xr:uid="{08B71CCC-461D-4CE0-958A-4EF7DE873C90}"/>
    <cellStyle name="Percent 16 2 4_EBT" xfId="44386" xr:uid="{AE7406E0-797D-4CA1-8B51-447CE024032E}"/>
    <cellStyle name="Percent 16 2 5" xfId="17720" xr:uid="{00000000-0005-0000-0000-000089570000}"/>
    <cellStyle name="Percent 16 2 5 2" xfId="24279" xr:uid="{00000000-0005-0000-0000-00008A570000}"/>
    <cellStyle name="Percent 16 2 5 2 2" xfId="36268" xr:uid="{D022E12C-9E33-430B-AFF2-4DF1DE02B580}"/>
    <cellStyle name="Percent 16 2 5 3" xfId="30320" xr:uid="{B96E7E28-D27D-4E83-BFE9-78F1EEB7B4BA}"/>
    <cellStyle name="Percent 16 2 5_EBT" xfId="44387" xr:uid="{9058D6A4-4DFA-4C28-84EF-0F486AEF7715}"/>
    <cellStyle name="Percent 16 2 6" xfId="17721" xr:uid="{00000000-0005-0000-0000-00008B570000}"/>
    <cellStyle name="Percent 16 2 6 2" xfId="24280" xr:uid="{00000000-0005-0000-0000-00008C570000}"/>
    <cellStyle name="Percent 16 2 6 2 2" xfId="36269" xr:uid="{45AC2B0F-F2E6-47DC-A2A5-11DCEC50F854}"/>
    <cellStyle name="Percent 16 2 6 3" xfId="30321" xr:uid="{5E822EB9-E482-467B-B95E-F7F86AD5B040}"/>
    <cellStyle name="Percent 16 2 6_EBT" xfId="44388" xr:uid="{36380238-50B8-4D49-8606-09CC658959AA}"/>
    <cellStyle name="Percent 16 2_EBT" xfId="44383" xr:uid="{26F1A637-458E-4EE9-8AF9-9B48D589B82D}"/>
    <cellStyle name="Percent 16 3" xfId="17722" xr:uid="{00000000-0005-0000-0000-00008D570000}"/>
    <cellStyle name="Percent 16 3 2" xfId="17723" xr:uid="{00000000-0005-0000-0000-00008E570000}"/>
    <cellStyle name="Percent 16 3 2 2" xfId="24281" xr:uid="{00000000-0005-0000-0000-00008F570000}"/>
    <cellStyle name="Percent 16 3 2 2 2" xfId="36270" xr:uid="{B4B2C8EA-6629-463C-9089-87BC70B93EBE}"/>
    <cellStyle name="Percent 16 3 2 3" xfId="30322" xr:uid="{04655782-4FAE-482B-AA3F-94B1AF46BA76}"/>
    <cellStyle name="Percent 16 3 2_EBT" xfId="44390" xr:uid="{3B1C0843-27B6-4613-B8C3-31AEE01A85C0}"/>
    <cellStyle name="Percent 16 3 3" xfId="17724" xr:uid="{00000000-0005-0000-0000-000090570000}"/>
    <cellStyle name="Percent 16 3 3 2" xfId="24282" xr:uid="{00000000-0005-0000-0000-000091570000}"/>
    <cellStyle name="Percent 16 3 3 2 2" xfId="36271" xr:uid="{225F7071-AD90-4933-9BD0-C38AF832DED7}"/>
    <cellStyle name="Percent 16 3 3 3" xfId="30323" xr:uid="{03796DED-6135-44AE-8EB0-E0AAC248B3E1}"/>
    <cellStyle name="Percent 16 3 3_EBT" xfId="44391" xr:uid="{E85CEF06-CBA6-47F0-9BFD-719B4E174F90}"/>
    <cellStyle name="Percent 16 3_EBT" xfId="44389" xr:uid="{F2D51985-F3B1-4887-91C4-84C0973AEAD8}"/>
    <cellStyle name="Percent 16 4" xfId="17725" xr:uid="{00000000-0005-0000-0000-000092570000}"/>
    <cellStyle name="Percent 16 4 2" xfId="17726" xr:uid="{00000000-0005-0000-0000-000093570000}"/>
    <cellStyle name="Percent 16 4 2 2" xfId="24283" xr:uid="{00000000-0005-0000-0000-000094570000}"/>
    <cellStyle name="Percent 16 4 2 2 2" xfId="36272" xr:uid="{3B11967C-3C1B-44C6-BB9E-3EEAD8E83877}"/>
    <cellStyle name="Percent 16 4 2 3" xfId="30324" xr:uid="{E5056F03-80DA-4240-ABD3-69B1FAC434A5}"/>
    <cellStyle name="Percent 16 4 2_EBT" xfId="44393" xr:uid="{FEED2946-4303-4298-ACC3-132578CA126C}"/>
    <cellStyle name="Percent 16 4 3" xfId="17727" xr:uid="{00000000-0005-0000-0000-000095570000}"/>
    <cellStyle name="Percent 16 4 3 2" xfId="24284" xr:uid="{00000000-0005-0000-0000-000096570000}"/>
    <cellStyle name="Percent 16 4 3 2 2" xfId="36273" xr:uid="{F86A1E7C-D193-4289-8345-D5AB60257E2A}"/>
    <cellStyle name="Percent 16 4 3 3" xfId="30325" xr:uid="{E69F564D-C244-4B53-AB93-5FBCD58FB9ED}"/>
    <cellStyle name="Percent 16 4 3_EBT" xfId="44394" xr:uid="{4FD7BDC7-FFF0-4EB2-ADFC-21DC0406A7B1}"/>
    <cellStyle name="Percent 16 4_EBT" xfId="44392" xr:uid="{24327E46-9136-4974-90D2-3A14B2628CFB}"/>
    <cellStyle name="Percent 16 5" xfId="17728" xr:uid="{00000000-0005-0000-0000-000097570000}"/>
    <cellStyle name="Percent 16 5 2" xfId="17729" xr:uid="{00000000-0005-0000-0000-000098570000}"/>
    <cellStyle name="Percent 16 5 2 2" xfId="24285" xr:uid="{00000000-0005-0000-0000-000099570000}"/>
    <cellStyle name="Percent 16 5 2 2 2" xfId="36274" xr:uid="{18FB88AD-EC02-4DF5-95E7-FFA60598118A}"/>
    <cellStyle name="Percent 16 5 2 3" xfId="30326" xr:uid="{8E1C835B-8EC3-485C-93A5-DE1FE246258B}"/>
    <cellStyle name="Percent 16 5 2_EBT" xfId="44396" xr:uid="{71993D67-1137-45EF-B141-DDDA961C8AA6}"/>
    <cellStyle name="Percent 16 5 3" xfId="17730" xr:uid="{00000000-0005-0000-0000-00009A570000}"/>
    <cellStyle name="Percent 16 5 3 2" xfId="24286" xr:uid="{00000000-0005-0000-0000-00009B570000}"/>
    <cellStyle name="Percent 16 5 3 2 2" xfId="36275" xr:uid="{12D5001E-4F19-479B-A516-97F606867677}"/>
    <cellStyle name="Percent 16 5 3 3" xfId="30327" xr:uid="{3B9981F5-FF88-4CEC-B142-53B97D72522F}"/>
    <cellStyle name="Percent 16 5 3_EBT" xfId="44397" xr:uid="{F78B7430-5FBB-4701-8A67-C0AC7867CD36}"/>
    <cellStyle name="Percent 16 5_EBT" xfId="44395" xr:uid="{AAE8C8C6-5829-4DE6-915E-87F875B79F8B}"/>
    <cellStyle name="Percent 16 6" xfId="17731" xr:uid="{00000000-0005-0000-0000-00009C570000}"/>
    <cellStyle name="Percent 16 6 2" xfId="17732" xr:uid="{00000000-0005-0000-0000-00009D570000}"/>
    <cellStyle name="Percent 16 6 2 2" xfId="24287" xr:uid="{00000000-0005-0000-0000-00009E570000}"/>
    <cellStyle name="Percent 16 6 2 2 2" xfId="36276" xr:uid="{E3BD307B-8477-467A-BED9-B899161345F8}"/>
    <cellStyle name="Percent 16 6 2 3" xfId="30328" xr:uid="{94E7E6CB-F874-4FB6-BED3-D0002AF6D199}"/>
    <cellStyle name="Percent 16 6 2_EBT" xfId="44399" xr:uid="{D771E483-590E-459C-9872-AE47F1E43745}"/>
    <cellStyle name="Percent 16 6 3" xfId="17733" xr:uid="{00000000-0005-0000-0000-00009F570000}"/>
    <cellStyle name="Percent 16 6 3 2" xfId="24288" xr:uid="{00000000-0005-0000-0000-0000A0570000}"/>
    <cellStyle name="Percent 16 6 3 2 2" xfId="36277" xr:uid="{DD82A171-C2AA-463A-8F12-D49A63ACB9A0}"/>
    <cellStyle name="Percent 16 6 3 3" xfId="30329" xr:uid="{A8525FB9-C89B-4A6E-AB69-2E276F4D48D1}"/>
    <cellStyle name="Percent 16 6 3_EBT" xfId="44400" xr:uid="{DE9D52D3-57FE-401D-B567-74ED4D793BF4}"/>
    <cellStyle name="Percent 16 6_EBT" xfId="44398" xr:uid="{ECEC8B4E-5D32-4CF8-ADE5-6F5392FA8502}"/>
    <cellStyle name="Percent 16 7" xfId="17734" xr:uid="{00000000-0005-0000-0000-0000A1570000}"/>
    <cellStyle name="Percent 16 7 2" xfId="17735" xr:uid="{00000000-0005-0000-0000-0000A2570000}"/>
    <cellStyle name="Percent 16 7 2 2" xfId="24289" xr:uid="{00000000-0005-0000-0000-0000A3570000}"/>
    <cellStyle name="Percent 16 7 2 2 2" xfId="36278" xr:uid="{1FBD31E3-FF2A-41C4-BA7F-297EFB50E7C1}"/>
    <cellStyle name="Percent 16 7 2 3" xfId="30330" xr:uid="{7782D812-EC42-4C4B-A30C-495FE75E2600}"/>
    <cellStyle name="Percent 16 7 2_EBT" xfId="44402" xr:uid="{CC3C46D5-C02C-4E3B-849E-CF036488C91D}"/>
    <cellStyle name="Percent 16 7 3" xfId="17736" xr:uid="{00000000-0005-0000-0000-0000A4570000}"/>
    <cellStyle name="Percent 16 7 3 2" xfId="24290" xr:uid="{00000000-0005-0000-0000-0000A5570000}"/>
    <cellStyle name="Percent 16 7 3 2 2" xfId="36279" xr:uid="{D3669DA2-A8D0-4DF3-ADCB-933D55E2A64B}"/>
    <cellStyle name="Percent 16 7 3 3" xfId="30331" xr:uid="{4F4B71CC-0055-4F72-B4D9-86BD22EABDD2}"/>
    <cellStyle name="Percent 16 7 3_EBT" xfId="44403" xr:uid="{02FAA5CF-0ED3-4B34-B43E-12CF86425E31}"/>
    <cellStyle name="Percent 16 7_EBT" xfId="44401" xr:uid="{F26A500D-35B1-4F30-8A61-8C97D6873D57}"/>
    <cellStyle name="Percent 16 8" xfId="17737" xr:uid="{00000000-0005-0000-0000-0000A6570000}"/>
    <cellStyle name="Percent 16 9" xfId="17738" xr:uid="{00000000-0005-0000-0000-0000A7570000}"/>
    <cellStyle name="Percent 16_EBT" xfId="44380" xr:uid="{C66A95F6-6DED-419A-A9F4-5F745DCB2CBC}"/>
    <cellStyle name="Percent 160" xfId="17739" xr:uid="{00000000-0005-0000-0000-0000A8570000}"/>
    <cellStyle name="Percent 160 2" xfId="24291" xr:uid="{00000000-0005-0000-0000-0000A9570000}"/>
    <cellStyle name="Percent 160 2 2" xfId="36280" xr:uid="{B732326A-74AE-4624-A04F-DE2D3FEFCDCB}"/>
    <cellStyle name="Percent 160 3" xfId="30332" xr:uid="{37C16ED1-C3B1-4DE5-A560-A5C602517A84}"/>
    <cellStyle name="Percent 160_EBT" xfId="44404" xr:uid="{AFB96DE4-D933-4B7A-8816-394F13175093}"/>
    <cellStyle name="Percent 161" xfId="17740" xr:uid="{00000000-0005-0000-0000-0000AA570000}"/>
    <cellStyle name="Percent 161 2" xfId="24292" xr:uid="{00000000-0005-0000-0000-0000AB570000}"/>
    <cellStyle name="Percent 161 2 2" xfId="36281" xr:uid="{BAF2C3D6-EB69-4EBE-953A-CD8E60D8DB1B}"/>
    <cellStyle name="Percent 161 3" xfId="30333" xr:uid="{58AE76E6-4D77-478A-BF08-3A6CF82C39C5}"/>
    <cellStyle name="Percent 161_EBT" xfId="44405" xr:uid="{4A5909D5-8184-42B3-96D0-3D6AE1F5A4C5}"/>
    <cellStyle name="Percent 162" xfId="17741" xr:uid="{00000000-0005-0000-0000-0000AC570000}"/>
    <cellStyle name="Percent 162 2" xfId="24293" xr:uid="{00000000-0005-0000-0000-0000AD570000}"/>
    <cellStyle name="Percent 162 2 2" xfId="36282" xr:uid="{4E111D25-4572-4F86-B4BF-DE9F6D27D200}"/>
    <cellStyle name="Percent 162 3" xfId="30334" xr:uid="{352D86B6-66E3-43FC-9833-EB1889E2A857}"/>
    <cellStyle name="Percent 162_EBT" xfId="44406" xr:uid="{A81C6A2C-CFB2-4604-9D8B-846C18EA4638}"/>
    <cellStyle name="Percent 163" xfId="17742" xr:uid="{00000000-0005-0000-0000-0000AE570000}"/>
    <cellStyle name="Percent 163 2" xfId="24294" xr:uid="{00000000-0005-0000-0000-0000AF570000}"/>
    <cellStyle name="Percent 163 2 2" xfId="36283" xr:uid="{C9B3A21F-6E33-4A1C-A607-40286FCD95E1}"/>
    <cellStyle name="Percent 163 3" xfId="30335" xr:uid="{57026247-B446-43D1-BC3B-34DA35965418}"/>
    <cellStyle name="Percent 163_EBT" xfId="44407" xr:uid="{A6383662-CA6D-4D6D-8DC4-066D375344A3}"/>
    <cellStyle name="Percent 164" xfId="17743" xr:uid="{00000000-0005-0000-0000-0000B0570000}"/>
    <cellStyle name="Percent 164 2" xfId="24295" xr:uid="{00000000-0005-0000-0000-0000B1570000}"/>
    <cellStyle name="Percent 164 2 2" xfId="36284" xr:uid="{2CA87E4F-2BAF-4D51-B1B5-49A1CAFA2682}"/>
    <cellStyle name="Percent 164 3" xfId="30336" xr:uid="{68B7F4F1-DE27-4EFB-BAEA-8115F108EC4D}"/>
    <cellStyle name="Percent 164_EBT" xfId="44408" xr:uid="{BFFA546E-5D30-4719-ABFF-221B4003EB53}"/>
    <cellStyle name="Percent 165" xfId="17744" xr:uid="{00000000-0005-0000-0000-0000B2570000}"/>
    <cellStyle name="Percent 165 2" xfId="24296" xr:uid="{00000000-0005-0000-0000-0000B3570000}"/>
    <cellStyle name="Percent 165 2 2" xfId="36285" xr:uid="{A76E568D-0CE7-4A78-83F8-2AAA9439FA79}"/>
    <cellStyle name="Percent 165 3" xfId="30337" xr:uid="{40DAF377-49F9-49B8-9161-9E2CC6E09061}"/>
    <cellStyle name="Percent 165_EBT" xfId="44409" xr:uid="{B40EEDF6-A77F-4214-B277-C5D6A1033D17}"/>
    <cellStyle name="Percent 166" xfId="17745" xr:uid="{00000000-0005-0000-0000-0000B4570000}"/>
    <cellStyle name="Percent 166 2" xfId="24297" xr:uid="{00000000-0005-0000-0000-0000B5570000}"/>
    <cellStyle name="Percent 166 2 2" xfId="36286" xr:uid="{BE762BCB-3996-400C-8279-6BDBCACCE929}"/>
    <cellStyle name="Percent 166 3" xfId="30338" xr:uid="{56B2CB9C-70FC-47E4-A38B-F0F442D00D1B}"/>
    <cellStyle name="Percent 166_EBT" xfId="44410" xr:uid="{AEA4BDF0-02E4-4A9C-A91D-7BA67267FDDF}"/>
    <cellStyle name="Percent 167" xfId="17746" xr:uid="{00000000-0005-0000-0000-0000B6570000}"/>
    <cellStyle name="Percent 167 2" xfId="24298" xr:uid="{00000000-0005-0000-0000-0000B7570000}"/>
    <cellStyle name="Percent 167 2 2" xfId="36287" xr:uid="{D1906FA6-3FB4-47EF-B3FC-9D979C9AB842}"/>
    <cellStyle name="Percent 167 3" xfId="30339" xr:uid="{CA28EED4-4FF0-4BF0-B63D-71F8279B5E3D}"/>
    <cellStyle name="Percent 167_EBT" xfId="44411" xr:uid="{E5727E4B-FBA1-4663-A5BA-CA6B36BCFA4F}"/>
    <cellStyle name="Percent 168" xfId="17747" xr:uid="{00000000-0005-0000-0000-0000B8570000}"/>
    <cellStyle name="Percent 168 2" xfId="24299" xr:uid="{00000000-0005-0000-0000-0000B9570000}"/>
    <cellStyle name="Percent 168 2 2" xfId="36288" xr:uid="{B1FD62B7-C664-4F12-8209-89B32706933C}"/>
    <cellStyle name="Percent 168 3" xfId="30340" xr:uid="{EF6D7CF3-9FCE-4366-8760-B5001FF89000}"/>
    <cellStyle name="Percent 168_EBT" xfId="44412" xr:uid="{CD864AF0-8A98-40E9-9CBF-01D5217C45CE}"/>
    <cellStyle name="Percent 169" xfId="17748" xr:uid="{00000000-0005-0000-0000-0000BA570000}"/>
    <cellStyle name="Percent 169 2" xfId="24300" xr:uid="{00000000-0005-0000-0000-0000BB570000}"/>
    <cellStyle name="Percent 169 2 2" xfId="36289" xr:uid="{C8E7CF88-49FD-49E3-AC84-804308D7F57D}"/>
    <cellStyle name="Percent 169 3" xfId="30341" xr:uid="{369D2479-EE1A-4981-8E3D-A7FBBCF2357D}"/>
    <cellStyle name="Percent 169_EBT" xfId="44413" xr:uid="{E28054D0-DE43-4FC3-A79E-A750C3DCF699}"/>
    <cellStyle name="Percent 17" xfId="17749" xr:uid="{00000000-0005-0000-0000-0000BC570000}"/>
    <cellStyle name="Percent 17 10" xfId="17750" xr:uid="{00000000-0005-0000-0000-0000BD570000}"/>
    <cellStyle name="Percent 17 11" xfId="17751" xr:uid="{00000000-0005-0000-0000-0000BE570000}"/>
    <cellStyle name="Percent 17 12" xfId="17752" xr:uid="{00000000-0005-0000-0000-0000BF570000}"/>
    <cellStyle name="Percent 17 13" xfId="17753" xr:uid="{00000000-0005-0000-0000-0000C0570000}"/>
    <cellStyle name="Percent 17 14" xfId="17754" xr:uid="{00000000-0005-0000-0000-0000C1570000}"/>
    <cellStyle name="Percent 17 15" xfId="17755" xr:uid="{00000000-0005-0000-0000-0000C2570000}"/>
    <cellStyle name="Percent 17 16" xfId="17756" xr:uid="{00000000-0005-0000-0000-0000C3570000}"/>
    <cellStyle name="Percent 17 16 2" xfId="24301" xr:uid="{00000000-0005-0000-0000-0000C4570000}"/>
    <cellStyle name="Percent 17 16 2 2" xfId="36290" xr:uid="{F392234D-7649-411C-A8D5-25E306AAD6B0}"/>
    <cellStyle name="Percent 17 16 3" xfId="30342" xr:uid="{D1D23A26-AD76-4F91-967A-CBF5BF76BC92}"/>
    <cellStyle name="Percent 17 16_EBT" xfId="44415" xr:uid="{73108BDF-1CA5-4611-99C3-103D9BC09039}"/>
    <cellStyle name="Percent 17 17" xfId="17757" xr:uid="{00000000-0005-0000-0000-0000C5570000}"/>
    <cellStyle name="Percent 17 17 2" xfId="24302" xr:uid="{00000000-0005-0000-0000-0000C6570000}"/>
    <cellStyle name="Percent 17 17 2 2" xfId="36291" xr:uid="{DA7512C4-383D-4811-A9BF-8CE5011EB175}"/>
    <cellStyle name="Percent 17 17 3" xfId="30343" xr:uid="{2B9DCA61-CB8B-4C35-B2ED-E04E854E40D6}"/>
    <cellStyle name="Percent 17 17_EBT" xfId="44416" xr:uid="{0EB0BC9F-8852-47C8-A119-13DA0529E094}"/>
    <cellStyle name="Percent 17 18" xfId="17758" xr:uid="{00000000-0005-0000-0000-0000C7570000}"/>
    <cellStyle name="Percent 17 2" xfId="17759" xr:uid="{00000000-0005-0000-0000-0000C8570000}"/>
    <cellStyle name="Percent 17 2 2" xfId="17760" xr:uid="{00000000-0005-0000-0000-0000C9570000}"/>
    <cellStyle name="Percent 17 2 2 2" xfId="24303" xr:uid="{00000000-0005-0000-0000-0000CA570000}"/>
    <cellStyle name="Percent 17 2 2 2 2" xfId="36292" xr:uid="{F257D7D2-B100-4F90-9BCA-10674C866FFC}"/>
    <cellStyle name="Percent 17 2 2 3" xfId="30344" xr:uid="{F80680A4-FAEE-46D1-B43A-D7A6E6920048}"/>
    <cellStyle name="Percent 17 2 2_EBT" xfId="44418" xr:uid="{2651CBA2-7DB6-4F1C-98BB-B7CBEE2BA6CC}"/>
    <cellStyle name="Percent 17 2 3" xfId="17761" xr:uid="{00000000-0005-0000-0000-0000CB570000}"/>
    <cellStyle name="Percent 17 2 3 2" xfId="24304" xr:uid="{00000000-0005-0000-0000-0000CC570000}"/>
    <cellStyle name="Percent 17 2 3 2 2" xfId="36293" xr:uid="{D9B4BAE6-9003-4F14-853F-127D5F053910}"/>
    <cellStyle name="Percent 17 2 3 3" xfId="30345" xr:uid="{A064EAD5-954A-41E0-B63D-8365AC3735A8}"/>
    <cellStyle name="Percent 17 2 3_EBT" xfId="44419" xr:uid="{6448FD09-7E6F-4C12-87F1-0D034305B8C9}"/>
    <cellStyle name="Percent 17 2_EBT" xfId="44417" xr:uid="{4D14057B-A0B5-4F1D-9BAF-266D276296EB}"/>
    <cellStyle name="Percent 17 3" xfId="17762" xr:uid="{00000000-0005-0000-0000-0000CD570000}"/>
    <cellStyle name="Percent 17 3 2" xfId="17763" xr:uid="{00000000-0005-0000-0000-0000CE570000}"/>
    <cellStyle name="Percent 17 3 2 2" xfId="24305" xr:uid="{00000000-0005-0000-0000-0000CF570000}"/>
    <cellStyle name="Percent 17 3 2 2 2" xfId="36294" xr:uid="{6BCFAC4C-47AF-4112-9339-273067CDC9B9}"/>
    <cellStyle name="Percent 17 3 2 3" xfId="30346" xr:uid="{82CECCAA-1280-4828-8DF1-46594EFD29F7}"/>
    <cellStyle name="Percent 17 3 2_EBT" xfId="44421" xr:uid="{46630714-3765-4926-BD04-7871C2E15D16}"/>
    <cellStyle name="Percent 17 3 3" xfId="17764" xr:uid="{00000000-0005-0000-0000-0000D0570000}"/>
    <cellStyle name="Percent 17 3 3 2" xfId="24306" xr:uid="{00000000-0005-0000-0000-0000D1570000}"/>
    <cellStyle name="Percent 17 3 3 2 2" xfId="36295" xr:uid="{549C4409-19C1-4709-82A7-726DCC95D97B}"/>
    <cellStyle name="Percent 17 3 3 3" xfId="30347" xr:uid="{E1885C28-DB71-48F4-9D24-0EE65BF679C9}"/>
    <cellStyle name="Percent 17 3 3_EBT" xfId="44422" xr:uid="{CA7F3D09-1F4C-4A5B-8D08-A84945A55F04}"/>
    <cellStyle name="Percent 17 3_EBT" xfId="44420" xr:uid="{2BFD2046-AD1E-456A-869C-20CA9C7A20FC}"/>
    <cellStyle name="Percent 17 4" xfId="17765" xr:uid="{00000000-0005-0000-0000-0000D2570000}"/>
    <cellStyle name="Percent 17 4 2" xfId="17766" xr:uid="{00000000-0005-0000-0000-0000D3570000}"/>
    <cellStyle name="Percent 17 4 2 2" xfId="24307" xr:uid="{00000000-0005-0000-0000-0000D4570000}"/>
    <cellStyle name="Percent 17 4 2 2 2" xfId="36296" xr:uid="{E65FB863-52F3-4298-BF98-BB145547C9B1}"/>
    <cellStyle name="Percent 17 4 2 3" xfId="30348" xr:uid="{5AD338D9-A11E-42C1-8452-4C4FC02054B4}"/>
    <cellStyle name="Percent 17 4 2_EBT" xfId="44424" xr:uid="{FEE8D1FA-6FFE-4591-AD48-017E20D83DAB}"/>
    <cellStyle name="Percent 17 4 3" xfId="17767" xr:uid="{00000000-0005-0000-0000-0000D5570000}"/>
    <cellStyle name="Percent 17 4 3 2" xfId="24308" xr:uid="{00000000-0005-0000-0000-0000D6570000}"/>
    <cellStyle name="Percent 17 4 3 2 2" xfId="36297" xr:uid="{6646628D-9302-45FB-BFC8-5046F694EC22}"/>
    <cellStyle name="Percent 17 4 3 3" xfId="30349" xr:uid="{9D100291-7D43-4719-8B78-4AA8BF789643}"/>
    <cellStyle name="Percent 17 4 3_EBT" xfId="44425" xr:uid="{F2DF7541-56AD-4C90-A42C-618BBED4CB6D}"/>
    <cellStyle name="Percent 17 4_EBT" xfId="44423" xr:uid="{320D0DFD-6716-4B49-A03F-D1EED0A1DD43}"/>
    <cellStyle name="Percent 17 5" xfId="17768" xr:uid="{00000000-0005-0000-0000-0000D7570000}"/>
    <cellStyle name="Percent 17 5 2" xfId="17769" xr:uid="{00000000-0005-0000-0000-0000D8570000}"/>
    <cellStyle name="Percent 17 5 2 2" xfId="24309" xr:uid="{00000000-0005-0000-0000-0000D9570000}"/>
    <cellStyle name="Percent 17 5 2 2 2" xfId="36298" xr:uid="{9941D926-9453-4A66-91C4-A3E4B6A1B472}"/>
    <cellStyle name="Percent 17 5 2 3" xfId="30350" xr:uid="{1C00F8D4-AD0B-4C7D-97A6-199D30C2022B}"/>
    <cellStyle name="Percent 17 5 2_EBT" xfId="44427" xr:uid="{B6DFB2C2-508B-41A7-BEB4-6B50E07295A4}"/>
    <cellStyle name="Percent 17 5 3" xfId="17770" xr:uid="{00000000-0005-0000-0000-0000DA570000}"/>
    <cellStyle name="Percent 17 5 3 2" xfId="24310" xr:uid="{00000000-0005-0000-0000-0000DB570000}"/>
    <cellStyle name="Percent 17 5 3 2 2" xfId="36299" xr:uid="{1B84F872-C445-4E0A-AEDC-9FA8651A1C53}"/>
    <cellStyle name="Percent 17 5 3 3" xfId="30351" xr:uid="{3E6862D6-9186-4CC6-8B3D-6FAC381BE529}"/>
    <cellStyle name="Percent 17 5 3_EBT" xfId="44428" xr:uid="{0270C082-4087-49C3-A73E-7F31EF9B88F1}"/>
    <cellStyle name="Percent 17 5_EBT" xfId="44426" xr:uid="{F928CC38-B45C-447B-BBCF-BEF990039094}"/>
    <cellStyle name="Percent 17 6" xfId="17771" xr:uid="{00000000-0005-0000-0000-0000DC570000}"/>
    <cellStyle name="Percent 17 6 2" xfId="17772" xr:uid="{00000000-0005-0000-0000-0000DD570000}"/>
    <cellStyle name="Percent 17 6 2 2" xfId="24311" xr:uid="{00000000-0005-0000-0000-0000DE570000}"/>
    <cellStyle name="Percent 17 6 2 2 2" xfId="36300" xr:uid="{3643312C-BCD6-4F99-8C16-EBEC77793A5A}"/>
    <cellStyle name="Percent 17 6 2 3" xfId="30352" xr:uid="{3828E08B-8E33-4244-B211-443298A80A24}"/>
    <cellStyle name="Percent 17 6 2_EBT" xfId="44430" xr:uid="{EC80DA18-CB52-483D-AC76-5F73D410E937}"/>
    <cellStyle name="Percent 17 6 3" xfId="17773" xr:uid="{00000000-0005-0000-0000-0000DF570000}"/>
    <cellStyle name="Percent 17 6 3 2" xfId="24312" xr:uid="{00000000-0005-0000-0000-0000E0570000}"/>
    <cellStyle name="Percent 17 6 3 2 2" xfId="36301" xr:uid="{385BA3B7-08AD-4266-8CE4-0B2553AC8850}"/>
    <cellStyle name="Percent 17 6 3 3" xfId="30353" xr:uid="{444D6B11-19E0-4353-857E-2014EB1BCCD0}"/>
    <cellStyle name="Percent 17 6 3_EBT" xfId="44431" xr:uid="{2BE63EEF-6A0F-497F-91C6-4C892A19C00E}"/>
    <cellStyle name="Percent 17 6_EBT" xfId="44429" xr:uid="{16B14EDC-F17B-49BD-941C-DE1C7E6D4CE5}"/>
    <cellStyle name="Percent 17 7" xfId="17774" xr:uid="{00000000-0005-0000-0000-0000E1570000}"/>
    <cellStyle name="Percent 17 8" xfId="17775" xr:uid="{00000000-0005-0000-0000-0000E2570000}"/>
    <cellStyle name="Percent 17 9" xfId="17776" xr:uid="{00000000-0005-0000-0000-0000E3570000}"/>
    <cellStyle name="Percent 17_EBT" xfId="44414" xr:uid="{C88B2ACA-047B-48E9-B1D9-B4B249712E35}"/>
    <cellStyle name="Percent 170" xfId="17777" xr:uid="{00000000-0005-0000-0000-0000E4570000}"/>
    <cellStyle name="Percent 170 2" xfId="24313" xr:uid="{00000000-0005-0000-0000-0000E5570000}"/>
    <cellStyle name="Percent 170 2 2" xfId="36302" xr:uid="{A88F3418-AC75-4E00-B9F5-B8DB8EBCA807}"/>
    <cellStyle name="Percent 170 3" xfId="30354" xr:uid="{3BBF8526-2F73-4A20-B45F-09C18ECF85CC}"/>
    <cellStyle name="Percent 170_EBT" xfId="44432" xr:uid="{7AA4D7C0-B341-49BD-94FE-F42633C2B81D}"/>
    <cellStyle name="Percent 171" xfId="17778" xr:uid="{00000000-0005-0000-0000-0000E6570000}"/>
    <cellStyle name="Percent 171 2" xfId="24314" xr:uid="{00000000-0005-0000-0000-0000E7570000}"/>
    <cellStyle name="Percent 171 2 2" xfId="36303" xr:uid="{F5A2C380-32FD-43DD-BE81-035E05335AE3}"/>
    <cellStyle name="Percent 171 3" xfId="30355" xr:uid="{A5FA2133-17C5-439F-B5BB-34F39CF7A0E0}"/>
    <cellStyle name="Percent 171_EBT" xfId="44433" xr:uid="{85B051CD-D412-4E57-861A-7C29050E787D}"/>
    <cellStyle name="Percent 172" xfId="17779" xr:uid="{00000000-0005-0000-0000-0000E8570000}"/>
    <cellStyle name="Percent 172 2" xfId="24315" xr:uid="{00000000-0005-0000-0000-0000E9570000}"/>
    <cellStyle name="Percent 172 2 2" xfId="36304" xr:uid="{CDFC65D8-1817-4CE1-B4F5-E7C807D9AC46}"/>
    <cellStyle name="Percent 172 3" xfId="30356" xr:uid="{2656B9EC-BD13-4020-ACD9-535A721BC942}"/>
    <cellStyle name="Percent 172_EBT" xfId="44434" xr:uid="{9DB6A33C-EDDA-4337-B018-34737F03571D}"/>
    <cellStyle name="Percent 173" xfId="17780" xr:uid="{00000000-0005-0000-0000-0000EA570000}"/>
    <cellStyle name="Percent 173 2" xfId="24316" xr:uid="{00000000-0005-0000-0000-0000EB570000}"/>
    <cellStyle name="Percent 173 2 2" xfId="36305" xr:uid="{C809A9CF-9A66-4C71-BC9A-AB25562024B0}"/>
    <cellStyle name="Percent 173 3" xfId="30357" xr:uid="{FC1CB777-68F8-46B6-847D-9591BDA2E831}"/>
    <cellStyle name="Percent 173_EBT" xfId="44435" xr:uid="{9388B62F-70E3-4B09-B8BD-EEFC665966FB}"/>
    <cellStyle name="Percent 174" xfId="17781" xr:uid="{00000000-0005-0000-0000-0000EC570000}"/>
    <cellStyle name="Percent 174 2" xfId="24317" xr:uid="{00000000-0005-0000-0000-0000ED570000}"/>
    <cellStyle name="Percent 174 2 2" xfId="36306" xr:uid="{658F6F18-4BF3-416A-9659-417AB188CB92}"/>
    <cellStyle name="Percent 174 3" xfId="30358" xr:uid="{2B8A077A-7DDA-4CEC-B4C2-D39B6CEC72AF}"/>
    <cellStyle name="Percent 174_EBT" xfId="44436" xr:uid="{54030752-F6C9-4AA8-8889-508170BBF2FA}"/>
    <cellStyle name="Percent 175" xfId="17782" xr:uid="{00000000-0005-0000-0000-0000EE570000}"/>
    <cellStyle name="Percent 175 2" xfId="24318" xr:uid="{00000000-0005-0000-0000-0000EF570000}"/>
    <cellStyle name="Percent 175 2 2" xfId="36307" xr:uid="{A1AF509A-F40E-4570-8C78-3860AE3568B8}"/>
    <cellStyle name="Percent 175 3" xfId="30359" xr:uid="{D1A329A8-F661-4B58-A62E-4F12057C940E}"/>
    <cellStyle name="Percent 175_EBT" xfId="44437" xr:uid="{FD6C7F86-D744-4CC4-AC0E-F690F98C5B6A}"/>
    <cellStyle name="Percent 176" xfId="17783" xr:uid="{00000000-0005-0000-0000-0000F0570000}"/>
    <cellStyle name="Percent 176 2" xfId="24319" xr:uid="{00000000-0005-0000-0000-0000F1570000}"/>
    <cellStyle name="Percent 176 2 2" xfId="36308" xr:uid="{23F0B1B2-1F5C-4282-85AC-78118552E0ED}"/>
    <cellStyle name="Percent 176 3" xfId="30360" xr:uid="{2EECCEAE-B0FA-4D10-9BCB-DECEDD85C59D}"/>
    <cellStyle name="Percent 176_EBT" xfId="44438" xr:uid="{2861FEF8-8EFA-451E-BFF4-64CFDCBCA6D2}"/>
    <cellStyle name="Percent 177" xfId="17784" xr:uid="{00000000-0005-0000-0000-0000F2570000}"/>
    <cellStyle name="Percent 177 2" xfId="24320" xr:uid="{00000000-0005-0000-0000-0000F3570000}"/>
    <cellStyle name="Percent 177 2 2" xfId="36309" xr:uid="{48CCE907-1EF0-4877-83A5-0A00EF46CFF0}"/>
    <cellStyle name="Percent 177 3" xfId="30361" xr:uid="{DC9D221F-3C88-4F46-BC61-F73947CB73AD}"/>
    <cellStyle name="Percent 177_EBT" xfId="44439" xr:uid="{98DAD7FB-C02B-4A81-A49F-57AE050B7922}"/>
    <cellStyle name="Percent 178" xfId="17785" xr:uid="{00000000-0005-0000-0000-0000F4570000}"/>
    <cellStyle name="Percent 178 2" xfId="24321" xr:uid="{00000000-0005-0000-0000-0000F5570000}"/>
    <cellStyle name="Percent 178 2 2" xfId="36310" xr:uid="{525C5D7D-731A-409E-81E8-2AB287B96FD4}"/>
    <cellStyle name="Percent 178 3" xfId="30362" xr:uid="{438268E8-030E-4AB1-BD2D-ED1D13AAB199}"/>
    <cellStyle name="Percent 178_EBT" xfId="44440" xr:uid="{FE1D51C2-9A29-4B4D-93E7-6643F00363A7}"/>
    <cellStyle name="Percent 179" xfId="17786" xr:uid="{00000000-0005-0000-0000-0000F6570000}"/>
    <cellStyle name="Percent 179 2" xfId="24322" xr:uid="{00000000-0005-0000-0000-0000F7570000}"/>
    <cellStyle name="Percent 179 2 2" xfId="36311" xr:uid="{A62DB02C-BC76-4153-916C-33AF778BC13F}"/>
    <cellStyle name="Percent 179 3" xfId="30363" xr:uid="{FE2C1DD3-F451-46E1-88D7-4A573327D356}"/>
    <cellStyle name="Percent 179_EBT" xfId="44441" xr:uid="{10486A92-CC93-4282-84E8-B3D9625AFDA9}"/>
    <cellStyle name="Percent 18" xfId="17787" xr:uid="{00000000-0005-0000-0000-0000F8570000}"/>
    <cellStyle name="Percent 18 10" xfId="17788" xr:uid="{00000000-0005-0000-0000-0000F9570000}"/>
    <cellStyle name="Percent 18 11" xfId="17789" xr:uid="{00000000-0005-0000-0000-0000FA570000}"/>
    <cellStyle name="Percent 18 12" xfId="17790" xr:uid="{00000000-0005-0000-0000-0000FB570000}"/>
    <cellStyle name="Percent 18 13" xfId="17791" xr:uid="{00000000-0005-0000-0000-0000FC570000}"/>
    <cellStyle name="Percent 18 14" xfId="17792" xr:uid="{00000000-0005-0000-0000-0000FD570000}"/>
    <cellStyle name="Percent 18 15" xfId="17793" xr:uid="{00000000-0005-0000-0000-0000FE570000}"/>
    <cellStyle name="Percent 18 16" xfId="17794" xr:uid="{00000000-0005-0000-0000-0000FF570000}"/>
    <cellStyle name="Percent 18 16 2" xfId="24323" xr:uid="{00000000-0005-0000-0000-000000580000}"/>
    <cellStyle name="Percent 18 16 2 2" xfId="36312" xr:uid="{BB2BA37E-C8E7-4D28-A4EC-3EDBB672D0E2}"/>
    <cellStyle name="Percent 18 16 3" xfId="30364" xr:uid="{28960C01-34DF-48C7-B9AD-3101FA8A6964}"/>
    <cellStyle name="Percent 18 16_EBT" xfId="44443" xr:uid="{A3733BAD-1E80-447E-8EAB-31F6F4ADBF9D}"/>
    <cellStyle name="Percent 18 17" xfId="17795" xr:uid="{00000000-0005-0000-0000-000001580000}"/>
    <cellStyle name="Percent 18 17 2" xfId="24324" xr:uid="{00000000-0005-0000-0000-000002580000}"/>
    <cellStyle name="Percent 18 17 2 2" xfId="36313" xr:uid="{96EF3C56-2E3D-4847-9266-293F4C79FAE2}"/>
    <cellStyle name="Percent 18 17 3" xfId="30365" xr:uid="{4F171280-709F-487B-893D-00B989D08888}"/>
    <cellStyle name="Percent 18 17_EBT" xfId="44444" xr:uid="{0ECBF5DC-9D08-4072-B302-6CF2887721D2}"/>
    <cellStyle name="Percent 18 18" xfId="17796" xr:uid="{00000000-0005-0000-0000-000003580000}"/>
    <cellStyle name="Percent 18 2" xfId="17797" xr:uid="{00000000-0005-0000-0000-000004580000}"/>
    <cellStyle name="Percent 18 2 2" xfId="17798" xr:uid="{00000000-0005-0000-0000-000005580000}"/>
    <cellStyle name="Percent 18 2 2 2" xfId="24325" xr:uid="{00000000-0005-0000-0000-000006580000}"/>
    <cellStyle name="Percent 18 2 2 2 2" xfId="36314" xr:uid="{02334291-69AC-4F1F-AF7E-02B6B6FA4B8F}"/>
    <cellStyle name="Percent 18 2 2 3" xfId="30366" xr:uid="{D06C81A7-02A7-4F9D-97E5-59CEBECCC036}"/>
    <cellStyle name="Percent 18 2 2_EBT" xfId="44446" xr:uid="{33F1F058-BC7A-4EF0-A4E4-8807939961FB}"/>
    <cellStyle name="Percent 18 2 3" xfId="17799" xr:uid="{00000000-0005-0000-0000-000007580000}"/>
    <cellStyle name="Percent 18 2 3 2" xfId="24326" xr:uid="{00000000-0005-0000-0000-000008580000}"/>
    <cellStyle name="Percent 18 2 3 2 2" xfId="36315" xr:uid="{A65C6468-C1BD-4695-90D0-BDE85F834747}"/>
    <cellStyle name="Percent 18 2 3 3" xfId="30367" xr:uid="{6C3A99B9-8202-45C5-8D60-51302B10AA22}"/>
    <cellStyle name="Percent 18 2 3_EBT" xfId="44447" xr:uid="{9E722BDC-9420-42F2-BBAE-44A5289B47B8}"/>
    <cellStyle name="Percent 18 2_EBT" xfId="44445" xr:uid="{E31C93FE-8AB4-41EA-9159-3D9A40C04937}"/>
    <cellStyle name="Percent 18 3" xfId="17800" xr:uid="{00000000-0005-0000-0000-000009580000}"/>
    <cellStyle name="Percent 18 3 2" xfId="17801" xr:uid="{00000000-0005-0000-0000-00000A580000}"/>
    <cellStyle name="Percent 18 3 2 2" xfId="24327" xr:uid="{00000000-0005-0000-0000-00000B580000}"/>
    <cellStyle name="Percent 18 3 2 2 2" xfId="36316" xr:uid="{541A3C08-7426-4F26-9AAC-54EDEEAC7D08}"/>
    <cellStyle name="Percent 18 3 2 3" xfId="30368" xr:uid="{1A947779-A2D3-448B-AC26-D4B9EBACAA59}"/>
    <cellStyle name="Percent 18 3 2_EBT" xfId="44449" xr:uid="{D195CEA1-FA52-45C0-B826-696AF0F49285}"/>
    <cellStyle name="Percent 18 3 3" xfId="17802" xr:uid="{00000000-0005-0000-0000-00000C580000}"/>
    <cellStyle name="Percent 18 3 3 2" xfId="24328" xr:uid="{00000000-0005-0000-0000-00000D580000}"/>
    <cellStyle name="Percent 18 3 3 2 2" xfId="36317" xr:uid="{86E4B441-423A-4CF2-B8A4-5E54815F2067}"/>
    <cellStyle name="Percent 18 3 3 3" xfId="30369" xr:uid="{64CB179E-F71F-4F20-A2CC-739468EBAAC4}"/>
    <cellStyle name="Percent 18 3 3_EBT" xfId="44450" xr:uid="{786C7E48-6D3B-47FF-A7E3-DFBAF27032D7}"/>
    <cellStyle name="Percent 18 3_EBT" xfId="44448" xr:uid="{7E017333-6318-47C3-A0EC-4070D0431122}"/>
    <cellStyle name="Percent 18 4" xfId="17803" xr:uid="{00000000-0005-0000-0000-00000E580000}"/>
    <cellStyle name="Percent 18 4 2" xfId="17804" xr:uid="{00000000-0005-0000-0000-00000F580000}"/>
    <cellStyle name="Percent 18 4 2 2" xfId="24329" xr:uid="{00000000-0005-0000-0000-000010580000}"/>
    <cellStyle name="Percent 18 4 2 2 2" xfId="36318" xr:uid="{3773E2FC-07D2-491E-9481-3A97ED732807}"/>
    <cellStyle name="Percent 18 4 2 3" xfId="30370" xr:uid="{B403B22E-0FCD-49E1-91B3-34C57814E99C}"/>
    <cellStyle name="Percent 18 4 2_EBT" xfId="44452" xr:uid="{6176F0B5-65D8-47FC-9AB2-F21365F01230}"/>
    <cellStyle name="Percent 18 4 3" xfId="17805" xr:uid="{00000000-0005-0000-0000-000011580000}"/>
    <cellStyle name="Percent 18 4 3 2" xfId="24330" xr:uid="{00000000-0005-0000-0000-000012580000}"/>
    <cellStyle name="Percent 18 4 3 2 2" xfId="36319" xr:uid="{6C8B69FD-719B-4D7A-A93E-C35DF359DC54}"/>
    <cellStyle name="Percent 18 4 3 3" xfId="30371" xr:uid="{392D4805-3C8D-499A-86B2-D4861A423268}"/>
    <cellStyle name="Percent 18 4 3_EBT" xfId="44453" xr:uid="{45BC1C91-A569-449C-AA07-208C09597406}"/>
    <cellStyle name="Percent 18 4_EBT" xfId="44451" xr:uid="{8C7B49C1-B873-468C-8F84-7F5CE3DC301F}"/>
    <cellStyle name="Percent 18 5" xfId="17806" xr:uid="{00000000-0005-0000-0000-000013580000}"/>
    <cellStyle name="Percent 18 5 2" xfId="17807" xr:uid="{00000000-0005-0000-0000-000014580000}"/>
    <cellStyle name="Percent 18 5 2 2" xfId="24331" xr:uid="{00000000-0005-0000-0000-000015580000}"/>
    <cellStyle name="Percent 18 5 2 2 2" xfId="36320" xr:uid="{AE788B7B-4DDB-4150-B7A6-4D852084FA1A}"/>
    <cellStyle name="Percent 18 5 2 3" xfId="30372" xr:uid="{EF09AB7E-4A70-46F3-AB25-308C26F5D33D}"/>
    <cellStyle name="Percent 18 5 2_EBT" xfId="44455" xr:uid="{111C4A57-C669-4F92-B90E-E50F3681E75C}"/>
    <cellStyle name="Percent 18 5 3" xfId="17808" xr:uid="{00000000-0005-0000-0000-000016580000}"/>
    <cellStyle name="Percent 18 5 3 2" xfId="24332" xr:uid="{00000000-0005-0000-0000-000017580000}"/>
    <cellStyle name="Percent 18 5 3 2 2" xfId="36321" xr:uid="{D96B9E3C-CBEB-46BC-AB91-B8264F2A7C7D}"/>
    <cellStyle name="Percent 18 5 3 3" xfId="30373" xr:uid="{AC749F49-59E3-433D-81E3-CEC5428A1A60}"/>
    <cellStyle name="Percent 18 5 3_EBT" xfId="44456" xr:uid="{5D83A8F0-EC54-4A7A-B200-795C447D8C3A}"/>
    <cellStyle name="Percent 18 5_EBT" xfId="44454" xr:uid="{23C186C3-0FBD-40D1-9477-BF36BE31D8B7}"/>
    <cellStyle name="Percent 18 6" xfId="17809" xr:uid="{00000000-0005-0000-0000-000018580000}"/>
    <cellStyle name="Percent 18 6 2" xfId="17810" xr:uid="{00000000-0005-0000-0000-000019580000}"/>
    <cellStyle name="Percent 18 6 2 2" xfId="24333" xr:uid="{00000000-0005-0000-0000-00001A580000}"/>
    <cellStyle name="Percent 18 6 2 2 2" xfId="36322" xr:uid="{F0A811B1-7B43-405E-8991-089727E66E95}"/>
    <cellStyle name="Percent 18 6 2 3" xfId="30374" xr:uid="{FF728F60-34E1-4A0D-AF75-8EE9C09FC838}"/>
    <cellStyle name="Percent 18 6 2_EBT" xfId="44458" xr:uid="{88C0965C-28C0-47D2-A793-E36AB21BDF40}"/>
    <cellStyle name="Percent 18 6 3" xfId="17811" xr:uid="{00000000-0005-0000-0000-00001B580000}"/>
    <cellStyle name="Percent 18 6 3 2" xfId="24334" xr:uid="{00000000-0005-0000-0000-00001C580000}"/>
    <cellStyle name="Percent 18 6 3 2 2" xfId="36323" xr:uid="{60CBFE2B-5FAC-4BE9-892E-7FB9324C5426}"/>
    <cellStyle name="Percent 18 6 3 3" xfId="30375" xr:uid="{BBBF0E88-DC1D-4695-A19D-0ABDB667BD8E}"/>
    <cellStyle name="Percent 18 6 3_EBT" xfId="44459" xr:uid="{05D0215A-9AA0-4B76-BF55-F173294734F7}"/>
    <cellStyle name="Percent 18 6_EBT" xfId="44457" xr:uid="{6724CB76-FAF7-47B6-ADC5-D1F4AC177C1A}"/>
    <cellStyle name="Percent 18 7" xfId="17812" xr:uid="{00000000-0005-0000-0000-00001D580000}"/>
    <cellStyle name="Percent 18 8" xfId="17813" xr:uid="{00000000-0005-0000-0000-00001E580000}"/>
    <cellStyle name="Percent 18 9" xfId="17814" xr:uid="{00000000-0005-0000-0000-00001F580000}"/>
    <cellStyle name="Percent 18_EBT" xfId="44442" xr:uid="{5F76E778-2B74-4AD8-A3FD-325D82291A9C}"/>
    <cellStyle name="Percent 180" xfId="17815" xr:uid="{00000000-0005-0000-0000-000020580000}"/>
    <cellStyle name="Percent 180 2" xfId="24335" xr:uid="{00000000-0005-0000-0000-000021580000}"/>
    <cellStyle name="Percent 180 2 2" xfId="36324" xr:uid="{34CE321D-E051-418F-B1DB-AE6471123D59}"/>
    <cellStyle name="Percent 180 3" xfId="30376" xr:uid="{CB67999B-722F-413A-9E2E-137D4DA2286A}"/>
    <cellStyle name="Percent 180_EBT" xfId="44460" xr:uid="{1C2D45A1-BCF1-4891-A3C1-8358ABD676C4}"/>
    <cellStyle name="Percent 181" xfId="17816" xr:uid="{00000000-0005-0000-0000-000022580000}"/>
    <cellStyle name="Percent 181 2" xfId="24336" xr:uid="{00000000-0005-0000-0000-000023580000}"/>
    <cellStyle name="Percent 181 2 2" xfId="36325" xr:uid="{5281FF89-F13F-4F4F-85A9-F7F26DD2FCE5}"/>
    <cellStyle name="Percent 181 3" xfId="30377" xr:uid="{4506B4FC-67D1-448F-BAD4-7862F145AD40}"/>
    <cellStyle name="Percent 181_EBT" xfId="44461" xr:uid="{60663FCA-1454-4E31-AC49-E1A5DEE7A3FC}"/>
    <cellStyle name="Percent 182" xfId="17817" xr:uid="{00000000-0005-0000-0000-000024580000}"/>
    <cellStyle name="Percent 183" xfId="17818" xr:uid="{00000000-0005-0000-0000-000025580000}"/>
    <cellStyle name="Percent 184" xfId="17819" xr:uid="{00000000-0005-0000-0000-000026580000}"/>
    <cellStyle name="Percent 185" xfId="17820" xr:uid="{00000000-0005-0000-0000-000027580000}"/>
    <cellStyle name="Percent 186" xfId="17821" xr:uid="{00000000-0005-0000-0000-000028580000}"/>
    <cellStyle name="Percent 187" xfId="25612" xr:uid="{00000000-0005-0000-0000-000029580000}"/>
    <cellStyle name="Percent 19" xfId="17822" xr:uid="{00000000-0005-0000-0000-00002A580000}"/>
    <cellStyle name="Percent 19 10" xfId="17823" xr:uid="{00000000-0005-0000-0000-00002B580000}"/>
    <cellStyle name="Percent 19 11" xfId="17824" xr:uid="{00000000-0005-0000-0000-00002C580000}"/>
    <cellStyle name="Percent 19 12" xfId="17825" xr:uid="{00000000-0005-0000-0000-00002D580000}"/>
    <cellStyle name="Percent 19 13" xfId="17826" xr:uid="{00000000-0005-0000-0000-00002E580000}"/>
    <cellStyle name="Percent 19 14" xfId="17827" xr:uid="{00000000-0005-0000-0000-00002F580000}"/>
    <cellStyle name="Percent 19 15" xfId="17828" xr:uid="{00000000-0005-0000-0000-000030580000}"/>
    <cellStyle name="Percent 19 16" xfId="17829" xr:uid="{00000000-0005-0000-0000-000031580000}"/>
    <cellStyle name="Percent 19 16 2" xfId="24337" xr:uid="{00000000-0005-0000-0000-000032580000}"/>
    <cellStyle name="Percent 19 16 2 2" xfId="36326" xr:uid="{0CBA6CF7-63E6-4AEE-B479-11BB87810B3B}"/>
    <cellStyle name="Percent 19 16 3" xfId="30378" xr:uid="{6578C5CF-F375-4529-B12B-B3A54364DFA0}"/>
    <cellStyle name="Percent 19 16_EBT" xfId="44463" xr:uid="{E8D93095-E98B-4A33-94F3-95C65E5B7E5D}"/>
    <cellStyle name="Percent 19 17" xfId="17830" xr:uid="{00000000-0005-0000-0000-000033580000}"/>
    <cellStyle name="Percent 19 17 2" xfId="24338" xr:uid="{00000000-0005-0000-0000-000034580000}"/>
    <cellStyle name="Percent 19 17 2 2" xfId="36327" xr:uid="{90F6199F-8297-4258-8716-347D83BC3AE7}"/>
    <cellStyle name="Percent 19 17 3" xfId="30379" xr:uid="{3A7B082F-992C-41A8-A32D-C8376C788457}"/>
    <cellStyle name="Percent 19 17_EBT" xfId="44464" xr:uid="{A00BFE93-283B-4FD6-B3F3-97A59CD69B10}"/>
    <cellStyle name="Percent 19 18" xfId="17831" xr:uid="{00000000-0005-0000-0000-000035580000}"/>
    <cellStyle name="Percent 19 2" xfId="17832" xr:uid="{00000000-0005-0000-0000-000036580000}"/>
    <cellStyle name="Percent 19 2 2" xfId="17833" xr:uid="{00000000-0005-0000-0000-000037580000}"/>
    <cellStyle name="Percent 19 2 2 2" xfId="24339" xr:uid="{00000000-0005-0000-0000-000038580000}"/>
    <cellStyle name="Percent 19 2 2 2 2" xfId="36328" xr:uid="{67FA05E5-8F40-4748-B6E5-A74377C20B71}"/>
    <cellStyle name="Percent 19 2 2 3" xfId="30380" xr:uid="{6DE58728-816A-4D3B-A9BA-32807A0B804C}"/>
    <cellStyle name="Percent 19 2 2_EBT" xfId="44466" xr:uid="{6AE82BCE-D823-4D93-AE16-08F1E3FB1EFC}"/>
    <cellStyle name="Percent 19 2 3" xfId="17834" xr:uid="{00000000-0005-0000-0000-000039580000}"/>
    <cellStyle name="Percent 19 2 3 2" xfId="24340" xr:uid="{00000000-0005-0000-0000-00003A580000}"/>
    <cellStyle name="Percent 19 2 3 2 2" xfId="36329" xr:uid="{083B50BD-3455-4EFE-A559-AA54E08C6217}"/>
    <cellStyle name="Percent 19 2 3 3" xfId="30381" xr:uid="{62136265-4826-49AE-9ECE-805E0F761DDA}"/>
    <cellStyle name="Percent 19 2 3_EBT" xfId="44467" xr:uid="{A57E2B82-B370-4F38-B610-1D7E18025D7C}"/>
    <cellStyle name="Percent 19 2_EBT" xfId="44465" xr:uid="{477EA590-A123-42B0-9CAD-94788F7F93A3}"/>
    <cellStyle name="Percent 19 3" xfId="17835" xr:uid="{00000000-0005-0000-0000-00003B580000}"/>
    <cellStyle name="Percent 19 3 2" xfId="17836" xr:uid="{00000000-0005-0000-0000-00003C580000}"/>
    <cellStyle name="Percent 19 3 2 2" xfId="24341" xr:uid="{00000000-0005-0000-0000-00003D580000}"/>
    <cellStyle name="Percent 19 3 2 2 2" xfId="36330" xr:uid="{95F43796-856D-4A3B-9C95-14DBA43BE3D2}"/>
    <cellStyle name="Percent 19 3 2 3" xfId="30382" xr:uid="{A721B040-FC44-4136-BEA2-D021EB8983A7}"/>
    <cellStyle name="Percent 19 3 2_EBT" xfId="44469" xr:uid="{CF074B68-C849-40CD-ADAC-E605D3A122D7}"/>
    <cellStyle name="Percent 19 3 3" xfId="17837" xr:uid="{00000000-0005-0000-0000-00003E580000}"/>
    <cellStyle name="Percent 19 3 3 2" xfId="24342" xr:uid="{00000000-0005-0000-0000-00003F580000}"/>
    <cellStyle name="Percent 19 3 3 2 2" xfId="36331" xr:uid="{CB4DC896-9787-4953-8D16-7B36DD00535F}"/>
    <cellStyle name="Percent 19 3 3 3" xfId="30383" xr:uid="{087D719B-8673-477C-A61C-FAFD2A121B84}"/>
    <cellStyle name="Percent 19 3 3_EBT" xfId="44470" xr:uid="{5246D0F5-473B-42A0-8128-6F76AE1CE6D7}"/>
    <cellStyle name="Percent 19 3_EBT" xfId="44468" xr:uid="{AAD1EFD9-35A4-40EB-A9E4-75974B195058}"/>
    <cellStyle name="Percent 19 4" xfId="17838" xr:uid="{00000000-0005-0000-0000-000040580000}"/>
    <cellStyle name="Percent 19 4 2" xfId="17839" xr:uid="{00000000-0005-0000-0000-000041580000}"/>
    <cellStyle name="Percent 19 4 2 2" xfId="24343" xr:uid="{00000000-0005-0000-0000-000042580000}"/>
    <cellStyle name="Percent 19 4 2 2 2" xfId="36332" xr:uid="{65E36760-D6D3-4F26-BF34-651971D2CD92}"/>
    <cellStyle name="Percent 19 4 2 3" xfId="30384" xr:uid="{8E419E27-CE09-4421-B16E-CB8F6DA9DE54}"/>
    <cellStyle name="Percent 19 4 2_EBT" xfId="44472" xr:uid="{40F96042-4EF8-4AD4-BF9E-8A95FD98F25C}"/>
    <cellStyle name="Percent 19 4 3" xfId="17840" xr:uid="{00000000-0005-0000-0000-000043580000}"/>
    <cellStyle name="Percent 19 4 3 2" xfId="24344" xr:uid="{00000000-0005-0000-0000-000044580000}"/>
    <cellStyle name="Percent 19 4 3 2 2" xfId="36333" xr:uid="{817099C9-944F-4E99-99A4-E3C8C0FEE446}"/>
    <cellStyle name="Percent 19 4 3 3" xfId="30385" xr:uid="{A622E88F-B248-44BB-BDDE-371B40E293D5}"/>
    <cellStyle name="Percent 19 4 3_EBT" xfId="44473" xr:uid="{0A065F71-E7DD-4D8D-B1F1-CFFA02344954}"/>
    <cellStyle name="Percent 19 4_EBT" xfId="44471" xr:uid="{38624455-04E6-46DC-B795-BC2BE0DC0F67}"/>
    <cellStyle name="Percent 19 5" xfId="17841" xr:uid="{00000000-0005-0000-0000-000045580000}"/>
    <cellStyle name="Percent 19 5 2" xfId="17842" xr:uid="{00000000-0005-0000-0000-000046580000}"/>
    <cellStyle name="Percent 19 5 2 2" xfId="24345" xr:uid="{00000000-0005-0000-0000-000047580000}"/>
    <cellStyle name="Percent 19 5 2 2 2" xfId="36334" xr:uid="{D887C85C-751F-4DBA-906A-A7FA072F76E0}"/>
    <cellStyle name="Percent 19 5 2 3" xfId="30386" xr:uid="{B9D2AD2E-793C-4BC4-BBBC-7B4055A64C9A}"/>
    <cellStyle name="Percent 19 5 2_EBT" xfId="44475" xr:uid="{C79C8B23-D2CB-483D-8054-A30763B31E69}"/>
    <cellStyle name="Percent 19 5 3" xfId="17843" xr:uid="{00000000-0005-0000-0000-000048580000}"/>
    <cellStyle name="Percent 19 5 3 2" xfId="24346" xr:uid="{00000000-0005-0000-0000-000049580000}"/>
    <cellStyle name="Percent 19 5 3 2 2" xfId="36335" xr:uid="{09B8F68A-F132-48E9-8241-6CED1AFE8E1D}"/>
    <cellStyle name="Percent 19 5 3 3" xfId="30387" xr:uid="{E2EA0FF2-1508-4284-A6EA-580CB2C2C9AF}"/>
    <cellStyle name="Percent 19 5 3_EBT" xfId="44476" xr:uid="{AC9E9C4E-8D25-42F7-B5D9-46C39C86944D}"/>
    <cellStyle name="Percent 19 5_EBT" xfId="44474" xr:uid="{6E37C461-08C3-465D-A885-85CB27FADB1A}"/>
    <cellStyle name="Percent 19 6" xfId="17844" xr:uid="{00000000-0005-0000-0000-00004A580000}"/>
    <cellStyle name="Percent 19 6 2" xfId="17845" xr:uid="{00000000-0005-0000-0000-00004B580000}"/>
    <cellStyle name="Percent 19 6 2 2" xfId="24347" xr:uid="{00000000-0005-0000-0000-00004C580000}"/>
    <cellStyle name="Percent 19 6 2 2 2" xfId="36336" xr:uid="{CFF330F5-7EA7-48CA-8BF8-2805EA0A0F54}"/>
    <cellStyle name="Percent 19 6 2 3" xfId="30388" xr:uid="{E34BB2FB-9701-4717-B820-C694392E4FC8}"/>
    <cellStyle name="Percent 19 6 2_EBT" xfId="44478" xr:uid="{DA8CA04B-E43F-4891-A484-0BD6942F5FB0}"/>
    <cellStyle name="Percent 19 6 3" xfId="17846" xr:uid="{00000000-0005-0000-0000-00004D580000}"/>
    <cellStyle name="Percent 19 6 3 2" xfId="24348" xr:uid="{00000000-0005-0000-0000-00004E580000}"/>
    <cellStyle name="Percent 19 6 3 2 2" xfId="36337" xr:uid="{AD8378B1-455F-41B2-A156-39B51584A8C8}"/>
    <cellStyle name="Percent 19 6 3 3" xfId="30389" xr:uid="{81114880-3CB0-4F5A-9325-411BC7A9A7E1}"/>
    <cellStyle name="Percent 19 6 3_EBT" xfId="44479" xr:uid="{F88D7457-B47A-427D-AA7B-240E9DADC1E9}"/>
    <cellStyle name="Percent 19 6_EBT" xfId="44477" xr:uid="{37BC38F6-8731-41DF-9A18-69CBB29DD9F2}"/>
    <cellStyle name="Percent 19 7" xfId="17847" xr:uid="{00000000-0005-0000-0000-00004F580000}"/>
    <cellStyle name="Percent 19 8" xfId="17848" xr:uid="{00000000-0005-0000-0000-000050580000}"/>
    <cellStyle name="Percent 19 9" xfId="17849" xr:uid="{00000000-0005-0000-0000-000051580000}"/>
    <cellStyle name="Percent 19_EBT" xfId="44462" xr:uid="{E1C080BF-7BA2-46C0-9D4E-364515DA0E25}"/>
    <cellStyle name="Percent 2" xfId="4" xr:uid="{00000000-0005-0000-0000-000052580000}"/>
    <cellStyle name="Percent 2 10" xfId="17850" xr:uid="{00000000-0005-0000-0000-000053580000}"/>
    <cellStyle name="Percent 2 10 2" xfId="24349" xr:uid="{00000000-0005-0000-0000-000054580000}"/>
    <cellStyle name="Percent 2 10 2 2" xfId="36338" xr:uid="{2771962B-F038-4974-B2A4-E596FD59AB84}"/>
    <cellStyle name="Percent 2 10 3" xfId="30390" xr:uid="{C98813C3-CD7F-45E8-8D59-75E88F8DC260}"/>
    <cellStyle name="Percent 2 10_EBT" xfId="44481" xr:uid="{B83550C9-1ECC-43E0-9589-48FD126BDF1A}"/>
    <cellStyle name="Percent 2 11" xfId="17851" xr:uid="{00000000-0005-0000-0000-000055580000}"/>
    <cellStyle name="Percent 2 11 2" xfId="24350" xr:uid="{00000000-0005-0000-0000-000056580000}"/>
    <cellStyle name="Percent 2 11 2 2" xfId="36339" xr:uid="{A867630E-F857-4195-90BF-48A204B389C5}"/>
    <cellStyle name="Percent 2 11 3" xfId="30391" xr:uid="{5EB43CC9-E97A-42CE-A474-488C0D43C3E4}"/>
    <cellStyle name="Percent 2 11_EBT" xfId="44482" xr:uid="{A906A7DC-EBB8-4E6B-B296-A6EA79D451F5}"/>
    <cellStyle name="Percent 2 12" xfId="17852" xr:uid="{00000000-0005-0000-0000-000057580000}"/>
    <cellStyle name="Percent 2 12 2" xfId="24351" xr:uid="{00000000-0005-0000-0000-000058580000}"/>
    <cellStyle name="Percent 2 12 2 2" xfId="36340" xr:uid="{4AE25E7C-4683-4A52-B47E-55795143C6F5}"/>
    <cellStyle name="Percent 2 12 3" xfId="30392" xr:uid="{924CBC1D-C2F5-424B-A9CA-1C5BEED6321B}"/>
    <cellStyle name="Percent 2 12_EBT" xfId="44483" xr:uid="{48E3EF0C-0DC7-49C2-B580-09140AFC06CA}"/>
    <cellStyle name="Percent 2 13" xfId="17853" xr:uid="{00000000-0005-0000-0000-000059580000}"/>
    <cellStyle name="Percent 2 13 2" xfId="24352" xr:uid="{00000000-0005-0000-0000-00005A580000}"/>
    <cellStyle name="Percent 2 13 2 2" xfId="36341" xr:uid="{D8F7F1C2-0C6F-4041-8C70-7D8935BB0EF9}"/>
    <cellStyle name="Percent 2 13 3" xfId="30393" xr:uid="{918B39C6-A9B9-4838-BD05-41C9AFBE22BF}"/>
    <cellStyle name="Percent 2 13_EBT" xfId="44484" xr:uid="{9C3BDB7E-BBEC-4A7B-ADFC-0C3FFABBE9C0}"/>
    <cellStyle name="Percent 2 14" xfId="25593" xr:uid="{00000000-0005-0000-0000-00005B580000}"/>
    <cellStyle name="Percent 2 2" xfId="17854" xr:uid="{00000000-0005-0000-0000-00005C580000}"/>
    <cellStyle name="Percent 2 2 2" xfId="17855" xr:uid="{00000000-0005-0000-0000-00005D580000}"/>
    <cellStyle name="Percent 2 2 2 2" xfId="17856" xr:uid="{00000000-0005-0000-0000-00005E580000}"/>
    <cellStyle name="Percent 2 2 2 2 2" xfId="24353" xr:uid="{00000000-0005-0000-0000-00005F580000}"/>
    <cellStyle name="Percent 2 2 2 2 2 2" xfId="36342" xr:uid="{46529D2E-BBB1-4E83-9064-BCD2C28B5B25}"/>
    <cellStyle name="Percent 2 2 2 2 3" xfId="30394" xr:uid="{64818545-E71B-4466-B1BD-46F2C38A54B8}"/>
    <cellStyle name="Percent 2 2 2 2_EBT" xfId="44487" xr:uid="{E7EEC5AE-5DFE-4B97-BA6D-AB6F246EE2A3}"/>
    <cellStyle name="Percent 2 2 2 3" xfId="17857" xr:uid="{00000000-0005-0000-0000-000060580000}"/>
    <cellStyle name="Percent 2 2 2 3 2" xfId="24354" xr:uid="{00000000-0005-0000-0000-000061580000}"/>
    <cellStyle name="Percent 2 2 2 3 2 2" xfId="36343" xr:uid="{DC59099D-43B6-4B1B-A3E2-4CDBF7649A62}"/>
    <cellStyle name="Percent 2 2 2 3 3" xfId="30395" xr:uid="{8B60746E-CB09-45A2-9EED-DC7B48318324}"/>
    <cellStyle name="Percent 2 2 2 3_EBT" xfId="44488" xr:uid="{C0C87937-5BE9-494F-9E55-FF9744CFB306}"/>
    <cellStyle name="Percent 2 2 2 4" xfId="17858" xr:uid="{00000000-0005-0000-0000-000062580000}"/>
    <cellStyle name="Percent 2 2 2 4 2" xfId="24355" xr:uid="{00000000-0005-0000-0000-000063580000}"/>
    <cellStyle name="Percent 2 2 2 4 2 2" xfId="36344" xr:uid="{9994AEDC-1F0F-4875-AFA7-390435CE9C6C}"/>
    <cellStyle name="Percent 2 2 2 4 3" xfId="30396" xr:uid="{92ED4AEC-2CCE-4588-85F8-F5B6F3EEBB2B}"/>
    <cellStyle name="Percent 2 2 2 4_EBT" xfId="44489" xr:uid="{F666F740-BAE4-48A2-BAB7-48B44E7B2AA7}"/>
    <cellStyle name="Percent 2 2 2_EBT" xfId="44486" xr:uid="{33206364-A2CF-4B83-80E3-0049B075C80A}"/>
    <cellStyle name="Percent 2 2 3" xfId="17859" xr:uid="{00000000-0005-0000-0000-000064580000}"/>
    <cellStyle name="Percent 2 2 3 2" xfId="24356" xr:uid="{00000000-0005-0000-0000-000065580000}"/>
    <cellStyle name="Percent 2 2 3 2 2" xfId="36345" xr:uid="{914BC69C-2226-4538-B235-FC110DCFCF9B}"/>
    <cellStyle name="Percent 2 2 3 3" xfId="30397" xr:uid="{AA972709-2B49-4136-B277-C57733608542}"/>
    <cellStyle name="Percent 2 2 3_EBT" xfId="44490" xr:uid="{1E8075B6-70B5-49CB-98E7-F43655BCA98B}"/>
    <cellStyle name="Percent 2 2 4" xfId="17860" xr:uid="{00000000-0005-0000-0000-000066580000}"/>
    <cellStyle name="Percent 2 2 4 2" xfId="24357" xr:uid="{00000000-0005-0000-0000-000067580000}"/>
    <cellStyle name="Percent 2 2 4 2 2" xfId="36346" xr:uid="{B3575BFF-950B-4742-ACE1-C22E02C61DF0}"/>
    <cellStyle name="Percent 2 2 4 3" xfId="30398" xr:uid="{5FBC1625-36AC-4D39-A379-49EE25117C0C}"/>
    <cellStyle name="Percent 2 2 4_EBT" xfId="44491" xr:uid="{B91EF9B1-CD4C-4572-8EF7-123D00A527F2}"/>
    <cellStyle name="Percent 2 2 5" xfId="17861" xr:uid="{00000000-0005-0000-0000-000068580000}"/>
    <cellStyle name="Percent 2 2 5 2" xfId="24358" xr:uid="{00000000-0005-0000-0000-000069580000}"/>
    <cellStyle name="Percent 2 2 5 2 2" xfId="36347" xr:uid="{05775F45-43B2-4131-833B-4EBEBA81F043}"/>
    <cellStyle name="Percent 2 2 5 3" xfId="30399" xr:uid="{3342AD4C-A86A-42D2-BA65-6FA470B69BF2}"/>
    <cellStyle name="Percent 2 2 5_EBT" xfId="44492" xr:uid="{AFD3B809-1C1B-4ABE-8ACC-A247AB4F4EB5}"/>
    <cellStyle name="Percent 2 2 6" xfId="17862" xr:uid="{00000000-0005-0000-0000-00006A580000}"/>
    <cellStyle name="Percent 2 2 6 2" xfId="24359" xr:uid="{00000000-0005-0000-0000-00006B580000}"/>
    <cellStyle name="Percent 2 2 6 2 2" xfId="36348" xr:uid="{5C18D194-7246-414A-A39C-BA0C3FF5B827}"/>
    <cellStyle name="Percent 2 2 6 3" xfId="30400" xr:uid="{4F109EDE-7AF6-4C0B-8194-39C0C35F6A05}"/>
    <cellStyle name="Percent 2 2 6_EBT" xfId="44493" xr:uid="{6D85B9EA-AF82-4E2F-BDD7-38BBDC550CA6}"/>
    <cellStyle name="Percent 2 2 7" xfId="17863" xr:uid="{00000000-0005-0000-0000-00006C580000}"/>
    <cellStyle name="Percent 2 2 7 2" xfId="24360" xr:uid="{00000000-0005-0000-0000-00006D580000}"/>
    <cellStyle name="Percent 2 2 7 2 2" xfId="36349" xr:uid="{8F1CF025-6460-49EB-B338-B8A5E2451F8A}"/>
    <cellStyle name="Percent 2 2 7 3" xfId="30401" xr:uid="{1A6185E9-C88E-4E59-8708-C568AA14F5A3}"/>
    <cellStyle name="Percent 2 2 7_EBT" xfId="44494" xr:uid="{76F1BF5F-AD8F-4E16-8A1C-E268834E36EC}"/>
    <cellStyle name="Percent 2 2_EBT" xfId="44485" xr:uid="{1DE0399F-5478-4CD8-8646-12729247056F}"/>
    <cellStyle name="Percent 2 3" xfId="17864" xr:uid="{00000000-0005-0000-0000-00006E580000}"/>
    <cellStyle name="Percent 2 3 2" xfId="17865" xr:uid="{00000000-0005-0000-0000-00006F580000}"/>
    <cellStyle name="Percent 2 3 2 2" xfId="17866" xr:uid="{00000000-0005-0000-0000-000070580000}"/>
    <cellStyle name="Percent 2 3 2 2 2" xfId="24362" xr:uid="{00000000-0005-0000-0000-000071580000}"/>
    <cellStyle name="Percent 2 3 2 2 2 2" xfId="36351" xr:uid="{ED1BCD13-4AA3-4471-B25A-60476BBA307E}"/>
    <cellStyle name="Percent 2 3 2 2 3" xfId="30403" xr:uid="{42DEF007-0071-4349-AE4E-C25DDF6E9CFF}"/>
    <cellStyle name="Percent 2 3 2 2_EBT" xfId="44497" xr:uid="{B221BDA5-F543-44E1-9B36-756CFA59C2F0}"/>
    <cellStyle name="Percent 2 3 2 3" xfId="24361" xr:uid="{00000000-0005-0000-0000-000072580000}"/>
    <cellStyle name="Percent 2 3 2 3 2" xfId="36350" xr:uid="{674BA6DD-6AA4-4B1E-88CC-C4C895258367}"/>
    <cellStyle name="Percent 2 3 2 4" xfId="30402" xr:uid="{290F2B80-E474-4409-9CB8-D8C2CB18426C}"/>
    <cellStyle name="Percent 2 3 2_EBT" xfId="44496" xr:uid="{08B9D139-6325-4559-888D-9F75E553F0EB}"/>
    <cellStyle name="Percent 2 3 3" xfId="17867" xr:uid="{00000000-0005-0000-0000-000073580000}"/>
    <cellStyle name="Percent 2 3 3 2" xfId="24363" xr:uid="{00000000-0005-0000-0000-000074580000}"/>
    <cellStyle name="Percent 2 3 3 2 2" xfId="36352" xr:uid="{F2493252-CD1C-4890-A7D1-F4CB79BBA13D}"/>
    <cellStyle name="Percent 2 3 3 3" xfId="30404" xr:uid="{1840ACE7-825B-49DB-AFB2-72D1217C414A}"/>
    <cellStyle name="Percent 2 3 3_EBT" xfId="44498" xr:uid="{DC0115CE-189D-423D-BE51-9D1BE0FBC601}"/>
    <cellStyle name="Percent 2 3 4" xfId="17868" xr:uid="{00000000-0005-0000-0000-000075580000}"/>
    <cellStyle name="Percent 2 3 4 2" xfId="24364" xr:uid="{00000000-0005-0000-0000-000076580000}"/>
    <cellStyle name="Percent 2 3 4 2 2" xfId="36353" xr:uid="{01C7EA12-9D1F-4C39-B06D-0497A6448A9B}"/>
    <cellStyle name="Percent 2 3 4 3" xfId="30405" xr:uid="{2E3EC43B-ADC5-4B8E-BB7C-9FA9C7A060AD}"/>
    <cellStyle name="Percent 2 3 4_EBT" xfId="44499" xr:uid="{DA05EB27-B72F-478D-BBE4-FA11200361F2}"/>
    <cellStyle name="Percent 2 3 5" xfId="17869" xr:uid="{00000000-0005-0000-0000-000077580000}"/>
    <cellStyle name="Percent 2 3 5 2" xfId="24365" xr:uid="{00000000-0005-0000-0000-000078580000}"/>
    <cellStyle name="Percent 2 3 5 2 2" xfId="36354" xr:uid="{B572E5BA-F4F9-498C-8112-66370600DAAD}"/>
    <cellStyle name="Percent 2 3 5 3" xfId="30406" xr:uid="{5E9D2988-0B04-4625-A278-C2F5C587137F}"/>
    <cellStyle name="Percent 2 3 5_EBT" xfId="44500" xr:uid="{FE0E23A4-F603-43F8-9C63-3C55F091DB80}"/>
    <cellStyle name="Percent 2 3_EBT" xfId="44495" xr:uid="{DD389AC1-EDCA-4AF0-92E6-2C9BA800D774}"/>
    <cellStyle name="Percent 2 4" xfId="17870" xr:uid="{00000000-0005-0000-0000-000079580000}"/>
    <cellStyle name="Percent 2 4 2" xfId="17871" xr:uid="{00000000-0005-0000-0000-00007A580000}"/>
    <cellStyle name="Percent 2 4 2 2" xfId="24366" xr:uid="{00000000-0005-0000-0000-00007B580000}"/>
    <cellStyle name="Percent 2 4 2 2 2" xfId="36355" xr:uid="{A75A9E72-B8B5-4053-823F-4447E9734A74}"/>
    <cellStyle name="Percent 2 4 2 3" xfId="30407" xr:uid="{4D303A64-14E0-48A1-ADAD-6E7E0346BDED}"/>
    <cellStyle name="Percent 2 4 2_EBT" xfId="44502" xr:uid="{6B804B1A-F9E8-4125-92D6-E386347ED7E9}"/>
    <cellStyle name="Percent 2 4 3" xfId="17872" xr:uid="{00000000-0005-0000-0000-00007C580000}"/>
    <cellStyle name="Percent 2 4 3 2" xfId="24367" xr:uid="{00000000-0005-0000-0000-00007D580000}"/>
    <cellStyle name="Percent 2 4 3 2 2" xfId="36356" xr:uid="{4B6BDF92-10BD-4A3E-BCFA-FF10A36BEBFD}"/>
    <cellStyle name="Percent 2 4 3 3" xfId="30408" xr:uid="{3B889E81-8162-4C52-8BC2-5D85997DCEEF}"/>
    <cellStyle name="Percent 2 4 3_EBT" xfId="44503" xr:uid="{07502FD8-3BC4-46AD-B9C0-B5DD1B73EAFD}"/>
    <cellStyle name="Percent 2 4 4" xfId="17873" xr:uid="{00000000-0005-0000-0000-00007E580000}"/>
    <cellStyle name="Percent 2 4 4 2" xfId="24368" xr:uid="{00000000-0005-0000-0000-00007F580000}"/>
    <cellStyle name="Percent 2 4 4 2 2" xfId="36357" xr:uid="{F2FF79B1-445F-419B-A24C-9EC283379655}"/>
    <cellStyle name="Percent 2 4 4 3" xfId="30409" xr:uid="{C12C8855-21D5-4573-9AF2-5DC76B9514ED}"/>
    <cellStyle name="Percent 2 4 4_EBT" xfId="44504" xr:uid="{AD1D8E73-2F5C-4531-97BA-5321A1CF21FF}"/>
    <cellStyle name="Percent 2 4_EBT" xfId="44501" xr:uid="{06ABADF6-0596-46DE-B77B-C98535B2F42E}"/>
    <cellStyle name="Percent 2 5" xfId="17874" xr:uid="{00000000-0005-0000-0000-000080580000}"/>
    <cellStyle name="Percent 2 5 2" xfId="24369" xr:uid="{00000000-0005-0000-0000-000081580000}"/>
    <cellStyle name="Percent 2 5 2 2" xfId="36358" xr:uid="{8B32C722-5A9A-4A5D-BC4F-CF37635E3384}"/>
    <cellStyle name="Percent 2 5 3" xfId="30410" xr:uid="{C75EC77E-98EC-477E-96C1-9373D9D62F15}"/>
    <cellStyle name="Percent 2 5_EBT" xfId="44505" xr:uid="{B2C36E43-A1FB-4556-8687-4595F6B77A77}"/>
    <cellStyle name="Percent 2 6" xfId="17875" xr:uid="{00000000-0005-0000-0000-000082580000}"/>
    <cellStyle name="Percent 2 6 2" xfId="24370" xr:uid="{00000000-0005-0000-0000-000083580000}"/>
    <cellStyle name="Percent 2 6 2 2" xfId="36359" xr:uid="{19586A5E-A92C-4FCB-A414-CF7FD8D5237C}"/>
    <cellStyle name="Percent 2 6 3" xfId="30411" xr:uid="{679DC7F8-38CF-4BEA-9888-A0E25B93D22D}"/>
    <cellStyle name="Percent 2 6_EBT" xfId="44506" xr:uid="{DEEE3988-AB03-41E3-8448-EDBF33169843}"/>
    <cellStyle name="Percent 2 7" xfId="17876" xr:uid="{00000000-0005-0000-0000-000084580000}"/>
    <cellStyle name="Percent 2 7 2" xfId="24371" xr:uid="{00000000-0005-0000-0000-000085580000}"/>
    <cellStyle name="Percent 2 7 2 2" xfId="36360" xr:uid="{D60E3996-6292-46FB-B782-003CD03F76C7}"/>
    <cellStyle name="Percent 2 7 3" xfId="30412" xr:uid="{5DF6D789-8A28-454D-8B77-E30BEA63DAB7}"/>
    <cellStyle name="Percent 2 7_EBT" xfId="44507" xr:uid="{D2786A16-AD73-4A17-8CFE-4D62746023D6}"/>
    <cellStyle name="Percent 2 8" xfId="17877" xr:uid="{00000000-0005-0000-0000-000086580000}"/>
    <cellStyle name="Percent 2 8 2" xfId="24372" xr:uid="{00000000-0005-0000-0000-000087580000}"/>
    <cellStyle name="Percent 2 8 2 2" xfId="36361" xr:uid="{27C5CA30-4A1D-49FF-B5A5-271D91B98240}"/>
    <cellStyle name="Percent 2 8 3" xfId="30413" xr:uid="{679298EE-A9FF-42DE-83B0-417F526934E5}"/>
    <cellStyle name="Percent 2 8_EBT" xfId="44508" xr:uid="{F44C133C-995B-46D1-AF48-F23398494C89}"/>
    <cellStyle name="Percent 2 9" xfId="17878" xr:uid="{00000000-0005-0000-0000-000088580000}"/>
    <cellStyle name="Percent 2 9 2" xfId="24373" xr:uid="{00000000-0005-0000-0000-000089580000}"/>
    <cellStyle name="Percent 2 9 2 2" xfId="36362" xr:uid="{9614390F-148B-4874-8A67-90BB38685D2F}"/>
    <cellStyle name="Percent 2 9 3" xfId="30414" xr:uid="{764612BA-7399-43EA-9D04-8E21E8CE0D81}"/>
    <cellStyle name="Percent 2 9_EBT" xfId="44509" xr:uid="{CB0D8A2B-D2DD-4595-B5DF-EC2D965DFBA5}"/>
    <cellStyle name="Percent 2_EBT" xfId="44480" xr:uid="{C6F887B5-058B-47F8-871E-861A63775B84}"/>
    <cellStyle name="Percent 20" xfId="17879" xr:uid="{00000000-0005-0000-0000-00008A580000}"/>
    <cellStyle name="Percent 20 10" xfId="17880" xr:uid="{00000000-0005-0000-0000-00008B580000}"/>
    <cellStyle name="Percent 20 11" xfId="17881" xr:uid="{00000000-0005-0000-0000-00008C580000}"/>
    <cellStyle name="Percent 20 12" xfId="17882" xr:uid="{00000000-0005-0000-0000-00008D580000}"/>
    <cellStyle name="Percent 20 13" xfId="17883" xr:uid="{00000000-0005-0000-0000-00008E580000}"/>
    <cellStyle name="Percent 20 14" xfId="17884" xr:uid="{00000000-0005-0000-0000-00008F580000}"/>
    <cellStyle name="Percent 20 15" xfId="17885" xr:uid="{00000000-0005-0000-0000-000090580000}"/>
    <cellStyle name="Percent 20 16" xfId="17886" xr:uid="{00000000-0005-0000-0000-000091580000}"/>
    <cellStyle name="Percent 20 16 2" xfId="24374" xr:uid="{00000000-0005-0000-0000-000092580000}"/>
    <cellStyle name="Percent 20 16 2 2" xfId="36363" xr:uid="{7DB2CE6B-825A-4609-ADB1-515F3C6F3683}"/>
    <cellStyle name="Percent 20 16 3" xfId="30415" xr:uid="{752179BA-2CFD-40EF-99E5-B0B68C36F870}"/>
    <cellStyle name="Percent 20 16_EBT" xfId="44511" xr:uid="{666EAE66-B2C9-4249-8EEF-335891D6B421}"/>
    <cellStyle name="Percent 20 17" xfId="17887" xr:uid="{00000000-0005-0000-0000-000093580000}"/>
    <cellStyle name="Percent 20 17 2" xfId="24375" xr:uid="{00000000-0005-0000-0000-000094580000}"/>
    <cellStyle name="Percent 20 17 2 2" xfId="36364" xr:uid="{2D861C60-5B24-45FA-B862-A12BD8DC543B}"/>
    <cellStyle name="Percent 20 17 3" xfId="30416" xr:uid="{3FEA9B87-6E0E-4F34-A6EE-806109EB9EFA}"/>
    <cellStyle name="Percent 20 17_EBT" xfId="44512" xr:uid="{5739B810-5CB1-4E7D-AE58-815A32FDB612}"/>
    <cellStyle name="Percent 20 18" xfId="17888" xr:uid="{00000000-0005-0000-0000-000095580000}"/>
    <cellStyle name="Percent 20 2" xfId="17889" xr:uid="{00000000-0005-0000-0000-000096580000}"/>
    <cellStyle name="Percent 20 2 2" xfId="17890" xr:uid="{00000000-0005-0000-0000-000097580000}"/>
    <cellStyle name="Percent 20 2 2 2" xfId="24376" xr:uid="{00000000-0005-0000-0000-000098580000}"/>
    <cellStyle name="Percent 20 2 2 2 2" xfId="36365" xr:uid="{6756998F-2CE8-4E5F-A79A-98B050E0F5B9}"/>
    <cellStyle name="Percent 20 2 2 3" xfId="30417" xr:uid="{AC186112-9992-445C-89B3-CC3964F7840E}"/>
    <cellStyle name="Percent 20 2 2_EBT" xfId="44514" xr:uid="{2A490961-D591-4F32-B13F-D594CF3A9424}"/>
    <cellStyle name="Percent 20 2 3" xfId="17891" xr:uid="{00000000-0005-0000-0000-000099580000}"/>
    <cellStyle name="Percent 20 2 3 2" xfId="24377" xr:uid="{00000000-0005-0000-0000-00009A580000}"/>
    <cellStyle name="Percent 20 2 3 2 2" xfId="36366" xr:uid="{F371BE38-500E-4810-BBE8-EA92CA4BF99D}"/>
    <cellStyle name="Percent 20 2 3 3" xfId="30418" xr:uid="{71C47FE0-35C6-4C0A-BEEF-2F4AE2DC77E5}"/>
    <cellStyle name="Percent 20 2 3_EBT" xfId="44515" xr:uid="{91E854A4-3517-4EA7-9D3F-156AF79AA38A}"/>
    <cellStyle name="Percent 20 2_EBT" xfId="44513" xr:uid="{889B59DB-0A2F-4B85-B662-A83BDA2B0B2C}"/>
    <cellStyle name="Percent 20 3" xfId="17892" xr:uid="{00000000-0005-0000-0000-00009B580000}"/>
    <cellStyle name="Percent 20 3 2" xfId="17893" xr:uid="{00000000-0005-0000-0000-00009C580000}"/>
    <cellStyle name="Percent 20 3 2 2" xfId="24378" xr:uid="{00000000-0005-0000-0000-00009D580000}"/>
    <cellStyle name="Percent 20 3 2 2 2" xfId="36367" xr:uid="{D89F584E-8F4F-4DCE-8336-9F7F22D72190}"/>
    <cellStyle name="Percent 20 3 2 3" xfId="30419" xr:uid="{9E6A1698-D682-48C8-B623-2212044B6D0E}"/>
    <cellStyle name="Percent 20 3 2_EBT" xfId="44517" xr:uid="{CECA094D-5FFC-45A2-BAF3-F63AA3E90834}"/>
    <cellStyle name="Percent 20 3 3" xfId="17894" xr:uid="{00000000-0005-0000-0000-00009E580000}"/>
    <cellStyle name="Percent 20 3 3 2" xfId="24379" xr:uid="{00000000-0005-0000-0000-00009F580000}"/>
    <cellStyle name="Percent 20 3 3 2 2" xfId="36368" xr:uid="{E6E523AA-DD58-4459-B82C-04B6E4A1BD3E}"/>
    <cellStyle name="Percent 20 3 3 3" xfId="30420" xr:uid="{B10AA469-06E7-498D-B7F2-18891BFB9E48}"/>
    <cellStyle name="Percent 20 3 3_EBT" xfId="44518" xr:uid="{30FCA3E6-6A6D-456F-A086-ED987D85B3B9}"/>
    <cellStyle name="Percent 20 3_EBT" xfId="44516" xr:uid="{A94E7664-F6AD-4307-9C4A-888C2DCF7D5D}"/>
    <cellStyle name="Percent 20 4" xfId="17895" xr:uid="{00000000-0005-0000-0000-0000A0580000}"/>
    <cellStyle name="Percent 20 4 2" xfId="17896" xr:uid="{00000000-0005-0000-0000-0000A1580000}"/>
    <cellStyle name="Percent 20 4 2 2" xfId="24380" xr:uid="{00000000-0005-0000-0000-0000A2580000}"/>
    <cellStyle name="Percent 20 4 2 2 2" xfId="36369" xr:uid="{5E1A5FD3-D1BA-4E4F-9154-5A6AA9F6862A}"/>
    <cellStyle name="Percent 20 4 2 3" xfId="30421" xr:uid="{80810E05-08E4-47D2-8BEE-A806E060E9E1}"/>
    <cellStyle name="Percent 20 4 2_EBT" xfId="44520" xr:uid="{74CD991E-347D-4C43-8B79-C483CD549B9D}"/>
    <cellStyle name="Percent 20 4 3" xfId="17897" xr:uid="{00000000-0005-0000-0000-0000A3580000}"/>
    <cellStyle name="Percent 20 4 3 2" xfId="24381" xr:uid="{00000000-0005-0000-0000-0000A4580000}"/>
    <cellStyle name="Percent 20 4 3 2 2" xfId="36370" xr:uid="{D8E7FA5C-6B9E-4E42-B8C4-AB02CDE4B8E2}"/>
    <cellStyle name="Percent 20 4 3 3" xfId="30422" xr:uid="{32270A92-936A-484B-908E-B8A8181F504F}"/>
    <cellStyle name="Percent 20 4 3_EBT" xfId="44521" xr:uid="{D911221A-E889-488C-89AA-CBD50F217847}"/>
    <cellStyle name="Percent 20 4_EBT" xfId="44519" xr:uid="{9CBBADC5-5482-4829-989D-DC18E289F257}"/>
    <cellStyle name="Percent 20 5" xfId="17898" xr:uid="{00000000-0005-0000-0000-0000A5580000}"/>
    <cellStyle name="Percent 20 5 2" xfId="17899" xr:uid="{00000000-0005-0000-0000-0000A6580000}"/>
    <cellStyle name="Percent 20 5 2 2" xfId="24382" xr:uid="{00000000-0005-0000-0000-0000A7580000}"/>
    <cellStyle name="Percent 20 5 2 2 2" xfId="36371" xr:uid="{7F6FD684-808D-4520-A1D6-6FDDD9CA4E68}"/>
    <cellStyle name="Percent 20 5 2 3" xfId="30423" xr:uid="{3049CFDD-0697-42A6-84F9-CD851DB2CF7C}"/>
    <cellStyle name="Percent 20 5 2_EBT" xfId="44523" xr:uid="{E0D06470-0AAC-49B6-8A85-AB2FDDF41E44}"/>
    <cellStyle name="Percent 20 5 3" xfId="17900" xr:uid="{00000000-0005-0000-0000-0000A8580000}"/>
    <cellStyle name="Percent 20 5 3 2" xfId="24383" xr:uid="{00000000-0005-0000-0000-0000A9580000}"/>
    <cellStyle name="Percent 20 5 3 2 2" xfId="36372" xr:uid="{749E7B65-C953-48FC-90C9-CDADE1EFEF0F}"/>
    <cellStyle name="Percent 20 5 3 3" xfId="30424" xr:uid="{976CC07B-B679-42BE-9A5B-AAF858C8B70C}"/>
    <cellStyle name="Percent 20 5 3_EBT" xfId="44524" xr:uid="{E6C896A5-60FA-437E-A1B8-57987121FFE1}"/>
    <cellStyle name="Percent 20 5_EBT" xfId="44522" xr:uid="{2ADF2A62-4796-403C-B013-67EE16023047}"/>
    <cellStyle name="Percent 20 6" xfId="17901" xr:uid="{00000000-0005-0000-0000-0000AA580000}"/>
    <cellStyle name="Percent 20 6 2" xfId="17902" xr:uid="{00000000-0005-0000-0000-0000AB580000}"/>
    <cellStyle name="Percent 20 6 2 2" xfId="24384" xr:uid="{00000000-0005-0000-0000-0000AC580000}"/>
    <cellStyle name="Percent 20 6 2 2 2" xfId="36373" xr:uid="{73835378-9BF2-4949-9A13-C288517D492D}"/>
    <cellStyle name="Percent 20 6 2 3" xfId="30425" xr:uid="{83093616-C06B-4AA0-BBCF-98BB7955E5E3}"/>
    <cellStyle name="Percent 20 6 2_EBT" xfId="44526" xr:uid="{0817BB27-275D-41AD-8BCD-F39899D13BA7}"/>
    <cellStyle name="Percent 20 6 3" xfId="17903" xr:uid="{00000000-0005-0000-0000-0000AD580000}"/>
    <cellStyle name="Percent 20 6 3 2" xfId="24385" xr:uid="{00000000-0005-0000-0000-0000AE580000}"/>
    <cellStyle name="Percent 20 6 3 2 2" xfId="36374" xr:uid="{537839BE-5B2A-45FC-BC25-5B1CB1166A62}"/>
    <cellStyle name="Percent 20 6 3 3" xfId="30426" xr:uid="{54100235-A9C1-4148-BC1F-14686D9C4445}"/>
    <cellStyle name="Percent 20 6 3_EBT" xfId="44527" xr:uid="{1F9AB168-15DF-4455-A961-5B5D1231A08E}"/>
    <cellStyle name="Percent 20 6_EBT" xfId="44525" xr:uid="{402911F5-393A-444B-90B9-89025A85F82B}"/>
    <cellStyle name="Percent 20 7" xfId="17904" xr:uid="{00000000-0005-0000-0000-0000AF580000}"/>
    <cellStyle name="Percent 20 8" xfId="17905" xr:uid="{00000000-0005-0000-0000-0000B0580000}"/>
    <cellStyle name="Percent 20 9" xfId="17906" xr:uid="{00000000-0005-0000-0000-0000B1580000}"/>
    <cellStyle name="Percent 20_EBT" xfId="44510" xr:uid="{EB1C52EC-D0DB-440F-9319-A5A11DA2024F}"/>
    <cellStyle name="Percent 21" xfId="17907" xr:uid="{00000000-0005-0000-0000-0000B2580000}"/>
    <cellStyle name="Percent 21 10" xfId="17908" xr:uid="{00000000-0005-0000-0000-0000B3580000}"/>
    <cellStyle name="Percent 21 11" xfId="17909" xr:uid="{00000000-0005-0000-0000-0000B4580000}"/>
    <cellStyle name="Percent 21 12" xfId="17910" xr:uid="{00000000-0005-0000-0000-0000B5580000}"/>
    <cellStyle name="Percent 21 13" xfId="17911" xr:uid="{00000000-0005-0000-0000-0000B6580000}"/>
    <cellStyle name="Percent 21 14" xfId="17912" xr:uid="{00000000-0005-0000-0000-0000B7580000}"/>
    <cellStyle name="Percent 21 15" xfId="17913" xr:uid="{00000000-0005-0000-0000-0000B8580000}"/>
    <cellStyle name="Percent 21 16" xfId="17914" xr:uid="{00000000-0005-0000-0000-0000B9580000}"/>
    <cellStyle name="Percent 21 16 2" xfId="24386" xr:uid="{00000000-0005-0000-0000-0000BA580000}"/>
    <cellStyle name="Percent 21 16 2 2" xfId="36375" xr:uid="{843B878A-BBC8-4694-9753-F955AE3E3FE8}"/>
    <cellStyle name="Percent 21 16 3" xfId="30427" xr:uid="{238DE2D0-5E74-4DD9-9BC0-B79CAA85B24F}"/>
    <cellStyle name="Percent 21 16_EBT" xfId="44529" xr:uid="{618AD614-D76A-495F-AD9A-70AA9531E8D8}"/>
    <cellStyle name="Percent 21 17" xfId="17915" xr:uid="{00000000-0005-0000-0000-0000BB580000}"/>
    <cellStyle name="Percent 21 17 2" xfId="24387" xr:uid="{00000000-0005-0000-0000-0000BC580000}"/>
    <cellStyle name="Percent 21 17 2 2" xfId="36376" xr:uid="{2F6CF078-8D31-43A9-B512-234128B5B24E}"/>
    <cellStyle name="Percent 21 17 3" xfId="30428" xr:uid="{53BE5E00-CF61-4F36-AF00-1F3EC90D636A}"/>
    <cellStyle name="Percent 21 17_EBT" xfId="44530" xr:uid="{847DE019-A3CA-422E-B12B-670D7629D2C4}"/>
    <cellStyle name="Percent 21 18" xfId="17916" xr:uid="{00000000-0005-0000-0000-0000BD580000}"/>
    <cellStyle name="Percent 21 2" xfId="17917" xr:uid="{00000000-0005-0000-0000-0000BE580000}"/>
    <cellStyle name="Percent 21 2 2" xfId="17918" xr:uid="{00000000-0005-0000-0000-0000BF580000}"/>
    <cellStyle name="Percent 21 2 2 2" xfId="24388" xr:uid="{00000000-0005-0000-0000-0000C0580000}"/>
    <cellStyle name="Percent 21 2 2 2 2" xfId="36377" xr:uid="{728FE6F7-820F-4C10-8C49-371D651E9FE0}"/>
    <cellStyle name="Percent 21 2 2 3" xfId="30429" xr:uid="{CAC69234-61B1-4ABC-93E1-AF5C95606A24}"/>
    <cellStyle name="Percent 21 2 2_EBT" xfId="44532" xr:uid="{F545C25C-F9D2-42E3-8C27-26F086F1BF56}"/>
    <cellStyle name="Percent 21 2 3" xfId="17919" xr:uid="{00000000-0005-0000-0000-0000C1580000}"/>
    <cellStyle name="Percent 21 2 3 2" xfId="24389" xr:uid="{00000000-0005-0000-0000-0000C2580000}"/>
    <cellStyle name="Percent 21 2 3 2 2" xfId="36378" xr:uid="{8AA768FF-625C-4EDD-950A-9C9B438220BE}"/>
    <cellStyle name="Percent 21 2 3 3" xfId="30430" xr:uid="{BA780677-93DD-45AF-98A5-90B37162071B}"/>
    <cellStyle name="Percent 21 2 3_EBT" xfId="44533" xr:uid="{16D3B49B-34F9-46C4-89A9-FBF119AE05FD}"/>
    <cellStyle name="Percent 21 2_EBT" xfId="44531" xr:uid="{2708F0C0-B3DF-40EF-91DB-531A30AC3025}"/>
    <cellStyle name="Percent 21 3" xfId="17920" xr:uid="{00000000-0005-0000-0000-0000C3580000}"/>
    <cellStyle name="Percent 21 3 2" xfId="17921" xr:uid="{00000000-0005-0000-0000-0000C4580000}"/>
    <cellStyle name="Percent 21 3 2 2" xfId="24390" xr:uid="{00000000-0005-0000-0000-0000C5580000}"/>
    <cellStyle name="Percent 21 3 2 2 2" xfId="36379" xr:uid="{DB318610-F5EB-4417-9006-F7307AD8AAF4}"/>
    <cellStyle name="Percent 21 3 2 3" xfId="30431" xr:uid="{470E5742-CEAE-40C3-B7E4-3B375C74B9C6}"/>
    <cellStyle name="Percent 21 3 2_EBT" xfId="44535" xr:uid="{EB9D7E81-345B-4FD0-8ABE-C1293CFD730C}"/>
    <cellStyle name="Percent 21 3 3" xfId="17922" xr:uid="{00000000-0005-0000-0000-0000C6580000}"/>
    <cellStyle name="Percent 21 3 3 2" xfId="24391" xr:uid="{00000000-0005-0000-0000-0000C7580000}"/>
    <cellStyle name="Percent 21 3 3 2 2" xfId="36380" xr:uid="{BB71DC5B-DF94-4F72-956F-E825571A45F9}"/>
    <cellStyle name="Percent 21 3 3 3" xfId="30432" xr:uid="{FC9EC910-6309-4D11-B5F1-C1BDAFC44E0C}"/>
    <cellStyle name="Percent 21 3 3_EBT" xfId="44536" xr:uid="{DACD8A7A-2A88-4554-9B11-2AFEE644EF98}"/>
    <cellStyle name="Percent 21 3_EBT" xfId="44534" xr:uid="{25C06325-326C-4AF3-93AE-22ECB4ECCEC4}"/>
    <cellStyle name="Percent 21 4" xfId="17923" xr:uid="{00000000-0005-0000-0000-0000C8580000}"/>
    <cellStyle name="Percent 21 4 2" xfId="17924" xr:uid="{00000000-0005-0000-0000-0000C9580000}"/>
    <cellStyle name="Percent 21 4 2 2" xfId="24392" xr:uid="{00000000-0005-0000-0000-0000CA580000}"/>
    <cellStyle name="Percent 21 4 2 2 2" xfId="36381" xr:uid="{B3A57109-1954-41BC-95FC-A442AD38488C}"/>
    <cellStyle name="Percent 21 4 2 3" xfId="30433" xr:uid="{1E0D6B60-5EB7-40F3-8A83-0B129DF746A0}"/>
    <cellStyle name="Percent 21 4 2_EBT" xfId="44538" xr:uid="{6DB0E869-9E37-4A2B-93B6-3B149C957CBE}"/>
    <cellStyle name="Percent 21 4 3" xfId="17925" xr:uid="{00000000-0005-0000-0000-0000CB580000}"/>
    <cellStyle name="Percent 21 4 3 2" xfId="24393" xr:uid="{00000000-0005-0000-0000-0000CC580000}"/>
    <cellStyle name="Percent 21 4 3 2 2" xfId="36382" xr:uid="{F5A1CE7A-27B6-4D78-8301-8BC62B9B6016}"/>
    <cellStyle name="Percent 21 4 3 3" xfId="30434" xr:uid="{F2D8A18B-7CFB-48BE-B29C-8BA93F94C89D}"/>
    <cellStyle name="Percent 21 4 3_EBT" xfId="44539" xr:uid="{C8F4D30B-4556-47E0-B0D4-35007E30A43E}"/>
    <cellStyle name="Percent 21 4_EBT" xfId="44537" xr:uid="{54A0FE3D-F596-4747-8B2B-E3AD774125E6}"/>
    <cellStyle name="Percent 21 5" xfId="17926" xr:uid="{00000000-0005-0000-0000-0000CD580000}"/>
    <cellStyle name="Percent 21 5 2" xfId="17927" xr:uid="{00000000-0005-0000-0000-0000CE580000}"/>
    <cellStyle name="Percent 21 5 2 2" xfId="24394" xr:uid="{00000000-0005-0000-0000-0000CF580000}"/>
    <cellStyle name="Percent 21 5 2 2 2" xfId="36383" xr:uid="{E37870BD-D4FC-4289-A144-DC9FD119721B}"/>
    <cellStyle name="Percent 21 5 2 3" xfId="30435" xr:uid="{9CEF03B1-7B92-40A1-85DE-BC06AB60E317}"/>
    <cellStyle name="Percent 21 5 2_EBT" xfId="44541" xr:uid="{F032FCDA-6498-4024-B14C-B2A413E16C4B}"/>
    <cellStyle name="Percent 21 5 3" xfId="17928" xr:uid="{00000000-0005-0000-0000-0000D0580000}"/>
    <cellStyle name="Percent 21 5 3 2" xfId="24395" xr:uid="{00000000-0005-0000-0000-0000D1580000}"/>
    <cellStyle name="Percent 21 5 3 2 2" xfId="36384" xr:uid="{432B0E10-D8D2-40A6-805A-338EB96B7B96}"/>
    <cellStyle name="Percent 21 5 3 3" xfId="30436" xr:uid="{DA75928A-3CE8-45AA-B449-5FB6ECF334D6}"/>
    <cellStyle name="Percent 21 5 3_EBT" xfId="44542" xr:uid="{283B404A-7BAD-4148-B244-96D398C6DD97}"/>
    <cellStyle name="Percent 21 5_EBT" xfId="44540" xr:uid="{D661DAA2-5C21-4B8F-9063-C40780CD0313}"/>
    <cellStyle name="Percent 21 6" xfId="17929" xr:uid="{00000000-0005-0000-0000-0000D2580000}"/>
    <cellStyle name="Percent 21 6 2" xfId="17930" xr:uid="{00000000-0005-0000-0000-0000D3580000}"/>
    <cellStyle name="Percent 21 6 2 2" xfId="24396" xr:uid="{00000000-0005-0000-0000-0000D4580000}"/>
    <cellStyle name="Percent 21 6 2 2 2" xfId="36385" xr:uid="{23DC39E6-AE07-4CA7-A833-53A7F4085D39}"/>
    <cellStyle name="Percent 21 6 2 3" xfId="30437" xr:uid="{A84EDF4A-D817-469B-84A7-F3266B64E1F4}"/>
    <cellStyle name="Percent 21 6 2_EBT" xfId="44544" xr:uid="{09F839ED-7E74-413F-B61B-58270A58796B}"/>
    <cellStyle name="Percent 21 6 3" xfId="17931" xr:uid="{00000000-0005-0000-0000-0000D5580000}"/>
    <cellStyle name="Percent 21 6 3 2" xfId="24397" xr:uid="{00000000-0005-0000-0000-0000D6580000}"/>
    <cellStyle name="Percent 21 6 3 2 2" xfId="36386" xr:uid="{9F5FBCD4-E834-4B0A-B45B-0A4EE3C51DA4}"/>
    <cellStyle name="Percent 21 6 3 3" xfId="30438" xr:uid="{5544451E-70A9-45D5-9BE8-EA12DC80C3B9}"/>
    <cellStyle name="Percent 21 6 3_EBT" xfId="44545" xr:uid="{240FE2C7-C4D0-4C62-8E87-C5AC4FF7573B}"/>
    <cellStyle name="Percent 21 6_EBT" xfId="44543" xr:uid="{C8491720-ECFF-4269-BCCC-0C4FD6449B9B}"/>
    <cellStyle name="Percent 21 7" xfId="17932" xr:uid="{00000000-0005-0000-0000-0000D7580000}"/>
    <cellStyle name="Percent 21 8" xfId="17933" xr:uid="{00000000-0005-0000-0000-0000D8580000}"/>
    <cellStyle name="Percent 21 9" xfId="17934" xr:uid="{00000000-0005-0000-0000-0000D9580000}"/>
    <cellStyle name="Percent 21_EBT" xfId="44528" xr:uid="{9C97F8A6-6A21-4E23-B040-558E6D0BF6D6}"/>
    <cellStyle name="Percent 22" xfId="17935" xr:uid="{00000000-0005-0000-0000-0000DA580000}"/>
    <cellStyle name="Percent 22 10" xfId="17936" xr:uid="{00000000-0005-0000-0000-0000DB580000}"/>
    <cellStyle name="Percent 22 11" xfId="17937" xr:uid="{00000000-0005-0000-0000-0000DC580000}"/>
    <cellStyle name="Percent 22 12" xfId="17938" xr:uid="{00000000-0005-0000-0000-0000DD580000}"/>
    <cellStyle name="Percent 22 13" xfId="17939" xr:uid="{00000000-0005-0000-0000-0000DE580000}"/>
    <cellStyle name="Percent 22 14" xfId="17940" xr:uid="{00000000-0005-0000-0000-0000DF580000}"/>
    <cellStyle name="Percent 22 15" xfId="17941" xr:uid="{00000000-0005-0000-0000-0000E0580000}"/>
    <cellStyle name="Percent 22 16" xfId="17942" xr:uid="{00000000-0005-0000-0000-0000E1580000}"/>
    <cellStyle name="Percent 22 16 2" xfId="24398" xr:uid="{00000000-0005-0000-0000-0000E2580000}"/>
    <cellStyle name="Percent 22 16 2 2" xfId="36387" xr:uid="{58CEC76E-42A0-477C-8D76-745ADFA52DD3}"/>
    <cellStyle name="Percent 22 16 3" xfId="30439" xr:uid="{CBADFF66-D55C-4CF1-B219-B9E0400F2BE1}"/>
    <cellStyle name="Percent 22 16_EBT" xfId="44547" xr:uid="{DE76927F-8FE7-490E-9DC2-A0F1E1DDBB21}"/>
    <cellStyle name="Percent 22 17" xfId="17943" xr:uid="{00000000-0005-0000-0000-0000E3580000}"/>
    <cellStyle name="Percent 22 17 2" xfId="24399" xr:uid="{00000000-0005-0000-0000-0000E4580000}"/>
    <cellStyle name="Percent 22 17 2 2" xfId="36388" xr:uid="{321334D7-6F48-4105-9499-57879DACE00E}"/>
    <cellStyle name="Percent 22 17 3" xfId="30440" xr:uid="{971D5CA6-3769-4E2D-8A62-1661319AF6BC}"/>
    <cellStyle name="Percent 22 17_EBT" xfId="44548" xr:uid="{BA76A76B-854D-4231-A985-0A5CA6D8D691}"/>
    <cellStyle name="Percent 22 18" xfId="17944" xr:uid="{00000000-0005-0000-0000-0000E5580000}"/>
    <cellStyle name="Percent 22 2" xfId="17945" xr:uid="{00000000-0005-0000-0000-0000E6580000}"/>
    <cellStyle name="Percent 22 2 2" xfId="17946" xr:uid="{00000000-0005-0000-0000-0000E7580000}"/>
    <cellStyle name="Percent 22 2 2 2" xfId="24400" xr:uid="{00000000-0005-0000-0000-0000E8580000}"/>
    <cellStyle name="Percent 22 2 2 2 2" xfId="36389" xr:uid="{54C3E2A1-D69A-4E51-92F5-C886DD54D932}"/>
    <cellStyle name="Percent 22 2 2 3" xfId="30441" xr:uid="{DBDF7E7C-CDEC-4529-90A5-520E437AEAC0}"/>
    <cellStyle name="Percent 22 2 2_EBT" xfId="44550" xr:uid="{59ECF23C-DCEA-45FD-BE86-2961043D1A82}"/>
    <cellStyle name="Percent 22 2 3" xfId="17947" xr:uid="{00000000-0005-0000-0000-0000E9580000}"/>
    <cellStyle name="Percent 22 2 3 2" xfId="24401" xr:uid="{00000000-0005-0000-0000-0000EA580000}"/>
    <cellStyle name="Percent 22 2 3 2 2" xfId="36390" xr:uid="{DCD9C9FE-2975-4421-8B41-FF12BFE5815F}"/>
    <cellStyle name="Percent 22 2 3 3" xfId="30442" xr:uid="{2840F7F9-65D8-4B31-B4D4-4448D24637DC}"/>
    <cellStyle name="Percent 22 2 3_EBT" xfId="44551" xr:uid="{C875B83E-96AA-4431-AD1C-B6CF44718B88}"/>
    <cellStyle name="Percent 22 2_EBT" xfId="44549" xr:uid="{1D87AC72-1083-4AE8-AB80-33CCA3D90331}"/>
    <cellStyle name="Percent 22 3" xfId="17948" xr:uid="{00000000-0005-0000-0000-0000EB580000}"/>
    <cellStyle name="Percent 22 3 2" xfId="17949" xr:uid="{00000000-0005-0000-0000-0000EC580000}"/>
    <cellStyle name="Percent 22 3 2 2" xfId="24402" xr:uid="{00000000-0005-0000-0000-0000ED580000}"/>
    <cellStyle name="Percent 22 3 2 2 2" xfId="36391" xr:uid="{6A685EE8-F60D-4B90-8B1A-D849DF6345D2}"/>
    <cellStyle name="Percent 22 3 2 3" xfId="30443" xr:uid="{8BB98061-E138-450D-8A66-CC47E31B91A4}"/>
    <cellStyle name="Percent 22 3 2_EBT" xfId="44553" xr:uid="{461B6B2D-4AFE-4376-877B-0A184CB360C6}"/>
    <cellStyle name="Percent 22 3 3" xfId="17950" xr:uid="{00000000-0005-0000-0000-0000EE580000}"/>
    <cellStyle name="Percent 22 3 3 2" xfId="24403" xr:uid="{00000000-0005-0000-0000-0000EF580000}"/>
    <cellStyle name="Percent 22 3 3 2 2" xfId="36392" xr:uid="{B8361388-1A64-4094-95CD-8318020E2479}"/>
    <cellStyle name="Percent 22 3 3 3" xfId="30444" xr:uid="{20A492B9-8613-4ED9-9353-5698CA010547}"/>
    <cellStyle name="Percent 22 3 3_EBT" xfId="44554" xr:uid="{DD084B97-1FC4-4226-BFE2-59A2247E44EF}"/>
    <cellStyle name="Percent 22 3_EBT" xfId="44552" xr:uid="{CBDBD430-AF51-43D3-B251-CFAA93974D44}"/>
    <cellStyle name="Percent 22 4" xfId="17951" xr:uid="{00000000-0005-0000-0000-0000F0580000}"/>
    <cellStyle name="Percent 22 4 2" xfId="17952" xr:uid="{00000000-0005-0000-0000-0000F1580000}"/>
    <cellStyle name="Percent 22 4 2 2" xfId="24404" xr:uid="{00000000-0005-0000-0000-0000F2580000}"/>
    <cellStyle name="Percent 22 4 2 2 2" xfId="36393" xr:uid="{FFF8E1EC-06ED-463B-BD71-FDECE7A2046A}"/>
    <cellStyle name="Percent 22 4 2 3" xfId="30445" xr:uid="{884A7A6A-F352-4370-9E06-2A8B3335AFA8}"/>
    <cellStyle name="Percent 22 4 2_EBT" xfId="44556" xr:uid="{902C0053-4E8C-404F-838A-8E09FD7EBE44}"/>
    <cellStyle name="Percent 22 4 3" xfId="17953" xr:uid="{00000000-0005-0000-0000-0000F3580000}"/>
    <cellStyle name="Percent 22 4 3 2" xfId="24405" xr:uid="{00000000-0005-0000-0000-0000F4580000}"/>
    <cellStyle name="Percent 22 4 3 2 2" xfId="36394" xr:uid="{ABAF0CB9-E14A-44D6-84C7-F7DCA1FCE427}"/>
    <cellStyle name="Percent 22 4 3 3" xfId="30446" xr:uid="{F7595D06-0165-4EED-93CC-AAFEE7101F04}"/>
    <cellStyle name="Percent 22 4 3_EBT" xfId="44557" xr:uid="{A72A525C-881E-4662-9191-625635EF7349}"/>
    <cellStyle name="Percent 22 4_EBT" xfId="44555" xr:uid="{AA3AD269-BA13-42DB-B773-0147E3A25E2F}"/>
    <cellStyle name="Percent 22 5" xfId="17954" xr:uid="{00000000-0005-0000-0000-0000F5580000}"/>
    <cellStyle name="Percent 22 5 2" xfId="17955" xr:uid="{00000000-0005-0000-0000-0000F6580000}"/>
    <cellStyle name="Percent 22 5 2 2" xfId="24406" xr:uid="{00000000-0005-0000-0000-0000F7580000}"/>
    <cellStyle name="Percent 22 5 2 2 2" xfId="36395" xr:uid="{B47325A0-5D27-4AC1-AF97-AC45FD386742}"/>
    <cellStyle name="Percent 22 5 2 3" xfId="30447" xr:uid="{A6B7928A-F585-403C-BA02-653231B39C41}"/>
    <cellStyle name="Percent 22 5 2_EBT" xfId="44559" xr:uid="{DD6DF5B3-E5BC-47E0-B808-0C3FFE2DBEC7}"/>
    <cellStyle name="Percent 22 5 3" xfId="17956" xr:uid="{00000000-0005-0000-0000-0000F8580000}"/>
    <cellStyle name="Percent 22 5 3 2" xfId="24407" xr:uid="{00000000-0005-0000-0000-0000F9580000}"/>
    <cellStyle name="Percent 22 5 3 2 2" xfId="36396" xr:uid="{1AD10C45-D698-4683-8DE2-93762449E9A0}"/>
    <cellStyle name="Percent 22 5 3 3" xfId="30448" xr:uid="{0E572A46-BF62-4F19-8F41-DB1323590033}"/>
    <cellStyle name="Percent 22 5 3_EBT" xfId="44560" xr:uid="{35CB1826-26BC-42E2-8EE4-5EDB3B7DAB9F}"/>
    <cellStyle name="Percent 22 5_EBT" xfId="44558" xr:uid="{EA605D68-6419-40E3-B7DB-876D07E252F0}"/>
    <cellStyle name="Percent 22 6" xfId="17957" xr:uid="{00000000-0005-0000-0000-0000FA580000}"/>
    <cellStyle name="Percent 22 7" xfId="17958" xr:uid="{00000000-0005-0000-0000-0000FB580000}"/>
    <cellStyle name="Percent 22 8" xfId="17959" xr:uid="{00000000-0005-0000-0000-0000FC580000}"/>
    <cellStyle name="Percent 22 9" xfId="17960" xr:uid="{00000000-0005-0000-0000-0000FD580000}"/>
    <cellStyle name="Percent 22_EBT" xfId="44546" xr:uid="{EBE9B7B0-08DA-47AF-BB66-637ABC7ACB4C}"/>
    <cellStyle name="Percent 23" xfId="17961" xr:uid="{00000000-0005-0000-0000-0000FE580000}"/>
    <cellStyle name="Percent 23 10" xfId="17962" xr:uid="{00000000-0005-0000-0000-0000FF580000}"/>
    <cellStyle name="Percent 23 11" xfId="17963" xr:uid="{00000000-0005-0000-0000-000000590000}"/>
    <cellStyle name="Percent 23 12" xfId="17964" xr:uid="{00000000-0005-0000-0000-000001590000}"/>
    <cellStyle name="Percent 23 13" xfId="17965" xr:uid="{00000000-0005-0000-0000-000002590000}"/>
    <cellStyle name="Percent 23 14" xfId="17966" xr:uid="{00000000-0005-0000-0000-000003590000}"/>
    <cellStyle name="Percent 23 15" xfId="17967" xr:uid="{00000000-0005-0000-0000-000004590000}"/>
    <cellStyle name="Percent 23 16" xfId="17968" xr:uid="{00000000-0005-0000-0000-000005590000}"/>
    <cellStyle name="Percent 23 16 2" xfId="24408" xr:uid="{00000000-0005-0000-0000-000006590000}"/>
    <cellStyle name="Percent 23 16 2 2" xfId="36397" xr:uid="{9BF43BA9-D584-49C3-AB91-736E6C4E95E0}"/>
    <cellStyle name="Percent 23 16 3" xfId="30449" xr:uid="{AE7A3954-74F7-4D63-8840-A2BD0F0F33BF}"/>
    <cellStyle name="Percent 23 16_EBT" xfId="44562" xr:uid="{46427219-4939-406A-8E7B-69F6F78E8DB0}"/>
    <cellStyle name="Percent 23 17" xfId="17969" xr:uid="{00000000-0005-0000-0000-000007590000}"/>
    <cellStyle name="Percent 23 17 2" xfId="24409" xr:uid="{00000000-0005-0000-0000-000008590000}"/>
    <cellStyle name="Percent 23 17 2 2" xfId="36398" xr:uid="{D8C0C1BE-513F-4DB1-986F-85951E405A27}"/>
    <cellStyle name="Percent 23 17 3" xfId="30450" xr:uid="{E3940E35-9D80-4787-8DAE-92EEB3277B47}"/>
    <cellStyle name="Percent 23 17_EBT" xfId="44563" xr:uid="{071B0D46-4411-4F83-B679-CF4B37790BAB}"/>
    <cellStyle name="Percent 23 18" xfId="17970" xr:uid="{00000000-0005-0000-0000-000009590000}"/>
    <cellStyle name="Percent 23 2" xfId="17971" xr:uid="{00000000-0005-0000-0000-00000A590000}"/>
    <cellStyle name="Percent 23 2 2" xfId="17972" xr:uid="{00000000-0005-0000-0000-00000B590000}"/>
    <cellStyle name="Percent 23 2 2 2" xfId="24410" xr:uid="{00000000-0005-0000-0000-00000C590000}"/>
    <cellStyle name="Percent 23 2 2 2 2" xfId="36399" xr:uid="{EEA74AA8-6612-43A0-8EAB-2F6597612234}"/>
    <cellStyle name="Percent 23 2 2 3" xfId="30451" xr:uid="{3EFCCFFA-AC2F-4889-8370-B47A93CBDDB0}"/>
    <cellStyle name="Percent 23 2 2_EBT" xfId="44565" xr:uid="{134E91F9-0C77-480B-AFE4-C0853662D8E1}"/>
    <cellStyle name="Percent 23 2 3" xfId="17973" xr:uid="{00000000-0005-0000-0000-00000D590000}"/>
    <cellStyle name="Percent 23 2 3 2" xfId="24411" xr:uid="{00000000-0005-0000-0000-00000E590000}"/>
    <cellStyle name="Percent 23 2 3 2 2" xfId="36400" xr:uid="{3FC29C2D-8E59-4454-90F9-E193AC9627A4}"/>
    <cellStyle name="Percent 23 2 3 3" xfId="30452" xr:uid="{D51B1CB2-0737-4107-A6C8-FD863606D86D}"/>
    <cellStyle name="Percent 23 2 3_EBT" xfId="44566" xr:uid="{CA0C7DAE-1F12-425B-B204-19646F70CDC6}"/>
    <cellStyle name="Percent 23 2_EBT" xfId="44564" xr:uid="{C7DF56FA-76A3-4078-B612-01D1663E5062}"/>
    <cellStyle name="Percent 23 3" xfId="17974" xr:uid="{00000000-0005-0000-0000-00000F590000}"/>
    <cellStyle name="Percent 23 3 2" xfId="17975" xr:uid="{00000000-0005-0000-0000-000010590000}"/>
    <cellStyle name="Percent 23 3 2 2" xfId="24412" xr:uid="{00000000-0005-0000-0000-000011590000}"/>
    <cellStyle name="Percent 23 3 2 2 2" xfId="36401" xr:uid="{D060B71D-A7B0-4027-B498-59F5CB4E5BD7}"/>
    <cellStyle name="Percent 23 3 2 3" xfId="30453" xr:uid="{FA2EAD11-EB76-4987-8D23-38B67E54EE5A}"/>
    <cellStyle name="Percent 23 3 2_EBT" xfId="44568" xr:uid="{32912B73-0FBC-4BE6-81A9-63C5885E1F52}"/>
    <cellStyle name="Percent 23 3 3" xfId="17976" xr:uid="{00000000-0005-0000-0000-000012590000}"/>
    <cellStyle name="Percent 23 3 3 2" xfId="24413" xr:uid="{00000000-0005-0000-0000-000013590000}"/>
    <cellStyle name="Percent 23 3 3 2 2" xfId="36402" xr:uid="{006621E0-FE3C-4424-9BFC-564D9A276B34}"/>
    <cellStyle name="Percent 23 3 3 3" xfId="30454" xr:uid="{4DFB41F8-386B-402A-AAB9-B3A562D09067}"/>
    <cellStyle name="Percent 23 3 3_EBT" xfId="44569" xr:uid="{EB6669CF-A455-48DD-AF84-0BB3C7117F29}"/>
    <cellStyle name="Percent 23 3_EBT" xfId="44567" xr:uid="{55A9F3F0-969C-4515-9B37-77AD7DC50EFD}"/>
    <cellStyle name="Percent 23 4" xfId="17977" xr:uid="{00000000-0005-0000-0000-000014590000}"/>
    <cellStyle name="Percent 23 4 2" xfId="17978" xr:uid="{00000000-0005-0000-0000-000015590000}"/>
    <cellStyle name="Percent 23 4 2 2" xfId="24414" xr:uid="{00000000-0005-0000-0000-000016590000}"/>
    <cellStyle name="Percent 23 4 2 2 2" xfId="36403" xr:uid="{483D2D15-A14F-421D-BB8B-9B653DC604F8}"/>
    <cellStyle name="Percent 23 4 2 3" xfId="30455" xr:uid="{BB897C2C-D3C3-4AE0-8973-98861CF80A81}"/>
    <cellStyle name="Percent 23 4 2_EBT" xfId="44571" xr:uid="{0F6142FF-87ED-45C4-97F0-B62925CCC1CB}"/>
    <cellStyle name="Percent 23 4 3" xfId="17979" xr:uid="{00000000-0005-0000-0000-000017590000}"/>
    <cellStyle name="Percent 23 4 3 2" xfId="24415" xr:uid="{00000000-0005-0000-0000-000018590000}"/>
    <cellStyle name="Percent 23 4 3 2 2" xfId="36404" xr:uid="{1B44B2C7-04F5-404A-901F-F5F6F3C6A22E}"/>
    <cellStyle name="Percent 23 4 3 3" xfId="30456" xr:uid="{B181D81A-4D09-467C-BF26-51791F58519A}"/>
    <cellStyle name="Percent 23 4 3_EBT" xfId="44572" xr:uid="{CD011EF9-69B1-457B-9151-F11F561C7898}"/>
    <cellStyle name="Percent 23 4_EBT" xfId="44570" xr:uid="{9CA3C5AC-A687-4E51-B3BE-FD3B7CC47610}"/>
    <cellStyle name="Percent 23 5" xfId="17980" xr:uid="{00000000-0005-0000-0000-000019590000}"/>
    <cellStyle name="Percent 23 5 2" xfId="17981" xr:uid="{00000000-0005-0000-0000-00001A590000}"/>
    <cellStyle name="Percent 23 5 2 2" xfId="24416" xr:uid="{00000000-0005-0000-0000-00001B590000}"/>
    <cellStyle name="Percent 23 5 2 2 2" xfId="36405" xr:uid="{1832D978-ACCA-4CAE-830E-65DDC5CAC94C}"/>
    <cellStyle name="Percent 23 5 2 3" xfId="30457" xr:uid="{D05DE924-DE16-485A-827A-80A48D468A1D}"/>
    <cellStyle name="Percent 23 5 2_EBT" xfId="44574" xr:uid="{A7862FB7-3089-4B0C-808A-DBE8D8A7D0E2}"/>
    <cellStyle name="Percent 23 5 3" xfId="17982" xr:uid="{00000000-0005-0000-0000-00001C590000}"/>
    <cellStyle name="Percent 23 5 3 2" xfId="24417" xr:uid="{00000000-0005-0000-0000-00001D590000}"/>
    <cellStyle name="Percent 23 5 3 2 2" xfId="36406" xr:uid="{3AA933EE-B898-4465-A645-564801C0ADB0}"/>
    <cellStyle name="Percent 23 5 3 3" xfId="30458" xr:uid="{854BEE2F-94C8-489D-8FBA-3CE00ED9ED32}"/>
    <cellStyle name="Percent 23 5 3_EBT" xfId="44575" xr:uid="{4B94626A-423C-4953-B8CC-61EFE5559FEE}"/>
    <cellStyle name="Percent 23 5_EBT" xfId="44573" xr:uid="{A255DAEB-7B2F-47D8-800D-08016B3D6FE6}"/>
    <cellStyle name="Percent 23 6" xfId="17983" xr:uid="{00000000-0005-0000-0000-00001E590000}"/>
    <cellStyle name="Percent 23 7" xfId="17984" xr:uid="{00000000-0005-0000-0000-00001F590000}"/>
    <cellStyle name="Percent 23 8" xfId="17985" xr:uid="{00000000-0005-0000-0000-000020590000}"/>
    <cellStyle name="Percent 23 9" xfId="17986" xr:uid="{00000000-0005-0000-0000-000021590000}"/>
    <cellStyle name="Percent 23_EBT" xfId="44561" xr:uid="{89BBA897-0B41-4001-B988-302F2BB3A4CD}"/>
    <cellStyle name="Percent 24" xfId="17987" xr:uid="{00000000-0005-0000-0000-000022590000}"/>
    <cellStyle name="Percent 24 10" xfId="17988" xr:uid="{00000000-0005-0000-0000-000023590000}"/>
    <cellStyle name="Percent 24 11" xfId="17989" xr:uid="{00000000-0005-0000-0000-000024590000}"/>
    <cellStyle name="Percent 24 12" xfId="17990" xr:uid="{00000000-0005-0000-0000-000025590000}"/>
    <cellStyle name="Percent 24 13" xfId="17991" xr:uid="{00000000-0005-0000-0000-000026590000}"/>
    <cellStyle name="Percent 24 14" xfId="17992" xr:uid="{00000000-0005-0000-0000-000027590000}"/>
    <cellStyle name="Percent 24 15" xfId="17993" xr:uid="{00000000-0005-0000-0000-000028590000}"/>
    <cellStyle name="Percent 24 16" xfId="17994" xr:uid="{00000000-0005-0000-0000-000029590000}"/>
    <cellStyle name="Percent 24 16 2" xfId="24418" xr:uid="{00000000-0005-0000-0000-00002A590000}"/>
    <cellStyle name="Percent 24 16 2 2" xfId="36407" xr:uid="{4AACA0FE-098C-4DFC-97F9-FF9BDF1C2E03}"/>
    <cellStyle name="Percent 24 16 3" xfId="30459" xr:uid="{0FB112D2-6AA7-42A3-9D6C-EDF219693A13}"/>
    <cellStyle name="Percent 24 16_EBT" xfId="44577" xr:uid="{BE4F5A9D-F852-47E4-B3D5-A7297FB4FFEF}"/>
    <cellStyle name="Percent 24 17" xfId="17995" xr:uid="{00000000-0005-0000-0000-00002B590000}"/>
    <cellStyle name="Percent 24 17 2" xfId="24419" xr:uid="{00000000-0005-0000-0000-00002C590000}"/>
    <cellStyle name="Percent 24 17 2 2" xfId="36408" xr:uid="{1FCCA303-DA39-4977-A886-F41C36B00FB7}"/>
    <cellStyle name="Percent 24 17 3" xfId="30460" xr:uid="{99D7F1B9-CA7C-4689-8132-129893507D87}"/>
    <cellStyle name="Percent 24 17_EBT" xfId="44578" xr:uid="{C8E60267-DE9A-4B41-AAC7-F4907DD262E5}"/>
    <cellStyle name="Percent 24 18" xfId="17996" xr:uid="{00000000-0005-0000-0000-00002D590000}"/>
    <cellStyle name="Percent 24 2" xfId="17997" xr:uid="{00000000-0005-0000-0000-00002E590000}"/>
    <cellStyle name="Percent 24 2 2" xfId="17998" xr:uid="{00000000-0005-0000-0000-00002F590000}"/>
    <cellStyle name="Percent 24 2 2 2" xfId="24420" xr:uid="{00000000-0005-0000-0000-000030590000}"/>
    <cellStyle name="Percent 24 2 2 2 2" xfId="36409" xr:uid="{6720831A-5B93-4D98-9330-2F4B45003DF4}"/>
    <cellStyle name="Percent 24 2 2 3" xfId="30461" xr:uid="{F84E5AF4-E774-4763-BBD0-469A12090DB1}"/>
    <cellStyle name="Percent 24 2 2_EBT" xfId="44580" xr:uid="{B71E4B9B-3E25-4790-B5F5-7D812E76347C}"/>
    <cellStyle name="Percent 24 2 3" xfId="17999" xr:uid="{00000000-0005-0000-0000-000031590000}"/>
    <cellStyle name="Percent 24 2 3 2" xfId="24421" xr:uid="{00000000-0005-0000-0000-000032590000}"/>
    <cellStyle name="Percent 24 2 3 2 2" xfId="36410" xr:uid="{B2E3A113-CDAA-4193-9491-1DE612A319B2}"/>
    <cellStyle name="Percent 24 2 3 3" xfId="30462" xr:uid="{6C950FC6-9498-45E9-A29D-F672CE39970C}"/>
    <cellStyle name="Percent 24 2 3_EBT" xfId="44581" xr:uid="{46F0F675-A1DC-47AA-A4FB-D2A2017B7311}"/>
    <cellStyle name="Percent 24 2 4" xfId="18000" xr:uid="{00000000-0005-0000-0000-000033590000}"/>
    <cellStyle name="Percent 24 2 4 2" xfId="24422" xr:uid="{00000000-0005-0000-0000-000034590000}"/>
    <cellStyle name="Percent 24 2 4 2 2" xfId="36411" xr:uid="{C432DD06-4FE8-4589-B5C0-48DDFD90511B}"/>
    <cellStyle name="Percent 24 2 4 3" xfId="30463" xr:uid="{9FE1BFCC-176A-4D14-B518-7FDF930679B7}"/>
    <cellStyle name="Percent 24 2 4_EBT" xfId="44582" xr:uid="{0972E0D9-B595-446A-9CAE-ECBA949738E6}"/>
    <cellStyle name="Percent 24 2_EBT" xfId="44579" xr:uid="{8C465159-76B2-4CEC-9562-5CCABF47553C}"/>
    <cellStyle name="Percent 24 3" xfId="18001" xr:uid="{00000000-0005-0000-0000-000035590000}"/>
    <cellStyle name="Percent 24 3 2" xfId="18002" xr:uid="{00000000-0005-0000-0000-000036590000}"/>
    <cellStyle name="Percent 24 3 2 2" xfId="24423" xr:uid="{00000000-0005-0000-0000-000037590000}"/>
    <cellStyle name="Percent 24 3 2 2 2" xfId="36412" xr:uid="{A178C275-74A3-4A09-94A5-5E8454644AEE}"/>
    <cellStyle name="Percent 24 3 2 3" xfId="30464" xr:uid="{B679E5CF-B522-4A22-8DCA-A9AB672D0F97}"/>
    <cellStyle name="Percent 24 3 2_EBT" xfId="44584" xr:uid="{0449E891-4D7D-4BBF-9672-2A1D6AA1B537}"/>
    <cellStyle name="Percent 24 3 3" xfId="18003" xr:uid="{00000000-0005-0000-0000-000038590000}"/>
    <cellStyle name="Percent 24 3 3 2" xfId="24424" xr:uid="{00000000-0005-0000-0000-000039590000}"/>
    <cellStyle name="Percent 24 3 3 2 2" xfId="36413" xr:uid="{0961559B-2B3F-477D-9951-B19AC11611E7}"/>
    <cellStyle name="Percent 24 3 3 3" xfId="30465" xr:uid="{C0D49AC3-7CCA-4347-9493-8DD3D6E7AD8E}"/>
    <cellStyle name="Percent 24 3 3_EBT" xfId="44585" xr:uid="{40327E54-2E94-45A6-82AA-9DB857E337FD}"/>
    <cellStyle name="Percent 24 3_EBT" xfId="44583" xr:uid="{E1E55740-D528-442D-A236-37ACBB2C59DD}"/>
    <cellStyle name="Percent 24 4" xfId="18004" xr:uid="{00000000-0005-0000-0000-00003A590000}"/>
    <cellStyle name="Percent 24 4 2" xfId="18005" xr:uid="{00000000-0005-0000-0000-00003B590000}"/>
    <cellStyle name="Percent 24 4 2 2" xfId="24425" xr:uid="{00000000-0005-0000-0000-00003C590000}"/>
    <cellStyle name="Percent 24 4 2 2 2" xfId="36414" xr:uid="{F9BA2D4F-83E2-4D60-8D8E-3A746F5EC6E1}"/>
    <cellStyle name="Percent 24 4 2 3" xfId="30466" xr:uid="{6FA1F541-7116-4362-B436-B8A8599C3571}"/>
    <cellStyle name="Percent 24 4 2_EBT" xfId="44587" xr:uid="{B0951E4A-492D-438B-965B-9C376920BF39}"/>
    <cellStyle name="Percent 24 4 3" xfId="18006" xr:uid="{00000000-0005-0000-0000-00003D590000}"/>
    <cellStyle name="Percent 24 4 3 2" xfId="24426" xr:uid="{00000000-0005-0000-0000-00003E590000}"/>
    <cellStyle name="Percent 24 4 3 2 2" xfId="36415" xr:uid="{74918AC3-64FF-45DE-9DE6-E333555DDF55}"/>
    <cellStyle name="Percent 24 4 3 3" xfId="30467" xr:uid="{0E6A7BDB-065A-42C6-BBD6-A0ED3EBC1848}"/>
    <cellStyle name="Percent 24 4 3_EBT" xfId="44588" xr:uid="{1890EAA9-EADB-4F62-B929-905C26E651D4}"/>
    <cellStyle name="Percent 24 4_EBT" xfId="44586" xr:uid="{6A5FE0A7-FE20-4C82-84E1-E4D6BFA0C023}"/>
    <cellStyle name="Percent 24 5" xfId="18007" xr:uid="{00000000-0005-0000-0000-00003F590000}"/>
    <cellStyle name="Percent 24 5 2" xfId="18008" xr:uid="{00000000-0005-0000-0000-000040590000}"/>
    <cellStyle name="Percent 24 5 2 2" xfId="24427" xr:uid="{00000000-0005-0000-0000-000041590000}"/>
    <cellStyle name="Percent 24 5 2 2 2" xfId="36416" xr:uid="{212AA312-781A-4B47-BC51-8E781A22660D}"/>
    <cellStyle name="Percent 24 5 2 3" xfId="30468" xr:uid="{4F43F2B3-120E-4029-9D29-F5F71C2B3895}"/>
    <cellStyle name="Percent 24 5 2_EBT" xfId="44590" xr:uid="{6122A537-E0EE-4BA9-8525-04359DFA9AC3}"/>
    <cellStyle name="Percent 24 5 3" xfId="18009" xr:uid="{00000000-0005-0000-0000-000042590000}"/>
    <cellStyle name="Percent 24 5 3 2" xfId="24428" xr:uid="{00000000-0005-0000-0000-000043590000}"/>
    <cellStyle name="Percent 24 5 3 2 2" xfId="36417" xr:uid="{6DCA363A-D099-4572-A7E0-0D5B09F1292E}"/>
    <cellStyle name="Percent 24 5 3 3" xfId="30469" xr:uid="{09BF8ED8-003E-41FD-8752-CBFEDA71F25C}"/>
    <cellStyle name="Percent 24 5 3_EBT" xfId="44591" xr:uid="{DAE2E711-0729-4764-8978-DD3D6CCFD4BF}"/>
    <cellStyle name="Percent 24 5_EBT" xfId="44589" xr:uid="{66A4B8F7-3E77-483E-BB9C-8636897B7F27}"/>
    <cellStyle name="Percent 24 6" xfId="18010" xr:uid="{00000000-0005-0000-0000-000044590000}"/>
    <cellStyle name="Percent 24 7" xfId="18011" xr:uid="{00000000-0005-0000-0000-000045590000}"/>
    <cellStyle name="Percent 24 8" xfId="18012" xr:uid="{00000000-0005-0000-0000-000046590000}"/>
    <cellStyle name="Percent 24 9" xfId="18013" xr:uid="{00000000-0005-0000-0000-000047590000}"/>
    <cellStyle name="Percent 24_EBT" xfId="44576" xr:uid="{083E1E30-142C-495D-B3FB-07BA4FCC9D7B}"/>
    <cellStyle name="Percent 25" xfId="18014" xr:uid="{00000000-0005-0000-0000-000048590000}"/>
    <cellStyle name="Percent 25 10" xfId="18015" xr:uid="{00000000-0005-0000-0000-000049590000}"/>
    <cellStyle name="Percent 25 11" xfId="18016" xr:uid="{00000000-0005-0000-0000-00004A590000}"/>
    <cellStyle name="Percent 25 12" xfId="18017" xr:uid="{00000000-0005-0000-0000-00004B590000}"/>
    <cellStyle name="Percent 25 13" xfId="18018" xr:uid="{00000000-0005-0000-0000-00004C590000}"/>
    <cellStyle name="Percent 25 14" xfId="18019" xr:uid="{00000000-0005-0000-0000-00004D590000}"/>
    <cellStyle name="Percent 25 15" xfId="18020" xr:uid="{00000000-0005-0000-0000-00004E590000}"/>
    <cellStyle name="Percent 25 16" xfId="18021" xr:uid="{00000000-0005-0000-0000-00004F590000}"/>
    <cellStyle name="Percent 25 16 2" xfId="24429" xr:uid="{00000000-0005-0000-0000-000050590000}"/>
    <cellStyle name="Percent 25 16 2 2" xfId="36418" xr:uid="{D51B3F35-5B3A-456E-952A-81ACBC4B4C14}"/>
    <cellStyle name="Percent 25 16 3" xfId="30470" xr:uid="{6EF463C1-934A-4392-B3B1-9325037566AB}"/>
    <cellStyle name="Percent 25 16_EBT" xfId="44593" xr:uid="{13F43792-66C8-4CD6-9144-45671B1D1294}"/>
    <cellStyle name="Percent 25 17" xfId="18022" xr:uid="{00000000-0005-0000-0000-000051590000}"/>
    <cellStyle name="Percent 25 17 2" xfId="24430" xr:uid="{00000000-0005-0000-0000-000052590000}"/>
    <cellStyle name="Percent 25 17 2 2" xfId="36419" xr:uid="{062F06A0-F4ED-435C-8AE4-49C8DF26F760}"/>
    <cellStyle name="Percent 25 17 3" xfId="30471" xr:uid="{C8274788-0049-4439-B1C7-4BF9A9FC6776}"/>
    <cellStyle name="Percent 25 17_EBT" xfId="44594" xr:uid="{3B6B30C6-84FC-45AE-AAE6-02E9C0243D58}"/>
    <cellStyle name="Percent 25 18" xfId="18023" xr:uid="{00000000-0005-0000-0000-000053590000}"/>
    <cellStyle name="Percent 25 2" xfId="18024" xr:uid="{00000000-0005-0000-0000-000054590000}"/>
    <cellStyle name="Percent 25 2 2" xfId="18025" xr:uid="{00000000-0005-0000-0000-000055590000}"/>
    <cellStyle name="Percent 25 2 2 2" xfId="24431" xr:uid="{00000000-0005-0000-0000-000056590000}"/>
    <cellStyle name="Percent 25 2 2 2 2" xfId="36420" xr:uid="{9961086E-E967-4CEE-BE8A-FABC58C47898}"/>
    <cellStyle name="Percent 25 2 2 3" xfId="30472" xr:uid="{18FF389B-639F-498A-BBAD-026A63939B8A}"/>
    <cellStyle name="Percent 25 2 2_EBT" xfId="44596" xr:uid="{0717535B-6CE7-4C3D-BF57-D5BDF039FC10}"/>
    <cellStyle name="Percent 25 2 3" xfId="18026" xr:uid="{00000000-0005-0000-0000-000057590000}"/>
    <cellStyle name="Percent 25 2 3 2" xfId="24432" xr:uid="{00000000-0005-0000-0000-000058590000}"/>
    <cellStyle name="Percent 25 2 3 2 2" xfId="36421" xr:uid="{AD0DFFD8-E821-4343-9736-4415783B6777}"/>
    <cellStyle name="Percent 25 2 3 3" xfId="30473" xr:uid="{E888DD41-BC17-4BC0-952F-E1EB4AA50F46}"/>
    <cellStyle name="Percent 25 2 3_EBT" xfId="44597" xr:uid="{A2BC3EF3-D93F-49E2-AEB1-D573AEF6529C}"/>
    <cellStyle name="Percent 25 2 4" xfId="18027" xr:uid="{00000000-0005-0000-0000-000059590000}"/>
    <cellStyle name="Percent 25 2 4 2" xfId="24433" xr:uid="{00000000-0005-0000-0000-00005A590000}"/>
    <cellStyle name="Percent 25 2 4 2 2" xfId="36422" xr:uid="{AA21387A-8060-44B0-8310-C0FD3E0ABC84}"/>
    <cellStyle name="Percent 25 2 4 3" xfId="30474" xr:uid="{4E9308AF-B28E-47C5-86D4-142609745E36}"/>
    <cellStyle name="Percent 25 2 4_EBT" xfId="44598" xr:uid="{4F32CEB5-F6D2-42B8-B3B2-9EA8837D4927}"/>
    <cellStyle name="Percent 25 2_EBT" xfId="44595" xr:uid="{95756AC0-248B-4C39-A3BC-E9D995205E0A}"/>
    <cellStyle name="Percent 25 3" xfId="18028" xr:uid="{00000000-0005-0000-0000-00005B590000}"/>
    <cellStyle name="Percent 25 3 2" xfId="18029" xr:uid="{00000000-0005-0000-0000-00005C590000}"/>
    <cellStyle name="Percent 25 3 2 2" xfId="24434" xr:uid="{00000000-0005-0000-0000-00005D590000}"/>
    <cellStyle name="Percent 25 3 2 2 2" xfId="36423" xr:uid="{9AE54AFD-DD45-45E3-A89F-6AA982246EA7}"/>
    <cellStyle name="Percent 25 3 2 3" xfId="30475" xr:uid="{4E01A2D8-152A-4B00-9889-5A42787C2ADE}"/>
    <cellStyle name="Percent 25 3 2_EBT" xfId="44600" xr:uid="{41D9F4F7-F142-4ABD-B235-923727410787}"/>
    <cellStyle name="Percent 25 3 3" xfId="18030" xr:uid="{00000000-0005-0000-0000-00005E590000}"/>
    <cellStyle name="Percent 25 3 3 2" xfId="24435" xr:uid="{00000000-0005-0000-0000-00005F590000}"/>
    <cellStyle name="Percent 25 3 3 2 2" xfId="36424" xr:uid="{D3B66FF5-62E7-4E5A-A487-E6A595990493}"/>
    <cellStyle name="Percent 25 3 3 3" xfId="30476" xr:uid="{AD22F020-13E4-445E-AC43-84C80BEEA762}"/>
    <cellStyle name="Percent 25 3 3_EBT" xfId="44601" xr:uid="{0306A66D-B959-4C0A-B0C5-08D05C0569A3}"/>
    <cellStyle name="Percent 25 3_EBT" xfId="44599" xr:uid="{AEC7158D-CFAD-4BCF-AE3A-2A8C1330623E}"/>
    <cellStyle name="Percent 25 4" xfId="18031" xr:uid="{00000000-0005-0000-0000-000060590000}"/>
    <cellStyle name="Percent 25 4 2" xfId="18032" xr:uid="{00000000-0005-0000-0000-000061590000}"/>
    <cellStyle name="Percent 25 4 2 2" xfId="24436" xr:uid="{00000000-0005-0000-0000-000062590000}"/>
    <cellStyle name="Percent 25 4 2 2 2" xfId="36425" xr:uid="{0CE800ED-0EB7-4D43-9C01-50E201C40769}"/>
    <cellStyle name="Percent 25 4 2 3" xfId="30477" xr:uid="{9696B8B2-7DF3-4293-A849-BB9BD5C26A4B}"/>
    <cellStyle name="Percent 25 4 2_EBT" xfId="44603" xr:uid="{61C06E06-E12B-414E-B4CD-C8153642E6AD}"/>
    <cellStyle name="Percent 25 4 3" xfId="18033" xr:uid="{00000000-0005-0000-0000-000063590000}"/>
    <cellStyle name="Percent 25 4 3 2" xfId="24437" xr:uid="{00000000-0005-0000-0000-000064590000}"/>
    <cellStyle name="Percent 25 4 3 2 2" xfId="36426" xr:uid="{6E54E4F2-37CD-40F2-8231-B46C299594CB}"/>
    <cellStyle name="Percent 25 4 3 3" xfId="30478" xr:uid="{DADC714D-8521-439F-8DED-DC618A66079B}"/>
    <cellStyle name="Percent 25 4 3_EBT" xfId="44604" xr:uid="{BE51BDA8-F759-4E84-AE77-6F0AC7665B88}"/>
    <cellStyle name="Percent 25 4_EBT" xfId="44602" xr:uid="{FBBDE861-18D7-4791-BFDE-5936201B0862}"/>
    <cellStyle name="Percent 25 5" xfId="18034" xr:uid="{00000000-0005-0000-0000-000065590000}"/>
    <cellStyle name="Percent 25 5 2" xfId="18035" xr:uid="{00000000-0005-0000-0000-000066590000}"/>
    <cellStyle name="Percent 25 5 2 2" xfId="24438" xr:uid="{00000000-0005-0000-0000-000067590000}"/>
    <cellStyle name="Percent 25 5 2 2 2" xfId="36427" xr:uid="{11B19AAE-F975-4013-AE77-CBC9B10B2FDD}"/>
    <cellStyle name="Percent 25 5 2 3" xfId="30479" xr:uid="{18606FC5-32C4-4F44-8E64-147E933734CD}"/>
    <cellStyle name="Percent 25 5 2_EBT" xfId="44606" xr:uid="{14537EE0-0F46-4B9F-AE4C-54ED0C436BA1}"/>
    <cellStyle name="Percent 25 5 3" xfId="18036" xr:uid="{00000000-0005-0000-0000-000068590000}"/>
    <cellStyle name="Percent 25 5 3 2" xfId="24439" xr:uid="{00000000-0005-0000-0000-000069590000}"/>
    <cellStyle name="Percent 25 5 3 2 2" xfId="36428" xr:uid="{466F70EC-24EC-44E2-91A9-DD42FB900BC3}"/>
    <cellStyle name="Percent 25 5 3 3" xfId="30480" xr:uid="{A2C42811-39E4-4EC5-8221-6C67B33D04CD}"/>
    <cellStyle name="Percent 25 5 3_EBT" xfId="44607" xr:uid="{0EB75019-4F6A-4F29-9569-417CC4E2D4A8}"/>
    <cellStyle name="Percent 25 5_EBT" xfId="44605" xr:uid="{87182805-62A2-4D8D-85B8-50369E1D86A5}"/>
    <cellStyle name="Percent 25 6" xfId="18037" xr:uid="{00000000-0005-0000-0000-00006A590000}"/>
    <cellStyle name="Percent 25 7" xfId="18038" xr:uid="{00000000-0005-0000-0000-00006B590000}"/>
    <cellStyle name="Percent 25 8" xfId="18039" xr:uid="{00000000-0005-0000-0000-00006C590000}"/>
    <cellStyle name="Percent 25 9" xfId="18040" xr:uid="{00000000-0005-0000-0000-00006D590000}"/>
    <cellStyle name="Percent 25_EBT" xfId="44592" xr:uid="{B336F387-7D12-4152-BF78-8C2E4ACA58F7}"/>
    <cellStyle name="Percent 26" xfId="18041" xr:uid="{00000000-0005-0000-0000-00006E590000}"/>
    <cellStyle name="Percent 26 10" xfId="18042" xr:uid="{00000000-0005-0000-0000-00006F590000}"/>
    <cellStyle name="Percent 26 11" xfId="18043" xr:uid="{00000000-0005-0000-0000-000070590000}"/>
    <cellStyle name="Percent 26 12" xfId="18044" xr:uid="{00000000-0005-0000-0000-000071590000}"/>
    <cellStyle name="Percent 26 13" xfId="18045" xr:uid="{00000000-0005-0000-0000-000072590000}"/>
    <cellStyle name="Percent 26 14" xfId="18046" xr:uid="{00000000-0005-0000-0000-000073590000}"/>
    <cellStyle name="Percent 26 15" xfId="18047" xr:uid="{00000000-0005-0000-0000-000074590000}"/>
    <cellStyle name="Percent 26 16" xfId="18048" xr:uid="{00000000-0005-0000-0000-000075590000}"/>
    <cellStyle name="Percent 26 16 2" xfId="24440" xr:uid="{00000000-0005-0000-0000-000076590000}"/>
    <cellStyle name="Percent 26 16 2 2" xfId="36429" xr:uid="{375E674A-374C-462A-85F1-4D763C45B065}"/>
    <cellStyle name="Percent 26 16 3" xfId="30481" xr:uid="{3DF1C0D2-C1C5-49D8-B2A4-515612784D81}"/>
    <cellStyle name="Percent 26 16_EBT" xfId="44609" xr:uid="{D96323E3-FE1C-42B5-B4D5-C7112415943A}"/>
    <cellStyle name="Percent 26 17" xfId="18049" xr:uid="{00000000-0005-0000-0000-000077590000}"/>
    <cellStyle name="Percent 26 17 2" xfId="24441" xr:uid="{00000000-0005-0000-0000-000078590000}"/>
    <cellStyle name="Percent 26 17 2 2" xfId="36430" xr:uid="{4A2D899B-67EC-4B50-9706-0DB33B76233D}"/>
    <cellStyle name="Percent 26 17 3" xfId="30482" xr:uid="{DC6B052D-3070-4F06-9C58-7469A2A90990}"/>
    <cellStyle name="Percent 26 17_EBT" xfId="44610" xr:uid="{6D6E5C93-5B97-4143-A692-4174C9D37DD1}"/>
    <cellStyle name="Percent 26 18" xfId="18050" xr:uid="{00000000-0005-0000-0000-000079590000}"/>
    <cellStyle name="Percent 26 2" xfId="18051" xr:uid="{00000000-0005-0000-0000-00007A590000}"/>
    <cellStyle name="Percent 26 2 2" xfId="18052" xr:uid="{00000000-0005-0000-0000-00007B590000}"/>
    <cellStyle name="Percent 26 2 2 2" xfId="24442" xr:uid="{00000000-0005-0000-0000-00007C590000}"/>
    <cellStyle name="Percent 26 2 2 2 2" xfId="36431" xr:uid="{0A5D2388-031C-4D2C-9B61-D6EE7FCDD2B3}"/>
    <cellStyle name="Percent 26 2 2 3" xfId="30483" xr:uid="{DC7E899D-C535-4023-A2B3-0BF65EA65687}"/>
    <cellStyle name="Percent 26 2 2_EBT" xfId="44612" xr:uid="{9084246B-3BDC-404A-BEED-98FD444FE887}"/>
    <cellStyle name="Percent 26 2 3" xfId="18053" xr:uid="{00000000-0005-0000-0000-00007D590000}"/>
    <cellStyle name="Percent 26 2 3 2" xfId="24443" xr:uid="{00000000-0005-0000-0000-00007E590000}"/>
    <cellStyle name="Percent 26 2 3 2 2" xfId="36432" xr:uid="{F8AA7E37-9742-4EFA-814C-21200DC90DD0}"/>
    <cellStyle name="Percent 26 2 3 3" xfId="30484" xr:uid="{03B10599-9ADE-4EB2-83D8-1EB99F739FF0}"/>
    <cellStyle name="Percent 26 2 3_EBT" xfId="44613" xr:uid="{BFE70364-3DB5-4839-9309-A48B95124AC3}"/>
    <cellStyle name="Percent 26 2_EBT" xfId="44611" xr:uid="{26FC1556-B813-4980-AC2F-A12E0CEA5724}"/>
    <cellStyle name="Percent 26 3" xfId="18054" xr:uid="{00000000-0005-0000-0000-00007F590000}"/>
    <cellStyle name="Percent 26 3 2" xfId="18055" xr:uid="{00000000-0005-0000-0000-000080590000}"/>
    <cellStyle name="Percent 26 3 2 2" xfId="24444" xr:uid="{00000000-0005-0000-0000-000081590000}"/>
    <cellStyle name="Percent 26 3 2 2 2" xfId="36433" xr:uid="{077A8D52-F643-4FB2-801E-30DF13A9766E}"/>
    <cellStyle name="Percent 26 3 2 3" xfId="30485" xr:uid="{474601EB-F3F0-470B-A5E0-75ACE1DFD569}"/>
    <cellStyle name="Percent 26 3 2_EBT" xfId="44615" xr:uid="{710675DE-5E57-41B7-A875-BA4C7E7819DA}"/>
    <cellStyle name="Percent 26 3 3" xfId="18056" xr:uid="{00000000-0005-0000-0000-000082590000}"/>
    <cellStyle name="Percent 26 3 3 2" xfId="24445" xr:uid="{00000000-0005-0000-0000-000083590000}"/>
    <cellStyle name="Percent 26 3 3 2 2" xfId="36434" xr:uid="{70EAF948-EAF2-4584-B0EC-63DF87FB2AA4}"/>
    <cellStyle name="Percent 26 3 3 3" xfId="30486" xr:uid="{F84E6E34-8DCA-46E0-8D2B-2E728D4E126A}"/>
    <cellStyle name="Percent 26 3 3_EBT" xfId="44616" xr:uid="{CC61BD05-AA50-4F46-851D-C1A6CF0C5A2E}"/>
    <cellStyle name="Percent 26 3_EBT" xfId="44614" xr:uid="{9CB72DEB-4E0F-447A-BDA8-449A3FFE9640}"/>
    <cellStyle name="Percent 26 4" xfId="18057" xr:uid="{00000000-0005-0000-0000-000084590000}"/>
    <cellStyle name="Percent 26 4 2" xfId="18058" xr:uid="{00000000-0005-0000-0000-000085590000}"/>
    <cellStyle name="Percent 26 4 2 2" xfId="24446" xr:uid="{00000000-0005-0000-0000-000086590000}"/>
    <cellStyle name="Percent 26 4 2 2 2" xfId="36435" xr:uid="{DE0746F2-8795-406E-80F0-A0886C9C7272}"/>
    <cellStyle name="Percent 26 4 2 3" xfId="30487" xr:uid="{AF8A7356-73CE-4A23-AB61-B10A4BD5AFE2}"/>
    <cellStyle name="Percent 26 4 2_EBT" xfId="44618" xr:uid="{0DA218E2-C06A-4DE5-BA3F-87C66264460F}"/>
    <cellStyle name="Percent 26 4 3" xfId="18059" xr:uid="{00000000-0005-0000-0000-000087590000}"/>
    <cellStyle name="Percent 26 4 3 2" xfId="24447" xr:uid="{00000000-0005-0000-0000-000088590000}"/>
    <cellStyle name="Percent 26 4 3 2 2" xfId="36436" xr:uid="{C580E79D-9ED8-4839-869F-945883D37BFA}"/>
    <cellStyle name="Percent 26 4 3 3" xfId="30488" xr:uid="{A6336BE0-6E41-4862-B608-2CB00D19B084}"/>
    <cellStyle name="Percent 26 4 3_EBT" xfId="44619" xr:uid="{2A8EA4BB-2E87-443C-9984-A4E562D43449}"/>
    <cellStyle name="Percent 26 4_EBT" xfId="44617" xr:uid="{8E075626-8F37-48F5-BCE6-B15D69E0A313}"/>
    <cellStyle name="Percent 26 5" xfId="18060" xr:uid="{00000000-0005-0000-0000-000089590000}"/>
    <cellStyle name="Percent 26 5 2" xfId="18061" xr:uid="{00000000-0005-0000-0000-00008A590000}"/>
    <cellStyle name="Percent 26 5 2 2" xfId="24448" xr:uid="{00000000-0005-0000-0000-00008B590000}"/>
    <cellStyle name="Percent 26 5 2 2 2" xfId="36437" xr:uid="{9E64FD48-1DC1-430A-94C5-F1D5C6D73404}"/>
    <cellStyle name="Percent 26 5 2 3" xfId="30489" xr:uid="{7D6782F3-D79D-42C2-AB58-288DA89D19FD}"/>
    <cellStyle name="Percent 26 5 2_EBT" xfId="44621" xr:uid="{34BDC2EE-9CDF-45BA-90BC-FACA2F65A2A1}"/>
    <cellStyle name="Percent 26 5 3" xfId="18062" xr:uid="{00000000-0005-0000-0000-00008C590000}"/>
    <cellStyle name="Percent 26 5 3 2" xfId="24449" xr:uid="{00000000-0005-0000-0000-00008D590000}"/>
    <cellStyle name="Percent 26 5 3 2 2" xfId="36438" xr:uid="{813974CE-2ED3-40C6-A8AD-67C503DA0A88}"/>
    <cellStyle name="Percent 26 5 3 3" xfId="30490" xr:uid="{2F541BB8-54E7-4AFB-A816-5F542D1DA551}"/>
    <cellStyle name="Percent 26 5 3_EBT" xfId="44622" xr:uid="{03EB1C93-1096-4881-8C18-3E068B393C6A}"/>
    <cellStyle name="Percent 26 5_EBT" xfId="44620" xr:uid="{631366B0-D41A-40BF-BB32-9619E42B66F4}"/>
    <cellStyle name="Percent 26 6" xfId="18063" xr:uid="{00000000-0005-0000-0000-00008E590000}"/>
    <cellStyle name="Percent 26 7" xfId="18064" xr:uid="{00000000-0005-0000-0000-00008F590000}"/>
    <cellStyle name="Percent 26 8" xfId="18065" xr:uid="{00000000-0005-0000-0000-000090590000}"/>
    <cellStyle name="Percent 26 9" xfId="18066" xr:uid="{00000000-0005-0000-0000-000091590000}"/>
    <cellStyle name="Percent 26_EBT" xfId="44608" xr:uid="{FFC5AB86-0C18-4E1F-A722-2EC6564C1038}"/>
    <cellStyle name="Percent 27" xfId="18067" xr:uid="{00000000-0005-0000-0000-000092590000}"/>
    <cellStyle name="Percent 27 10" xfId="18068" xr:uid="{00000000-0005-0000-0000-000093590000}"/>
    <cellStyle name="Percent 27 11" xfId="18069" xr:uid="{00000000-0005-0000-0000-000094590000}"/>
    <cellStyle name="Percent 27 12" xfId="18070" xr:uid="{00000000-0005-0000-0000-000095590000}"/>
    <cellStyle name="Percent 27 13" xfId="18071" xr:uid="{00000000-0005-0000-0000-000096590000}"/>
    <cellStyle name="Percent 27 14" xfId="18072" xr:uid="{00000000-0005-0000-0000-000097590000}"/>
    <cellStyle name="Percent 27 15" xfId="18073" xr:uid="{00000000-0005-0000-0000-000098590000}"/>
    <cellStyle name="Percent 27 16" xfId="18074" xr:uid="{00000000-0005-0000-0000-000099590000}"/>
    <cellStyle name="Percent 27 16 2" xfId="24450" xr:uid="{00000000-0005-0000-0000-00009A590000}"/>
    <cellStyle name="Percent 27 16 2 2" xfId="36439" xr:uid="{2E177D20-6B88-4886-8287-C92E92B76C74}"/>
    <cellStyle name="Percent 27 16 3" xfId="30491" xr:uid="{93B978E0-6DCC-4874-A693-568035DE7E3D}"/>
    <cellStyle name="Percent 27 16_EBT" xfId="44624" xr:uid="{A1E41F5A-E287-466B-83BC-E21020041621}"/>
    <cellStyle name="Percent 27 17" xfId="18075" xr:uid="{00000000-0005-0000-0000-00009B590000}"/>
    <cellStyle name="Percent 27 17 2" xfId="24451" xr:uid="{00000000-0005-0000-0000-00009C590000}"/>
    <cellStyle name="Percent 27 17 2 2" xfId="36440" xr:uid="{D0D0C134-BE36-479C-8E8C-4578268D9D83}"/>
    <cellStyle name="Percent 27 17 3" xfId="30492" xr:uid="{AEEB39E3-F577-4A62-9949-EA360FBC52B2}"/>
    <cellStyle name="Percent 27 17_EBT" xfId="44625" xr:uid="{D163DB29-DC70-41B8-B2DC-90B1589027F8}"/>
    <cellStyle name="Percent 27 18" xfId="18076" xr:uid="{00000000-0005-0000-0000-00009D590000}"/>
    <cellStyle name="Percent 27 2" xfId="18077" xr:uid="{00000000-0005-0000-0000-00009E590000}"/>
    <cellStyle name="Percent 27 2 2" xfId="18078" xr:uid="{00000000-0005-0000-0000-00009F590000}"/>
    <cellStyle name="Percent 27 2 2 2" xfId="24452" xr:uid="{00000000-0005-0000-0000-0000A0590000}"/>
    <cellStyle name="Percent 27 2 2 2 2" xfId="36441" xr:uid="{91AFD2BE-743C-4554-BB22-E53323C09BB3}"/>
    <cellStyle name="Percent 27 2 2 3" xfId="30493" xr:uid="{D65C36EC-2A9E-4039-A95E-CB7DAAA20E17}"/>
    <cellStyle name="Percent 27 2 2_EBT" xfId="44627" xr:uid="{88FD37DB-8486-4A90-8AD9-68DAEB808DF8}"/>
    <cellStyle name="Percent 27 2 3" xfId="18079" xr:uid="{00000000-0005-0000-0000-0000A1590000}"/>
    <cellStyle name="Percent 27 2 3 2" xfId="24453" xr:uid="{00000000-0005-0000-0000-0000A2590000}"/>
    <cellStyle name="Percent 27 2 3 2 2" xfId="36442" xr:uid="{DC860D65-039C-42A7-8681-16C0480F2044}"/>
    <cellStyle name="Percent 27 2 3 3" xfId="30494" xr:uid="{0BC99778-7BE9-4AE6-978D-6154B14F01A8}"/>
    <cellStyle name="Percent 27 2 3_EBT" xfId="44628" xr:uid="{CC78CEA3-9B9E-46EA-8397-93EF6A3F65D2}"/>
    <cellStyle name="Percent 27 2_EBT" xfId="44626" xr:uid="{83208DCE-F3D4-4786-BF4B-1E665094DC53}"/>
    <cellStyle name="Percent 27 3" xfId="18080" xr:uid="{00000000-0005-0000-0000-0000A3590000}"/>
    <cellStyle name="Percent 27 3 2" xfId="18081" xr:uid="{00000000-0005-0000-0000-0000A4590000}"/>
    <cellStyle name="Percent 27 3 2 2" xfId="24454" xr:uid="{00000000-0005-0000-0000-0000A5590000}"/>
    <cellStyle name="Percent 27 3 2 2 2" xfId="36443" xr:uid="{AFA4FB79-9F03-41ED-A7C5-D4D7B9E589FD}"/>
    <cellStyle name="Percent 27 3 2 3" xfId="30495" xr:uid="{69AB16C8-F285-4E69-89E4-B703EAB62B42}"/>
    <cellStyle name="Percent 27 3 2_EBT" xfId="44630" xr:uid="{5285CDFE-A578-42E3-9425-CADC15C0D1C2}"/>
    <cellStyle name="Percent 27 3 3" xfId="18082" xr:uid="{00000000-0005-0000-0000-0000A6590000}"/>
    <cellStyle name="Percent 27 3 3 2" xfId="24455" xr:uid="{00000000-0005-0000-0000-0000A7590000}"/>
    <cellStyle name="Percent 27 3 3 2 2" xfId="36444" xr:uid="{96398B6F-DAF2-4F35-A782-073DD6598D8C}"/>
    <cellStyle name="Percent 27 3 3 3" xfId="30496" xr:uid="{AE158274-0782-49F1-AE30-7D619F6410AB}"/>
    <cellStyle name="Percent 27 3 3_EBT" xfId="44631" xr:uid="{CD7B3756-0DF5-4C82-B40B-553FD403FFDC}"/>
    <cellStyle name="Percent 27 3_EBT" xfId="44629" xr:uid="{F6A18AF9-F365-4027-BDDC-5A1E2EBF03E3}"/>
    <cellStyle name="Percent 27 4" xfId="18083" xr:uid="{00000000-0005-0000-0000-0000A8590000}"/>
    <cellStyle name="Percent 27 4 2" xfId="18084" xr:uid="{00000000-0005-0000-0000-0000A9590000}"/>
    <cellStyle name="Percent 27 4 2 2" xfId="24456" xr:uid="{00000000-0005-0000-0000-0000AA590000}"/>
    <cellStyle name="Percent 27 4 2 2 2" xfId="36445" xr:uid="{D7E46D8B-514F-4AD3-AD5E-41F7E22F3DF8}"/>
    <cellStyle name="Percent 27 4 2 3" xfId="30497" xr:uid="{FB0E808A-E241-46EC-A21D-167BE3B3B07E}"/>
    <cellStyle name="Percent 27 4 2_EBT" xfId="44633" xr:uid="{9C3C7A53-54CE-4480-A170-2B4325B65DAB}"/>
    <cellStyle name="Percent 27 4 3" xfId="18085" xr:uid="{00000000-0005-0000-0000-0000AB590000}"/>
    <cellStyle name="Percent 27 4 3 2" xfId="24457" xr:uid="{00000000-0005-0000-0000-0000AC590000}"/>
    <cellStyle name="Percent 27 4 3 2 2" xfId="36446" xr:uid="{1BAB452F-FC09-4D4F-A62D-DA75C717AB0F}"/>
    <cellStyle name="Percent 27 4 3 3" xfId="30498" xr:uid="{97B2F479-D00E-4358-A982-35D0A86A9200}"/>
    <cellStyle name="Percent 27 4 3_EBT" xfId="44634" xr:uid="{E1EB1AD3-A8A3-4DB7-88E0-E22E63B1764C}"/>
    <cellStyle name="Percent 27 4_EBT" xfId="44632" xr:uid="{DA8C1C37-C16D-40D1-B879-0E96CAE6EFEC}"/>
    <cellStyle name="Percent 27 5" xfId="18086" xr:uid="{00000000-0005-0000-0000-0000AD590000}"/>
    <cellStyle name="Percent 27 5 2" xfId="18087" xr:uid="{00000000-0005-0000-0000-0000AE590000}"/>
    <cellStyle name="Percent 27 5 2 2" xfId="24458" xr:uid="{00000000-0005-0000-0000-0000AF590000}"/>
    <cellStyle name="Percent 27 5 2 2 2" xfId="36447" xr:uid="{9DC7E971-9DA3-49C8-BA8F-657522EFDD65}"/>
    <cellStyle name="Percent 27 5 2 3" xfId="30499" xr:uid="{62E854B3-7D4A-46BF-8E6F-0F1D4A7CD3C5}"/>
    <cellStyle name="Percent 27 5 2_EBT" xfId="44636" xr:uid="{12085483-B604-49D2-9029-34CF615E2153}"/>
    <cellStyle name="Percent 27 5 3" xfId="18088" xr:uid="{00000000-0005-0000-0000-0000B0590000}"/>
    <cellStyle name="Percent 27 5 3 2" xfId="24459" xr:uid="{00000000-0005-0000-0000-0000B1590000}"/>
    <cellStyle name="Percent 27 5 3 2 2" xfId="36448" xr:uid="{8364BF3F-ED90-453E-AE72-4D86EE3AE03D}"/>
    <cellStyle name="Percent 27 5 3 3" xfId="30500" xr:uid="{10EFCC9F-F473-4B2D-A565-97AEF912BEAD}"/>
    <cellStyle name="Percent 27 5 3_EBT" xfId="44637" xr:uid="{111BD06E-0288-47A2-A94F-CE3D8E583369}"/>
    <cellStyle name="Percent 27 5_EBT" xfId="44635" xr:uid="{CD429055-30F3-4A16-9C2C-54B74D7CEF90}"/>
    <cellStyle name="Percent 27 6" xfId="18089" xr:uid="{00000000-0005-0000-0000-0000B2590000}"/>
    <cellStyle name="Percent 27 7" xfId="18090" xr:uid="{00000000-0005-0000-0000-0000B3590000}"/>
    <cellStyle name="Percent 27 8" xfId="18091" xr:uid="{00000000-0005-0000-0000-0000B4590000}"/>
    <cellStyle name="Percent 27 9" xfId="18092" xr:uid="{00000000-0005-0000-0000-0000B5590000}"/>
    <cellStyle name="Percent 27_EBT" xfId="44623" xr:uid="{8E35D4F3-9301-457D-B84C-F90B77E18BD0}"/>
    <cellStyle name="Percent 28" xfId="18093" xr:uid="{00000000-0005-0000-0000-0000B6590000}"/>
    <cellStyle name="Percent 28 10" xfId="18094" xr:uid="{00000000-0005-0000-0000-0000B7590000}"/>
    <cellStyle name="Percent 28 11" xfId="18095" xr:uid="{00000000-0005-0000-0000-0000B8590000}"/>
    <cellStyle name="Percent 28 12" xfId="18096" xr:uid="{00000000-0005-0000-0000-0000B9590000}"/>
    <cellStyle name="Percent 28 13" xfId="18097" xr:uid="{00000000-0005-0000-0000-0000BA590000}"/>
    <cellStyle name="Percent 28 14" xfId="18098" xr:uid="{00000000-0005-0000-0000-0000BB590000}"/>
    <cellStyle name="Percent 28 15" xfId="18099" xr:uid="{00000000-0005-0000-0000-0000BC590000}"/>
    <cellStyle name="Percent 28 16" xfId="18100" xr:uid="{00000000-0005-0000-0000-0000BD590000}"/>
    <cellStyle name="Percent 28 16 2" xfId="24460" xr:uid="{00000000-0005-0000-0000-0000BE590000}"/>
    <cellStyle name="Percent 28 16 2 2" xfId="36449" xr:uid="{ADDF25A0-4CD5-4E13-9206-2CCBA91102AC}"/>
    <cellStyle name="Percent 28 16 3" xfId="30501" xr:uid="{F794B222-B0FD-4CB6-A5A6-20FD4E0E8E5D}"/>
    <cellStyle name="Percent 28 16_EBT" xfId="44639" xr:uid="{F7FB769A-6036-48AF-8DC2-AB07FB633BC1}"/>
    <cellStyle name="Percent 28 17" xfId="18101" xr:uid="{00000000-0005-0000-0000-0000BF590000}"/>
    <cellStyle name="Percent 28 17 2" xfId="24461" xr:uid="{00000000-0005-0000-0000-0000C0590000}"/>
    <cellStyle name="Percent 28 17 2 2" xfId="36450" xr:uid="{1BAA143C-2915-4980-BEB4-A8E19536A1AD}"/>
    <cellStyle name="Percent 28 17 3" xfId="30502" xr:uid="{7F4DBC23-4959-424D-BFCF-7F72BE2A75C3}"/>
    <cellStyle name="Percent 28 17_EBT" xfId="44640" xr:uid="{BCBE9901-2AE9-4065-9ABF-D41580EC798E}"/>
    <cellStyle name="Percent 28 18" xfId="18102" xr:uid="{00000000-0005-0000-0000-0000C1590000}"/>
    <cellStyle name="Percent 28 2" xfId="18103" xr:uid="{00000000-0005-0000-0000-0000C2590000}"/>
    <cellStyle name="Percent 28 2 2" xfId="18104" xr:uid="{00000000-0005-0000-0000-0000C3590000}"/>
    <cellStyle name="Percent 28 2 2 2" xfId="24462" xr:uid="{00000000-0005-0000-0000-0000C4590000}"/>
    <cellStyle name="Percent 28 2 2 2 2" xfId="36451" xr:uid="{8EDA92D1-B3F3-4C5E-8F6D-C681C75D6D0F}"/>
    <cellStyle name="Percent 28 2 2 3" xfId="30503" xr:uid="{77CAB2D8-F085-4122-92F9-984065E7394D}"/>
    <cellStyle name="Percent 28 2 2_EBT" xfId="44642" xr:uid="{8805E242-B8CB-44DA-B988-45BCDE1959D3}"/>
    <cellStyle name="Percent 28 2 3" xfId="18105" xr:uid="{00000000-0005-0000-0000-0000C5590000}"/>
    <cellStyle name="Percent 28 2 3 2" xfId="24463" xr:uid="{00000000-0005-0000-0000-0000C6590000}"/>
    <cellStyle name="Percent 28 2 3 2 2" xfId="36452" xr:uid="{5648CC1A-454A-44DD-A855-494335A0A6DD}"/>
    <cellStyle name="Percent 28 2 3 3" xfId="30504" xr:uid="{F53BBCB7-A508-450D-9E9E-3E022EDF31C1}"/>
    <cellStyle name="Percent 28 2 3_EBT" xfId="44643" xr:uid="{7BE235E1-7A95-48C3-8D43-7551FB67F870}"/>
    <cellStyle name="Percent 28 2_EBT" xfId="44641" xr:uid="{DEF428F9-DC94-48FF-AF74-8ACC32B51240}"/>
    <cellStyle name="Percent 28 3" xfId="18106" xr:uid="{00000000-0005-0000-0000-0000C7590000}"/>
    <cellStyle name="Percent 28 3 2" xfId="18107" xr:uid="{00000000-0005-0000-0000-0000C8590000}"/>
    <cellStyle name="Percent 28 3 2 2" xfId="24464" xr:uid="{00000000-0005-0000-0000-0000C9590000}"/>
    <cellStyle name="Percent 28 3 2 2 2" xfId="36453" xr:uid="{460354B3-C665-468C-80C7-D008F2C0D41D}"/>
    <cellStyle name="Percent 28 3 2 3" xfId="30505" xr:uid="{44AB77C5-7325-4147-9729-9DE2686DA690}"/>
    <cellStyle name="Percent 28 3 2_EBT" xfId="44645" xr:uid="{081CC4F6-BD35-4636-AF63-F8CFA64CD821}"/>
    <cellStyle name="Percent 28 3 3" xfId="18108" xr:uid="{00000000-0005-0000-0000-0000CA590000}"/>
    <cellStyle name="Percent 28 3 3 2" xfId="24465" xr:uid="{00000000-0005-0000-0000-0000CB590000}"/>
    <cellStyle name="Percent 28 3 3 2 2" xfId="36454" xr:uid="{FA3D0498-CEF5-4ACD-BEF2-683BE4F37AFE}"/>
    <cellStyle name="Percent 28 3 3 3" xfId="30506" xr:uid="{2D30B30B-994D-4539-9550-3971ACD1E07C}"/>
    <cellStyle name="Percent 28 3 3_EBT" xfId="44646" xr:uid="{75F166A5-989C-4EDB-AB98-92F0080F04E3}"/>
    <cellStyle name="Percent 28 3_EBT" xfId="44644" xr:uid="{B73A6501-0049-431C-8411-3988DB9EC2D6}"/>
    <cellStyle name="Percent 28 4" xfId="18109" xr:uid="{00000000-0005-0000-0000-0000CC590000}"/>
    <cellStyle name="Percent 28 4 2" xfId="18110" xr:uid="{00000000-0005-0000-0000-0000CD590000}"/>
    <cellStyle name="Percent 28 4 2 2" xfId="24466" xr:uid="{00000000-0005-0000-0000-0000CE590000}"/>
    <cellStyle name="Percent 28 4 2 2 2" xfId="36455" xr:uid="{43404EBB-75A7-418C-8FF2-6C80DC57E64E}"/>
    <cellStyle name="Percent 28 4 2 3" xfId="30507" xr:uid="{F3CDE6A3-C9D1-4C59-BA1E-F83F1A40F46C}"/>
    <cellStyle name="Percent 28 4 2_EBT" xfId="44648" xr:uid="{529B53F9-9080-4E18-8FED-C3EB1416E510}"/>
    <cellStyle name="Percent 28 4 3" xfId="18111" xr:uid="{00000000-0005-0000-0000-0000CF590000}"/>
    <cellStyle name="Percent 28 4 3 2" xfId="24467" xr:uid="{00000000-0005-0000-0000-0000D0590000}"/>
    <cellStyle name="Percent 28 4 3 2 2" xfId="36456" xr:uid="{7292A11D-1456-4946-A980-5216E4F61D15}"/>
    <cellStyle name="Percent 28 4 3 3" xfId="30508" xr:uid="{403768DB-E7A5-4D03-9707-D420D9DA129B}"/>
    <cellStyle name="Percent 28 4 3_EBT" xfId="44649" xr:uid="{5B1B6757-B012-46D1-85F8-CD52C7340E11}"/>
    <cellStyle name="Percent 28 4_EBT" xfId="44647" xr:uid="{0F8D27C8-7622-46E7-B7A2-0A0737A8FCAE}"/>
    <cellStyle name="Percent 28 5" xfId="18112" xr:uid="{00000000-0005-0000-0000-0000D1590000}"/>
    <cellStyle name="Percent 28 5 2" xfId="18113" xr:uid="{00000000-0005-0000-0000-0000D2590000}"/>
    <cellStyle name="Percent 28 5 2 2" xfId="24468" xr:uid="{00000000-0005-0000-0000-0000D3590000}"/>
    <cellStyle name="Percent 28 5 2 2 2" xfId="36457" xr:uid="{D80DC6AB-CD8D-4689-A9D9-A761B0217178}"/>
    <cellStyle name="Percent 28 5 2 3" xfId="30509" xr:uid="{1E3CDB63-9B51-4355-8E73-22321DD1D279}"/>
    <cellStyle name="Percent 28 5 2_EBT" xfId="44651" xr:uid="{03A4B4CB-3940-4A69-A135-2F7FC1AB0A91}"/>
    <cellStyle name="Percent 28 5 3" xfId="18114" xr:uid="{00000000-0005-0000-0000-0000D4590000}"/>
    <cellStyle name="Percent 28 5 3 2" xfId="24469" xr:uid="{00000000-0005-0000-0000-0000D5590000}"/>
    <cellStyle name="Percent 28 5 3 2 2" xfId="36458" xr:uid="{9643D16D-73E5-47E1-A2FA-E8F6A4C653F3}"/>
    <cellStyle name="Percent 28 5 3 3" xfId="30510" xr:uid="{95B97199-964E-476B-9E06-8DFCE3E7D0DD}"/>
    <cellStyle name="Percent 28 5 3_EBT" xfId="44652" xr:uid="{FA6B87F5-BF85-47C4-80AB-744AFC221587}"/>
    <cellStyle name="Percent 28 5_EBT" xfId="44650" xr:uid="{3ADA2091-5EDD-4B4B-83B5-F03B65C87F0F}"/>
    <cellStyle name="Percent 28 6" xfId="18115" xr:uid="{00000000-0005-0000-0000-0000D6590000}"/>
    <cellStyle name="Percent 28 7" xfId="18116" xr:uid="{00000000-0005-0000-0000-0000D7590000}"/>
    <cellStyle name="Percent 28 8" xfId="18117" xr:uid="{00000000-0005-0000-0000-0000D8590000}"/>
    <cellStyle name="Percent 28 9" xfId="18118" xr:uid="{00000000-0005-0000-0000-0000D9590000}"/>
    <cellStyle name="Percent 28_EBT" xfId="44638" xr:uid="{3C2F9E68-A0F4-4CA7-8CC3-97AA42FB5A4B}"/>
    <cellStyle name="Percent 29" xfId="18119" xr:uid="{00000000-0005-0000-0000-0000DA590000}"/>
    <cellStyle name="Percent 29 10" xfId="18120" xr:uid="{00000000-0005-0000-0000-0000DB590000}"/>
    <cellStyle name="Percent 29 11" xfId="18121" xr:uid="{00000000-0005-0000-0000-0000DC590000}"/>
    <cellStyle name="Percent 29 12" xfId="18122" xr:uid="{00000000-0005-0000-0000-0000DD590000}"/>
    <cellStyle name="Percent 29 13" xfId="18123" xr:uid="{00000000-0005-0000-0000-0000DE590000}"/>
    <cellStyle name="Percent 29 14" xfId="18124" xr:uid="{00000000-0005-0000-0000-0000DF590000}"/>
    <cellStyle name="Percent 29 15" xfId="18125" xr:uid="{00000000-0005-0000-0000-0000E0590000}"/>
    <cellStyle name="Percent 29 16" xfId="18126" xr:uid="{00000000-0005-0000-0000-0000E1590000}"/>
    <cellStyle name="Percent 29 16 2" xfId="24470" xr:uid="{00000000-0005-0000-0000-0000E2590000}"/>
    <cellStyle name="Percent 29 16 2 2" xfId="36459" xr:uid="{AA1EE577-872F-41BA-A60F-68F77F4B951A}"/>
    <cellStyle name="Percent 29 16 3" xfId="30511" xr:uid="{959710A8-341D-4292-9E2B-F455ED7D9BAE}"/>
    <cellStyle name="Percent 29 16_EBT" xfId="44654" xr:uid="{BB11FF6D-411C-4AE2-9141-512FCD599111}"/>
    <cellStyle name="Percent 29 17" xfId="18127" xr:uid="{00000000-0005-0000-0000-0000E3590000}"/>
    <cellStyle name="Percent 29 17 2" xfId="24471" xr:uid="{00000000-0005-0000-0000-0000E4590000}"/>
    <cellStyle name="Percent 29 17 2 2" xfId="36460" xr:uid="{27A241DD-481E-45B9-B89B-68C0A551EFB8}"/>
    <cellStyle name="Percent 29 17 3" xfId="30512" xr:uid="{348839DD-EEFD-4D0E-9D53-6B041CFCD761}"/>
    <cellStyle name="Percent 29 17_EBT" xfId="44655" xr:uid="{9643813A-4B0F-409A-BB91-8F84D07A29EA}"/>
    <cellStyle name="Percent 29 18" xfId="18128" xr:uid="{00000000-0005-0000-0000-0000E5590000}"/>
    <cellStyle name="Percent 29 2" xfId="18129" xr:uid="{00000000-0005-0000-0000-0000E6590000}"/>
    <cellStyle name="Percent 29 2 2" xfId="18130" xr:uid="{00000000-0005-0000-0000-0000E7590000}"/>
    <cellStyle name="Percent 29 2 2 2" xfId="24472" xr:uid="{00000000-0005-0000-0000-0000E8590000}"/>
    <cellStyle name="Percent 29 2 2 2 2" xfId="36461" xr:uid="{D82A528A-4D55-427C-8A6B-C70BFBCED171}"/>
    <cellStyle name="Percent 29 2 2 3" xfId="30513" xr:uid="{F4EF7D69-4AB5-4C1B-A3D8-F4BB1BC95A3B}"/>
    <cellStyle name="Percent 29 2 2_EBT" xfId="44657" xr:uid="{6D17B0AB-2900-4604-BF77-E16B56D609E2}"/>
    <cellStyle name="Percent 29 2 3" xfId="18131" xr:uid="{00000000-0005-0000-0000-0000E9590000}"/>
    <cellStyle name="Percent 29 2 3 2" xfId="24473" xr:uid="{00000000-0005-0000-0000-0000EA590000}"/>
    <cellStyle name="Percent 29 2 3 2 2" xfId="36462" xr:uid="{10C404A4-68AB-47A6-A438-D2FB5A2A53FD}"/>
    <cellStyle name="Percent 29 2 3 3" xfId="30514" xr:uid="{7219BE5F-8C4C-48A8-A0AE-1FBB7AB3D97C}"/>
    <cellStyle name="Percent 29 2 3_EBT" xfId="44658" xr:uid="{18E26EE0-61AC-404D-B686-54CE02573943}"/>
    <cellStyle name="Percent 29 2_EBT" xfId="44656" xr:uid="{8B6C8951-E3FF-452D-9867-996D5477F137}"/>
    <cellStyle name="Percent 29 3" xfId="18132" xr:uid="{00000000-0005-0000-0000-0000EB590000}"/>
    <cellStyle name="Percent 29 3 2" xfId="18133" xr:uid="{00000000-0005-0000-0000-0000EC590000}"/>
    <cellStyle name="Percent 29 3 2 2" xfId="24474" xr:uid="{00000000-0005-0000-0000-0000ED590000}"/>
    <cellStyle name="Percent 29 3 2 2 2" xfId="36463" xr:uid="{2985FF90-AACC-4F27-99A3-001287B02660}"/>
    <cellStyle name="Percent 29 3 2 3" xfId="30515" xr:uid="{83918B38-B0DE-4350-97A5-92512B7FF2E2}"/>
    <cellStyle name="Percent 29 3 2_EBT" xfId="44660" xr:uid="{A2D237F6-9B37-4B56-B697-ED0DC011E626}"/>
    <cellStyle name="Percent 29 3 3" xfId="18134" xr:uid="{00000000-0005-0000-0000-0000EE590000}"/>
    <cellStyle name="Percent 29 3 3 2" xfId="24475" xr:uid="{00000000-0005-0000-0000-0000EF590000}"/>
    <cellStyle name="Percent 29 3 3 2 2" xfId="36464" xr:uid="{0BD417B8-11A9-405E-BB29-70D9E7510283}"/>
    <cellStyle name="Percent 29 3 3 3" xfId="30516" xr:uid="{B655CB14-6328-4F32-A9F8-03EDC5D37C62}"/>
    <cellStyle name="Percent 29 3 3_EBT" xfId="44661" xr:uid="{400FF16C-79B5-43EA-9610-24B64EE9BE3D}"/>
    <cellStyle name="Percent 29 3_EBT" xfId="44659" xr:uid="{64C215E9-CA09-4F2D-AB5D-CCB1D981B0D2}"/>
    <cellStyle name="Percent 29 4" xfId="18135" xr:uid="{00000000-0005-0000-0000-0000F0590000}"/>
    <cellStyle name="Percent 29 4 2" xfId="18136" xr:uid="{00000000-0005-0000-0000-0000F1590000}"/>
    <cellStyle name="Percent 29 4 2 2" xfId="24476" xr:uid="{00000000-0005-0000-0000-0000F2590000}"/>
    <cellStyle name="Percent 29 4 2 2 2" xfId="36465" xr:uid="{082ED668-A388-4815-9E0E-27F06F7800D2}"/>
    <cellStyle name="Percent 29 4 2 3" xfId="30517" xr:uid="{58BD82A3-B743-45DE-80F8-F07D6F675D1C}"/>
    <cellStyle name="Percent 29 4 2_EBT" xfId="44663" xr:uid="{BAE17864-FE23-4827-BCCB-CF29C4D30617}"/>
    <cellStyle name="Percent 29 4 3" xfId="18137" xr:uid="{00000000-0005-0000-0000-0000F3590000}"/>
    <cellStyle name="Percent 29 4 3 2" xfId="24477" xr:uid="{00000000-0005-0000-0000-0000F4590000}"/>
    <cellStyle name="Percent 29 4 3 2 2" xfId="36466" xr:uid="{25129693-3C70-4F9E-91CB-4BA09C34F2C6}"/>
    <cellStyle name="Percent 29 4 3 3" xfId="30518" xr:uid="{D8D61076-51FF-4317-8DF4-856B9AA627F2}"/>
    <cellStyle name="Percent 29 4 3_EBT" xfId="44664" xr:uid="{30CCF259-F658-4469-B551-643966C5C3E2}"/>
    <cellStyle name="Percent 29 4_EBT" xfId="44662" xr:uid="{367969FE-ED41-422C-8EC5-EF8ECB7889C7}"/>
    <cellStyle name="Percent 29 5" xfId="18138" xr:uid="{00000000-0005-0000-0000-0000F5590000}"/>
    <cellStyle name="Percent 29 5 2" xfId="18139" xr:uid="{00000000-0005-0000-0000-0000F6590000}"/>
    <cellStyle name="Percent 29 5 2 2" xfId="24478" xr:uid="{00000000-0005-0000-0000-0000F7590000}"/>
    <cellStyle name="Percent 29 5 2 2 2" xfId="36467" xr:uid="{6E67BB09-E0AC-4D04-8CA7-437074851C05}"/>
    <cellStyle name="Percent 29 5 2 3" xfId="30519" xr:uid="{8D091442-86BB-4C01-A256-A07D76DFC400}"/>
    <cellStyle name="Percent 29 5 2_EBT" xfId="44666" xr:uid="{78115D98-C223-4009-A6F2-CBBAD67949BF}"/>
    <cellStyle name="Percent 29 5 3" xfId="18140" xr:uid="{00000000-0005-0000-0000-0000F8590000}"/>
    <cellStyle name="Percent 29 5 3 2" xfId="24479" xr:uid="{00000000-0005-0000-0000-0000F9590000}"/>
    <cellStyle name="Percent 29 5 3 2 2" xfId="36468" xr:uid="{D598DFD0-940C-4886-B32B-DBA7E7FAB0E5}"/>
    <cellStyle name="Percent 29 5 3 3" xfId="30520" xr:uid="{232CFD99-6E2C-4BE1-9078-2BDA0A235180}"/>
    <cellStyle name="Percent 29 5 3_EBT" xfId="44667" xr:uid="{CC94F0FC-FD20-49A9-A65E-C721B0CF5798}"/>
    <cellStyle name="Percent 29 5_EBT" xfId="44665" xr:uid="{39B6FC11-7A87-448E-A8A7-014DFC37AD0D}"/>
    <cellStyle name="Percent 29 6" xfId="18141" xr:uid="{00000000-0005-0000-0000-0000FA590000}"/>
    <cellStyle name="Percent 29 7" xfId="18142" xr:uid="{00000000-0005-0000-0000-0000FB590000}"/>
    <cellStyle name="Percent 29 8" xfId="18143" xr:uid="{00000000-0005-0000-0000-0000FC590000}"/>
    <cellStyle name="Percent 29 9" xfId="18144" xr:uid="{00000000-0005-0000-0000-0000FD590000}"/>
    <cellStyle name="Percent 29_EBT" xfId="44653" xr:uid="{0E076F97-E6C2-4293-944C-A33F3C0EAE1C}"/>
    <cellStyle name="Percent 3" xfId="18145" xr:uid="{00000000-0005-0000-0000-0000FE590000}"/>
    <cellStyle name="Percent 3 10" xfId="24480" xr:uid="{00000000-0005-0000-0000-0000FF590000}"/>
    <cellStyle name="Percent 3 10 2" xfId="36469" xr:uid="{6D692C47-CF05-4D2C-AFCB-7DE1CC9F221A}"/>
    <cellStyle name="Percent 3 11" xfId="30521" xr:uid="{BC3EAAF2-7EAD-4234-A492-7454851C20B0}"/>
    <cellStyle name="Percent 3 2" xfId="18146" xr:uid="{00000000-0005-0000-0000-0000005A0000}"/>
    <cellStyle name="Percent 3 2 10" xfId="18147" xr:uid="{00000000-0005-0000-0000-0000015A0000}"/>
    <cellStyle name="Percent 3 2 11" xfId="18148" xr:uid="{00000000-0005-0000-0000-0000025A0000}"/>
    <cellStyle name="Percent 3 2 12" xfId="18149" xr:uid="{00000000-0005-0000-0000-0000035A0000}"/>
    <cellStyle name="Percent 3 2 13" xfId="18150" xr:uid="{00000000-0005-0000-0000-0000045A0000}"/>
    <cellStyle name="Percent 3 2 14" xfId="18151" xr:uid="{00000000-0005-0000-0000-0000055A0000}"/>
    <cellStyle name="Percent 3 2 15" xfId="18152" xr:uid="{00000000-0005-0000-0000-0000065A0000}"/>
    <cellStyle name="Percent 3 2 16" xfId="18153" xr:uid="{00000000-0005-0000-0000-0000075A0000}"/>
    <cellStyle name="Percent 3 2 17" xfId="18154" xr:uid="{00000000-0005-0000-0000-0000085A0000}"/>
    <cellStyle name="Percent 3 2 17 2" xfId="24481" xr:uid="{00000000-0005-0000-0000-0000095A0000}"/>
    <cellStyle name="Percent 3 2 17 2 2" xfId="36470" xr:uid="{4D1FF6A2-CC34-4464-81DD-0CC1F9818E78}"/>
    <cellStyle name="Percent 3 2 17 3" xfId="30522" xr:uid="{C95095F6-6F8D-4DA1-99F1-C0566DB54F17}"/>
    <cellStyle name="Percent 3 2 17_EBT" xfId="44670" xr:uid="{9A9485CB-A59E-45F6-8B6F-A05F4C1CFCD5}"/>
    <cellStyle name="Percent 3 2 18" xfId="18155" xr:uid="{00000000-0005-0000-0000-00000A5A0000}"/>
    <cellStyle name="Percent 3 2 18 2" xfId="24482" xr:uid="{00000000-0005-0000-0000-00000B5A0000}"/>
    <cellStyle name="Percent 3 2 18 2 2" xfId="36471" xr:uid="{9F07AF07-6ECB-4517-BB45-785051DE6EF9}"/>
    <cellStyle name="Percent 3 2 18 3" xfId="30523" xr:uid="{F0B88B72-0732-43E4-8631-02F7BFF19FE8}"/>
    <cellStyle name="Percent 3 2 18_EBT" xfId="44671" xr:uid="{1754AF38-6B06-467B-B411-BA586C928F3A}"/>
    <cellStyle name="Percent 3 2 19" xfId="18156" xr:uid="{00000000-0005-0000-0000-00000C5A0000}"/>
    <cellStyle name="Percent 3 2 19 2" xfId="24483" xr:uid="{00000000-0005-0000-0000-00000D5A0000}"/>
    <cellStyle name="Percent 3 2 19 2 2" xfId="36472" xr:uid="{C801A9A7-BD7D-44D1-B93E-61F02E5A27E7}"/>
    <cellStyle name="Percent 3 2 19 3" xfId="30524" xr:uid="{E2044D99-81AD-4007-88E9-3EAD1AA6174F}"/>
    <cellStyle name="Percent 3 2 19_EBT" xfId="44672" xr:uid="{7B8802ED-9270-48E0-8400-E0BFB82E8CDC}"/>
    <cellStyle name="Percent 3 2 2" xfId="18157" xr:uid="{00000000-0005-0000-0000-00000E5A0000}"/>
    <cellStyle name="Percent 3 2 2 10" xfId="18158" xr:uid="{00000000-0005-0000-0000-00000F5A0000}"/>
    <cellStyle name="Percent 3 2 2 11" xfId="18159" xr:uid="{00000000-0005-0000-0000-0000105A0000}"/>
    <cellStyle name="Percent 3 2 2 12" xfId="18160" xr:uid="{00000000-0005-0000-0000-0000115A0000}"/>
    <cellStyle name="Percent 3 2 2 13" xfId="18161" xr:uid="{00000000-0005-0000-0000-0000125A0000}"/>
    <cellStyle name="Percent 3 2 2 14" xfId="18162" xr:uid="{00000000-0005-0000-0000-0000135A0000}"/>
    <cellStyle name="Percent 3 2 2 15" xfId="18163" xr:uid="{00000000-0005-0000-0000-0000145A0000}"/>
    <cellStyle name="Percent 3 2 2 16" xfId="18164" xr:uid="{00000000-0005-0000-0000-0000155A0000}"/>
    <cellStyle name="Percent 3 2 2 16 2" xfId="24484" xr:uid="{00000000-0005-0000-0000-0000165A0000}"/>
    <cellStyle name="Percent 3 2 2 16 2 2" xfId="36473" xr:uid="{902E8F83-EA68-4071-BE0F-34CF927C028C}"/>
    <cellStyle name="Percent 3 2 2 16 3" xfId="30525" xr:uid="{7DBD02D9-48D1-42DB-8047-D0B49BFCE266}"/>
    <cellStyle name="Percent 3 2 2 16_EBT" xfId="44674" xr:uid="{013BA72C-AE08-4757-A9A7-8543E7E9DEB1}"/>
    <cellStyle name="Percent 3 2 2 17" xfId="18165" xr:uid="{00000000-0005-0000-0000-0000175A0000}"/>
    <cellStyle name="Percent 3 2 2 17 2" xfId="24485" xr:uid="{00000000-0005-0000-0000-0000185A0000}"/>
    <cellStyle name="Percent 3 2 2 17 2 2" xfId="36474" xr:uid="{D8F1FAED-8454-4FB3-9FB8-7F9A5411CFEE}"/>
    <cellStyle name="Percent 3 2 2 17 3" xfId="30526" xr:uid="{3610CFFD-4284-4E1F-982C-AA4EC114B31E}"/>
    <cellStyle name="Percent 3 2 2 17_EBT" xfId="44675" xr:uid="{43A67511-99AA-4A44-A0AB-504A34F018C5}"/>
    <cellStyle name="Percent 3 2 2 2" xfId="18166" xr:uid="{00000000-0005-0000-0000-0000195A0000}"/>
    <cellStyle name="Percent 3 2 2 2 2" xfId="18167" xr:uid="{00000000-0005-0000-0000-00001A5A0000}"/>
    <cellStyle name="Percent 3 2 2 2 2 2" xfId="24486" xr:uid="{00000000-0005-0000-0000-00001B5A0000}"/>
    <cellStyle name="Percent 3 2 2 2 2 2 2" xfId="36475" xr:uid="{BDB0448C-BB13-4D10-8989-A2536C4730F5}"/>
    <cellStyle name="Percent 3 2 2 2 2 3" xfId="30527" xr:uid="{BAF071B5-8B12-4852-804D-0030D982E3B8}"/>
    <cellStyle name="Percent 3 2 2 2 2_EBT" xfId="44677" xr:uid="{C058BA73-A86F-456E-A2DA-170AAD8EB280}"/>
    <cellStyle name="Percent 3 2 2 2 3" xfId="18168" xr:uid="{00000000-0005-0000-0000-00001C5A0000}"/>
    <cellStyle name="Percent 3 2 2 2 3 2" xfId="24487" xr:uid="{00000000-0005-0000-0000-00001D5A0000}"/>
    <cellStyle name="Percent 3 2 2 2 3 2 2" xfId="36476" xr:uid="{59D36F07-C549-4A1E-B172-7219D267776C}"/>
    <cellStyle name="Percent 3 2 2 2 3 3" xfId="30528" xr:uid="{7A30A642-5455-49B4-933E-A6E8761E7C1F}"/>
    <cellStyle name="Percent 3 2 2 2 3_EBT" xfId="44678" xr:uid="{5704108D-E762-45E7-869D-C11E34AA31E5}"/>
    <cellStyle name="Percent 3 2 2 2_EBT" xfId="44676" xr:uid="{7E30DAD4-AC65-4355-BCF7-B9190D3F49A3}"/>
    <cellStyle name="Percent 3 2 2 3" xfId="18169" xr:uid="{00000000-0005-0000-0000-00001E5A0000}"/>
    <cellStyle name="Percent 3 2 2 4" xfId="18170" xr:uid="{00000000-0005-0000-0000-00001F5A0000}"/>
    <cellStyle name="Percent 3 2 2 5" xfId="18171" xr:uid="{00000000-0005-0000-0000-0000205A0000}"/>
    <cellStyle name="Percent 3 2 2 6" xfId="18172" xr:uid="{00000000-0005-0000-0000-0000215A0000}"/>
    <cellStyle name="Percent 3 2 2 7" xfId="18173" xr:uid="{00000000-0005-0000-0000-0000225A0000}"/>
    <cellStyle name="Percent 3 2 2 8" xfId="18174" xr:uid="{00000000-0005-0000-0000-0000235A0000}"/>
    <cellStyle name="Percent 3 2 2 9" xfId="18175" xr:uid="{00000000-0005-0000-0000-0000245A0000}"/>
    <cellStyle name="Percent 3 2 2_EBT" xfId="44673" xr:uid="{BABCF2DB-67F1-4BE5-BBA1-0BCFA42E7BE0}"/>
    <cellStyle name="Percent 3 2 3" xfId="18176" xr:uid="{00000000-0005-0000-0000-0000255A0000}"/>
    <cellStyle name="Percent 3 2 3 2" xfId="18177" xr:uid="{00000000-0005-0000-0000-0000265A0000}"/>
    <cellStyle name="Percent 3 2 3 2 2" xfId="24488" xr:uid="{00000000-0005-0000-0000-0000275A0000}"/>
    <cellStyle name="Percent 3 2 3 2 2 2" xfId="36477" xr:uid="{528F0421-D954-45D7-82F1-4315BB690D30}"/>
    <cellStyle name="Percent 3 2 3 2 3" xfId="30529" xr:uid="{C6A068E9-6325-412B-988F-A9DDC0263C51}"/>
    <cellStyle name="Percent 3 2 3 2_EBT" xfId="44680" xr:uid="{C72E8ECC-622A-49AC-984D-7A0A92093179}"/>
    <cellStyle name="Percent 3 2 3 3" xfId="18178" xr:uid="{00000000-0005-0000-0000-0000285A0000}"/>
    <cellStyle name="Percent 3 2 3 3 2" xfId="24489" xr:uid="{00000000-0005-0000-0000-0000295A0000}"/>
    <cellStyle name="Percent 3 2 3 3 2 2" xfId="36478" xr:uid="{13F1AD8A-8492-4987-816A-C06112F3B376}"/>
    <cellStyle name="Percent 3 2 3 3 3" xfId="30530" xr:uid="{28A03FFC-40BD-4219-882E-7B24AED9CD11}"/>
    <cellStyle name="Percent 3 2 3 3_EBT" xfId="44681" xr:uid="{D83B7AEA-E704-4C3E-BE20-B54738813279}"/>
    <cellStyle name="Percent 3 2 3_EBT" xfId="44679" xr:uid="{1ECBD3D1-6F41-4467-BA1F-5E0460A9EB2B}"/>
    <cellStyle name="Percent 3 2 4" xfId="18179" xr:uid="{00000000-0005-0000-0000-00002A5A0000}"/>
    <cellStyle name="Percent 3 2 4 2" xfId="18180" xr:uid="{00000000-0005-0000-0000-00002B5A0000}"/>
    <cellStyle name="Percent 3 2 4 2 2" xfId="24490" xr:uid="{00000000-0005-0000-0000-00002C5A0000}"/>
    <cellStyle name="Percent 3 2 4 2 2 2" xfId="36479" xr:uid="{F8056545-F6A3-4D49-9491-04F7F82D0345}"/>
    <cellStyle name="Percent 3 2 4 2 3" xfId="30531" xr:uid="{F4AA0D23-E411-4905-96C0-A31ED70F12CA}"/>
    <cellStyle name="Percent 3 2 4 2_EBT" xfId="44683" xr:uid="{7C913A23-7DA9-4CC9-9BE2-286BE3A7EC6F}"/>
    <cellStyle name="Percent 3 2 4 3" xfId="18181" xr:uid="{00000000-0005-0000-0000-00002D5A0000}"/>
    <cellStyle name="Percent 3 2 4 3 2" xfId="24491" xr:uid="{00000000-0005-0000-0000-00002E5A0000}"/>
    <cellStyle name="Percent 3 2 4 3 2 2" xfId="36480" xr:uid="{7F8D2486-5CEE-4C75-AB0A-A50C6F012C5F}"/>
    <cellStyle name="Percent 3 2 4 3 3" xfId="30532" xr:uid="{8C95D260-5C0A-4C1F-8F75-9BD3AE2D0D06}"/>
    <cellStyle name="Percent 3 2 4 3_EBT" xfId="44684" xr:uid="{00EAC542-300E-4205-9ABC-B8DA5DD86367}"/>
    <cellStyle name="Percent 3 2 4_EBT" xfId="44682" xr:uid="{7DE8D8E0-C388-424A-BD10-B48FFB37208E}"/>
    <cellStyle name="Percent 3 2 5" xfId="18182" xr:uid="{00000000-0005-0000-0000-00002F5A0000}"/>
    <cellStyle name="Percent 3 2 5 2" xfId="18183" xr:uid="{00000000-0005-0000-0000-0000305A0000}"/>
    <cellStyle name="Percent 3 2 5 2 2" xfId="24492" xr:uid="{00000000-0005-0000-0000-0000315A0000}"/>
    <cellStyle name="Percent 3 2 5 2 2 2" xfId="36481" xr:uid="{15AA0403-B79D-4F5E-9C3C-2C84159F54A5}"/>
    <cellStyle name="Percent 3 2 5 2 3" xfId="30533" xr:uid="{1686ACCD-E278-4AC4-BF6E-0E9B02A8C3B6}"/>
    <cellStyle name="Percent 3 2 5 2_EBT" xfId="44686" xr:uid="{0EFEE2D1-AB74-4FE5-BB3B-FBA52CE35750}"/>
    <cellStyle name="Percent 3 2 5 3" xfId="18184" xr:uid="{00000000-0005-0000-0000-0000325A0000}"/>
    <cellStyle name="Percent 3 2 5 3 2" xfId="24493" xr:uid="{00000000-0005-0000-0000-0000335A0000}"/>
    <cellStyle name="Percent 3 2 5 3 2 2" xfId="36482" xr:uid="{0FD3E776-DDCC-447D-ADC0-E823EB3C56E3}"/>
    <cellStyle name="Percent 3 2 5 3 3" xfId="30534" xr:uid="{171794E7-BA4C-40B4-9C9D-BA432D09D05E}"/>
    <cellStyle name="Percent 3 2 5 3_EBT" xfId="44687" xr:uid="{691773E4-C76E-4CC2-9061-667094CE799B}"/>
    <cellStyle name="Percent 3 2 5_EBT" xfId="44685" xr:uid="{2A5CD0C8-754B-4EF9-A7C6-4DCA9EAC1EBF}"/>
    <cellStyle name="Percent 3 2 6" xfId="18185" xr:uid="{00000000-0005-0000-0000-0000345A0000}"/>
    <cellStyle name="Percent 3 2 7" xfId="18186" xr:uid="{00000000-0005-0000-0000-0000355A0000}"/>
    <cellStyle name="Percent 3 2 8" xfId="18187" xr:uid="{00000000-0005-0000-0000-0000365A0000}"/>
    <cellStyle name="Percent 3 2 9" xfId="18188" xr:uid="{00000000-0005-0000-0000-0000375A0000}"/>
    <cellStyle name="Percent 3 2_EBT" xfId="44669" xr:uid="{45A8E084-A579-4B35-8A5E-C6B83B172934}"/>
    <cellStyle name="Percent 3 3" xfId="18189" xr:uid="{00000000-0005-0000-0000-0000385A0000}"/>
    <cellStyle name="Percent 3 3 2" xfId="18190" xr:uid="{00000000-0005-0000-0000-0000395A0000}"/>
    <cellStyle name="Percent 3 3 2 2" xfId="24495" xr:uid="{00000000-0005-0000-0000-00003A5A0000}"/>
    <cellStyle name="Percent 3 3 2 2 2" xfId="36484" xr:uid="{221574C0-567B-4FFD-83FE-A07446A31338}"/>
    <cellStyle name="Percent 3 3 2 3" xfId="30536" xr:uid="{60F12DFD-82D2-4C05-B638-2261B59C627D}"/>
    <cellStyle name="Percent 3 3 2_EBT" xfId="44689" xr:uid="{73D65AC4-A47A-4F55-A1D5-9933B12947FE}"/>
    <cellStyle name="Percent 3 3 3" xfId="18191" xr:uid="{00000000-0005-0000-0000-00003B5A0000}"/>
    <cellStyle name="Percent 3 3 3 2" xfId="24496" xr:uid="{00000000-0005-0000-0000-00003C5A0000}"/>
    <cellStyle name="Percent 3 3 3 2 2" xfId="36485" xr:uid="{93BD4399-85C6-4A04-93C4-04E3A884AD15}"/>
    <cellStyle name="Percent 3 3 3 3" xfId="30537" xr:uid="{071AB141-085B-4D54-BB04-5189F6E651A5}"/>
    <cellStyle name="Percent 3 3 3_EBT" xfId="44690" xr:uid="{0D39AC45-96A4-445A-8FE6-3C564A342ADD}"/>
    <cellStyle name="Percent 3 3 4" xfId="24494" xr:uid="{00000000-0005-0000-0000-00003D5A0000}"/>
    <cellStyle name="Percent 3 3 4 2" xfId="36483" xr:uid="{D1CEF6D3-A559-41AC-928A-D73953E28254}"/>
    <cellStyle name="Percent 3 3 5" xfId="30535" xr:uid="{28E9C76C-2FC2-4ED1-A53A-DBEE425E1027}"/>
    <cellStyle name="Percent 3 3_EBT" xfId="44688" xr:uid="{0875F15B-A648-4E71-86F6-4368A291FBA5}"/>
    <cellStyle name="Percent 3 4" xfId="18192" xr:uid="{00000000-0005-0000-0000-00003E5A0000}"/>
    <cellStyle name="Percent 3 4 2" xfId="24497" xr:uid="{00000000-0005-0000-0000-00003F5A0000}"/>
    <cellStyle name="Percent 3 4 2 2" xfId="36486" xr:uid="{68E6A000-9888-42CC-9EC9-2759D4003235}"/>
    <cellStyle name="Percent 3 4 3" xfId="30538" xr:uid="{7D275505-9B86-42DB-A674-2197809A6FD4}"/>
    <cellStyle name="Percent 3 4_EBT" xfId="44691" xr:uid="{6CFB1E18-1E72-4D4F-A9A7-AF4C640DBCBA}"/>
    <cellStyle name="Percent 3 5" xfId="18193" xr:uid="{00000000-0005-0000-0000-0000405A0000}"/>
    <cellStyle name="Percent 3 5 2" xfId="24498" xr:uid="{00000000-0005-0000-0000-0000415A0000}"/>
    <cellStyle name="Percent 3 5 2 2" xfId="36487" xr:uid="{1F48134A-1D91-43FB-8EC9-9D1BB7F00232}"/>
    <cellStyle name="Percent 3 5 3" xfId="30539" xr:uid="{DFC87177-F2D2-40BD-9D63-4FF0C92A3EC8}"/>
    <cellStyle name="Percent 3 5_EBT" xfId="44692" xr:uid="{AAAF1311-8637-45D7-B69B-7679166F5247}"/>
    <cellStyle name="Percent 3 6" xfId="18194" xr:uid="{00000000-0005-0000-0000-0000425A0000}"/>
    <cellStyle name="Percent 3 6 2" xfId="24499" xr:uid="{00000000-0005-0000-0000-0000435A0000}"/>
    <cellStyle name="Percent 3 6 2 2" xfId="36488" xr:uid="{CE612330-31FF-43D5-8BAB-C70A03A89E48}"/>
    <cellStyle name="Percent 3 6 3" xfId="30540" xr:uid="{E58707B8-27A6-4A58-A169-3700F566BBD8}"/>
    <cellStyle name="Percent 3 6_EBT" xfId="44693" xr:uid="{12006E3C-5710-4C6B-9FEA-B99D1E604038}"/>
    <cellStyle name="Percent 3 7" xfId="18195" xr:uid="{00000000-0005-0000-0000-0000445A0000}"/>
    <cellStyle name="Percent 3 7 2" xfId="24500" xr:uid="{00000000-0005-0000-0000-0000455A0000}"/>
    <cellStyle name="Percent 3 7 2 2" xfId="36489" xr:uid="{C3D52E1B-0837-46F1-99C3-5915D7AC76D7}"/>
    <cellStyle name="Percent 3 7 3" xfId="30541" xr:uid="{6FB30214-8FA7-4917-944A-85CF8FEC61FF}"/>
    <cellStyle name="Percent 3 7_EBT" xfId="44694" xr:uid="{CF570D91-1943-4B58-AFE5-F579D9E33BFA}"/>
    <cellStyle name="Percent 3 8" xfId="18196" xr:uid="{00000000-0005-0000-0000-0000465A0000}"/>
    <cellStyle name="Percent 3 8 2" xfId="24501" xr:uid="{00000000-0005-0000-0000-0000475A0000}"/>
    <cellStyle name="Percent 3 8 2 2" xfId="36490" xr:uid="{2E9EA93B-9943-4E88-9576-269C140C25CC}"/>
    <cellStyle name="Percent 3 8 3" xfId="30542" xr:uid="{8FCA2B9A-1B66-4801-8537-F8A4E8D134F4}"/>
    <cellStyle name="Percent 3 8_EBT" xfId="44695" xr:uid="{E54AE017-DFFC-4BC9-8B53-AF8CF2190F1D}"/>
    <cellStyle name="Percent 3 9" xfId="18197" xr:uid="{00000000-0005-0000-0000-0000485A0000}"/>
    <cellStyle name="Percent 3 9 2" xfId="24502" xr:uid="{00000000-0005-0000-0000-0000495A0000}"/>
    <cellStyle name="Percent 3 9 2 2" xfId="36491" xr:uid="{9733431A-2CF6-47C1-A638-D79FB47A0CB0}"/>
    <cellStyle name="Percent 3 9 3" xfId="30543" xr:uid="{2C71F5A1-4BD9-4DAA-B047-3E90CBFA758E}"/>
    <cellStyle name="Percent 3 9_EBT" xfId="44696" xr:uid="{358F1082-6751-486D-A7E1-6B0ECEA846A7}"/>
    <cellStyle name="Percent 3_EBT" xfId="44668" xr:uid="{EA729F89-F6A6-4792-B45F-294BB1894F68}"/>
    <cellStyle name="Percent 30" xfId="18198" xr:uid="{00000000-0005-0000-0000-00004A5A0000}"/>
    <cellStyle name="Percent 30 10" xfId="18199" xr:uid="{00000000-0005-0000-0000-00004B5A0000}"/>
    <cellStyle name="Percent 30 11" xfId="18200" xr:uid="{00000000-0005-0000-0000-00004C5A0000}"/>
    <cellStyle name="Percent 30 12" xfId="18201" xr:uid="{00000000-0005-0000-0000-00004D5A0000}"/>
    <cellStyle name="Percent 30 13" xfId="18202" xr:uid="{00000000-0005-0000-0000-00004E5A0000}"/>
    <cellStyle name="Percent 30 14" xfId="18203" xr:uid="{00000000-0005-0000-0000-00004F5A0000}"/>
    <cellStyle name="Percent 30 15" xfId="18204" xr:uid="{00000000-0005-0000-0000-0000505A0000}"/>
    <cellStyle name="Percent 30 16" xfId="18205" xr:uid="{00000000-0005-0000-0000-0000515A0000}"/>
    <cellStyle name="Percent 30 16 2" xfId="24503" xr:uid="{00000000-0005-0000-0000-0000525A0000}"/>
    <cellStyle name="Percent 30 16 2 2" xfId="36492" xr:uid="{E0F3E116-98E0-415A-BC2F-4D9B3868F221}"/>
    <cellStyle name="Percent 30 16 3" xfId="30544" xr:uid="{100B85DC-433D-4BE0-9846-17DDD68CB71D}"/>
    <cellStyle name="Percent 30 16_EBT" xfId="44698" xr:uid="{E1E35081-C0D5-42C1-B6DF-FED5D1EA07D8}"/>
    <cellStyle name="Percent 30 17" xfId="18206" xr:uid="{00000000-0005-0000-0000-0000535A0000}"/>
    <cellStyle name="Percent 30 17 2" xfId="24504" xr:uid="{00000000-0005-0000-0000-0000545A0000}"/>
    <cellStyle name="Percent 30 17 2 2" xfId="36493" xr:uid="{903799DD-9921-4FB5-BDA6-C2F13F3F54A3}"/>
    <cellStyle name="Percent 30 17 3" xfId="30545" xr:uid="{8583C97E-031E-4001-AB3B-50AEEC279FCE}"/>
    <cellStyle name="Percent 30 17_EBT" xfId="44699" xr:uid="{B2D535E4-74A5-48D3-9293-271B00705C94}"/>
    <cellStyle name="Percent 30 18" xfId="18207" xr:uid="{00000000-0005-0000-0000-0000555A0000}"/>
    <cellStyle name="Percent 30 2" xfId="18208" xr:uid="{00000000-0005-0000-0000-0000565A0000}"/>
    <cellStyle name="Percent 30 2 2" xfId="18209" xr:uid="{00000000-0005-0000-0000-0000575A0000}"/>
    <cellStyle name="Percent 30 2 2 2" xfId="24505" xr:uid="{00000000-0005-0000-0000-0000585A0000}"/>
    <cellStyle name="Percent 30 2 2 2 2" xfId="36494" xr:uid="{F9C936B8-8C06-4ADC-AF03-F8BE63BDBE39}"/>
    <cellStyle name="Percent 30 2 2 3" xfId="30546" xr:uid="{20024CBA-264C-4F1E-A656-D23277B9AAC7}"/>
    <cellStyle name="Percent 30 2 2_EBT" xfId="44701" xr:uid="{587DCDCF-F197-40FC-B007-3233C8FEE1CE}"/>
    <cellStyle name="Percent 30 2 3" xfId="18210" xr:uid="{00000000-0005-0000-0000-0000595A0000}"/>
    <cellStyle name="Percent 30 2 3 2" xfId="24506" xr:uid="{00000000-0005-0000-0000-00005A5A0000}"/>
    <cellStyle name="Percent 30 2 3 2 2" xfId="36495" xr:uid="{B316ED37-1BE5-4A12-AA71-9F298BFDE8F7}"/>
    <cellStyle name="Percent 30 2 3 3" xfId="30547" xr:uid="{8F598C82-6C1D-4E9C-90C0-B2204D141325}"/>
    <cellStyle name="Percent 30 2 3_EBT" xfId="44702" xr:uid="{9A76A6C5-78D6-443B-9188-089E124E674F}"/>
    <cellStyle name="Percent 30 2_EBT" xfId="44700" xr:uid="{1768718E-1513-4B61-8B30-1B3E9DE90955}"/>
    <cellStyle name="Percent 30 3" xfId="18211" xr:uid="{00000000-0005-0000-0000-00005B5A0000}"/>
    <cellStyle name="Percent 30 3 2" xfId="18212" xr:uid="{00000000-0005-0000-0000-00005C5A0000}"/>
    <cellStyle name="Percent 30 3 2 2" xfId="24507" xr:uid="{00000000-0005-0000-0000-00005D5A0000}"/>
    <cellStyle name="Percent 30 3 2 2 2" xfId="36496" xr:uid="{7A1C8083-590A-4B86-8310-B5B100486476}"/>
    <cellStyle name="Percent 30 3 2 3" xfId="30548" xr:uid="{223738D2-5936-4EDC-A1A4-C5191D129AE6}"/>
    <cellStyle name="Percent 30 3 2_EBT" xfId="44704" xr:uid="{2D440697-26EA-4221-BFD4-C4D73ABBB8FD}"/>
    <cellStyle name="Percent 30 3 3" xfId="18213" xr:uid="{00000000-0005-0000-0000-00005E5A0000}"/>
    <cellStyle name="Percent 30 3 3 2" xfId="24508" xr:uid="{00000000-0005-0000-0000-00005F5A0000}"/>
    <cellStyle name="Percent 30 3 3 2 2" xfId="36497" xr:uid="{280E3C81-E98A-4EFC-9FEB-C74CED17D746}"/>
    <cellStyle name="Percent 30 3 3 3" xfId="30549" xr:uid="{F19DA831-8D84-4AAE-A154-FABABA0C43C4}"/>
    <cellStyle name="Percent 30 3 3_EBT" xfId="44705" xr:uid="{8C7ABDC5-3E76-4C01-A418-81CEB88A1102}"/>
    <cellStyle name="Percent 30 3_EBT" xfId="44703" xr:uid="{0ABBDA8E-4AA2-42EC-B983-3106E1E0D80C}"/>
    <cellStyle name="Percent 30 4" xfId="18214" xr:uid="{00000000-0005-0000-0000-0000605A0000}"/>
    <cellStyle name="Percent 30 4 2" xfId="18215" xr:uid="{00000000-0005-0000-0000-0000615A0000}"/>
    <cellStyle name="Percent 30 4 2 2" xfId="24509" xr:uid="{00000000-0005-0000-0000-0000625A0000}"/>
    <cellStyle name="Percent 30 4 2 2 2" xfId="36498" xr:uid="{DD17355D-9169-4095-A89B-E59F074502D9}"/>
    <cellStyle name="Percent 30 4 2 3" xfId="30550" xr:uid="{DEACDE3A-95AC-4BE4-BD03-72841FF945BE}"/>
    <cellStyle name="Percent 30 4 2_EBT" xfId="44707" xr:uid="{EBC6764E-DBCF-4D3E-86B5-CC9232E0C519}"/>
    <cellStyle name="Percent 30 4 3" xfId="18216" xr:uid="{00000000-0005-0000-0000-0000635A0000}"/>
    <cellStyle name="Percent 30 4 3 2" xfId="24510" xr:uid="{00000000-0005-0000-0000-0000645A0000}"/>
    <cellStyle name="Percent 30 4 3 2 2" xfId="36499" xr:uid="{68390E57-69EF-4A66-B2EC-F0115454EBA1}"/>
    <cellStyle name="Percent 30 4 3 3" xfId="30551" xr:uid="{1EF16346-0D4E-4AD1-8129-BA0D4DDD00B2}"/>
    <cellStyle name="Percent 30 4 3_EBT" xfId="44708" xr:uid="{59C6AC8F-49A7-4157-BF53-683606F6BF26}"/>
    <cellStyle name="Percent 30 4_EBT" xfId="44706" xr:uid="{5403F9D3-749D-47F7-A3A5-AEF3491F5D48}"/>
    <cellStyle name="Percent 30 5" xfId="18217" xr:uid="{00000000-0005-0000-0000-0000655A0000}"/>
    <cellStyle name="Percent 30 6" xfId="18218" xr:uid="{00000000-0005-0000-0000-0000665A0000}"/>
    <cellStyle name="Percent 30 7" xfId="18219" xr:uid="{00000000-0005-0000-0000-0000675A0000}"/>
    <cellStyle name="Percent 30 8" xfId="18220" xr:uid="{00000000-0005-0000-0000-0000685A0000}"/>
    <cellStyle name="Percent 30 9" xfId="18221" xr:uid="{00000000-0005-0000-0000-0000695A0000}"/>
    <cellStyle name="Percent 30_EBT" xfId="44697" xr:uid="{7A53EC39-7FA5-4A3C-A765-671753432D66}"/>
    <cellStyle name="Percent 31" xfId="18222" xr:uid="{00000000-0005-0000-0000-00006A5A0000}"/>
    <cellStyle name="Percent 31 10" xfId="18223" xr:uid="{00000000-0005-0000-0000-00006B5A0000}"/>
    <cellStyle name="Percent 31 11" xfId="18224" xr:uid="{00000000-0005-0000-0000-00006C5A0000}"/>
    <cellStyle name="Percent 31 12" xfId="18225" xr:uid="{00000000-0005-0000-0000-00006D5A0000}"/>
    <cellStyle name="Percent 31 13" xfId="18226" xr:uid="{00000000-0005-0000-0000-00006E5A0000}"/>
    <cellStyle name="Percent 31 14" xfId="18227" xr:uid="{00000000-0005-0000-0000-00006F5A0000}"/>
    <cellStyle name="Percent 31 15" xfId="18228" xr:uid="{00000000-0005-0000-0000-0000705A0000}"/>
    <cellStyle name="Percent 31 16" xfId="18229" xr:uid="{00000000-0005-0000-0000-0000715A0000}"/>
    <cellStyle name="Percent 31 16 2" xfId="24511" xr:uid="{00000000-0005-0000-0000-0000725A0000}"/>
    <cellStyle name="Percent 31 16 2 2" xfId="36500" xr:uid="{1B3E0849-60D3-4442-8F44-163D12E9D335}"/>
    <cellStyle name="Percent 31 16 3" xfId="30552" xr:uid="{9FA2273E-023A-48C3-9D2F-6454B76885A1}"/>
    <cellStyle name="Percent 31 16_EBT" xfId="44710" xr:uid="{5305775E-57C2-4487-9A88-3229910FF56B}"/>
    <cellStyle name="Percent 31 17" xfId="18230" xr:uid="{00000000-0005-0000-0000-0000735A0000}"/>
    <cellStyle name="Percent 31 17 2" xfId="24512" xr:uid="{00000000-0005-0000-0000-0000745A0000}"/>
    <cellStyle name="Percent 31 17 2 2" xfId="36501" xr:uid="{2408F91A-B04B-47A0-B270-601C77273264}"/>
    <cellStyle name="Percent 31 17 3" xfId="30553" xr:uid="{CC0075EE-F2E3-475C-A3CD-795703F9D7C0}"/>
    <cellStyle name="Percent 31 17_EBT" xfId="44711" xr:uid="{0F5AA53D-3A8A-4F06-BD37-588E3673E8D1}"/>
    <cellStyle name="Percent 31 18" xfId="18231" xr:uid="{00000000-0005-0000-0000-0000755A0000}"/>
    <cellStyle name="Percent 31 2" xfId="18232" xr:uid="{00000000-0005-0000-0000-0000765A0000}"/>
    <cellStyle name="Percent 31 2 2" xfId="18233" xr:uid="{00000000-0005-0000-0000-0000775A0000}"/>
    <cellStyle name="Percent 31 2 2 2" xfId="24513" xr:uid="{00000000-0005-0000-0000-0000785A0000}"/>
    <cellStyle name="Percent 31 2 2 2 2" xfId="36502" xr:uid="{54BA7032-27F3-4DBA-B12E-4A5FF76D5FFF}"/>
    <cellStyle name="Percent 31 2 2 3" xfId="30554" xr:uid="{A7F0E0E2-E59B-475B-A1C0-4FF01FD8B094}"/>
    <cellStyle name="Percent 31 2 2_EBT" xfId="44713" xr:uid="{6D17ECF3-CCF4-446F-B1E4-21433D9194B7}"/>
    <cellStyle name="Percent 31 2 3" xfId="18234" xr:uid="{00000000-0005-0000-0000-0000795A0000}"/>
    <cellStyle name="Percent 31 2 3 2" xfId="24514" xr:uid="{00000000-0005-0000-0000-00007A5A0000}"/>
    <cellStyle name="Percent 31 2 3 2 2" xfId="36503" xr:uid="{BC3DD415-E0D9-48A8-9C17-2D8CC8C4489E}"/>
    <cellStyle name="Percent 31 2 3 3" xfId="30555" xr:uid="{CEA311C7-3289-4E5F-B10B-ADAD794D9AAA}"/>
    <cellStyle name="Percent 31 2 3_EBT" xfId="44714" xr:uid="{50F319ED-3DC9-48FF-B26F-9501ABC161B8}"/>
    <cellStyle name="Percent 31 2_EBT" xfId="44712" xr:uid="{A8F09700-07AC-4690-8790-A227F67FD869}"/>
    <cellStyle name="Percent 31 3" xfId="18235" xr:uid="{00000000-0005-0000-0000-00007B5A0000}"/>
    <cellStyle name="Percent 31 3 2" xfId="18236" xr:uid="{00000000-0005-0000-0000-00007C5A0000}"/>
    <cellStyle name="Percent 31 3 2 2" xfId="24515" xr:uid="{00000000-0005-0000-0000-00007D5A0000}"/>
    <cellStyle name="Percent 31 3 2 2 2" xfId="36504" xr:uid="{B04E1A1E-66DF-4BD6-94CA-E169908D5C2A}"/>
    <cellStyle name="Percent 31 3 2 3" xfId="30556" xr:uid="{50BBD6AD-737F-4C9E-AFAD-45085D255CDC}"/>
    <cellStyle name="Percent 31 3 2_EBT" xfId="44716" xr:uid="{C89D75D0-3EFB-4790-A616-A4260C2799D3}"/>
    <cellStyle name="Percent 31 3 3" xfId="18237" xr:uid="{00000000-0005-0000-0000-00007E5A0000}"/>
    <cellStyle name="Percent 31 3 3 2" xfId="24516" xr:uid="{00000000-0005-0000-0000-00007F5A0000}"/>
    <cellStyle name="Percent 31 3 3 2 2" xfId="36505" xr:uid="{F5C12068-B91E-4F4D-B4B1-9CFE88D947B5}"/>
    <cellStyle name="Percent 31 3 3 3" xfId="30557" xr:uid="{82B339B3-D72E-48A8-9828-B8463612A45B}"/>
    <cellStyle name="Percent 31 3 3_EBT" xfId="44717" xr:uid="{22043857-A926-4E21-AF47-36FAFE9FC974}"/>
    <cellStyle name="Percent 31 3_EBT" xfId="44715" xr:uid="{5FEB11CA-FE2C-45EF-AB40-EB6F783233BB}"/>
    <cellStyle name="Percent 31 4" xfId="18238" xr:uid="{00000000-0005-0000-0000-0000805A0000}"/>
    <cellStyle name="Percent 31 4 2" xfId="18239" xr:uid="{00000000-0005-0000-0000-0000815A0000}"/>
    <cellStyle name="Percent 31 4 2 2" xfId="24517" xr:uid="{00000000-0005-0000-0000-0000825A0000}"/>
    <cellStyle name="Percent 31 4 2 2 2" xfId="36506" xr:uid="{4B23BFAF-3713-4AE2-A514-F4577977C506}"/>
    <cellStyle name="Percent 31 4 2 3" xfId="30558" xr:uid="{3EE42364-B9B2-4A08-8533-BDD812B1C204}"/>
    <cellStyle name="Percent 31 4 2_EBT" xfId="44719" xr:uid="{CBA79B12-C450-4B01-90AE-1A0487161A46}"/>
    <cellStyle name="Percent 31 4 3" xfId="18240" xr:uid="{00000000-0005-0000-0000-0000835A0000}"/>
    <cellStyle name="Percent 31 4 3 2" xfId="24518" xr:uid="{00000000-0005-0000-0000-0000845A0000}"/>
    <cellStyle name="Percent 31 4 3 2 2" xfId="36507" xr:uid="{AF8C5D5F-914C-4639-A02C-8B79098371B1}"/>
    <cellStyle name="Percent 31 4 3 3" xfId="30559" xr:uid="{E7F66F33-DD85-4063-A9F4-5DE08A44E01E}"/>
    <cellStyle name="Percent 31 4 3_EBT" xfId="44720" xr:uid="{BD1FC991-70A9-4A15-8E13-98CEEF018F24}"/>
    <cellStyle name="Percent 31 4_EBT" xfId="44718" xr:uid="{33A0F1CF-8B92-4372-BD0E-60787E87C790}"/>
    <cellStyle name="Percent 31 5" xfId="18241" xr:uid="{00000000-0005-0000-0000-0000855A0000}"/>
    <cellStyle name="Percent 31 6" xfId="18242" xr:uid="{00000000-0005-0000-0000-0000865A0000}"/>
    <cellStyle name="Percent 31 7" xfId="18243" xr:uid="{00000000-0005-0000-0000-0000875A0000}"/>
    <cellStyle name="Percent 31 8" xfId="18244" xr:uid="{00000000-0005-0000-0000-0000885A0000}"/>
    <cellStyle name="Percent 31 9" xfId="18245" xr:uid="{00000000-0005-0000-0000-0000895A0000}"/>
    <cellStyle name="Percent 31_EBT" xfId="44709" xr:uid="{5676AABF-0845-4CCC-8FBC-50E26AC0375B}"/>
    <cellStyle name="Percent 32" xfId="18246" xr:uid="{00000000-0005-0000-0000-00008A5A0000}"/>
    <cellStyle name="Percent 32 10" xfId="18247" xr:uid="{00000000-0005-0000-0000-00008B5A0000}"/>
    <cellStyle name="Percent 32 11" xfId="18248" xr:uid="{00000000-0005-0000-0000-00008C5A0000}"/>
    <cellStyle name="Percent 32 12" xfId="18249" xr:uid="{00000000-0005-0000-0000-00008D5A0000}"/>
    <cellStyle name="Percent 32 13" xfId="18250" xr:uid="{00000000-0005-0000-0000-00008E5A0000}"/>
    <cellStyle name="Percent 32 14" xfId="18251" xr:uid="{00000000-0005-0000-0000-00008F5A0000}"/>
    <cellStyle name="Percent 32 15" xfId="18252" xr:uid="{00000000-0005-0000-0000-0000905A0000}"/>
    <cellStyle name="Percent 32 16" xfId="18253" xr:uid="{00000000-0005-0000-0000-0000915A0000}"/>
    <cellStyle name="Percent 32 16 2" xfId="24519" xr:uid="{00000000-0005-0000-0000-0000925A0000}"/>
    <cellStyle name="Percent 32 16 2 2" xfId="36508" xr:uid="{5E892FEF-8B61-44B5-8F11-B297D7409147}"/>
    <cellStyle name="Percent 32 16 3" xfId="30560" xr:uid="{EF81BDCA-63EF-46FF-8514-EEDDA69C357F}"/>
    <cellStyle name="Percent 32 16_EBT" xfId="44722" xr:uid="{6A2EB0F2-A935-4ABE-8F92-1C904547AB90}"/>
    <cellStyle name="Percent 32 17" xfId="18254" xr:uid="{00000000-0005-0000-0000-0000935A0000}"/>
    <cellStyle name="Percent 32 17 2" xfId="24520" xr:uid="{00000000-0005-0000-0000-0000945A0000}"/>
    <cellStyle name="Percent 32 17 2 2" xfId="36509" xr:uid="{1D3DAD45-1EF0-415F-9B36-4DA4185EEA69}"/>
    <cellStyle name="Percent 32 17 3" xfId="30561" xr:uid="{059D77F2-153A-4A24-966D-8A0BA786B6D8}"/>
    <cellStyle name="Percent 32 17_EBT" xfId="44723" xr:uid="{7D61E5FC-EA9B-471C-A887-C90E88C32392}"/>
    <cellStyle name="Percent 32 18" xfId="18255" xr:uid="{00000000-0005-0000-0000-0000955A0000}"/>
    <cellStyle name="Percent 32 2" xfId="18256" xr:uid="{00000000-0005-0000-0000-0000965A0000}"/>
    <cellStyle name="Percent 32 2 2" xfId="18257" xr:uid="{00000000-0005-0000-0000-0000975A0000}"/>
    <cellStyle name="Percent 32 2 2 2" xfId="24521" xr:uid="{00000000-0005-0000-0000-0000985A0000}"/>
    <cellStyle name="Percent 32 2 2 2 2" xfId="36510" xr:uid="{E0374F0E-5A62-4001-BC27-582CAD8A4392}"/>
    <cellStyle name="Percent 32 2 2 3" xfId="30562" xr:uid="{D5E6A6DB-EC46-4E12-8A4D-5182246459B9}"/>
    <cellStyle name="Percent 32 2 2_EBT" xfId="44725" xr:uid="{C35F8F30-3993-4AA2-BC0D-F8B7163022E6}"/>
    <cellStyle name="Percent 32 2 3" xfId="18258" xr:uid="{00000000-0005-0000-0000-0000995A0000}"/>
    <cellStyle name="Percent 32 2 3 2" xfId="24522" xr:uid="{00000000-0005-0000-0000-00009A5A0000}"/>
    <cellStyle name="Percent 32 2 3 2 2" xfId="36511" xr:uid="{7B517DF2-1F2D-47CE-938E-DAB23D19560A}"/>
    <cellStyle name="Percent 32 2 3 3" xfId="30563" xr:uid="{57B55B3C-9AD4-476B-8106-0A3695232A64}"/>
    <cellStyle name="Percent 32 2 3_EBT" xfId="44726" xr:uid="{B3815432-B37D-48DB-A1EC-538A8E186E97}"/>
    <cellStyle name="Percent 32 2 4" xfId="18259" xr:uid="{00000000-0005-0000-0000-00009B5A0000}"/>
    <cellStyle name="Percent 32 2_EBT" xfId="44724" xr:uid="{7A37BC02-1D1C-44D6-AA93-F4C5ED6213F7}"/>
    <cellStyle name="Percent 32 3" xfId="18260" xr:uid="{00000000-0005-0000-0000-00009C5A0000}"/>
    <cellStyle name="Percent 32 3 2" xfId="18261" xr:uid="{00000000-0005-0000-0000-00009D5A0000}"/>
    <cellStyle name="Percent 32 3 2 2" xfId="24523" xr:uid="{00000000-0005-0000-0000-00009E5A0000}"/>
    <cellStyle name="Percent 32 3 2 2 2" xfId="36512" xr:uid="{3D647AA8-2202-4975-8769-FCE69BB64301}"/>
    <cellStyle name="Percent 32 3 2 3" xfId="30564" xr:uid="{AAB27A71-1076-469A-9F60-178C8C5A94AA}"/>
    <cellStyle name="Percent 32 3 2_EBT" xfId="44728" xr:uid="{D924106B-81F4-43DA-977C-A2D36F87A479}"/>
    <cellStyle name="Percent 32 3 3" xfId="18262" xr:uid="{00000000-0005-0000-0000-00009F5A0000}"/>
    <cellStyle name="Percent 32 3 3 2" xfId="24524" xr:uid="{00000000-0005-0000-0000-0000A05A0000}"/>
    <cellStyle name="Percent 32 3 3 2 2" xfId="36513" xr:uid="{B3F65B59-9D0F-4EDF-B971-BA082F87FD5D}"/>
    <cellStyle name="Percent 32 3 3 3" xfId="30565" xr:uid="{2E1A7985-B6FE-4CF4-BE05-2C790DD037F8}"/>
    <cellStyle name="Percent 32 3 3_EBT" xfId="44729" xr:uid="{EAAEA397-348F-43AA-A1BE-673995F9D3C0}"/>
    <cellStyle name="Percent 32 3_EBT" xfId="44727" xr:uid="{BD0A634B-81A6-41D3-8AA3-AB9DA076E3F8}"/>
    <cellStyle name="Percent 32 4" xfId="18263" xr:uid="{00000000-0005-0000-0000-0000A15A0000}"/>
    <cellStyle name="Percent 32 4 2" xfId="18264" xr:uid="{00000000-0005-0000-0000-0000A25A0000}"/>
    <cellStyle name="Percent 32 4 2 2" xfId="24525" xr:uid="{00000000-0005-0000-0000-0000A35A0000}"/>
    <cellStyle name="Percent 32 4 2 2 2" xfId="36514" xr:uid="{DEB4323C-273F-4716-9BAB-F913351D5E20}"/>
    <cellStyle name="Percent 32 4 2 3" xfId="30566" xr:uid="{C2D448F8-9C7C-44AF-8F53-9E74027EE3F0}"/>
    <cellStyle name="Percent 32 4 2_EBT" xfId="44731" xr:uid="{47BBDD05-B791-4205-9C2C-A866F9A63685}"/>
    <cellStyle name="Percent 32 4 3" xfId="18265" xr:uid="{00000000-0005-0000-0000-0000A45A0000}"/>
    <cellStyle name="Percent 32 4 3 2" xfId="24526" xr:uid="{00000000-0005-0000-0000-0000A55A0000}"/>
    <cellStyle name="Percent 32 4 3 2 2" xfId="36515" xr:uid="{F7A318E6-87E6-4213-9475-4196677CF77F}"/>
    <cellStyle name="Percent 32 4 3 3" xfId="30567" xr:uid="{65586FAF-2C8A-415E-8000-85E81932E8EB}"/>
    <cellStyle name="Percent 32 4 3_EBT" xfId="44732" xr:uid="{A950C0F9-EC4F-46C2-9652-88C15B876A44}"/>
    <cellStyle name="Percent 32 4_EBT" xfId="44730" xr:uid="{2067A2B9-AE72-4810-80D9-77DC371031B7}"/>
    <cellStyle name="Percent 32 5" xfId="18266" xr:uid="{00000000-0005-0000-0000-0000A65A0000}"/>
    <cellStyle name="Percent 32 6" xfId="18267" xr:uid="{00000000-0005-0000-0000-0000A75A0000}"/>
    <cellStyle name="Percent 32 7" xfId="18268" xr:uid="{00000000-0005-0000-0000-0000A85A0000}"/>
    <cellStyle name="Percent 32 8" xfId="18269" xr:uid="{00000000-0005-0000-0000-0000A95A0000}"/>
    <cellStyle name="Percent 32 9" xfId="18270" xr:uid="{00000000-0005-0000-0000-0000AA5A0000}"/>
    <cellStyle name="Percent 32_EBT" xfId="44721" xr:uid="{735E2EB2-E905-4B6C-BBC6-FA579DCBDA7A}"/>
    <cellStyle name="Percent 33" xfId="18271" xr:uid="{00000000-0005-0000-0000-0000AB5A0000}"/>
    <cellStyle name="Percent 33 10" xfId="18272" xr:uid="{00000000-0005-0000-0000-0000AC5A0000}"/>
    <cellStyle name="Percent 33 11" xfId="18273" xr:uid="{00000000-0005-0000-0000-0000AD5A0000}"/>
    <cellStyle name="Percent 33 12" xfId="18274" xr:uid="{00000000-0005-0000-0000-0000AE5A0000}"/>
    <cellStyle name="Percent 33 13" xfId="18275" xr:uid="{00000000-0005-0000-0000-0000AF5A0000}"/>
    <cellStyle name="Percent 33 14" xfId="18276" xr:uid="{00000000-0005-0000-0000-0000B05A0000}"/>
    <cellStyle name="Percent 33 15" xfId="18277" xr:uid="{00000000-0005-0000-0000-0000B15A0000}"/>
    <cellStyle name="Percent 33 16" xfId="18278" xr:uid="{00000000-0005-0000-0000-0000B25A0000}"/>
    <cellStyle name="Percent 33 16 2" xfId="24527" xr:uid="{00000000-0005-0000-0000-0000B35A0000}"/>
    <cellStyle name="Percent 33 16 2 2" xfId="36516" xr:uid="{BC5B55F2-AD57-4CB3-973C-266173678639}"/>
    <cellStyle name="Percent 33 16 3" xfId="30568" xr:uid="{4DF532FA-61D7-40EA-86C9-8710F1F45441}"/>
    <cellStyle name="Percent 33 16_EBT" xfId="44734" xr:uid="{EC4FFF70-BA26-42EE-B6F2-F30370450F1A}"/>
    <cellStyle name="Percent 33 17" xfId="18279" xr:uid="{00000000-0005-0000-0000-0000B45A0000}"/>
    <cellStyle name="Percent 33 17 2" xfId="24528" xr:uid="{00000000-0005-0000-0000-0000B55A0000}"/>
    <cellStyle name="Percent 33 17 2 2" xfId="36517" xr:uid="{9D9998DD-5142-43B4-9FD7-55946D5DA425}"/>
    <cellStyle name="Percent 33 17 3" xfId="30569" xr:uid="{A4847B6A-FE05-4F06-B575-548F660E3945}"/>
    <cellStyle name="Percent 33 17_EBT" xfId="44735" xr:uid="{B33EF0EF-DA94-44EE-8AAE-03C9C2511E4C}"/>
    <cellStyle name="Percent 33 18" xfId="18280" xr:uid="{00000000-0005-0000-0000-0000B65A0000}"/>
    <cellStyle name="Percent 33 2" xfId="18281" xr:uid="{00000000-0005-0000-0000-0000B75A0000}"/>
    <cellStyle name="Percent 33 2 2" xfId="18282" xr:uid="{00000000-0005-0000-0000-0000B85A0000}"/>
    <cellStyle name="Percent 33 2 2 2" xfId="24529" xr:uid="{00000000-0005-0000-0000-0000B95A0000}"/>
    <cellStyle name="Percent 33 2 2 2 2" xfId="36518" xr:uid="{86661B70-E9ED-499F-B2A8-E2D3ADD1AB7A}"/>
    <cellStyle name="Percent 33 2 2 3" xfId="30570" xr:uid="{26C9D477-DCCD-4079-941F-74058CCD538D}"/>
    <cellStyle name="Percent 33 2 2_EBT" xfId="44737" xr:uid="{954719B8-830E-4BE1-BA17-A2A941E42173}"/>
    <cellStyle name="Percent 33 2 3" xfId="18283" xr:uid="{00000000-0005-0000-0000-0000BA5A0000}"/>
    <cellStyle name="Percent 33 2 3 2" xfId="24530" xr:uid="{00000000-0005-0000-0000-0000BB5A0000}"/>
    <cellStyle name="Percent 33 2 3 2 2" xfId="36519" xr:uid="{ABB2F8B2-AB44-447B-8E79-694C7B1E16F0}"/>
    <cellStyle name="Percent 33 2 3 3" xfId="30571" xr:uid="{F56291B5-10D0-48E9-90C3-AD20140AE245}"/>
    <cellStyle name="Percent 33 2 3_EBT" xfId="44738" xr:uid="{F3C3D41D-CFDD-4F9F-9144-4A38F44C5F25}"/>
    <cellStyle name="Percent 33 2_EBT" xfId="44736" xr:uid="{6BACE6A2-F201-470A-89AF-36FC574872C1}"/>
    <cellStyle name="Percent 33 3" xfId="18284" xr:uid="{00000000-0005-0000-0000-0000BC5A0000}"/>
    <cellStyle name="Percent 33 3 2" xfId="18285" xr:uid="{00000000-0005-0000-0000-0000BD5A0000}"/>
    <cellStyle name="Percent 33 3 2 2" xfId="24531" xr:uid="{00000000-0005-0000-0000-0000BE5A0000}"/>
    <cellStyle name="Percent 33 3 2 2 2" xfId="36520" xr:uid="{4DA400F1-C125-4F8C-9B35-C546355E7DD6}"/>
    <cellStyle name="Percent 33 3 2 3" xfId="30572" xr:uid="{4E9677D6-D9C6-488A-A2EE-398FAA75F4DD}"/>
    <cellStyle name="Percent 33 3 2_EBT" xfId="44740" xr:uid="{29AFCB14-A70B-47EA-A3E0-3E9D4E32A65E}"/>
    <cellStyle name="Percent 33 3 3" xfId="18286" xr:uid="{00000000-0005-0000-0000-0000BF5A0000}"/>
    <cellStyle name="Percent 33 3 3 2" xfId="24532" xr:uid="{00000000-0005-0000-0000-0000C05A0000}"/>
    <cellStyle name="Percent 33 3 3 2 2" xfId="36521" xr:uid="{6C35A101-55E1-4C1F-9536-45DD216C4356}"/>
    <cellStyle name="Percent 33 3 3 3" xfId="30573" xr:uid="{83EE527D-ED92-45E1-96D8-0467C7387685}"/>
    <cellStyle name="Percent 33 3 3_EBT" xfId="44741" xr:uid="{3A6E681B-C3B9-414E-8E20-89A37FD7FE69}"/>
    <cellStyle name="Percent 33 3_EBT" xfId="44739" xr:uid="{B037DE81-008C-4FE7-B1C3-3B83C2B43857}"/>
    <cellStyle name="Percent 33 4" xfId="18287" xr:uid="{00000000-0005-0000-0000-0000C15A0000}"/>
    <cellStyle name="Percent 33 4 2" xfId="18288" xr:uid="{00000000-0005-0000-0000-0000C25A0000}"/>
    <cellStyle name="Percent 33 4 2 2" xfId="24533" xr:uid="{00000000-0005-0000-0000-0000C35A0000}"/>
    <cellStyle name="Percent 33 4 2 2 2" xfId="36522" xr:uid="{155836FB-789A-4E2A-B246-F0C11601EEE5}"/>
    <cellStyle name="Percent 33 4 2 3" xfId="30574" xr:uid="{FD518A94-D6E8-4CC6-BA5E-BDB317AAC34E}"/>
    <cellStyle name="Percent 33 4 2_EBT" xfId="44743" xr:uid="{64061163-F8E0-421B-A840-F083A12AA627}"/>
    <cellStyle name="Percent 33 4 3" xfId="18289" xr:uid="{00000000-0005-0000-0000-0000C45A0000}"/>
    <cellStyle name="Percent 33 4 3 2" xfId="24534" xr:uid="{00000000-0005-0000-0000-0000C55A0000}"/>
    <cellStyle name="Percent 33 4 3 2 2" xfId="36523" xr:uid="{6AF25560-6811-4B1C-9C30-169D95A46D7C}"/>
    <cellStyle name="Percent 33 4 3 3" xfId="30575" xr:uid="{C9F3BD5F-C88A-497F-B55E-F851C10BE888}"/>
    <cellStyle name="Percent 33 4 3_EBT" xfId="44744" xr:uid="{784AEFD9-E7EB-4F19-92AF-6D202FBDDDC9}"/>
    <cellStyle name="Percent 33 4_EBT" xfId="44742" xr:uid="{67924FC0-22CF-449D-A302-368842F3F885}"/>
    <cellStyle name="Percent 33 5" xfId="18290" xr:uid="{00000000-0005-0000-0000-0000C65A0000}"/>
    <cellStyle name="Percent 33 6" xfId="18291" xr:uid="{00000000-0005-0000-0000-0000C75A0000}"/>
    <cellStyle name="Percent 33 7" xfId="18292" xr:uid="{00000000-0005-0000-0000-0000C85A0000}"/>
    <cellStyle name="Percent 33 8" xfId="18293" xr:uid="{00000000-0005-0000-0000-0000C95A0000}"/>
    <cellStyle name="Percent 33 9" xfId="18294" xr:uid="{00000000-0005-0000-0000-0000CA5A0000}"/>
    <cellStyle name="Percent 33_EBT" xfId="44733" xr:uid="{16E7AE1B-7FF0-46F4-82BB-273E9453C7E6}"/>
    <cellStyle name="Percent 34" xfId="18295" xr:uid="{00000000-0005-0000-0000-0000CB5A0000}"/>
    <cellStyle name="Percent 34 10" xfId="18296" xr:uid="{00000000-0005-0000-0000-0000CC5A0000}"/>
    <cellStyle name="Percent 34 11" xfId="18297" xr:uid="{00000000-0005-0000-0000-0000CD5A0000}"/>
    <cellStyle name="Percent 34 12" xfId="18298" xr:uid="{00000000-0005-0000-0000-0000CE5A0000}"/>
    <cellStyle name="Percent 34 13" xfId="18299" xr:uid="{00000000-0005-0000-0000-0000CF5A0000}"/>
    <cellStyle name="Percent 34 14" xfId="18300" xr:uid="{00000000-0005-0000-0000-0000D05A0000}"/>
    <cellStyle name="Percent 34 15" xfId="18301" xr:uid="{00000000-0005-0000-0000-0000D15A0000}"/>
    <cellStyle name="Percent 34 16" xfId="18302" xr:uid="{00000000-0005-0000-0000-0000D25A0000}"/>
    <cellStyle name="Percent 34 16 2" xfId="24535" xr:uid="{00000000-0005-0000-0000-0000D35A0000}"/>
    <cellStyle name="Percent 34 16 2 2" xfId="36524" xr:uid="{2023C22D-C3DD-4A44-BFDB-833A83FA63C9}"/>
    <cellStyle name="Percent 34 16 3" xfId="30576" xr:uid="{6B0D7FE7-6327-4750-A576-DE7C08C10245}"/>
    <cellStyle name="Percent 34 16_EBT" xfId="44746" xr:uid="{A9B8C17A-1F50-4DE5-AA66-BFCADE9D83C6}"/>
    <cellStyle name="Percent 34 17" xfId="18303" xr:uid="{00000000-0005-0000-0000-0000D45A0000}"/>
    <cellStyle name="Percent 34 17 2" xfId="24536" xr:uid="{00000000-0005-0000-0000-0000D55A0000}"/>
    <cellStyle name="Percent 34 17 2 2" xfId="36525" xr:uid="{74944D87-F8FD-4DA6-B2F6-9DCA8CB27F02}"/>
    <cellStyle name="Percent 34 17 3" xfId="30577" xr:uid="{880BDADA-C475-4C2B-AB8D-32D5D896AA06}"/>
    <cellStyle name="Percent 34 17_EBT" xfId="44747" xr:uid="{ED5A8B85-A36A-4E05-8019-7E85901A218B}"/>
    <cellStyle name="Percent 34 18" xfId="18304" xr:uid="{00000000-0005-0000-0000-0000D65A0000}"/>
    <cellStyle name="Percent 34 2" xfId="18305" xr:uid="{00000000-0005-0000-0000-0000D75A0000}"/>
    <cellStyle name="Percent 34 2 2" xfId="18306" xr:uid="{00000000-0005-0000-0000-0000D85A0000}"/>
    <cellStyle name="Percent 34 2 2 2" xfId="24537" xr:uid="{00000000-0005-0000-0000-0000D95A0000}"/>
    <cellStyle name="Percent 34 2 2 2 2" xfId="36526" xr:uid="{996CF559-D642-45D1-83D9-0896F8F35DF9}"/>
    <cellStyle name="Percent 34 2 2 3" xfId="30578" xr:uid="{7F87E5E0-7178-4570-B258-2D7C6882937B}"/>
    <cellStyle name="Percent 34 2 2_EBT" xfId="44749" xr:uid="{EDA34A80-75F9-48FA-B900-958ECB91B9CF}"/>
    <cellStyle name="Percent 34 2 3" xfId="18307" xr:uid="{00000000-0005-0000-0000-0000DA5A0000}"/>
    <cellStyle name="Percent 34 2 3 2" xfId="24538" xr:uid="{00000000-0005-0000-0000-0000DB5A0000}"/>
    <cellStyle name="Percent 34 2 3 2 2" xfId="36527" xr:uid="{01BE450D-E9A6-4A8E-825D-4079EB52BDA3}"/>
    <cellStyle name="Percent 34 2 3 3" xfId="30579" xr:uid="{E0A2DEAC-D09A-49D5-B9BB-8DAAF0075FEB}"/>
    <cellStyle name="Percent 34 2 3_EBT" xfId="44750" xr:uid="{69EC2B22-E13F-4D3C-9898-88342A09B570}"/>
    <cellStyle name="Percent 34 2_EBT" xfId="44748" xr:uid="{0B984E11-32D1-4652-BC6C-97AA106ECF09}"/>
    <cellStyle name="Percent 34 3" xfId="18308" xr:uid="{00000000-0005-0000-0000-0000DC5A0000}"/>
    <cellStyle name="Percent 34 3 2" xfId="18309" xr:uid="{00000000-0005-0000-0000-0000DD5A0000}"/>
    <cellStyle name="Percent 34 3 2 2" xfId="24539" xr:uid="{00000000-0005-0000-0000-0000DE5A0000}"/>
    <cellStyle name="Percent 34 3 2 2 2" xfId="36528" xr:uid="{2D470F70-488B-4551-8096-25119BB56144}"/>
    <cellStyle name="Percent 34 3 2 3" xfId="30580" xr:uid="{8410F766-38D5-405E-937E-6EAEE3AB6C17}"/>
    <cellStyle name="Percent 34 3 2_EBT" xfId="44752" xr:uid="{15C25D90-784E-42C2-AF4D-4289F6573C62}"/>
    <cellStyle name="Percent 34 3 3" xfId="18310" xr:uid="{00000000-0005-0000-0000-0000DF5A0000}"/>
    <cellStyle name="Percent 34 3 3 2" xfId="24540" xr:uid="{00000000-0005-0000-0000-0000E05A0000}"/>
    <cellStyle name="Percent 34 3 3 2 2" xfId="36529" xr:uid="{E9C2E132-27A6-4151-967A-B59F676384AB}"/>
    <cellStyle name="Percent 34 3 3 3" xfId="30581" xr:uid="{7B5FD025-C3FA-4FF2-A0A9-DC33F78EF35B}"/>
    <cellStyle name="Percent 34 3 3_EBT" xfId="44753" xr:uid="{9E77D87E-E704-4079-815A-9B8EBA0CC7DC}"/>
    <cellStyle name="Percent 34 3_EBT" xfId="44751" xr:uid="{73A97FEB-9AB8-4B60-BE95-8BED5B39CAE9}"/>
    <cellStyle name="Percent 34 4" xfId="18311" xr:uid="{00000000-0005-0000-0000-0000E15A0000}"/>
    <cellStyle name="Percent 34 4 2" xfId="18312" xr:uid="{00000000-0005-0000-0000-0000E25A0000}"/>
    <cellStyle name="Percent 34 4 2 2" xfId="24541" xr:uid="{00000000-0005-0000-0000-0000E35A0000}"/>
    <cellStyle name="Percent 34 4 2 2 2" xfId="36530" xr:uid="{977C40FA-2A14-4A2F-9A11-B620FC140F69}"/>
    <cellStyle name="Percent 34 4 2 3" xfId="30582" xr:uid="{64791C2C-F53D-4597-8F93-6024D3D3CF80}"/>
    <cellStyle name="Percent 34 4 2_EBT" xfId="44755" xr:uid="{D64A86CE-DC5D-4158-A718-806A282CFC2B}"/>
    <cellStyle name="Percent 34 4 3" xfId="18313" xr:uid="{00000000-0005-0000-0000-0000E45A0000}"/>
    <cellStyle name="Percent 34 4 3 2" xfId="24542" xr:uid="{00000000-0005-0000-0000-0000E55A0000}"/>
    <cellStyle name="Percent 34 4 3 2 2" xfId="36531" xr:uid="{2B791A47-712E-46EC-9007-63D572829057}"/>
    <cellStyle name="Percent 34 4 3 3" xfId="30583" xr:uid="{CE89A1B8-FD19-49DF-BE5C-3A27A59E60AE}"/>
    <cellStyle name="Percent 34 4 3_EBT" xfId="44756" xr:uid="{2073FD8B-497B-40A3-9130-341BBF8CA4EE}"/>
    <cellStyle name="Percent 34 4_EBT" xfId="44754" xr:uid="{BA875826-CDB3-4027-A8DE-3D9CDD74A88D}"/>
    <cellStyle name="Percent 34 5" xfId="18314" xr:uid="{00000000-0005-0000-0000-0000E65A0000}"/>
    <cellStyle name="Percent 34 6" xfId="18315" xr:uid="{00000000-0005-0000-0000-0000E75A0000}"/>
    <cellStyle name="Percent 34 7" xfId="18316" xr:uid="{00000000-0005-0000-0000-0000E85A0000}"/>
    <cellStyle name="Percent 34 8" xfId="18317" xr:uid="{00000000-0005-0000-0000-0000E95A0000}"/>
    <cellStyle name="Percent 34 9" xfId="18318" xr:uid="{00000000-0005-0000-0000-0000EA5A0000}"/>
    <cellStyle name="Percent 34_EBT" xfId="44745" xr:uid="{1A772961-1084-43EE-9CDD-60D943D3E005}"/>
    <cellStyle name="Percent 35" xfId="18319" xr:uid="{00000000-0005-0000-0000-0000EB5A0000}"/>
    <cellStyle name="Percent 35 10" xfId="18320" xr:uid="{00000000-0005-0000-0000-0000EC5A0000}"/>
    <cellStyle name="Percent 35 11" xfId="18321" xr:uid="{00000000-0005-0000-0000-0000ED5A0000}"/>
    <cellStyle name="Percent 35 12" xfId="18322" xr:uid="{00000000-0005-0000-0000-0000EE5A0000}"/>
    <cellStyle name="Percent 35 13" xfId="18323" xr:uid="{00000000-0005-0000-0000-0000EF5A0000}"/>
    <cellStyle name="Percent 35 14" xfId="18324" xr:uid="{00000000-0005-0000-0000-0000F05A0000}"/>
    <cellStyle name="Percent 35 15" xfId="18325" xr:uid="{00000000-0005-0000-0000-0000F15A0000}"/>
    <cellStyle name="Percent 35 16" xfId="18326" xr:uid="{00000000-0005-0000-0000-0000F25A0000}"/>
    <cellStyle name="Percent 35 16 2" xfId="24543" xr:uid="{00000000-0005-0000-0000-0000F35A0000}"/>
    <cellStyle name="Percent 35 16 2 2" xfId="36532" xr:uid="{DA40FE97-9ED4-4FA3-95DC-E986F71FFE52}"/>
    <cellStyle name="Percent 35 16 3" xfId="30584" xr:uid="{3B9F3BE6-60C1-4B2A-8F66-431791DDABF1}"/>
    <cellStyle name="Percent 35 16_EBT" xfId="44758" xr:uid="{62F17143-B7BF-422F-9F0F-44C393C1409B}"/>
    <cellStyle name="Percent 35 17" xfId="18327" xr:uid="{00000000-0005-0000-0000-0000F45A0000}"/>
    <cellStyle name="Percent 35 17 2" xfId="24544" xr:uid="{00000000-0005-0000-0000-0000F55A0000}"/>
    <cellStyle name="Percent 35 17 2 2" xfId="36533" xr:uid="{3E61340A-A6FA-4C49-B73D-B3954B194C78}"/>
    <cellStyle name="Percent 35 17 3" xfId="30585" xr:uid="{486E9E2B-FB8B-4504-BF47-79651AC8244D}"/>
    <cellStyle name="Percent 35 17_EBT" xfId="44759" xr:uid="{D8E7035E-79E4-48F0-B229-4C9EFBCC1CA5}"/>
    <cellStyle name="Percent 35 18" xfId="18328" xr:uid="{00000000-0005-0000-0000-0000F65A0000}"/>
    <cellStyle name="Percent 35 2" xfId="18329" xr:uid="{00000000-0005-0000-0000-0000F75A0000}"/>
    <cellStyle name="Percent 35 2 2" xfId="18330" xr:uid="{00000000-0005-0000-0000-0000F85A0000}"/>
    <cellStyle name="Percent 35 2 2 2" xfId="24545" xr:uid="{00000000-0005-0000-0000-0000F95A0000}"/>
    <cellStyle name="Percent 35 2 2 2 2" xfId="36534" xr:uid="{D95979B5-5D10-4DF4-A0D0-DA849B2B427A}"/>
    <cellStyle name="Percent 35 2 2 3" xfId="30586" xr:uid="{C6AD73A5-025C-4D51-8261-2A9319D389AC}"/>
    <cellStyle name="Percent 35 2 2_EBT" xfId="44761" xr:uid="{8CF47842-9633-45FF-8066-285383EA3B9E}"/>
    <cellStyle name="Percent 35 2 3" xfId="18331" xr:uid="{00000000-0005-0000-0000-0000FA5A0000}"/>
    <cellStyle name="Percent 35 2 3 2" xfId="24546" xr:uid="{00000000-0005-0000-0000-0000FB5A0000}"/>
    <cellStyle name="Percent 35 2 3 2 2" xfId="36535" xr:uid="{B6185425-74AF-44F3-BDEB-79345E038E59}"/>
    <cellStyle name="Percent 35 2 3 3" xfId="30587" xr:uid="{0C9AF1BB-198F-4AB5-8820-A4CE338E09D6}"/>
    <cellStyle name="Percent 35 2 3_EBT" xfId="44762" xr:uid="{5B2969D0-398B-4B95-AD87-41C96BBD0955}"/>
    <cellStyle name="Percent 35 2_EBT" xfId="44760" xr:uid="{B0A00C93-61D3-4A85-A3FB-51051E637353}"/>
    <cellStyle name="Percent 35 3" xfId="18332" xr:uid="{00000000-0005-0000-0000-0000FC5A0000}"/>
    <cellStyle name="Percent 35 3 2" xfId="18333" xr:uid="{00000000-0005-0000-0000-0000FD5A0000}"/>
    <cellStyle name="Percent 35 3 2 2" xfId="24547" xr:uid="{00000000-0005-0000-0000-0000FE5A0000}"/>
    <cellStyle name="Percent 35 3 2 2 2" xfId="36536" xr:uid="{AC9CC6E2-9EAD-498C-A0D5-01489DBA7970}"/>
    <cellStyle name="Percent 35 3 2 3" xfId="30588" xr:uid="{CBE714E3-ECCF-4637-8F87-BBD071F6D8AC}"/>
    <cellStyle name="Percent 35 3 2_EBT" xfId="44764" xr:uid="{CB677F33-A9DC-47DD-84F3-5F2C4F119CE3}"/>
    <cellStyle name="Percent 35 3 3" xfId="18334" xr:uid="{00000000-0005-0000-0000-0000FF5A0000}"/>
    <cellStyle name="Percent 35 3 3 2" xfId="24548" xr:uid="{00000000-0005-0000-0000-0000005B0000}"/>
    <cellStyle name="Percent 35 3 3 2 2" xfId="36537" xr:uid="{18D6B083-7AD2-4F2D-9ABB-D9D9467078FC}"/>
    <cellStyle name="Percent 35 3 3 3" xfId="30589" xr:uid="{A0F36B5F-53CE-42B1-95BA-2A53986DE0DB}"/>
    <cellStyle name="Percent 35 3 3_EBT" xfId="44765" xr:uid="{4D24CDDA-18C3-426B-B782-F9CBC2695F83}"/>
    <cellStyle name="Percent 35 3_EBT" xfId="44763" xr:uid="{8B0A0D66-8659-4DFB-96C1-D4112C0ED648}"/>
    <cellStyle name="Percent 35 4" xfId="18335" xr:uid="{00000000-0005-0000-0000-0000015B0000}"/>
    <cellStyle name="Percent 35 4 2" xfId="18336" xr:uid="{00000000-0005-0000-0000-0000025B0000}"/>
    <cellStyle name="Percent 35 4 2 2" xfId="24549" xr:uid="{00000000-0005-0000-0000-0000035B0000}"/>
    <cellStyle name="Percent 35 4 2 2 2" xfId="36538" xr:uid="{9652D1A7-5F11-4FAD-BC7F-8F738542E352}"/>
    <cellStyle name="Percent 35 4 2 3" xfId="30590" xr:uid="{97DCEB4B-D6D6-4B84-A759-30C782185B91}"/>
    <cellStyle name="Percent 35 4 2_EBT" xfId="44767" xr:uid="{30A5D927-7A22-4E77-AF89-D7D71F2AEF06}"/>
    <cellStyle name="Percent 35 4 3" xfId="18337" xr:uid="{00000000-0005-0000-0000-0000045B0000}"/>
    <cellStyle name="Percent 35 4 3 2" xfId="24550" xr:uid="{00000000-0005-0000-0000-0000055B0000}"/>
    <cellStyle name="Percent 35 4 3 2 2" xfId="36539" xr:uid="{3336001C-33CA-46B0-A951-B62915536A80}"/>
    <cellStyle name="Percent 35 4 3 3" xfId="30591" xr:uid="{0622ACF3-0DBE-4C04-B0AC-A16DF24DAD4F}"/>
    <cellStyle name="Percent 35 4 3_EBT" xfId="44768" xr:uid="{DA603FB2-BF63-447B-BDCF-D96E589FA984}"/>
    <cellStyle name="Percent 35 4_EBT" xfId="44766" xr:uid="{6DA5456C-9EB6-499A-B7A0-80B58C4AEB39}"/>
    <cellStyle name="Percent 35 5" xfId="18338" xr:uid="{00000000-0005-0000-0000-0000065B0000}"/>
    <cellStyle name="Percent 35 6" xfId="18339" xr:uid="{00000000-0005-0000-0000-0000075B0000}"/>
    <cellStyle name="Percent 35 7" xfId="18340" xr:uid="{00000000-0005-0000-0000-0000085B0000}"/>
    <cellStyle name="Percent 35 8" xfId="18341" xr:uid="{00000000-0005-0000-0000-0000095B0000}"/>
    <cellStyle name="Percent 35 9" xfId="18342" xr:uid="{00000000-0005-0000-0000-00000A5B0000}"/>
    <cellStyle name="Percent 35_EBT" xfId="44757" xr:uid="{7024D237-71A1-45FB-8F16-3AB3F6F9F277}"/>
    <cellStyle name="Percent 36" xfId="18343" xr:uid="{00000000-0005-0000-0000-00000B5B0000}"/>
    <cellStyle name="Percent 36 10" xfId="18344" xr:uid="{00000000-0005-0000-0000-00000C5B0000}"/>
    <cellStyle name="Percent 36 11" xfId="18345" xr:uid="{00000000-0005-0000-0000-00000D5B0000}"/>
    <cellStyle name="Percent 36 12" xfId="18346" xr:uid="{00000000-0005-0000-0000-00000E5B0000}"/>
    <cellStyle name="Percent 36 13" xfId="18347" xr:uid="{00000000-0005-0000-0000-00000F5B0000}"/>
    <cellStyle name="Percent 36 14" xfId="18348" xr:uid="{00000000-0005-0000-0000-0000105B0000}"/>
    <cellStyle name="Percent 36 15" xfId="18349" xr:uid="{00000000-0005-0000-0000-0000115B0000}"/>
    <cellStyle name="Percent 36 16" xfId="18350" xr:uid="{00000000-0005-0000-0000-0000125B0000}"/>
    <cellStyle name="Percent 36 16 2" xfId="24551" xr:uid="{00000000-0005-0000-0000-0000135B0000}"/>
    <cellStyle name="Percent 36 16 2 2" xfId="36540" xr:uid="{173E06DE-9CA7-4B32-948C-852E34C8C01A}"/>
    <cellStyle name="Percent 36 16 3" xfId="30592" xr:uid="{0EA505F3-285C-4699-908E-32F1FD0543A4}"/>
    <cellStyle name="Percent 36 16_EBT" xfId="44770" xr:uid="{E1F19373-81E8-4175-9DDF-9EDAD1021DAA}"/>
    <cellStyle name="Percent 36 17" xfId="18351" xr:uid="{00000000-0005-0000-0000-0000145B0000}"/>
    <cellStyle name="Percent 36 17 2" xfId="24552" xr:uid="{00000000-0005-0000-0000-0000155B0000}"/>
    <cellStyle name="Percent 36 17 2 2" xfId="36541" xr:uid="{E2C6106B-9438-461A-8CCF-A3B0AE16C4D9}"/>
    <cellStyle name="Percent 36 17 3" xfId="30593" xr:uid="{9C818E54-A3B1-4C14-9372-0940279F5739}"/>
    <cellStyle name="Percent 36 17_EBT" xfId="44771" xr:uid="{F16BD325-B916-4DA5-9FEE-32C27735EA6A}"/>
    <cellStyle name="Percent 36 18" xfId="18352" xr:uid="{00000000-0005-0000-0000-0000165B0000}"/>
    <cellStyle name="Percent 36 2" xfId="18353" xr:uid="{00000000-0005-0000-0000-0000175B0000}"/>
    <cellStyle name="Percent 36 2 2" xfId="18354" xr:uid="{00000000-0005-0000-0000-0000185B0000}"/>
    <cellStyle name="Percent 36 2 2 2" xfId="24553" xr:uid="{00000000-0005-0000-0000-0000195B0000}"/>
    <cellStyle name="Percent 36 2 2 2 2" xfId="36542" xr:uid="{453593F8-CE54-4221-BB45-47BCFD03C142}"/>
    <cellStyle name="Percent 36 2 2 3" xfId="30594" xr:uid="{7F682393-87B9-4456-A243-E9201BF4F4B9}"/>
    <cellStyle name="Percent 36 2 2_EBT" xfId="44773" xr:uid="{BC50EBB7-8E2B-45B3-8FC0-CAE8C112ABEE}"/>
    <cellStyle name="Percent 36 2 3" xfId="18355" xr:uid="{00000000-0005-0000-0000-00001A5B0000}"/>
    <cellStyle name="Percent 36 2 3 2" xfId="24554" xr:uid="{00000000-0005-0000-0000-00001B5B0000}"/>
    <cellStyle name="Percent 36 2 3 2 2" xfId="36543" xr:uid="{D3A8F44E-3AE9-41B1-A9C2-BF78A5EACAD1}"/>
    <cellStyle name="Percent 36 2 3 3" xfId="30595" xr:uid="{A7F1AE54-BBBD-4ECF-9973-ADA482FB0B03}"/>
    <cellStyle name="Percent 36 2 3_EBT" xfId="44774" xr:uid="{8BD65156-9041-49FC-8D7C-81612A833BCB}"/>
    <cellStyle name="Percent 36 2_EBT" xfId="44772" xr:uid="{676433FB-27D7-4C5C-BB9E-8EDA4452C354}"/>
    <cellStyle name="Percent 36 3" xfId="18356" xr:uid="{00000000-0005-0000-0000-00001C5B0000}"/>
    <cellStyle name="Percent 36 3 2" xfId="18357" xr:uid="{00000000-0005-0000-0000-00001D5B0000}"/>
    <cellStyle name="Percent 36 3 2 2" xfId="24555" xr:uid="{00000000-0005-0000-0000-00001E5B0000}"/>
    <cellStyle name="Percent 36 3 2 2 2" xfId="36544" xr:uid="{DBFA634A-7D47-49D8-917B-2CAA0FFA1FEC}"/>
    <cellStyle name="Percent 36 3 2 3" xfId="30596" xr:uid="{020E8A2E-97E7-4BB8-A11F-DAA862E322C4}"/>
    <cellStyle name="Percent 36 3 2_EBT" xfId="44776" xr:uid="{E1D52E44-5FAF-4D0C-BF13-73924C363BBF}"/>
    <cellStyle name="Percent 36 3 3" xfId="18358" xr:uid="{00000000-0005-0000-0000-00001F5B0000}"/>
    <cellStyle name="Percent 36 3 3 2" xfId="24556" xr:uid="{00000000-0005-0000-0000-0000205B0000}"/>
    <cellStyle name="Percent 36 3 3 2 2" xfId="36545" xr:uid="{9CFE495C-F426-4DEE-B67E-D693CAC52650}"/>
    <cellStyle name="Percent 36 3 3 3" xfId="30597" xr:uid="{D7577075-81AA-4E20-8BE1-572B382F20F8}"/>
    <cellStyle name="Percent 36 3 3_EBT" xfId="44777" xr:uid="{1EDAF514-B89A-441B-8335-1AAEAF0758DB}"/>
    <cellStyle name="Percent 36 3_EBT" xfId="44775" xr:uid="{2176CDB0-5AB3-42C9-A344-598B972BF3A8}"/>
    <cellStyle name="Percent 36 4" xfId="18359" xr:uid="{00000000-0005-0000-0000-0000215B0000}"/>
    <cellStyle name="Percent 36 4 2" xfId="18360" xr:uid="{00000000-0005-0000-0000-0000225B0000}"/>
    <cellStyle name="Percent 36 4 2 2" xfId="24557" xr:uid="{00000000-0005-0000-0000-0000235B0000}"/>
    <cellStyle name="Percent 36 4 2 2 2" xfId="36546" xr:uid="{4413315B-672C-4C08-942E-9EB10E3A68C1}"/>
    <cellStyle name="Percent 36 4 2 3" xfId="30598" xr:uid="{757F2968-49C4-4032-944B-F54FA5A2DB53}"/>
    <cellStyle name="Percent 36 4 2_EBT" xfId="44779" xr:uid="{479C8E75-7466-45F3-8444-38EB9B53081E}"/>
    <cellStyle name="Percent 36 4 3" xfId="18361" xr:uid="{00000000-0005-0000-0000-0000245B0000}"/>
    <cellStyle name="Percent 36 4 3 2" xfId="24558" xr:uid="{00000000-0005-0000-0000-0000255B0000}"/>
    <cellStyle name="Percent 36 4 3 2 2" xfId="36547" xr:uid="{795FA4BE-6CAE-4E78-A3B6-4E45BFDD69AD}"/>
    <cellStyle name="Percent 36 4 3 3" xfId="30599" xr:uid="{DE98AC4A-F068-464C-AA88-B21831D990AF}"/>
    <cellStyle name="Percent 36 4 3_EBT" xfId="44780" xr:uid="{A35BA9D3-3A0E-45CC-8640-A30A09021706}"/>
    <cellStyle name="Percent 36 4_EBT" xfId="44778" xr:uid="{058215CA-7C60-4906-B749-2CF628A5252C}"/>
    <cellStyle name="Percent 36 5" xfId="18362" xr:uid="{00000000-0005-0000-0000-0000265B0000}"/>
    <cellStyle name="Percent 36 6" xfId="18363" xr:uid="{00000000-0005-0000-0000-0000275B0000}"/>
    <cellStyle name="Percent 36 7" xfId="18364" xr:uid="{00000000-0005-0000-0000-0000285B0000}"/>
    <cellStyle name="Percent 36 8" xfId="18365" xr:uid="{00000000-0005-0000-0000-0000295B0000}"/>
    <cellStyle name="Percent 36 9" xfId="18366" xr:uid="{00000000-0005-0000-0000-00002A5B0000}"/>
    <cellStyle name="Percent 36_EBT" xfId="44769" xr:uid="{43B06F61-36F9-4189-ACE6-844C026415A8}"/>
    <cellStyle name="Percent 37" xfId="18367" xr:uid="{00000000-0005-0000-0000-00002B5B0000}"/>
    <cellStyle name="Percent 37 10" xfId="18368" xr:uid="{00000000-0005-0000-0000-00002C5B0000}"/>
    <cellStyle name="Percent 37 11" xfId="18369" xr:uid="{00000000-0005-0000-0000-00002D5B0000}"/>
    <cellStyle name="Percent 37 12" xfId="18370" xr:uid="{00000000-0005-0000-0000-00002E5B0000}"/>
    <cellStyle name="Percent 37 13" xfId="18371" xr:uid="{00000000-0005-0000-0000-00002F5B0000}"/>
    <cellStyle name="Percent 37 14" xfId="18372" xr:uid="{00000000-0005-0000-0000-0000305B0000}"/>
    <cellStyle name="Percent 37 15" xfId="18373" xr:uid="{00000000-0005-0000-0000-0000315B0000}"/>
    <cellStyle name="Percent 37 16" xfId="18374" xr:uid="{00000000-0005-0000-0000-0000325B0000}"/>
    <cellStyle name="Percent 37 16 2" xfId="24559" xr:uid="{00000000-0005-0000-0000-0000335B0000}"/>
    <cellStyle name="Percent 37 16 2 2" xfId="36548" xr:uid="{FAFF33FC-B4A6-4ADC-957B-BF45D3E5BFEB}"/>
    <cellStyle name="Percent 37 16 3" xfId="30600" xr:uid="{EBF0C3AF-1C55-4570-8618-878CDED9F7CF}"/>
    <cellStyle name="Percent 37 16_EBT" xfId="44782" xr:uid="{ECBBCE83-044A-43D5-9F8A-D74F5EB92F93}"/>
    <cellStyle name="Percent 37 17" xfId="18375" xr:uid="{00000000-0005-0000-0000-0000345B0000}"/>
    <cellStyle name="Percent 37 17 2" xfId="24560" xr:uid="{00000000-0005-0000-0000-0000355B0000}"/>
    <cellStyle name="Percent 37 17 2 2" xfId="36549" xr:uid="{3DD141CA-C409-4901-8006-02E95BBD3CC1}"/>
    <cellStyle name="Percent 37 17 3" xfId="30601" xr:uid="{33EB3EE3-4436-4A55-B883-7C7B3D5D9CA5}"/>
    <cellStyle name="Percent 37 17_EBT" xfId="44783" xr:uid="{8DC50680-6F55-4C76-844E-FC1D9C05D5B8}"/>
    <cellStyle name="Percent 37 18" xfId="18376" xr:uid="{00000000-0005-0000-0000-0000365B0000}"/>
    <cellStyle name="Percent 37 2" xfId="18377" xr:uid="{00000000-0005-0000-0000-0000375B0000}"/>
    <cellStyle name="Percent 37 2 2" xfId="18378" xr:uid="{00000000-0005-0000-0000-0000385B0000}"/>
    <cellStyle name="Percent 37 2 2 2" xfId="24561" xr:uid="{00000000-0005-0000-0000-0000395B0000}"/>
    <cellStyle name="Percent 37 2 2 2 2" xfId="36550" xr:uid="{7578C3C3-B61C-4815-83F3-8BFE709C9D7C}"/>
    <cellStyle name="Percent 37 2 2 3" xfId="30602" xr:uid="{B13E05A4-C355-48D6-9E82-6CBECA3A9ECA}"/>
    <cellStyle name="Percent 37 2 2_EBT" xfId="44785" xr:uid="{BE6469A2-7685-49DF-82C7-30C251F178B5}"/>
    <cellStyle name="Percent 37 2 3" xfId="18379" xr:uid="{00000000-0005-0000-0000-00003A5B0000}"/>
    <cellStyle name="Percent 37 2 3 2" xfId="24562" xr:uid="{00000000-0005-0000-0000-00003B5B0000}"/>
    <cellStyle name="Percent 37 2 3 2 2" xfId="36551" xr:uid="{F79A0506-B1F1-4FFE-ADF2-D7F27DD3D490}"/>
    <cellStyle name="Percent 37 2 3 3" xfId="30603" xr:uid="{7B6617DE-BBC0-464F-9694-ED198B71335E}"/>
    <cellStyle name="Percent 37 2 3_EBT" xfId="44786" xr:uid="{7BFA1A44-F64B-4A36-982C-4DB37879AF21}"/>
    <cellStyle name="Percent 37 2 4" xfId="18380" xr:uid="{00000000-0005-0000-0000-00003C5B0000}"/>
    <cellStyle name="Percent 37 2_EBT" xfId="44784" xr:uid="{916E46A6-858C-4841-B323-8883FC9A40D1}"/>
    <cellStyle name="Percent 37 3" xfId="18381" xr:uid="{00000000-0005-0000-0000-00003D5B0000}"/>
    <cellStyle name="Percent 37 3 2" xfId="18382" xr:uid="{00000000-0005-0000-0000-00003E5B0000}"/>
    <cellStyle name="Percent 37 3 2 2" xfId="24563" xr:uid="{00000000-0005-0000-0000-00003F5B0000}"/>
    <cellStyle name="Percent 37 3 2 2 2" xfId="36552" xr:uid="{27AE3731-2CEF-4131-9D35-7DF03FD9CB3A}"/>
    <cellStyle name="Percent 37 3 2 3" xfId="30604" xr:uid="{2DAA7C55-77BA-483B-BC25-C167823E38B9}"/>
    <cellStyle name="Percent 37 3 2_EBT" xfId="44788" xr:uid="{4C098274-D66D-4A65-9C7F-DFBC1885B476}"/>
    <cellStyle name="Percent 37 3 3" xfId="18383" xr:uid="{00000000-0005-0000-0000-0000405B0000}"/>
    <cellStyle name="Percent 37 3 3 2" xfId="24564" xr:uid="{00000000-0005-0000-0000-0000415B0000}"/>
    <cellStyle name="Percent 37 3 3 2 2" xfId="36553" xr:uid="{6DEE09B5-063C-4C57-BE66-D87A20634E9F}"/>
    <cellStyle name="Percent 37 3 3 3" xfId="30605" xr:uid="{52FC91F3-B025-4095-A3DD-84D266BC2A9E}"/>
    <cellStyle name="Percent 37 3 3_EBT" xfId="44789" xr:uid="{259CFC46-2785-481B-8A63-B71B13DC2DBF}"/>
    <cellStyle name="Percent 37 3 4" xfId="18384" xr:uid="{00000000-0005-0000-0000-0000425B0000}"/>
    <cellStyle name="Percent 37 3_EBT" xfId="44787" xr:uid="{34CAD96B-119F-44A1-9BE0-033B5BE00E10}"/>
    <cellStyle name="Percent 37 4" xfId="18385" xr:uid="{00000000-0005-0000-0000-0000435B0000}"/>
    <cellStyle name="Percent 37 4 2" xfId="18386" xr:uid="{00000000-0005-0000-0000-0000445B0000}"/>
    <cellStyle name="Percent 37 4 2 2" xfId="24565" xr:uid="{00000000-0005-0000-0000-0000455B0000}"/>
    <cellStyle name="Percent 37 4 2 2 2" xfId="36554" xr:uid="{4C5D828D-66CD-48E2-8843-CB644FD8BD18}"/>
    <cellStyle name="Percent 37 4 2 3" xfId="30606" xr:uid="{8FFE2EE6-1522-4E25-919B-C56E5419F54C}"/>
    <cellStyle name="Percent 37 4 2_EBT" xfId="44791" xr:uid="{C9D7BB3C-A19A-4171-A741-E413E476623E}"/>
    <cellStyle name="Percent 37 4 3" xfId="18387" xr:uid="{00000000-0005-0000-0000-0000465B0000}"/>
    <cellStyle name="Percent 37 4 3 2" xfId="24566" xr:uid="{00000000-0005-0000-0000-0000475B0000}"/>
    <cellStyle name="Percent 37 4 3 2 2" xfId="36555" xr:uid="{8B286C81-F8D4-4B7D-AFF8-26074FBB0DE5}"/>
    <cellStyle name="Percent 37 4 3 3" xfId="30607" xr:uid="{B3D33D34-74F9-47A1-997E-02615A484315}"/>
    <cellStyle name="Percent 37 4 3_EBT" xfId="44792" xr:uid="{6A318974-CBB2-4A96-B270-AD6EC6158B19}"/>
    <cellStyle name="Percent 37 4 4" xfId="18388" xr:uid="{00000000-0005-0000-0000-0000485B0000}"/>
    <cellStyle name="Percent 37 4_EBT" xfId="44790" xr:uid="{C025136E-C94E-4294-A0CB-4D184E45A214}"/>
    <cellStyle name="Percent 37 5" xfId="18389" xr:uid="{00000000-0005-0000-0000-0000495B0000}"/>
    <cellStyle name="Percent 37 6" xfId="18390" xr:uid="{00000000-0005-0000-0000-00004A5B0000}"/>
    <cellStyle name="Percent 37 7" xfId="18391" xr:uid="{00000000-0005-0000-0000-00004B5B0000}"/>
    <cellStyle name="Percent 37 8" xfId="18392" xr:uid="{00000000-0005-0000-0000-00004C5B0000}"/>
    <cellStyle name="Percent 37 9" xfId="18393" xr:uid="{00000000-0005-0000-0000-00004D5B0000}"/>
    <cellStyle name="Percent 37_EBT" xfId="44781" xr:uid="{BCA66940-C181-42F5-8A09-07E78DBFE6F6}"/>
    <cellStyle name="Percent 38" xfId="18394" xr:uid="{00000000-0005-0000-0000-00004E5B0000}"/>
    <cellStyle name="Percent 38 10" xfId="18395" xr:uid="{00000000-0005-0000-0000-00004F5B0000}"/>
    <cellStyle name="Percent 38 11" xfId="18396" xr:uid="{00000000-0005-0000-0000-0000505B0000}"/>
    <cellStyle name="Percent 38 12" xfId="18397" xr:uid="{00000000-0005-0000-0000-0000515B0000}"/>
    <cellStyle name="Percent 38 13" xfId="18398" xr:uid="{00000000-0005-0000-0000-0000525B0000}"/>
    <cellStyle name="Percent 38 14" xfId="18399" xr:uid="{00000000-0005-0000-0000-0000535B0000}"/>
    <cellStyle name="Percent 38 15" xfId="18400" xr:uid="{00000000-0005-0000-0000-0000545B0000}"/>
    <cellStyle name="Percent 38 16" xfId="18401" xr:uid="{00000000-0005-0000-0000-0000555B0000}"/>
    <cellStyle name="Percent 38 16 2" xfId="24567" xr:uid="{00000000-0005-0000-0000-0000565B0000}"/>
    <cellStyle name="Percent 38 16 2 2" xfId="36556" xr:uid="{F672AA5C-BDCC-4996-8FF4-F69662885408}"/>
    <cellStyle name="Percent 38 16 3" xfId="30608" xr:uid="{22048008-A6AF-4EB8-8490-334DD3FA69FB}"/>
    <cellStyle name="Percent 38 16_EBT" xfId="44794" xr:uid="{B7A27382-E4E0-4B0D-8E49-79F2B090D91D}"/>
    <cellStyle name="Percent 38 17" xfId="18402" xr:uid="{00000000-0005-0000-0000-0000575B0000}"/>
    <cellStyle name="Percent 38 17 2" xfId="24568" xr:uid="{00000000-0005-0000-0000-0000585B0000}"/>
    <cellStyle name="Percent 38 17 2 2" xfId="36557" xr:uid="{A42CC6BF-882F-4DE3-A257-9D73C2A7A8B6}"/>
    <cellStyle name="Percent 38 17 3" xfId="30609" xr:uid="{9D34442B-8500-4646-942A-FB8C6368F910}"/>
    <cellStyle name="Percent 38 17_EBT" xfId="44795" xr:uid="{B7D41FA7-468C-452E-8F8F-9C13068D2988}"/>
    <cellStyle name="Percent 38 18" xfId="18403" xr:uid="{00000000-0005-0000-0000-0000595B0000}"/>
    <cellStyle name="Percent 38 2" xfId="18404" xr:uid="{00000000-0005-0000-0000-00005A5B0000}"/>
    <cellStyle name="Percent 38 2 2" xfId="18405" xr:uid="{00000000-0005-0000-0000-00005B5B0000}"/>
    <cellStyle name="Percent 38 2 2 2" xfId="24569" xr:uid="{00000000-0005-0000-0000-00005C5B0000}"/>
    <cellStyle name="Percent 38 2 2 2 2" xfId="36558" xr:uid="{49263EF5-2560-4394-B7F8-2931A0D1B97C}"/>
    <cellStyle name="Percent 38 2 2 3" xfId="30610" xr:uid="{8EA936F3-D1A1-42DD-AA90-5721A0A77B9B}"/>
    <cellStyle name="Percent 38 2 2_EBT" xfId="44797" xr:uid="{07AD8515-8E82-4F60-AF66-B6585383DBCB}"/>
    <cellStyle name="Percent 38 2 3" xfId="18406" xr:uid="{00000000-0005-0000-0000-00005D5B0000}"/>
    <cellStyle name="Percent 38 2 3 2" xfId="24570" xr:uid="{00000000-0005-0000-0000-00005E5B0000}"/>
    <cellStyle name="Percent 38 2 3 2 2" xfId="36559" xr:uid="{4A6CEE1F-D9F7-4AEF-8F0D-5F43EEB8284C}"/>
    <cellStyle name="Percent 38 2 3 3" xfId="30611" xr:uid="{237C5E14-9884-48E3-9DBF-078AB81297EE}"/>
    <cellStyle name="Percent 38 2 3_EBT" xfId="44798" xr:uid="{39F51969-57F6-4CB4-8A75-59A9891DBB0F}"/>
    <cellStyle name="Percent 38 2 4" xfId="18407" xr:uid="{00000000-0005-0000-0000-00005F5B0000}"/>
    <cellStyle name="Percent 38 2_EBT" xfId="44796" xr:uid="{A75C6903-693B-41B5-BD6B-DF822209FF4C}"/>
    <cellStyle name="Percent 38 3" xfId="18408" xr:uid="{00000000-0005-0000-0000-0000605B0000}"/>
    <cellStyle name="Percent 38 3 2" xfId="18409" xr:uid="{00000000-0005-0000-0000-0000615B0000}"/>
    <cellStyle name="Percent 38 3 2 2" xfId="24571" xr:uid="{00000000-0005-0000-0000-0000625B0000}"/>
    <cellStyle name="Percent 38 3 2 2 2" xfId="36560" xr:uid="{B58F37BC-17B2-4FF2-8E92-A461C5AD955F}"/>
    <cellStyle name="Percent 38 3 2 3" xfId="30612" xr:uid="{E2C1AEB1-ED11-4A02-9607-5B14908A75C2}"/>
    <cellStyle name="Percent 38 3 2_EBT" xfId="44800" xr:uid="{00F4F64E-FED5-4459-81B8-03B1A53CAEE2}"/>
    <cellStyle name="Percent 38 3 3" xfId="18410" xr:uid="{00000000-0005-0000-0000-0000635B0000}"/>
    <cellStyle name="Percent 38 3 3 2" xfId="24572" xr:uid="{00000000-0005-0000-0000-0000645B0000}"/>
    <cellStyle name="Percent 38 3 3 2 2" xfId="36561" xr:uid="{CF42322E-AEF9-4376-BA0F-FDDC149F0551}"/>
    <cellStyle name="Percent 38 3 3 3" xfId="30613" xr:uid="{9ACEFBE5-7A37-4B53-814D-90DFB8D77ED1}"/>
    <cellStyle name="Percent 38 3 3_EBT" xfId="44801" xr:uid="{EAF4D854-FB4E-4914-83E0-F680233BE534}"/>
    <cellStyle name="Percent 38 3 4" xfId="18411" xr:uid="{00000000-0005-0000-0000-0000655B0000}"/>
    <cellStyle name="Percent 38 3_EBT" xfId="44799" xr:uid="{9A6458F9-C97E-4E43-9D13-4B9CE7B49A65}"/>
    <cellStyle name="Percent 38 4" xfId="18412" xr:uid="{00000000-0005-0000-0000-0000665B0000}"/>
    <cellStyle name="Percent 38 4 2" xfId="18413" xr:uid="{00000000-0005-0000-0000-0000675B0000}"/>
    <cellStyle name="Percent 38 4 2 2" xfId="24573" xr:uid="{00000000-0005-0000-0000-0000685B0000}"/>
    <cellStyle name="Percent 38 4 2 2 2" xfId="36562" xr:uid="{12385ED9-264F-44D8-BDF1-BE1851103ACF}"/>
    <cellStyle name="Percent 38 4 2 3" xfId="30614" xr:uid="{AE4EBF8F-6DD9-4301-AC7B-B28063FDD7CD}"/>
    <cellStyle name="Percent 38 4 2_EBT" xfId="44803" xr:uid="{5BE7BAE1-8DC4-47CE-9194-3182731DA887}"/>
    <cellStyle name="Percent 38 4 3" xfId="18414" xr:uid="{00000000-0005-0000-0000-0000695B0000}"/>
    <cellStyle name="Percent 38 4 3 2" xfId="24574" xr:uid="{00000000-0005-0000-0000-00006A5B0000}"/>
    <cellStyle name="Percent 38 4 3 2 2" xfId="36563" xr:uid="{3F5F42B3-DA7C-44D9-B44A-A73ADA64A27B}"/>
    <cellStyle name="Percent 38 4 3 3" xfId="30615" xr:uid="{EE5E863D-7723-425B-B2C8-AF5BC91CD672}"/>
    <cellStyle name="Percent 38 4 3_EBT" xfId="44804" xr:uid="{4910D040-0CDC-4101-A9A4-234C1700C380}"/>
    <cellStyle name="Percent 38 4 4" xfId="18415" xr:uid="{00000000-0005-0000-0000-00006B5B0000}"/>
    <cellStyle name="Percent 38 4_EBT" xfId="44802" xr:uid="{628FE016-BA4E-4F94-BD29-15FE1E944A3C}"/>
    <cellStyle name="Percent 38 5" xfId="18416" xr:uid="{00000000-0005-0000-0000-00006C5B0000}"/>
    <cellStyle name="Percent 38 6" xfId="18417" xr:uid="{00000000-0005-0000-0000-00006D5B0000}"/>
    <cellStyle name="Percent 38 7" xfId="18418" xr:uid="{00000000-0005-0000-0000-00006E5B0000}"/>
    <cellStyle name="Percent 38 8" xfId="18419" xr:uid="{00000000-0005-0000-0000-00006F5B0000}"/>
    <cellStyle name="Percent 38 9" xfId="18420" xr:uid="{00000000-0005-0000-0000-0000705B0000}"/>
    <cellStyle name="Percent 38_EBT" xfId="44793" xr:uid="{6E0611C4-1DB6-42C9-92D4-606BA2D0DB95}"/>
    <cellStyle name="Percent 39" xfId="18421" xr:uid="{00000000-0005-0000-0000-0000715B0000}"/>
    <cellStyle name="Percent 39 10" xfId="18422" xr:uid="{00000000-0005-0000-0000-0000725B0000}"/>
    <cellStyle name="Percent 39 11" xfId="18423" xr:uid="{00000000-0005-0000-0000-0000735B0000}"/>
    <cellStyle name="Percent 39 12" xfId="18424" xr:uid="{00000000-0005-0000-0000-0000745B0000}"/>
    <cellStyle name="Percent 39 13" xfId="18425" xr:uid="{00000000-0005-0000-0000-0000755B0000}"/>
    <cellStyle name="Percent 39 14" xfId="18426" xr:uid="{00000000-0005-0000-0000-0000765B0000}"/>
    <cellStyle name="Percent 39 15" xfId="18427" xr:uid="{00000000-0005-0000-0000-0000775B0000}"/>
    <cellStyle name="Percent 39 16" xfId="18428" xr:uid="{00000000-0005-0000-0000-0000785B0000}"/>
    <cellStyle name="Percent 39 16 2" xfId="24575" xr:uid="{00000000-0005-0000-0000-0000795B0000}"/>
    <cellStyle name="Percent 39 16 2 2" xfId="36564" xr:uid="{1507F227-F810-48FF-AA35-5BEF0F333F06}"/>
    <cellStyle name="Percent 39 16 3" xfId="30616" xr:uid="{6C6D9111-0A86-4682-A9E6-7A137286D619}"/>
    <cellStyle name="Percent 39 16_EBT" xfId="44806" xr:uid="{226087CA-88D7-4CF6-9760-946BF14EE487}"/>
    <cellStyle name="Percent 39 17" xfId="18429" xr:uid="{00000000-0005-0000-0000-00007A5B0000}"/>
    <cellStyle name="Percent 39 17 2" xfId="24576" xr:uid="{00000000-0005-0000-0000-00007B5B0000}"/>
    <cellStyle name="Percent 39 17 2 2" xfId="36565" xr:uid="{45C91A90-B940-48D9-9C80-EC3B6F036A2E}"/>
    <cellStyle name="Percent 39 17 3" xfId="30617" xr:uid="{9EE16318-938B-4CDC-8C90-DCDD6EEE9D43}"/>
    <cellStyle name="Percent 39 17_EBT" xfId="44807" xr:uid="{7D757DDA-329B-4799-86BB-26A605FC662D}"/>
    <cellStyle name="Percent 39 18" xfId="18430" xr:uid="{00000000-0005-0000-0000-00007C5B0000}"/>
    <cellStyle name="Percent 39 2" xfId="18431" xr:uid="{00000000-0005-0000-0000-00007D5B0000}"/>
    <cellStyle name="Percent 39 2 2" xfId="18432" xr:uid="{00000000-0005-0000-0000-00007E5B0000}"/>
    <cellStyle name="Percent 39 2 2 2" xfId="24577" xr:uid="{00000000-0005-0000-0000-00007F5B0000}"/>
    <cellStyle name="Percent 39 2 2 2 2" xfId="36566" xr:uid="{A49DF4E6-92D4-42B3-BF5C-C7A7F38309B3}"/>
    <cellStyle name="Percent 39 2 2 3" xfId="30618" xr:uid="{207C7FFB-BE32-4361-A2A1-BDEDDEED54A8}"/>
    <cellStyle name="Percent 39 2 2_EBT" xfId="44809" xr:uid="{D372738D-DE17-429E-90A4-2FB2A165954B}"/>
    <cellStyle name="Percent 39 2 3" xfId="18433" xr:uid="{00000000-0005-0000-0000-0000805B0000}"/>
    <cellStyle name="Percent 39 2 3 2" xfId="24578" xr:uid="{00000000-0005-0000-0000-0000815B0000}"/>
    <cellStyle name="Percent 39 2 3 2 2" xfId="36567" xr:uid="{BD6658C7-4908-4A3C-AD3E-2B2400CCFF58}"/>
    <cellStyle name="Percent 39 2 3 3" xfId="30619" xr:uid="{5B3010D7-D5BA-47CB-883A-DB16F0B0D6E0}"/>
    <cellStyle name="Percent 39 2 3_EBT" xfId="44810" xr:uid="{DF23CBEE-F83E-49D6-B3E6-B744AF6BD77D}"/>
    <cellStyle name="Percent 39 2 4" xfId="18434" xr:uid="{00000000-0005-0000-0000-0000825B0000}"/>
    <cellStyle name="Percent 39 2_EBT" xfId="44808" xr:uid="{A4A0CCB8-4008-4450-9FE0-4106730A6886}"/>
    <cellStyle name="Percent 39 3" xfId="18435" xr:uid="{00000000-0005-0000-0000-0000835B0000}"/>
    <cellStyle name="Percent 39 3 2" xfId="18436" xr:uid="{00000000-0005-0000-0000-0000845B0000}"/>
    <cellStyle name="Percent 39 3 2 2" xfId="24579" xr:uid="{00000000-0005-0000-0000-0000855B0000}"/>
    <cellStyle name="Percent 39 3 2 2 2" xfId="36568" xr:uid="{DA81BB5D-0131-4189-A17B-8FBF3F05F2D3}"/>
    <cellStyle name="Percent 39 3 2 3" xfId="30620" xr:uid="{269D084A-35E7-47BC-BD3B-FB3CF6907AD0}"/>
    <cellStyle name="Percent 39 3 2_EBT" xfId="44812" xr:uid="{21D7C22D-E4F9-46BE-A90A-E33850B2FAFF}"/>
    <cellStyle name="Percent 39 3 3" xfId="18437" xr:uid="{00000000-0005-0000-0000-0000865B0000}"/>
    <cellStyle name="Percent 39 3 3 2" xfId="24580" xr:uid="{00000000-0005-0000-0000-0000875B0000}"/>
    <cellStyle name="Percent 39 3 3 2 2" xfId="36569" xr:uid="{6411DE5D-4D50-424F-BDEA-E2FF5C9709DA}"/>
    <cellStyle name="Percent 39 3 3 3" xfId="30621" xr:uid="{30924BDE-3B1D-4BEB-9985-3B8914977FD3}"/>
    <cellStyle name="Percent 39 3 3_EBT" xfId="44813" xr:uid="{61CC33A4-33C1-4258-88BB-84BDD3AEAF97}"/>
    <cellStyle name="Percent 39 3 4" xfId="18438" xr:uid="{00000000-0005-0000-0000-0000885B0000}"/>
    <cellStyle name="Percent 39 3_EBT" xfId="44811" xr:uid="{D412B71D-8CCA-46D0-8FFD-06CA15131D66}"/>
    <cellStyle name="Percent 39 4" xfId="18439" xr:uid="{00000000-0005-0000-0000-0000895B0000}"/>
    <cellStyle name="Percent 39 4 2" xfId="18440" xr:uid="{00000000-0005-0000-0000-00008A5B0000}"/>
    <cellStyle name="Percent 39 4 2 2" xfId="24581" xr:uid="{00000000-0005-0000-0000-00008B5B0000}"/>
    <cellStyle name="Percent 39 4 2 2 2" xfId="36570" xr:uid="{14EB4995-8CAB-419C-9BD1-2B8F3C74EEA6}"/>
    <cellStyle name="Percent 39 4 2 3" xfId="30622" xr:uid="{5200B02E-908E-4626-8A9C-D3A4681A901B}"/>
    <cellStyle name="Percent 39 4 2_EBT" xfId="44815" xr:uid="{A0D9D478-CD52-4DF9-B4C6-DD4167B7EA48}"/>
    <cellStyle name="Percent 39 4 3" xfId="18441" xr:uid="{00000000-0005-0000-0000-00008C5B0000}"/>
    <cellStyle name="Percent 39 4 3 2" xfId="24582" xr:uid="{00000000-0005-0000-0000-00008D5B0000}"/>
    <cellStyle name="Percent 39 4 3 2 2" xfId="36571" xr:uid="{B54119F0-BA57-4906-8E34-C56979F2CBC2}"/>
    <cellStyle name="Percent 39 4 3 3" xfId="30623" xr:uid="{40B9F324-5B57-41F8-80B3-76F0087780F8}"/>
    <cellStyle name="Percent 39 4 3_EBT" xfId="44816" xr:uid="{0F477D38-36FF-426D-8A22-C8285ACB6419}"/>
    <cellStyle name="Percent 39 4_EBT" xfId="44814" xr:uid="{C554351A-FADB-4BF4-B061-DFF8CC2E2F7F}"/>
    <cellStyle name="Percent 39 5" xfId="18442" xr:uid="{00000000-0005-0000-0000-00008E5B0000}"/>
    <cellStyle name="Percent 39 6" xfId="18443" xr:uid="{00000000-0005-0000-0000-00008F5B0000}"/>
    <cellStyle name="Percent 39 7" xfId="18444" xr:uid="{00000000-0005-0000-0000-0000905B0000}"/>
    <cellStyle name="Percent 39 8" xfId="18445" xr:uid="{00000000-0005-0000-0000-0000915B0000}"/>
    <cellStyle name="Percent 39 9" xfId="18446" xr:uid="{00000000-0005-0000-0000-0000925B0000}"/>
    <cellStyle name="Percent 39_EBT" xfId="44805" xr:uid="{963F7F82-4070-49C3-9A9E-5CD206F8F9D2}"/>
    <cellStyle name="Percent 4" xfId="18447" xr:uid="{00000000-0005-0000-0000-0000935B0000}"/>
    <cellStyle name="Percent 4 2" xfId="18448" xr:uid="{00000000-0005-0000-0000-0000945B0000}"/>
    <cellStyle name="Percent 4 2 2" xfId="18449" xr:uid="{00000000-0005-0000-0000-0000955B0000}"/>
    <cellStyle name="Percent 4 2 2 2" xfId="18450" xr:uid="{00000000-0005-0000-0000-0000965B0000}"/>
    <cellStyle name="Percent 4 2 2 2 2" xfId="18451" xr:uid="{00000000-0005-0000-0000-0000975B0000}"/>
    <cellStyle name="Percent 4 2 2 2 2 2" xfId="18452" xr:uid="{00000000-0005-0000-0000-0000985B0000}"/>
    <cellStyle name="Percent 4 2 2 2 2 2 2" xfId="24587" xr:uid="{00000000-0005-0000-0000-0000995B0000}"/>
    <cellStyle name="Percent 4 2 2 2 2 2 2 2" xfId="36576" xr:uid="{DB507031-ADDA-408A-8076-24A7AECCE0BF}"/>
    <cellStyle name="Percent 4 2 2 2 2 2 3" xfId="30628" xr:uid="{850D1C04-7DE6-41FF-B4C1-524C70C10193}"/>
    <cellStyle name="Percent 4 2 2 2 2 2_EBT" xfId="44822" xr:uid="{4F21A60F-0E37-4F98-9DE6-21EFC70F806E}"/>
    <cellStyle name="Percent 4 2 2 2 2 3" xfId="24586" xr:uid="{00000000-0005-0000-0000-00009A5B0000}"/>
    <cellStyle name="Percent 4 2 2 2 2 3 2" xfId="36575" xr:uid="{60309B04-5EF2-40D3-BAEB-3B34C77B74FA}"/>
    <cellStyle name="Percent 4 2 2 2 2 4" xfId="30627" xr:uid="{4D40E791-6B73-49A3-893F-D1D9493F0644}"/>
    <cellStyle name="Percent 4 2 2 2 2_EBT" xfId="44821" xr:uid="{E8B7772B-BEDA-4CDA-9289-D7E7A3D31759}"/>
    <cellStyle name="Percent 4 2 2 2 3" xfId="18453" xr:uid="{00000000-0005-0000-0000-00009B5B0000}"/>
    <cellStyle name="Percent 4 2 2 2 3 2" xfId="24588" xr:uid="{00000000-0005-0000-0000-00009C5B0000}"/>
    <cellStyle name="Percent 4 2 2 2 3 2 2" xfId="36577" xr:uid="{810A9D80-BF66-45D2-AE89-E3B0DE0C5C99}"/>
    <cellStyle name="Percent 4 2 2 2 3 3" xfId="30629" xr:uid="{992BBDD7-322C-4D3E-8F45-EF626F887551}"/>
    <cellStyle name="Percent 4 2 2 2 3_EBT" xfId="44823" xr:uid="{51DAD4B3-7134-4C96-995D-4DB897F232D9}"/>
    <cellStyle name="Percent 4 2 2 2 4" xfId="24585" xr:uid="{00000000-0005-0000-0000-00009D5B0000}"/>
    <cellStyle name="Percent 4 2 2 2 4 2" xfId="36574" xr:uid="{B6E179E3-8F79-453A-AAE3-7298E76964ED}"/>
    <cellStyle name="Percent 4 2 2 2 5" xfId="30626" xr:uid="{0C5C4BD3-72AD-4503-9D18-FF44F19D83DD}"/>
    <cellStyle name="Percent 4 2 2 2_EBT" xfId="44820" xr:uid="{355EB477-DBB0-485A-A5CB-02062DCF12CC}"/>
    <cellStyle name="Percent 4 2 2 3" xfId="18454" xr:uid="{00000000-0005-0000-0000-00009E5B0000}"/>
    <cellStyle name="Percent 4 2 2 3 2" xfId="18455" xr:uid="{00000000-0005-0000-0000-00009F5B0000}"/>
    <cellStyle name="Percent 4 2 2 3 2 2" xfId="24590" xr:uid="{00000000-0005-0000-0000-0000A05B0000}"/>
    <cellStyle name="Percent 4 2 2 3 2 2 2" xfId="36579" xr:uid="{BE98A32D-571B-47FE-B648-E85DFC909E73}"/>
    <cellStyle name="Percent 4 2 2 3 2 3" xfId="30631" xr:uid="{9379E23A-A7FD-452D-ACC1-F161E3F9E8C5}"/>
    <cellStyle name="Percent 4 2 2 3 2_EBT" xfId="44825" xr:uid="{49ACC768-8B32-4F60-9125-AD84D6047A94}"/>
    <cellStyle name="Percent 4 2 2 3 3" xfId="24589" xr:uid="{00000000-0005-0000-0000-0000A15B0000}"/>
    <cellStyle name="Percent 4 2 2 3 3 2" xfId="36578" xr:uid="{0CAC974A-AF3D-4EAA-B08F-37DE267B8957}"/>
    <cellStyle name="Percent 4 2 2 3 4" xfId="30630" xr:uid="{E2056D52-0A72-43CB-8950-C51639BBC06D}"/>
    <cellStyle name="Percent 4 2 2 3_EBT" xfId="44824" xr:uid="{74D0AD95-AED4-48B9-B908-8FDBFF8A9B38}"/>
    <cellStyle name="Percent 4 2 2 4" xfId="18456" xr:uid="{00000000-0005-0000-0000-0000A25B0000}"/>
    <cellStyle name="Percent 4 2 2 4 2" xfId="24591" xr:uid="{00000000-0005-0000-0000-0000A35B0000}"/>
    <cellStyle name="Percent 4 2 2 4 2 2" xfId="36580" xr:uid="{8AFF365B-B1C2-44AF-92EF-EAE440611E2E}"/>
    <cellStyle name="Percent 4 2 2 4 3" xfId="30632" xr:uid="{3D45E947-11E4-4C35-93F3-AC109957030A}"/>
    <cellStyle name="Percent 4 2 2 4_EBT" xfId="44826" xr:uid="{419454BD-B792-44BC-8FC5-D0F9450C5E31}"/>
    <cellStyle name="Percent 4 2 2 5" xfId="24584" xr:uid="{00000000-0005-0000-0000-0000A45B0000}"/>
    <cellStyle name="Percent 4 2 2 5 2" xfId="36573" xr:uid="{D84881A6-5081-4ACB-852C-B1E2F13440E3}"/>
    <cellStyle name="Percent 4 2 2 6" xfId="30625" xr:uid="{722FE2B1-E3BF-4D5F-A9B0-6E24E9544017}"/>
    <cellStyle name="Percent 4 2 2_EBT" xfId="44819" xr:uid="{EA566C8C-3B56-4F33-BB20-F3CA93C8C550}"/>
    <cellStyle name="Percent 4 2 3" xfId="18457" xr:uid="{00000000-0005-0000-0000-0000A55B0000}"/>
    <cellStyle name="Percent 4 2 3 2" xfId="24592" xr:uid="{00000000-0005-0000-0000-0000A65B0000}"/>
    <cellStyle name="Percent 4 2 3 2 2" xfId="36581" xr:uid="{0525E295-F0D5-45B7-AB8F-2EDBF57F0A68}"/>
    <cellStyle name="Percent 4 2 3 3" xfId="30633" xr:uid="{0089B6E2-2C48-4B46-8F17-A461FA691A27}"/>
    <cellStyle name="Percent 4 2 3_EBT" xfId="44827" xr:uid="{5E5EC087-44FF-43DB-85C1-88E4C79062CE}"/>
    <cellStyle name="Percent 4 2 4" xfId="18458" xr:uid="{00000000-0005-0000-0000-0000A75B0000}"/>
    <cellStyle name="Percent 4 2 4 2" xfId="24593" xr:uid="{00000000-0005-0000-0000-0000A85B0000}"/>
    <cellStyle name="Percent 4 2 4 2 2" xfId="36582" xr:uid="{47587D36-12AB-40B1-AF7C-791CC65ECDE6}"/>
    <cellStyle name="Percent 4 2 4 3" xfId="30634" xr:uid="{0113DE33-4B07-4795-A6C4-E69A357F28DA}"/>
    <cellStyle name="Percent 4 2 4_EBT" xfId="44828" xr:uid="{743EEDA5-8E47-42FA-A98D-677FFDF19CB5}"/>
    <cellStyle name="Percent 4 2 5" xfId="24583" xr:uid="{00000000-0005-0000-0000-0000A95B0000}"/>
    <cellStyle name="Percent 4 2 5 2" xfId="36572" xr:uid="{DBB07529-71C8-4D07-8CCD-43408EAAACB8}"/>
    <cellStyle name="Percent 4 2 6" xfId="30624" xr:uid="{76BE6B31-7C7C-44F0-B869-FF952E1EFD5D}"/>
    <cellStyle name="Percent 4 2_EBT" xfId="44818" xr:uid="{6ECC8778-F1CA-45E7-8227-88CF8B10FD56}"/>
    <cellStyle name="Percent 4 3" xfId="18459" xr:uid="{00000000-0005-0000-0000-0000AA5B0000}"/>
    <cellStyle name="Percent 4 3 2" xfId="24594" xr:uid="{00000000-0005-0000-0000-0000AB5B0000}"/>
    <cellStyle name="Percent 4 3 2 2" xfId="36583" xr:uid="{C60A7BAF-AF79-4C6C-B407-7B91A54D6976}"/>
    <cellStyle name="Percent 4 3 3" xfId="30635" xr:uid="{45460AB2-CA7D-4DC2-8999-9DAD1B0031F3}"/>
    <cellStyle name="Percent 4 3_EBT" xfId="44829" xr:uid="{CE882050-7176-42F9-A231-0DCEAABB8F2A}"/>
    <cellStyle name="Percent 4 4" xfId="18460" xr:uid="{00000000-0005-0000-0000-0000AC5B0000}"/>
    <cellStyle name="Percent 4 4 2" xfId="18461" xr:uid="{00000000-0005-0000-0000-0000AD5B0000}"/>
    <cellStyle name="Percent 4 4 2 2" xfId="18462" xr:uid="{00000000-0005-0000-0000-0000AE5B0000}"/>
    <cellStyle name="Percent 4 4 2 2 2" xfId="18463" xr:uid="{00000000-0005-0000-0000-0000AF5B0000}"/>
    <cellStyle name="Percent 4 4 2 2 2 2" xfId="24598" xr:uid="{00000000-0005-0000-0000-0000B05B0000}"/>
    <cellStyle name="Percent 4 4 2 2 2 2 2" xfId="36587" xr:uid="{4A3F28C1-0297-4F8B-9F64-E41C1580AF30}"/>
    <cellStyle name="Percent 4 4 2 2 2 3" xfId="30639" xr:uid="{F4D812DE-EFAA-44E1-8037-8A09D27BFE30}"/>
    <cellStyle name="Percent 4 4 2 2 2_EBT" xfId="44833" xr:uid="{409CE86C-0D5B-4371-B47C-75BDE935D9FA}"/>
    <cellStyle name="Percent 4 4 2 2 3" xfId="24597" xr:uid="{00000000-0005-0000-0000-0000B15B0000}"/>
    <cellStyle name="Percent 4 4 2 2 3 2" xfId="36586" xr:uid="{F5B82BA7-8BF0-4736-BE1D-96229BBA236D}"/>
    <cellStyle name="Percent 4 4 2 2 4" xfId="30638" xr:uid="{7D70AC30-EA72-4D82-9F0E-55C57D942975}"/>
    <cellStyle name="Percent 4 4 2 2_EBT" xfId="44832" xr:uid="{5A221948-5A98-4BB5-A934-BF61DA949F49}"/>
    <cellStyle name="Percent 4 4 2 3" xfId="18464" xr:uid="{00000000-0005-0000-0000-0000B25B0000}"/>
    <cellStyle name="Percent 4 4 2 3 2" xfId="24599" xr:uid="{00000000-0005-0000-0000-0000B35B0000}"/>
    <cellStyle name="Percent 4 4 2 3 2 2" xfId="36588" xr:uid="{E09B4B19-6957-454D-B92A-255ECE58A8BC}"/>
    <cellStyle name="Percent 4 4 2 3 3" xfId="30640" xr:uid="{0FAF06BF-8045-4573-87E5-1C9882B1C578}"/>
    <cellStyle name="Percent 4 4 2 3_EBT" xfId="44834" xr:uid="{ECFF821A-9D35-4A35-BCEF-75787C527554}"/>
    <cellStyle name="Percent 4 4 2 4" xfId="24596" xr:uid="{00000000-0005-0000-0000-0000B45B0000}"/>
    <cellStyle name="Percent 4 4 2 4 2" xfId="36585" xr:uid="{83DD51C5-06F7-4FA6-8F01-5FD21C8AD8D7}"/>
    <cellStyle name="Percent 4 4 2 5" xfId="30637" xr:uid="{42259F27-3A49-4F0E-ACB6-79196EBF2877}"/>
    <cellStyle name="Percent 4 4 2_EBT" xfId="44831" xr:uid="{07B78C11-156D-4624-AB28-356CF6AF9F8F}"/>
    <cellStyle name="Percent 4 4 3" xfId="18465" xr:uid="{00000000-0005-0000-0000-0000B55B0000}"/>
    <cellStyle name="Percent 4 4 3 2" xfId="18466" xr:uid="{00000000-0005-0000-0000-0000B65B0000}"/>
    <cellStyle name="Percent 4 4 3 2 2" xfId="24601" xr:uid="{00000000-0005-0000-0000-0000B75B0000}"/>
    <cellStyle name="Percent 4 4 3 2 2 2" xfId="36590" xr:uid="{31FC8834-A70C-47F9-9EB1-623E38C1E46C}"/>
    <cellStyle name="Percent 4 4 3 2 3" xfId="30642" xr:uid="{6FBF67C6-D73E-4252-B28A-E209DED66BF8}"/>
    <cellStyle name="Percent 4 4 3 2_EBT" xfId="44836" xr:uid="{C46B2B76-15A1-4065-B3E4-571C9511CA0F}"/>
    <cellStyle name="Percent 4 4 3 3" xfId="24600" xr:uid="{00000000-0005-0000-0000-0000B85B0000}"/>
    <cellStyle name="Percent 4 4 3 3 2" xfId="36589" xr:uid="{F4D7D55A-9CBC-4D3D-BBB2-37D749E98D15}"/>
    <cellStyle name="Percent 4 4 3 4" xfId="30641" xr:uid="{6A40DBBF-810D-41A3-8408-F90FF5F5239D}"/>
    <cellStyle name="Percent 4 4 3_EBT" xfId="44835" xr:uid="{54708C60-879E-4F80-B3F3-0820FC6F7390}"/>
    <cellStyle name="Percent 4 4 4" xfId="18467" xr:uid="{00000000-0005-0000-0000-0000B95B0000}"/>
    <cellStyle name="Percent 4 4 4 2" xfId="24602" xr:uid="{00000000-0005-0000-0000-0000BA5B0000}"/>
    <cellStyle name="Percent 4 4 4 2 2" xfId="36591" xr:uid="{572D7905-AA1D-400D-8247-3659ABDB3988}"/>
    <cellStyle name="Percent 4 4 4 3" xfId="30643" xr:uid="{B5F28ABD-901F-42E6-852D-0697BDF4CC42}"/>
    <cellStyle name="Percent 4 4 4_EBT" xfId="44837" xr:uid="{73D00BEA-03D0-4F4F-A783-40B92A9365BB}"/>
    <cellStyle name="Percent 4 4 5" xfId="24595" xr:uid="{00000000-0005-0000-0000-0000BB5B0000}"/>
    <cellStyle name="Percent 4 4 5 2" xfId="36584" xr:uid="{1FEAFA69-A648-4F5F-B9DC-3B7C4083FECD}"/>
    <cellStyle name="Percent 4 4 6" xfId="30636" xr:uid="{6D61605D-4614-41EA-B3EC-3AB9CA1FB009}"/>
    <cellStyle name="Percent 4 4_EBT" xfId="44830" xr:uid="{3C510C53-4F0E-44CE-82F6-96BDA5F526A2}"/>
    <cellStyle name="Percent 4 5" xfId="18468" xr:uid="{00000000-0005-0000-0000-0000BC5B0000}"/>
    <cellStyle name="Percent 4 5 2" xfId="24603" xr:uid="{00000000-0005-0000-0000-0000BD5B0000}"/>
    <cellStyle name="Percent 4 5 2 2" xfId="36592" xr:uid="{60DC587E-010F-405E-ACF6-353661435481}"/>
    <cellStyle name="Percent 4 5 3" xfId="30644" xr:uid="{D65BF328-AA16-415E-9F45-9A944364F27F}"/>
    <cellStyle name="Percent 4 5_EBT" xfId="44838" xr:uid="{44661B18-9827-4863-B060-8E5BAF828F40}"/>
    <cellStyle name="Percent 4 6" xfId="18469" xr:uid="{00000000-0005-0000-0000-0000BE5B0000}"/>
    <cellStyle name="Percent 4 6 2" xfId="24604" xr:uid="{00000000-0005-0000-0000-0000BF5B0000}"/>
    <cellStyle name="Percent 4 6 2 2" xfId="36593" xr:uid="{C485055E-BF18-4695-9387-516BE3DA07A2}"/>
    <cellStyle name="Percent 4 6 3" xfId="30645" xr:uid="{761B535D-5C67-46FF-84BD-102134599BB9}"/>
    <cellStyle name="Percent 4 6_EBT" xfId="44839" xr:uid="{167E2782-E41E-45FF-8130-6F31DDD27D7D}"/>
    <cellStyle name="Percent 4 7" xfId="18470" xr:uid="{00000000-0005-0000-0000-0000C05B0000}"/>
    <cellStyle name="Percent 4 7 2" xfId="24605" xr:uid="{00000000-0005-0000-0000-0000C15B0000}"/>
    <cellStyle name="Percent 4 7 2 2" xfId="36594" xr:uid="{5809B3FB-4523-4A9C-BBA4-46CD7740AC6C}"/>
    <cellStyle name="Percent 4 7 3" xfId="30646" xr:uid="{F4FFC94F-73EC-4A32-A965-228B7DAABE9D}"/>
    <cellStyle name="Percent 4 7_EBT" xfId="44840" xr:uid="{7CBFAA68-073D-4D02-91B3-EE39DD5901ED}"/>
    <cellStyle name="Percent 4 8" xfId="18471" xr:uid="{00000000-0005-0000-0000-0000C25B0000}"/>
    <cellStyle name="Percent 4 8 2" xfId="24606" xr:uid="{00000000-0005-0000-0000-0000C35B0000}"/>
    <cellStyle name="Percent 4 8 2 2" xfId="36595" xr:uid="{F45F0A30-176F-4FF1-A167-AC50321B6DB2}"/>
    <cellStyle name="Percent 4 8 3" xfId="30647" xr:uid="{1A9C63F3-6A18-4F5E-A5D8-F1F3EED9C14F}"/>
    <cellStyle name="Percent 4 8_EBT" xfId="44841" xr:uid="{4284BC4D-0043-4F27-AF42-4A586F2AC174}"/>
    <cellStyle name="Percent 4 9" xfId="25615" xr:uid="{00000000-0005-0000-0000-0000C45B0000}"/>
    <cellStyle name="Percent 4_EBT" xfId="44817" xr:uid="{2EB7F102-98B9-4EA7-B3C0-7D13360ED776}"/>
    <cellStyle name="Percent 40" xfId="18472" xr:uid="{00000000-0005-0000-0000-0000C55B0000}"/>
    <cellStyle name="Percent 40 10" xfId="18473" xr:uid="{00000000-0005-0000-0000-0000C65B0000}"/>
    <cellStyle name="Percent 40 11" xfId="18474" xr:uid="{00000000-0005-0000-0000-0000C75B0000}"/>
    <cellStyle name="Percent 40 12" xfId="18475" xr:uid="{00000000-0005-0000-0000-0000C85B0000}"/>
    <cellStyle name="Percent 40 13" xfId="18476" xr:uid="{00000000-0005-0000-0000-0000C95B0000}"/>
    <cellStyle name="Percent 40 14" xfId="18477" xr:uid="{00000000-0005-0000-0000-0000CA5B0000}"/>
    <cellStyle name="Percent 40 15" xfId="18478" xr:uid="{00000000-0005-0000-0000-0000CB5B0000}"/>
    <cellStyle name="Percent 40 16" xfId="18479" xr:uid="{00000000-0005-0000-0000-0000CC5B0000}"/>
    <cellStyle name="Percent 40 16 2" xfId="24607" xr:uid="{00000000-0005-0000-0000-0000CD5B0000}"/>
    <cellStyle name="Percent 40 16 2 2" xfId="36596" xr:uid="{9B74D290-F558-4B72-AA64-171CB74EBC32}"/>
    <cellStyle name="Percent 40 16 3" xfId="30648" xr:uid="{A344FB6C-4CCB-47B4-BA29-2CDC6CCE977D}"/>
    <cellStyle name="Percent 40 16_EBT" xfId="44843" xr:uid="{4651AC47-8083-42F0-9779-E2A250A4DCD2}"/>
    <cellStyle name="Percent 40 17" xfId="18480" xr:uid="{00000000-0005-0000-0000-0000CE5B0000}"/>
    <cellStyle name="Percent 40 17 2" xfId="24608" xr:uid="{00000000-0005-0000-0000-0000CF5B0000}"/>
    <cellStyle name="Percent 40 17 2 2" xfId="36597" xr:uid="{E79AF57C-C853-4383-A4D5-02537F2774FB}"/>
    <cellStyle name="Percent 40 17 3" xfId="30649" xr:uid="{FD56B7A1-DE8C-432E-840A-377B666EE3B2}"/>
    <cellStyle name="Percent 40 17_EBT" xfId="44844" xr:uid="{993532DA-0BC6-486A-ADF6-19D3FCC348A1}"/>
    <cellStyle name="Percent 40 18" xfId="18481" xr:uid="{00000000-0005-0000-0000-0000D05B0000}"/>
    <cellStyle name="Percent 40 2" xfId="18482" xr:uid="{00000000-0005-0000-0000-0000D15B0000}"/>
    <cellStyle name="Percent 40 2 2" xfId="18483" xr:uid="{00000000-0005-0000-0000-0000D25B0000}"/>
    <cellStyle name="Percent 40 2 2 2" xfId="24609" xr:uid="{00000000-0005-0000-0000-0000D35B0000}"/>
    <cellStyle name="Percent 40 2 2 2 2" xfId="36598" xr:uid="{4EAF0942-AAF4-409C-AF16-6231708E561C}"/>
    <cellStyle name="Percent 40 2 2 3" xfId="30650" xr:uid="{347A0228-5513-47A8-A2EB-3E0F7013BF30}"/>
    <cellStyle name="Percent 40 2 2_EBT" xfId="44846" xr:uid="{934E495E-8F5E-4AB9-914C-EB3EE31632CD}"/>
    <cellStyle name="Percent 40 2 3" xfId="18484" xr:uid="{00000000-0005-0000-0000-0000D45B0000}"/>
    <cellStyle name="Percent 40 2 3 2" xfId="24610" xr:uid="{00000000-0005-0000-0000-0000D55B0000}"/>
    <cellStyle name="Percent 40 2 3 2 2" xfId="36599" xr:uid="{6A0EF836-B4C3-442A-8AE3-9CBD6DFC71F7}"/>
    <cellStyle name="Percent 40 2 3 3" xfId="30651" xr:uid="{E9B5FD35-4F4D-4841-AE73-70C76DEB70B8}"/>
    <cellStyle name="Percent 40 2 3_EBT" xfId="44847" xr:uid="{3FDA47E4-C8F4-48CC-A7FE-90E4697373C6}"/>
    <cellStyle name="Percent 40 2 4" xfId="18485" xr:uid="{00000000-0005-0000-0000-0000D65B0000}"/>
    <cellStyle name="Percent 40 2_EBT" xfId="44845" xr:uid="{921DD012-60CA-4173-B6FD-CDD4C39BE4EB}"/>
    <cellStyle name="Percent 40 3" xfId="18486" xr:uid="{00000000-0005-0000-0000-0000D75B0000}"/>
    <cellStyle name="Percent 40 3 2" xfId="18487" xr:uid="{00000000-0005-0000-0000-0000D85B0000}"/>
    <cellStyle name="Percent 40 3 2 2" xfId="24611" xr:uid="{00000000-0005-0000-0000-0000D95B0000}"/>
    <cellStyle name="Percent 40 3 2 2 2" xfId="36600" xr:uid="{78542F67-9D9C-4355-99FC-46DCB6743D38}"/>
    <cellStyle name="Percent 40 3 2 3" xfId="30652" xr:uid="{11F834A9-E01E-4C6E-9382-E03504896680}"/>
    <cellStyle name="Percent 40 3 2_EBT" xfId="44849" xr:uid="{D150EC3C-F91C-4492-B386-37D8257EDA3C}"/>
    <cellStyle name="Percent 40 3 3" xfId="18488" xr:uid="{00000000-0005-0000-0000-0000DA5B0000}"/>
    <cellStyle name="Percent 40 3 3 2" xfId="24612" xr:uid="{00000000-0005-0000-0000-0000DB5B0000}"/>
    <cellStyle name="Percent 40 3 3 2 2" xfId="36601" xr:uid="{0370D90F-31FF-4A05-AC53-DD9282329498}"/>
    <cellStyle name="Percent 40 3 3 3" xfId="30653" xr:uid="{DAEF2F2E-81BF-44C2-B502-DBF42C169D62}"/>
    <cellStyle name="Percent 40 3 3_EBT" xfId="44850" xr:uid="{ACD5A408-1567-4750-93F7-7AA8D636A880}"/>
    <cellStyle name="Percent 40 3 4" xfId="18489" xr:uid="{00000000-0005-0000-0000-0000DC5B0000}"/>
    <cellStyle name="Percent 40 3_EBT" xfId="44848" xr:uid="{EF1175B5-25ED-4B6A-A94C-A4A16EDC4658}"/>
    <cellStyle name="Percent 40 4" xfId="18490" xr:uid="{00000000-0005-0000-0000-0000DD5B0000}"/>
    <cellStyle name="Percent 40 4 2" xfId="18491" xr:uid="{00000000-0005-0000-0000-0000DE5B0000}"/>
    <cellStyle name="Percent 40 4 2 2" xfId="24613" xr:uid="{00000000-0005-0000-0000-0000DF5B0000}"/>
    <cellStyle name="Percent 40 4 2 2 2" xfId="36602" xr:uid="{8C5B97BB-D64F-46A5-B8AF-D7D4D66C8473}"/>
    <cellStyle name="Percent 40 4 2 3" xfId="30654" xr:uid="{B66D3BC0-3D93-40EE-AB5E-20AFD9BA6CD6}"/>
    <cellStyle name="Percent 40 4 2_EBT" xfId="44852" xr:uid="{4A926ABB-FC60-4118-81E9-3B6E071D3D5A}"/>
    <cellStyle name="Percent 40 4 3" xfId="18492" xr:uid="{00000000-0005-0000-0000-0000E05B0000}"/>
    <cellStyle name="Percent 40 4 3 2" xfId="24614" xr:uid="{00000000-0005-0000-0000-0000E15B0000}"/>
    <cellStyle name="Percent 40 4 3 2 2" xfId="36603" xr:uid="{B3DD81C4-A3A0-4794-BBE5-97757633D581}"/>
    <cellStyle name="Percent 40 4 3 3" xfId="30655" xr:uid="{1FE7BCD9-06FD-4D90-855D-3A283B876712}"/>
    <cellStyle name="Percent 40 4 3_EBT" xfId="44853" xr:uid="{D53D7FD6-4285-48AE-94CE-9DDE7B0374C7}"/>
    <cellStyle name="Percent 40 4 4" xfId="18493" xr:uid="{00000000-0005-0000-0000-0000E25B0000}"/>
    <cellStyle name="Percent 40 4_EBT" xfId="44851" xr:uid="{32102677-E319-481C-9674-DADF5E6E123A}"/>
    <cellStyle name="Percent 40 5" xfId="18494" xr:uid="{00000000-0005-0000-0000-0000E35B0000}"/>
    <cellStyle name="Percent 40 6" xfId="18495" xr:uid="{00000000-0005-0000-0000-0000E45B0000}"/>
    <cellStyle name="Percent 40 7" xfId="18496" xr:uid="{00000000-0005-0000-0000-0000E55B0000}"/>
    <cellStyle name="Percent 40 8" xfId="18497" xr:uid="{00000000-0005-0000-0000-0000E65B0000}"/>
    <cellStyle name="Percent 40 9" xfId="18498" xr:uid="{00000000-0005-0000-0000-0000E75B0000}"/>
    <cellStyle name="Percent 40_EBT" xfId="44842" xr:uid="{349AE121-9E92-4073-9DB2-8BD4C8162005}"/>
    <cellStyle name="Percent 41" xfId="18499" xr:uid="{00000000-0005-0000-0000-0000E85B0000}"/>
    <cellStyle name="Percent 41 10" xfId="18500" xr:uid="{00000000-0005-0000-0000-0000E95B0000}"/>
    <cellStyle name="Percent 41 11" xfId="18501" xr:uid="{00000000-0005-0000-0000-0000EA5B0000}"/>
    <cellStyle name="Percent 41 12" xfId="18502" xr:uid="{00000000-0005-0000-0000-0000EB5B0000}"/>
    <cellStyle name="Percent 41 13" xfId="18503" xr:uid="{00000000-0005-0000-0000-0000EC5B0000}"/>
    <cellStyle name="Percent 41 14" xfId="18504" xr:uid="{00000000-0005-0000-0000-0000ED5B0000}"/>
    <cellStyle name="Percent 41 15" xfId="18505" xr:uid="{00000000-0005-0000-0000-0000EE5B0000}"/>
    <cellStyle name="Percent 41 16" xfId="18506" xr:uid="{00000000-0005-0000-0000-0000EF5B0000}"/>
    <cellStyle name="Percent 41 16 2" xfId="24615" xr:uid="{00000000-0005-0000-0000-0000F05B0000}"/>
    <cellStyle name="Percent 41 16 2 2" xfId="36604" xr:uid="{BDE88B50-E8BC-438A-BE8A-9BC76D90D138}"/>
    <cellStyle name="Percent 41 16 3" xfId="30656" xr:uid="{8119FE6B-E79E-4E6A-B6E0-D63979265BC8}"/>
    <cellStyle name="Percent 41 16_EBT" xfId="44855" xr:uid="{28C44930-5748-4EAF-9532-32E507B8C32A}"/>
    <cellStyle name="Percent 41 17" xfId="18507" xr:uid="{00000000-0005-0000-0000-0000F15B0000}"/>
    <cellStyle name="Percent 41 17 2" xfId="24616" xr:uid="{00000000-0005-0000-0000-0000F25B0000}"/>
    <cellStyle name="Percent 41 17 2 2" xfId="36605" xr:uid="{6C1661A9-0577-41BA-96E3-C9A93DBEEE9D}"/>
    <cellStyle name="Percent 41 17 3" xfId="30657" xr:uid="{CF1F0644-CDEF-4FEE-9A24-0D274ED07903}"/>
    <cellStyle name="Percent 41 17_EBT" xfId="44856" xr:uid="{782CBA16-9793-4C00-9329-8ED6B59585F7}"/>
    <cellStyle name="Percent 41 18" xfId="18508" xr:uid="{00000000-0005-0000-0000-0000F35B0000}"/>
    <cellStyle name="Percent 41 2" xfId="18509" xr:uid="{00000000-0005-0000-0000-0000F45B0000}"/>
    <cellStyle name="Percent 41 2 2" xfId="18510" xr:uid="{00000000-0005-0000-0000-0000F55B0000}"/>
    <cellStyle name="Percent 41 2 2 2" xfId="24617" xr:uid="{00000000-0005-0000-0000-0000F65B0000}"/>
    <cellStyle name="Percent 41 2 2 2 2" xfId="36606" xr:uid="{4B77F79D-D4A4-4688-9D62-4CAC1011EB0A}"/>
    <cellStyle name="Percent 41 2 2 3" xfId="30658" xr:uid="{01247EEC-C20D-4E4E-B1AC-1052642160FE}"/>
    <cellStyle name="Percent 41 2 2_EBT" xfId="44858" xr:uid="{89B1F3FA-3317-40F3-9E1F-7BF140951A91}"/>
    <cellStyle name="Percent 41 2 3" xfId="18511" xr:uid="{00000000-0005-0000-0000-0000F75B0000}"/>
    <cellStyle name="Percent 41 2 3 2" xfId="24618" xr:uid="{00000000-0005-0000-0000-0000F85B0000}"/>
    <cellStyle name="Percent 41 2 3 2 2" xfId="36607" xr:uid="{3935894E-C841-47F2-A815-777F2D389DC8}"/>
    <cellStyle name="Percent 41 2 3 3" xfId="30659" xr:uid="{3D51ACAF-DED0-4BE4-A715-BDC12365E46C}"/>
    <cellStyle name="Percent 41 2 3_EBT" xfId="44859" xr:uid="{B5B61F0D-4983-4E66-8574-E4920A5BC50B}"/>
    <cellStyle name="Percent 41 2_EBT" xfId="44857" xr:uid="{1BA067D9-ED0F-4807-8AD3-45DEF2EAF80A}"/>
    <cellStyle name="Percent 41 3" xfId="18512" xr:uid="{00000000-0005-0000-0000-0000F95B0000}"/>
    <cellStyle name="Percent 41 3 2" xfId="18513" xr:uid="{00000000-0005-0000-0000-0000FA5B0000}"/>
    <cellStyle name="Percent 41 3 2 2" xfId="24619" xr:uid="{00000000-0005-0000-0000-0000FB5B0000}"/>
    <cellStyle name="Percent 41 3 2 2 2" xfId="36608" xr:uid="{D46DC290-A340-4F69-9A98-FF9F63C5B5EE}"/>
    <cellStyle name="Percent 41 3 2 3" xfId="30660" xr:uid="{9CC1275D-475C-4DDA-8FAA-0042B522C158}"/>
    <cellStyle name="Percent 41 3 2_EBT" xfId="44861" xr:uid="{D4020D33-1D2B-4104-AC0A-C4B541F3CD45}"/>
    <cellStyle name="Percent 41 3 3" xfId="18514" xr:uid="{00000000-0005-0000-0000-0000FC5B0000}"/>
    <cellStyle name="Percent 41 3 3 2" xfId="24620" xr:uid="{00000000-0005-0000-0000-0000FD5B0000}"/>
    <cellStyle name="Percent 41 3 3 2 2" xfId="36609" xr:uid="{2AF468F2-D50B-4564-A7DF-1C8F16E5EFE5}"/>
    <cellStyle name="Percent 41 3 3 3" xfId="30661" xr:uid="{E77C5A19-6854-4B2E-8AC5-BE4338136DD5}"/>
    <cellStyle name="Percent 41 3 3_EBT" xfId="44862" xr:uid="{A99D5A7B-8BF9-4CA7-A4F2-16836DF216F2}"/>
    <cellStyle name="Percent 41 3_EBT" xfId="44860" xr:uid="{5D5A6AA4-96A2-4D94-BEA3-19BBB9A9EAC5}"/>
    <cellStyle name="Percent 41 4" xfId="18515" xr:uid="{00000000-0005-0000-0000-0000FE5B0000}"/>
    <cellStyle name="Percent 41 4 2" xfId="18516" xr:uid="{00000000-0005-0000-0000-0000FF5B0000}"/>
    <cellStyle name="Percent 41 4 2 2" xfId="24621" xr:uid="{00000000-0005-0000-0000-0000005C0000}"/>
    <cellStyle name="Percent 41 4 2 2 2" xfId="36610" xr:uid="{6C7AFAEF-594F-40EB-825D-F49B57B16DC9}"/>
    <cellStyle name="Percent 41 4 2 3" xfId="30662" xr:uid="{732ADDCE-CD78-499E-8A8A-FDD859C159A9}"/>
    <cellStyle name="Percent 41 4 2_EBT" xfId="44864" xr:uid="{0F74AA77-BE75-4746-AE72-1F519C0E91B8}"/>
    <cellStyle name="Percent 41 4 3" xfId="18517" xr:uid="{00000000-0005-0000-0000-0000015C0000}"/>
    <cellStyle name="Percent 41 4 3 2" xfId="24622" xr:uid="{00000000-0005-0000-0000-0000025C0000}"/>
    <cellStyle name="Percent 41 4 3 2 2" xfId="36611" xr:uid="{B92B7F9F-7C4A-4805-9E49-EE787291CCF8}"/>
    <cellStyle name="Percent 41 4 3 3" xfId="30663" xr:uid="{CEA7F9E9-BE35-44BA-B985-1A5265770978}"/>
    <cellStyle name="Percent 41 4 3_EBT" xfId="44865" xr:uid="{87B33136-7B3E-485E-A275-E1C3052D8C02}"/>
    <cellStyle name="Percent 41 4_EBT" xfId="44863" xr:uid="{12F35946-5C0D-4462-84CC-E42FFC9B153D}"/>
    <cellStyle name="Percent 41 5" xfId="18518" xr:uid="{00000000-0005-0000-0000-0000035C0000}"/>
    <cellStyle name="Percent 41 6" xfId="18519" xr:uid="{00000000-0005-0000-0000-0000045C0000}"/>
    <cellStyle name="Percent 41 7" xfId="18520" xr:uid="{00000000-0005-0000-0000-0000055C0000}"/>
    <cellStyle name="Percent 41 8" xfId="18521" xr:uid="{00000000-0005-0000-0000-0000065C0000}"/>
    <cellStyle name="Percent 41 9" xfId="18522" xr:uid="{00000000-0005-0000-0000-0000075C0000}"/>
    <cellStyle name="Percent 41_EBT" xfId="44854" xr:uid="{83396A2A-54BA-452E-AD4E-DAC65A07AA81}"/>
    <cellStyle name="Percent 42" xfId="18523" xr:uid="{00000000-0005-0000-0000-0000085C0000}"/>
    <cellStyle name="Percent 42 10" xfId="18524" xr:uid="{00000000-0005-0000-0000-0000095C0000}"/>
    <cellStyle name="Percent 42 11" xfId="18525" xr:uid="{00000000-0005-0000-0000-00000A5C0000}"/>
    <cellStyle name="Percent 42 12" xfId="18526" xr:uid="{00000000-0005-0000-0000-00000B5C0000}"/>
    <cellStyle name="Percent 42 13" xfId="18527" xr:uid="{00000000-0005-0000-0000-00000C5C0000}"/>
    <cellStyle name="Percent 42 14" xfId="18528" xr:uid="{00000000-0005-0000-0000-00000D5C0000}"/>
    <cellStyle name="Percent 42 15" xfId="18529" xr:uid="{00000000-0005-0000-0000-00000E5C0000}"/>
    <cellStyle name="Percent 42 16" xfId="18530" xr:uid="{00000000-0005-0000-0000-00000F5C0000}"/>
    <cellStyle name="Percent 42 16 2" xfId="24623" xr:uid="{00000000-0005-0000-0000-0000105C0000}"/>
    <cellStyle name="Percent 42 16 2 2" xfId="36612" xr:uid="{1BC13184-8491-44D9-9803-30A80CF5B75E}"/>
    <cellStyle name="Percent 42 16 3" xfId="30664" xr:uid="{D82B2749-761C-4C6C-A192-DA62B36AA6AA}"/>
    <cellStyle name="Percent 42 16_EBT" xfId="44867" xr:uid="{7E6B3756-50AE-4274-B56B-F2E8538BB279}"/>
    <cellStyle name="Percent 42 17" xfId="18531" xr:uid="{00000000-0005-0000-0000-0000115C0000}"/>
    <cellStyle name="Percent 42 17 2" xfId="24624" xr:uid="{00000000-0005-0000-0000-0000125C0000}"/>
    <cellStyle name="Percent 42 17 2 2" xfId="36613" xr:uid="{3D816F5A-52DA-4217-A791-4D57F6497050}"/>
    <cellStyle name="Percent 42 17 3" xfId="30665" xr:uid="{27CD1725-1311-44ED-8EBB-178A121CA6E1}"/>
    <cellStyle name="Percent 42 17_EBT" xfId="44868" xr:uid="{BE630A05-0E85-4E39-8A48-D42665B63242}"/>
    <cellStyle name="Percent 42 18" xfId="18532" xr:uid="{00000000-0005-0000-0000-0000135C0000}"/>
    <cellStyle name="Percent 42 2" xfId="18533" xr:uid="{00000000-0005-0000-0000-0000145C0000}"/>
    <cellStyle name="Percent 42 2 2" xfId="18534" xr:uid="{00000000-0005-0000-0000-0000155C0000}"/>
    <cellStyle name="Percent 42 2 2 2" xfId="24625" xr:uid="{00000000-0005-0000-0000-0000165C0000}"/>
    <cellStyle name="Percent 42 2 2 2 2" xfId="36614" xr:uid="{28DECFCE-EAC3-4882-86F6-92580BCD5CD4}"/>
    <cellStyle name="Percent 42 2 2 3" xfId="30666" xr:uid="{F0CEF945-B27D-4510-9696-C8CD0B12466B}"/>
    <cellStyle name="Percent 42 2 2_EBT" xfId="44870" xr:uid="{DA21C41D-8DF3-4E81-B9C4-67750D2043E4}"/>
    <cellStyle name="Percent 42 2 3" xfId="18535" xr:uid="{00000000-0005-0000-0000-0000175C0000}"/>
    <cellStyle name="Percent 42 2 3 2" xfId="24626" xr:uid="{00000000-0005-0000-0000-0000185C0000}"/>
    <cellStyle name="Percent 42 2 3 2 2" xfId="36615" xr:uid="{C7FAA940-0912-4C1A-8548-1B96F89373EE}"/>
    <cellStyle name="Percent 42 2 3 3" xfId="30667" xr:uid="{5BD13047-291A-4C96-ADE6-B8AFE2C960D2}"/>
    <cellStyle name="Percent 42 2 3_EBT" xfId="44871" xr:uid="{F225B3DE-E534-4258-96B9-518114298AE5}"/>
    <cellStyle name="Percent 42 2_EBT" xfId="44869" xr:uid="{C33E7635-C9D5-4BF6-9D42-3D6E2A8FF655}"/>
    <cellStyle name="Percent 42 3" xfId="18536" xr:uid="{00000000-0005-0000-0000-0000195C0000}"/>
    <cellStyle name="Percent 42 3 2" xfId="18537" xr:uid="{00000000-0005-0000-0000-00001A5C0000}"/>
    <cellStyle name="Percent 42 3 2 2" xfId="24627" xr:uid="{00000000-0005-0000-0000-00001B5C0000}"/>
    <cellStyle name="Percent 42 3 2 2 2" xfId="36616" xr:uid="{0682C9C0-3E9A-41E5-A164-CED7765955F2}"/>
    <cellStyle name="Percent 42 3 2 3" xfId="30668" xr:uid="{AA6AD3C4-F3ED-40B9-9449-D29B06CA8ED8}"/>
    <cellStyle name="Percent 42 3 2_EBT" xfId="44873" xr:uid="{6F5BDDA4-C649-4697-8574-237ED8E00636}"/>
    <cellStyle name="Percent 42 3 3" xfId="18538" xr:uid="{00000000-0005-0000-0000-00001C5C0000}"/>
    <cellStyle name="Percent 42 3 3 2" xfId="24628" xr:uid="{00000000-0005-0000-0000-00001D5C0000}"/>
    <cellStyle name="Percent 42 3 3 2 2" xfId="36617" xr:uid="{65F72033-43EF-464D-8C31-998DD22E6C4D}"/>
    <cellStyle name="Percent 42 3 3 3" xfId="30669" xr:uid="{3EE2014A-C2E5-4144-9158-3511EB5D57CD}"/>
    <cellStyle name="Percent 42 3 3_EBT" xfId="44874" xr:uid="{BAEE6A75-9865-424C-96BE-74AD516967B2}"/>
    <cellStyle name="Percent 42 3_EBT" xfId="44872" xr:uid="{0AFC446B-A205-43D3-B500-8265F71A0DE8}"/>
    <cellStyle name="Percent 42 4" xfId="18539" xr:uid="{00000000-0005-0000-0000-00001E5C0000}"/>
    <cellStyle name="Percent 42 4 2" xfId="18540" xr:uid="{00000000-0005-0000-0000-00001F5C0000}"/>
    <cellStyle name="Percent 42 4 2 2" xfId="24629" xr:uid="{00000000-0005-0000-0000-0000205C0000}"/>
    <cellStyle name="Percent 42 4 2 2 2" xfId="36618" xr:uid="{BEA0F1C7-D209-4395-83BF-39526DD88033}"/>
    <cellStyle name="Percent 42 4 2 3" xfId="30670" xr:uid="{36746C2C-2398-482A-90B9-0C0A9788B66F}"/>
    <cellStyle name="Percent 42 4 2_EBT" xfId="44876" xr:uid="{87DE63EC-7C94-4FCB-B4B0-6B25DF43C5C2}"/>
    <cellStyle name="Percent 42 4 3" xfId="18541" xr:uid="{00000000-0005-0000-0000-0000215C0000}"/>
    <cellStyle name="Percent 42 4 3 2" xfId="24630" xr:uid="{00000000-0005-0000-0000-0000225C0000}"/>
    <cellStyle name="Percent 42 4 3 2 2" xfId="36619" xr:uid="{A3D90944-FA21-46D5-80A2-83BA707227A3}"/>
    <cellStyle name="Percent 42 4 3 3" xfId="30671" xr:uid="{13BD4A7D-2569-4DDE-8A25-4E482982A451}"/>
    <cellStyle name="Percent 42 4 3_EBT" xfId="44877" xr:uid="{4B3F01E2-CFA7-41E2-8F1D-2E5B35CFB5B9}"/>
    <cellStyle name="Percent 42 4_EBT" xfId="44875" xr:uid="{FBF2D01C-B5CE-486B-8A58-06DDE007DE9B}"/>
    <cellStyle name="Percent 42 5" xfId="18542" xr:uid="{00000000-0005-0000-0000-0000235C0000}"/>
    <cellStyle name="Percent 42 6" xfId="18543" xr:uid="{00000000-0005-0000-0000-0000245C0000}"/>
    <cellStyle name="Percent 42 7" xfId="18544" xr:uid="{00000000-0005-0000-0000-0000255C0000}"/>
    <cellStyle name="Percent 42 8" xfId="18545" xr:uid="{00000000-0005-0000-0000-0000265C0000}"/>
    <cellStyle name="Percent 42 9" xfId="18546" xr:uid="{00000000-0005-0000-0000-0000275C0000}"/>
    <cellStyle name="Percent 42_EBT" xfId="44866" xr:uid="{EE3E3E1F-B22A-4770-B086-9F83A6439BA4}"/>
    <cellStyle name="Percent 43" xfId="18547" xr:uid="{00000000-0005-0000-0000-0000285C0000}"/>
    <cellStyle name="Percent 43 2" xfId="18548" xr:uid="{00000000-0005-0000-0000-0000295C0000}"/>
    <cellStyle name="Percent 43 2 2" xfId="24632" xr:uid="{00000000-0005-0000-0000-00002A5C0000}"/>
    <cellStyle name="Percent 43 2 2 2" xfId="36621" xr:uid="{391D21A0-A1FE-4DE2-8B0C-9B368AF2E27C}"/>
    <cellStyle name="Percent 43 2 3" xfId="30672" xr:uid="{A3EFA4D9-7E50-45C0-821B-4DA2218E09A1}"/>
    <cellStyle name="Percent 43 2_EBT" xfId="44879" xr:uid="{40AD9E6D-28A0-4650-9A36-77C7EC7A7ED9}"/>
    <cellStyle name="Percent 43 3" xfId="18549" xr:uid="{00000000-0005-0000-0000-00002B5C0000}"/>
    <cellStyle name="Percent 43 3 2" xfId="24633" xr:uid="{00000000-0005-0000-0000-00002C5C0000}"/>
    <cellStyle name="Percent 43 3 2 2" xfId="36622" xr:uid="{31CB0CB2-40DB-4655-93A1-3AACDBA76307}"/>
    <cellStyle name="Percent 43 3 3" xfId="30673" xr:uid="{26D49587-1339-445B-8BE4-CA2CFC2B2DCE}"/>
    <cellStyle name="Percent 43 3_EBT" xfId="44880" xr:uid="{49CE33F6-7BC8-4192-8481-3BB1132E65BA}"/>
    <cellStyle name="Percent 43 4" xfId="18550" xr:uid="{00000000-0005-0000-0000-00002D5C0000}"/>
    <cellStyle name="Percent 43 4 2" xfId="24634" xr:uid="{00000000-0005-0000-0000-00002E5C0000}"/>
    <cellStyle name="Percent 43 4 2 2" xfId="36623" xr:uid="{DD53EB47-98A3-44DA-9BE4-4CADC28DA13B}"/>
    <cellStyle name="Percent 43 4 3" xfId="30674" xr:uid="{612D1936-4825-4DE7-8B39-A153E662CA55}"/>
    <cellStyle name="Percent 43 4_EBT" xfId="44881" xr:uid="{06319261-C71E-4D36-9DFE-951FD16A34B8}"/>
    <cellStyle name="Percent 43 5" xfId="18551" xr:uid="{00000000-0005-0000-0000-00002F5C0000}"/>
    <cellStyle name="Percent 43 5 2" xfId="24635" xr:uid="{00000000-0005-0000-0000-0000305C0000}"/>
    <cellStyle name="Percent 43 5 2 2" xfId="36624" xr:uid="{CF17A800-CE1B-4894-815D-008B1A5B11DD}"/>
    <cellStyle name="Percent 43 5 3" xfId="30675" xr:uid="{6631F01C-192D-4DDC-9A2E-C6243B08D6CF}"/>
    <cellStyle name="Percent 43 5_EBT" xfId="44882" xr:uid="{6B369227-DFD8-4C60-A074-4E241A072AFB}"/>
    <cellStyle name="Percent 43 6" xfId="18552" xr:uid="{00000000-0005-0000-0000-0000315C0000}"/>
    <cellStyle name="Percent 43 6 2" xfId="24636" xr:uid="{00000000-0005-0000-0000-0000325C0000}"/>
    <cellStyle name="Percent 43 6 2 2" xfId="36625" xr:uid="{4AD3D7CF-294E-4958-ABA0-08D62EE94220}"/>
    <cellStyle name="Percent 43 6 3" xfId="30676" xr:uid="{10B2157D-6D67-4EB7-B3CB-CA141E3920EF}"/>
    <cellStyle name="Percent 43 6_EBT" xfId="44883" xr:uid="{46AB0A02-59BD-4329-A0C2-EAD60E6B50C5}"/>
    <cellStyle name="Percent 43_EBT" xfId="44878" xr:uid="{B283913D-C691-444F-957B-E98E1DE67A0B}"/>
    <cellStyle name="Percent 44" xfId="18553" xr:uid="{00000000-0005-0000-0000-0000335C0000}"/>
    <cellStyle name="Percent 44 2" xfId="18554" xr:uid="{00000000-0005-0000-0000-0000345C0000}"/>
    <cellStyle name="Percent 44 2 2" xfId="24637" xr:uid="{00000000-0005-0000-0000-0000355C0000}"/>
    <cellStyle name="Percent 44 2 2 2" xfId="36626" xr:uid="{6CB7D29E-3FE9-485D-8D49-C88DF5ABAF63}"/>
    <cellStyle name="Percent 44 2 3" xfId="30677" xr:uid="{0529C6B8-D150-4B34-A8B2-4B11532676C2}"/>
    <cellStyle name="Percent 44 2_EBT" xfId="44885" xr:uid="{0B73C0B3-17D8-4556-A1D7-4ACEFC5DF78E}"/>
    <cellStyle name="Percent 44 3" xfId="18555" xr:uid="{00000000-0005-0000-0000-0000365C0000}"/>
    <cellStyle name="Percent 44 3 2" xfId="24638" xr:uid="{00000000-0005-0000-0000-0000375C0000}"/>
    <cellStyle name="Percent 44 3 2 2" xfId="36627" xr:uid="{F02E161B-15DB-4D06-8900-1DB82086C52D}"/>
    <cellStyle name="Percent 44 3 3" xfId="30678" xr:uid="{14E5828E-6B65-4D9A-99D8-44C206E50413}"/>
    <cellStyle name="Percent 44 3_EBT" xfId="44886" xr:uid="{D81B6596-11AE-4C71-92CB-14E2637D393C}"/>
    <cellStyle name="Percent 44 4" xfId="18556" xr:uid="{00000000-0005-0000-0000-0000385C0000}"/>
    <cellStyle name="Percent 44 4 2" xfId="24639" xr:uid="{00000000-0005-0000-0000-0000395C0000}"/>
    <cellStyle name="Percent 44 4 2 2" xfId="36628" xr:uid="{988A9ECA-685A-40E8-8732-8F2672FAB743}"/>
    <cellStyle name="Percent 44 4 3" xfId="30679" xr:uid="{F976413F-0DBB-4D72-B948-8733D8957DC0}"/>
    <cellStyle name="Percent 44 4_EBT" xfId="44887" xr:uid="{7B9E1520-845D-47AD-817C-F0F936745952}"/>
    <cellStyle name="Percent 44 5" xfId="18557" xr:uid="{00000000-0005-0000-0000-00003A5C0000}"/>
    <cellStyle name="Percent 44 5 2" xfId="24640" xr:uid="{00000000-0005-0000-0000-00003B5C0000}"/>
    <cellStyle name="Percent 44 5 2 2" xfId="36629" xr:uid="{CAF58C53-0FBE-442E-BB1B-214624D5BEE5}"/>
    <cellStyle name="Percent 44 5 3" xfId="30680" xr:uid="{A92493EF-6298-4348-A4FE-249B7F2A5228}"/>
    <cellStyle name="Percent 44 5_EBT" xfId="44888" xr:uid="{B28E6DC8-6D91-4E6B-9583-F9D1835DDB2A}"/>
    <cellStyle name="Percent 44 6" xfId="18558" xr:uid="{00000000-0005-0000-0000-00003C5C0000}"/>
    <cellStyle name="Percent 44 6 2" xfId="24641" xr:uid="{00000000-0005-0000-0000-00003D5C0000}"/>
    <cellStyle name="Percent 44 6 2 2" xfId="36630" xr:uid="{C43842E8-4E23-4247-8A8C-72377D98B5CE}"/>
    <cellStyle name="Percent 44 6 3" xfId="30681" xr:uid="{7EF95CFD-D86D-4386-B650-98F7C7E809BE}"/>
    <cellStyle name="Percent 44 6_EBT" xfId="44889" xr:uid="{B3E112A9-F532-4A1A-8D10-EA5CD8905728}"/>
    <cellStyle name="Percent 44_EBT" xfId="44884" xr:uid="{D7A303AE-6631-4FFB-B7C8-188A39F53683}"/>
    <cellStyle name="Percent 45" xfId="18559" xr:uid="{00000000-0005-0000-0000-00003E5C0000}"/>
    <cellStyle name="Percent 45 2" xfId="18560" xr:uid="{00000000-0005-0000-0000-00003F5C0000}"/>
    <cellStyle name="Percent 45 2 2" xfId="24642" xr:uid="{00000000-0005-0000-0000-0000405C0000}"/>
    <cellStyle name="Percent 45 2 2 2" xfId="36631" xr:uid="{0AC6B60E-4BD1-4E17-99E5-690CC2591572}"/>
    <cellStyle name="Percent 45 2 3" xfId="30682" xr:uid="{2A6700E0-0780-4CE1-88EB-574E6F085E6A}"/>
    <cellStyle name="Percent 45 2_EBT" xfId="44891" xr:uid="{99B627AF-0C18-4695-A71F-D9FD5097AFE7}"/>
    <cellStyle name="Percent 45 3" xfId="18561" xr:uid="{00000000-0005-0000-0000-0000415C0000}"/>
    <cellStyle name="Percent 45 3 2" xfId="24643" xr:uid="{00000000-0005-0000-0000-0000425C0000}"/>
    <cellStyle name="Percent 45 3 2 2" xfId="36632" xr:uid="{C0285AB9-87DB-4EB1-BB5D-D30173141CCA}"/>
    <cellStyle name="Percent 45 3 3" xfId="30683" xr:uid="{731E953C-40C1-4A57-9BC3-DC13B3ACDBAB}"/>
    <cellStyle name="Percent 45 3_EBT" xfId="44892" xr:uid="{A0F39BD4-AA47-4B11-BDE6-CB92C7BC6E64}"/>
    <cellStyle name="Percent 45 4" xfId="18562" xr:uid="{00000000-0005-0000-0000-0000435C0000}"/>
    <cellStyle name="Percent 45 4 2" xfId="24644" xr:uid="{00000000-0005-0000-0000-0000445C0000}"/>
    <cellStyle name="Percent 45 4 2 2" xfId="36633" xr:uid="{5418EA83-9CCF-4193-A52E-291B90F073CF}"/>
    <cellStyle name="Percent 45 4 3" xfId="30684" xr:uid="{1C7D7042-A53E-4ED5-9CD5-A066DF652801}"/>
    <cellStyle name="Percent 45 4_EBT" xfId="44893" xr:uid="{5449FAB6-650E-4B37-823A-A4F3415CA7FC}"/>
    <cellStyle name="Percent 45 5" xfId="18563" xr:uid="{00000000-0005-0000-0000-0000455C0000}"/>
    <cellStyle name="Percent 45 5 2" xfId="24645" xr:uid="{00000000-0005-0000-0000-0000465C0000}"/>
    <cellStyle name="Percent 45 5 2 2" xfId="36634" xr:uid="{5E3E2A9E-9699-4947-AE37-34217285DFB2}"/>
    <cellStyle name="Percent 45 5 3" xfId="30685" xr:uid="{60E03657-B3AF-48DC-B47D-4BF7DADAB867}"/>
    <cellStyle name="Percent 45 5_EBT" xfId="44894" xr:uid="{48B251C5-C8A1-47CE-A051-95DCD4D3FB91}"/>
    <cellStyle name="Percent 45 6" xfId="18564" xr:uid="{00000000-0005-0000-0000-0000475C0000}"/>
    <cellStyle name="Percent 45 6 2" xfId="24646" xr:uid="{00000000-0005-0000-0000-0000485C0000}"/>
    <cellStyle name="Percent 45 6 2 2" xfId="36635" xr:uid="{95D9EBBA-5543-4F4E-9380-117FF232BA49}"/>
    <cellStyle name="Percent 45 6 3" xfId="30686" xr:uid="{ECD2ECAC-E703-4727-A59A-87C60926EB8C}"/>
    <cellStyle name="Percent 45 6_EBT" xfId="44895" xr:uid="{D732AF86-A5C4-4BCB-A522-C53F3DB7B1A4}"/>
    <cellStyle name="Percent 45_EBT" xfId="44890" xr:uid="{2FD7556D-6884-461E-9020-DAD22FFE4915}"/>
    <cellStyle name="Percent 46" xfId="18565" xr:uid="{00000000-0005-0000-0000-0000495C0000}"/>
    <cellStyle name="Percent 46 2" xfId="18566" xr:uid="{00000000-0005-0000-0000-00004A5C0000}"/>
    <cellStyle name="Percent 46 2 2" xfId="24647" xr:uid="{00000000-0005-0000-0000-00004B5C0000}"/>
    <cellStyle name="Percent 46 2 2 2" xfId="36636" xr:uid="{320FF50A-5EAB-43F1-80E1-BD228B84EA0F}"/>
    <cellStyle name="Percent 46 2 3" xfId="30687" xr:uid="{D6E92445-2BEE-455A-98D1-5018299F4E7A}"/>
    <cellStyle name="Percent 46 2_EBT" xfId="44897" xr:uid="{2E66D4FD-79F7-4C0A-84AE-A7E44CFEC426}"/>
    <cellStyle name="Percent 46 3" xfId="18567" xr:uid="{00000000-0005-0000-0000-00004C5C0000}"/>
    <cellStyle name="Percent 46 3 2" xfId="24648" xr:uid="{00000000-0005-0000-0000-00004D5C0000}"/>
    <cellStyle name="Percent 46 3 2 2" xfId="36637" xr:uid="{22C6BE33-ED63-4FE7-B1BB-463A8618B7D3}"/>
    <cellStyle name="Percent 46 3 3" xfId="30688" xr:uid="{16C938AA-E642-4D0E-8A5E-0E1C085DDD97}"/>
    <cellStyle name="Percent 46 3_EBT" xfId="44898" xr:uid="{A33F4627-69B7-4F57-B6F0-14955D9E985D}"/>
    <cellStyle name="Percent 46 4" xfId="18568" xr:uid="{00000000-0005-0000-0000-00004E5C0000}"/>
    <cellStyle name="Percent 46 4 2" xfId="24649" xr:uid="{00000000-0005-0000-0000-00004F5C0000}"/>
    <cellStyle name="Percent 46 4 2 2" xfId="36638" xr:uid="{2569DD9D-8B5A-411C-ADA5-074040B008CF}"/>
    <cellStyle name="Percent 46 4 3" xfId="30689" xr:uid="{B3A1E944-84E7-4A66-8392-30906C5EDE83}"/>
    <cellStyle name="Percent 46 4_EBT" xfId="44899" xr:uid="{07A064D8-F1AB-4266-A64F-2CE6E1760806}"/>
    <cellStyle name="Percent 46 5" xfId="18569" xr:uid="{00000000-0005-0000-0000-0000505C0000}"/>
    <cellStyle name="Percent 46 5 2" xfId="24650" xr:uid="{00000000-0005-0000-0000-0000515C0000}"/>
    <cellStyle name="Percent 46 5 2 2" xfId="36639" xr:uid="{12ED249B-63D3-4752-AD3E-E76A344C4638}"/>
    <cellStyle name="Percent 46 5 3" xfId="30690" xr:uid="{4796D793-29A1-4EC9-9602-1E05575F7C87}"/>
    <cellStyle name="Percent 46 5_EBT" xfId="44900" xr:uid="{6CEA0641-73A2-4B58-95F7-B302E641DFFB}"/>
    <cellStyle name="Percent 46 6" xfId="18570" xr:uid="{00000000-0005-0000-0000-0000525C0000}"/>
    <cellStyle name="Percent 46 6 2" xfId="24651" xr:uid="{00000000-0005-0000-0000-0000535C0000}"/>
    <cellStyle name="Percent 46 6 2 2" xfId="36640" xr:uid="{F351E555-649E-4536-9BA2-17E9341EA52C}"/>
    <cellStyle name="Percent 46 6 3" xfId="30691" xr:uid="{46E942F1-284C-4468-BB19-98283C461F1E}"/>
    <cellStyle name="Percent 46 6_EBT" xfId="44901" xr:uid="{48F85592-D79F-45D5-B581-74A921D117AB}"/>
    <cellStyle name="Percent 46_EBT" xfId="44896" xr:uid="{F1188E2E-8B82-4F70-B3FE-34451411D4BA}"/>
    <cellStyle name="Percent 47" xfId="18571" xr:uid="{00000000-0005-0000-0000-0000545C0000}"/>
    <cellStyle name="Percent 47 2" xfId="18572" xr:uid="{00000000-0005-0000-0000-0000555C0000}"/>
    <cellStyle name="Percent 47 2 2" xfId="18573" xr:uid="{00000000-0005-0000-0000-0000565C0000}"/>
    <cellStyle name="Percent 47 2 2 2" xfId="24652" xr:uid="{00000000-0005-0000-0000-0000575C0000}"/>
    <cellStyle name="Percent 47 2 2 2 2" xfId="36641" xr:uid="{04599849-C5B0-423E-A841-8FC2C54959A2}"/>
    <cellStyle name="Percent 47 2 2 3" xfId="30692" xr:uid="{4C8DDEE7-2FF7-4AAC-A394-B44A7FAF5E52}"/>
    <cellStyle name="Percent 47 2 2_EBT" xfId="44904" xr:uid="{61180E50-72AA-450C-8897-ECF47AA4EEEF}"/>
    <cellStyle name="Percent 47 2 3" xfId="18574" xr:uid="{00000000-0005-0000-0000-0000585C0000}"/>
    <cellStyle name="Percent 47 2 3 2" xfId="24653" xr:uid="{00000000-0005-0000-0000-0000595C0000}"/>
    <cellStyle name="Percent 47 2 3 2 2" xfId="36642" xr:uid="{B5F97604-F7D9-4919-B846-E06AAC9C04DA}"/>
    <cellStyle name="Percent 47 2 3 3" xfId="30693" xr:uid="{403128DE-BB81-401D-A92F-B44CDBB1AC93}"/>
    <cellStyle name="Percent 47 2 3_EBT" xfId="44905" xr:uid="{A071C9F5-E5A2-48C1-B639-FE9D74ABA264}"/>
    <cellStyle name="Percent 47 2_EBT" xfId="44903" xr:uid="{111674C8-5996-40A5-96E7-065F62E07737}"/>
    <cellStyle name="Percent 47 3" xfId="18575" xr:uid="{00000000-0005-0000-0000-00005A5C0000}"/>
    <cellStyle name="Percent 47 3 2" xfId="24654" xr:uid="{00000000-0005-0000-0000-00005B5C0000}"/>
    <cellStyle name="Percent 47 3 2 2" xfId="36643" xr:uid="{679E12C7-3F69-430A-94E7-4A679CB201AF}"/>
    <cellStyle name="Percent 47 3 3" xfId="30694" xr:uid="{E4205C62-ED6F-4289-B722-883F612EA1D0}"/>
    <cellStyle name="Percent 47 3_EBT" xfId="44906" xr:uid="{1D28F092-67CB-4194-A49C-4340AFE7B76A}"/>
    <cellStyle name="Percent 47 4" xfId="18576" xr:uid="{00000000-0005-0000-0000-00005C5C0000}"/>
    <cellStyle name="Percent 47 4 2" xfId="24655" xr:uid="{00000000-0005-0000-0000-00005D5C0000}"/>
    <cellStyle name="Percent 47 4 2 2" xfId="36644" xr:uid="{EAAA7FF0-857F-414E-AD22-7C3853C32845}"/>
    <cellStyle name="Percent 47 4 3" xfId="30695" xr:uid="{713306C2-DDDE-4C5F-88C1-5AC7690C1A65}"/>
    <cellStyle name="Percent 47 4_EBT" xfId="44907" xr:uid="{F00E7645-95C6-4414-A7FF-98857F6D2085}"/>
    <cellStyle name="Percent 47 5" xfId="18577" xr:uid="{00000000-0005-0000-0000-00005E5C0000}"/>
    <cellStyle name="Percent 47 5 2" xfId="24656" xr:uid="{00000000-0005-0000-0000-00005F5C0000}"/>
    <cellStyle name="Percent 47 5 2 2" xfId="36645" xr:uid="{5CA2A867-8779-4E80-9CC2-F0053A31755D}"/>
    <cellStyle name="Percent 47 5 3" xfId="30696" xr:uid="{C385B76B-5F51-4077-B491-6AC23ACE0188}"/>
    <cellStyle name="Percent 47 5_EBT" xfId="44908" xr:uid="{14F82646-CD6D-4E0B-95AB-127E0301E7C5}"/>
    <cellStyle name="Percent 47 6" xfId="18578" xr:uid="{00000000-0005-0000-0000-0000605C0000}"/>
    <cellStyle name="Percent 47 6 2" xfId="24657" xr:uid="{00000000-0005-0000-0000-0000615C0000}"/>
    <cellStyle name="Percent 47 6 2 2" xfId="36646" xr:uid="{122B4451-DC5E-43F8-80C1-F99B765E9E43}"/>
    <cellStyle name="Percent 47 6 3" xfId="30697" xr:uid="{CF5B8A66-81B2-45F1-92A5-F386B6438FAC}"/>
    <cellStyle name="Percent 47 6_EBT" xfId="44909" xr:uid="{05BEE75B-5F62-4B37-B6ED-80584131BA30}"/>
    <cellStyle name="Percent 47_EBT" xfId="44902" xr:uid="{D98BD8C6-AD0E-4B75-8FCA-DA00884D0B51}"/>
    <cellStyle name="Percent 48" xfId="18579" xr:uid="{00000000-0005-0000-0000-0000625C0000}"/>
    <cellStyle name="Percent 48 2" xfId="18580" xr:uid="{00000000-0005-0000-0000-0000635C0000}"/>
    <cellStyle name="Percent 48 2 2" xfId="18581" xr:uid="{00000000-0005-0000-0000-0000645C0000}"/>
    <cellStyle name="Percent 48 2 2 2" xfId="24658" xr:uid="{00000000-0005-0000-0000-0000655C0000}"/>
    <cellStyle name="Percent 48 2 2 2 2" xfId="36647" xr:uid="{A8E13121-4BF4-447E-B9E9-86B650EEDA57}"/>
    <cellStyle name="Percent 48 2 2 3" xfId="30698" xr:uid="{5062822F-D889-4E45-9529-FC28192E44C5}"/>
    <cellStyle name="Percent 48 2 2_EBT" xfId="44912" xr:uid="{D8D27948-37A1-4701-A3B3-4CD64E91E28C}"/>
    <cellStyle name="Percent 48 2 3" xfId="18582" xr:uid="{00000000-0005-0000-0000-0000665C0000}"/>
    <cellStyle name="Percent 48 2 3 2" xfId="24659" xr:uid="{00000000-0005-0000-0000-0000675C0000}"/>
    <cellStyle name="Percent 48 2 3 2 2" xfId="36648" xr:uid="{D345E190-7EE8-4382-B157-A7F8C082F5FB}"/>
    <cellStyle name="Percent 48 2 3 3" xfId="30699" xr:uid="{DBF66CD4-06CD-437C-8D9F-4911457B342F}"/>
    <cellStyle name="Percent 48 2 3_EBT" xfId="44913" xr:uid="{94A872AD-0DCB-4D71-A771-979B9ED7E325}"/>
    <cellStyle name="Percent 48 2_EBT" xfId="44911" xr:uid="{2639977B-30BC-45DB-A896-AA363EF63B59}"/>
    <cellStyle name="Percent 48 3" xfId="18583" xr:uid="{00000000-0005-0000-0000-0000685C0000}"/>
    <cellStyle name="Percent 48 3 2" xfId="24660" xr:uid="{00000000-0005-0000-0000-0000695C0000}"/>
    <cellStyle name="Percent 48 3 2 2" xfId="36649" xr:uid="{89DAD397-CFB9-4A84-BB52-B49990C123B1}"/>
    <cellStyle name="Percent 48 3 3" xfId="30700" xr:uid="{11184B36-49CA-4A10-B7A1-490AD8FC25D9}"/>
    <cellStyle name="Percent 48 3_EBT" xfId="44914" xr:uid="{10DD364C-6A6C-4211-9862-E00409DCF82D}"/>
    <cellStyle name="Percent 48 4" xfId="18584" xr:uid="{00000000-0005-0000-0000-00006A5C0000}"/>
    <cellStyle name="Percent 48 4 2" xfId="24661" xr:uid="{00000000-0005-0000-0000-00006B5C0000}"/>
    <cellStyle name="Percent 48 4 2 2" xfId="36650" xr:uid="{13F2A9DC-B4E7-4EDC-AD9D-34E5B1954C4D}"/>
    <cellStyle name="Percent 48 4 3" xfId="30701" xr:uid="{A91B2F93-49DC-41B2-A530-7385DF83D6DE}"/>
    <cellStyle name="Percent 48 4_EBT" xfId="44915" xr:uid="{24D11AED-9BBF-4010-9494-8F8AB1CA00C4}"/>
    <cellStyle name="Percent 48 5" xfId="18585" xr:uid="{00000000-0005-0000-0000-00006C5C0000}"/>
    <cellStyle name="Percent 48 5 2" xfId="24662" xr:uid="{00000000-0005-0000-0000-00006D5C0000}"/>
    <cellStyle name="Percent 48 5 2 2" xfId="36651" xr:uid="{BC006989-27AB-4B14-AB0D-60E4DDF83584}"/>
    <cellStyle name="Percent 48 5 3" xfId="30702" xr:uid="{712978A8-22F7-4741-83DE-84050C95A001}"/>
    <cellStyle name="Percent 48 5_EBT" xfId="44916" xr:uid="{6D2348E8-1691-440A-96AC-742005C213F3}"/>
    <cellStyle name="Percent 48 6" xfId="18586" xr:uid="{00000000-0005-0000-0000-00006E5C0000}"/>
    <cellStyle name="Percent 48 6 2" xfId="24663" xr:uid="{00000000-0005-0000-0000-00006F5C0000}"/>
    <cellStyle name="Percent 48 6 2 2" xfId="36652" xr:uid="{22A26982-7A5D-4178-BCEC-9EC7A71A1B4A}"/>
    <cellStyle name="Percent 48 6 3" xfId="30703" xr:uid="{283B65BD-7467-49A4-A31F-8DEA709955DF}"/>
    <cellStyle name="Percent 48 6_EBT" xfId="44917" xr:uid="{97D2F02C-CF9F-4268-ABEF-EFAF99436175}"/>
    <cellStyle name="Percent 48_EBT" xfId="44910" xr:uid="{62B1A921-1EF6-455F-A00F-5F9FDD75237D}"/>
    <cellStyle name="Percent 49" xfId="18587" xr:uid="{00000000-0005-0000-0000-0000705C0000}"/>
    <cellStyle name="Percent 49 2" xfId="18588" xr:uid="{00000000-0005-0000-0000-0000715C0000}"/>
    <cellStyle name="Percent 49 2 2" xfId="24664" xr:uid="{00000000-0005-0000-0000-0000725C0000}"/>
    <cellStyle name="Percent 49 2 2 2" xfId="36653" xr:uid="{9C23C077-22C7-4120-A1F1-2AAE06FC1285}"/>
    <cellStyle name="Percent 49 2 3" xfId="30704" xr:uid="{05FEE42A-FBC9-4C1F-B42B-AC5B6BE63601}"/>
    <cellStyle name="Percent 49 2_EBT" xfId="44919" xr:uid="{9DC8EBBC-F4C4-4861-BC3C-3EBAC16F503F}"/>
    <cellStyle name="Percent 49 3" xfId="18589" xr:uid="{00000000-0005-0000-0000-0000735C0000}"/>
    <cellStyle name="Percent 49 3 2" xfId="24665" xr:uid="{00000000-0005-0000-0000-0000745C0000}"/>
    <cellStyle name="Percent 49 3 2 2" xfId="36654" xr:uid="{A8DEDF09-8422-40FE-BFFF-54FE8E2AE5CD}"/>
    <cellStyle name="Percent 49 3 3" xfId="30705" xr:uid="{727C0B8E-8F95-4D1E-8027-28360FD6001F}"/>
    <cellStyle name="Percent 49 3_EBT" xfId="44920" xr:uid="{A6D4F618-786C-461C-A8BA-C49982C9344F}"/>
    <cellStyle name="Percent 49 4" xfId="18590" xr:uid="{00000000-0005-0000-0000-0000755C0000}"/>
    <cellStyle name="Percent 49 4 2" xfId="24666" xr:uid="{00000000-0005-0000-0000-0000765C0000}"/>
    <cellStyle name="Percent 49 4 2 2" xfId="36655" xr:uid="{65204899-E3FD-427D-8CB5-8FCB9F1C2360}"/>
    <cellStyle name="Percent 49 4 3" xfId="30706" xr:uid="{4A06DF8C-A56C-46EE-B1D0-E48BDADC3A1C}"/>
    <cellStyle name="Percent 49 4_EBT" xfId="44921" xr:uid="{FFF7BB82-ED29-42A6-8494-2ACED03597AB}"/>
    <cellStyle name="Percent 49 5" xfId="18591" xr:uid="{00000000-0005-0000-0000-0000775C0000}"/>
    <cellStyle name="Percent 49 5 2" xfId="24667" xr:uid="{00000000-0005-0000-0000-0000785C0000}"/>
    <cellStyle name="Percent 49 5 2 2" xfId="36656" xr:uid="{F1A92192-8ADB-4340-BD48-265DA819FF53}"/>
    <cellStyle name="Percent 49 5 3" xfId="30707" xr:uid="{3C646944-2509-4784-A215-222EAAC7C71A}"/>
    <cellStyle name="Percent 49 5_EBT" xfId="44922" xr:uid="{7F4E59FB-BE01-4745-92F2-E6AEAE13206B}"/>
    <cellStyle name="Percent 49 6" xfId="18592" xr:uid="{00000000-0005-0000-0000-0000795C0000}"/>
    <cellStyle name="Percent 49 6 2" xfId="24668" xr:uid="{00000000-0005-0000-0000-00007A5C0000}"/>
    <cellStyle name="Percent 49 6 2 2" xfId="36657" xr:uid="{2520BB43-95D4-481C-B1FE-413740140475}"/>
    <cellStyle name="Percent 49 6 3" xfId="30708" xr:uid="{FDAF2460-02CD-496B-AC3B-DC8F6008F2B4}"/>
    <cellStyle name="Percent 49 6_EBT" xfId="44923" xr:uid="{46452CF0-D48E-4A9D-9CFC-FADBDDF4F9E5}"/>
    <cellStyle name="Percent 49_EBT" xfId="44918" xr:uid="{42373290-B0CE-4E41-A152-74C61B5DD6A4}"/>
    <cellStyle name="Percent 5" xfId="18593" xr:uid="{00000000-0005-0000-0000-00007B5C0000}"/>
    <cellStyle name="Percent 5 10" xfId="18594" xr:uid="{00000000-0005-0000-0000-00007C5C0000}"/>
    <cellStyle name="Percent 5 10 2" xfId="24669" xr:uid="{00000000-0005-0000-0000-00007D5C0000}"/>
    <cellStyle name="Percent 5 10 2 2" xfId="36658" xr:uid="{EA6A3362-B158-4676-900F-F724F1F44E33}"/>
    <cellStyle name="Percent 5 10 3" xfId="30709" xr:uid="{1B68A06B-C510-42FE-B629-695CFF321AAA}"/>
    <cellStyle name="Percent 5 10_EBT" xfId="44925" xr:uid="{26BE5666-42F9-48C2-8D6D-9CAE00BFEFA5}"/>
    <cellStyle name="Percent 5 11" xfId="18595" xr:uid="{00000000-0005-0000-0000-00007E5C0000}"/>
    <cellStyle name="Percent 5 11 2" xfId="24670" xr:uid="{00000000-0005-0000-0000-00007F5C0000}"/>
    <cellStyle name="Percent 5 11 2 2" xfId="36659" xr:uid="{45931403-904A-4E5C-9543-A15752A565B5}"/>
    <cellStyle name="Percent 5 11 3" xfId="30710" xr:uid="{CBC6B67F-1A47-4BB2-9B9D-5C1397A33F3E}"/>
    <cellStyle name="Percent 5 11_EBT" xfId="44926" xr:uid="{0A648990-CD1E-49CA-AA22-F089114AFA79}"/>
    <cellStyle name="Percent 5 2" xfId="18596" xr:uid="{00000000-0005-0000-0000-0000805C0000}"/>
    <cellStyle name="Percent 5 2 2" xfId="18597" xr:uid="{00000000-0005-0000-0000-0000815C0000}"/>
    <cellStyle name="Percent 5 2 2 2" xfId="24672" xr:uid="{00000000-0005-0000-0000-0000825C0000}"/>
    <cellStyle name="Percent 5 2 2 2 2" xfId="36661" xr:uid="{353767F2-7B4B-4284-A81B-93481EFBBAA2}"/>
    <cellStyle name="Percent 5 2 2 3" xfId="30712" xr:uid="{56C1A82F-2C8F-4129-9106-62F6A96C25EE}"/>
    <cellStyle name="Percent 5 2 2_EBT" xfId="44928" xr:uid="{B4F66B6C-DA25-4D1B-8036-A9003586D830}"/>
    <cellStyle name="Percent 5 2 3" xfId="18598" xr:uid="{00000000-0005-0000-0000-0000835C0000}"/>
    <cellStyle name="Percent 5 2 3 2" xfId="24673" xr:uid="{00000000-0005-0000-0000-0000845C0000}"/>
    <cellStyle name="Percent 5 2 3 2 2" xfId="36662" xr:uid="{71457393-FC34-4B16-A312-C4C481CE259B}"/>
    <cellStyle name="Percent 5 2 3 3" xfId="30713" xr:uid="{32C0C823-372F-45EF-AF33-EBDC045C5DD0}"/>
    <cellStyle name="Percent 5 2 3_EBT" xfId="44929" xr:uid="{69DEEBB6-F789-453A-BA0D-1F8BE447E2CA}"/>
    <cellStyle name="Percent 5 2 4" xfId="24671" xr:uid="{00000000-0005-0000-0000-0000855C0000}"/>
    <cellStyle name="Percent 5 2 4 2" xfId="36660" xr:uid="{F5A6436A-6F12-4EC1-995E-CAF4A2E4C783}"/>
    <cellStyle name="Percent 5 2 5" xfId="30711" xr:uid="{8FBA2414-C987-47DD-9BE2-E73AAF155FFE}"/>
    <cellStyle name="Percent 5 2_EBT" xfId="44927" xr:uid="{8FABBDD4-16CF-4525-8884-B52BCF533266}"/>
    <cellStyle name="Percent 5 3" xfId="18599" xr:uid="{00000000-0005-0000-0000-0000865C0000}"/>
    <cellStyle name="Percent 5 3 2" xfId="18600" xr:uid="{00000000-0005-0000-0000-0000875C0000}"/>
    <cellStyle name="Percent 5 3 2 2" xfId="24675" xr:uid="{00000000-0005-0000-0000-0000885C0000}"/>
    <cellStyle name="Percent 5 3 2 2 2" xfId="36664" xr:uid="{529BA651-09C0-4934-A214-549E8B99143D}"/>
    <cellStyle name="Percent 5 3 2 3" xfId="30715" xr:uid="{389A0972-4DB7-45EB-A800-710566EE8101}"/>
    <cellStyle name="Percent 5 3 2_EBT" xfId="44931" xr:uid="{E323411A-F719-4B6A-B62E-90EB145B8993}"/>
    <cellStyle name="Percent 5 3 3" xfId="24674" xr:uid="{00000000-0005-0000-0000-0000895C0000}"/>
    <cellStyle name="Percent 5 3 3 2" xfId="36663" xr:uid="{01FC43B5-1050-4A56-B0C1-F55F18B41A8F}"/>
    <cellStyle name="Percent 5 3 4" xfId="30714" xr:uid="{F01F0E6F-EA10-4B04-8900-BDDA0B400531}"/>
    <cellStyle name="Percent 5 3_EBT" xfId="44930" xr:uid="{97D4FE2C-4CEF-43F0-964F-E34E793837B0}"/>
    <cellStyle name="Percent 5 4" xfId="18601" xr:uid="{00000000-0005-0000-0000-00008A5C0000}"/>
    <cellStyle name="Percent 5 4 2" xfId="18602" xr:uid="{00000000-0005-0000-0000-00008B5C0000}"/>
    <cellStyle name="Percent 5 4 2 2" xfId="24677" xr:uid="{00000000-0005-0000-0000-00008C5C0000}"/>
    <cellStyle name="Percent 5 4 2 2 2" xfId="36666" xr:uid="{CC5B93AA-FB4F-49F3-8C69-C818BD3AF133}"/>
    <cellStyle name="Percent 5 4 2 3" xfId="30717" xr:uid="{664A0EB4-7AEA-4ED8-BCDF-5EF204402E13}"/>
    <cellStyle name="Percent 5 4 2_EBT" xfId="44933" xr:uid="{D31F2B62-071F-4DEC-B0A4-E49EF71BFFF5}"/>
    <cellStyle name="Percent 5 4 3" xfId="24676" xr:uid="{00000000-0005-0000-0000-00008D5C0000}"/>
    <cellStyle name="Percent 5 4 3 2" xfId="36665" xr:uid="{3A152377-8DC4-4768-BD34-FCC84CD8864D}"/>
    <cellStyle name="Percent 5 4 4" xfId="30716" xr:uid="{C26C1344-DE44-4EC4-A50C-5D11FA1626FF}"/>
    <cellStyle name="Percent 5 4_EBT" xfId="44932" xr:uid="{80CB7881-B823-4AF8-8626-F58481E5E63F}"/>
    <cellStyle name="Percent 5 5" xfId="18603" xr:uid="{00000000-0005-0000-0000-00008E5C0000}"/>
    <cellStyle name="Percent 5 5 2" xfId="24678" xr:uid="{00000000-0005-0000-0000-00008F5C0000}"/>
    <cellStyle name="Percent 5 5 2 2" xfId="36667" xr:uid="{70C6BE79-08C3-459D-9815-AEE3DAAF80D5}"/>
    <cellStyle name="Percent 5 5 3" xfId="30718" xr:uid="{3A644088-E850-43CB-9664-1087A26B2EC6}"/>
    <cellStyle name="Percent 5 5_EBT" xfId="44934" xr:uid="{36E69812-D010-4D0C-8D49-9F16E47E618B}"/>
    <cellStyle name="Percent 5 6" xfId="18604" xr:uid="{00000000-0005-0000-0000-0000905C0000}"/>
    <cellStyle name="Percent 5 6 2" xfId="24679" xr:uid="{00000000-0005-0000-0000-0000915C0000}"/>
    <cellStyle name="Percent 5 6 2 2" xfId="36668" xr:uid="{E098A5BE-5B46-45DF-AC3B-4062582363B7}"/>
    <cellStyle name="Percent 5 6 3" xfId="30719" xr:uid="{C79A3CFE-ADF5-432A-B315-C490EBFC841A}"/>
    <cellStyle name="Percent 5 6_EBT" xfId="44935" xr:uid="{52FF1368-6B76-4694-9022-A0AD96523571}"/>
    <cellStyle name="Percent 5 7" xfId="18605" xr:uid="{00000000-0005-0000-0000-0000925C0000}"/>
    <cellStyle name="Percent 5 7 2" xfId="24680" xr:uid="{00000000-0005-0000-0000-0000935C0000}"/>
    <cellStyle name="Percent 5 7 2 2" xfId="36669" xr:uid="{27E03977-5D8A-4EC1-A550-E4716BE447D9}"/>
    <cellStyle name="Percent 5 7 3" xfId="30720" xr:uid="{6FAB509B-7C47-4BD3-B729-1AF61A3124F4}"/>
    <cellStyle name="Percent 5 7_EBT" xfId="44936" xr:uid="{C164BF39-D41E-444E-883F-8AFA5D24F83C}"/>
    <cellStyle name="Percent 5 8" xfId="18606" xr:uid="{00000000-0005-0000-0000-0000945C0000}"/>
    <cellStyle name="Percent 5 8 2" xfId="24681" xr:uid="{00000000-0005-0000-0000-0000955C0000}"/>
    <cellStyle name="Percent 5 8 2 2" xfId="36670" xr:uid="{87D15350-5D12-4DFB-A42E-8C2250F391FA}"/>
    <cellStyle name="Percent 5 8 3" xfId="30721" xr:uid="{9C77EFFB-A5BE-4892-8DD8-732C3B4FCA10}"/>
    <cellStyle name="Percent 5 8_EBT" xfId="44937" xr:uid="{852147B9-3469-4E2A-B064-993C9D301682}"/>
    <cellStyle name="Percent 5 9" xfId="18607" xr:uid="{00000000-0005-0000-0000-0000965C0000}"/>
    <cellStyle name="Percent 5 9 2" xfId="24682" xr:uid="{00000000-0005-0000-0000-0000975C0000}"/>
    <cellStyle name="Percent 5 9 2 2" xfId="36671" xr:uid="{BC8CB66B-CC01-4CFA-ACD5-5E6F30C76E0F}"/>
    <cellStyle name="Percent 5 9 3" xfId="30722" xr:uid="{B2D72325-64D4-4655-ABF9-631E0D595C05}"/>
    <cellStyle name="Percent 5 9_EBT" xfId="44938" xr:uid="{D49EE3C9-613A-4D03-83B8-02AB413D88E9}"/>
    <cellStyle name="Percent 5_EBT" xfId="44924" xr:uid="{2B0B0F5F-F4BE-4E55-A1B1-BC6456F75DB0}"/>
    <cellStyle name="Percent 50" xfId="18608" xr:uid="{00000000-0005-0000-0000-0000985C0000}"/>
    <cellStyle name="Percent 50 2" xfId="18609" xr:uid="{00000000-0005-0000-0000-0000995C0000}"/>
    <cellStyle name="Percent 50 2 2" xfId="24683" xr:uid="{00000000-0005-0000-0000-00009A5C0000}"/>
    <cellStyle name="Percent 50 2 2 2" xfId="36672" xr:uid="{2570A8B8-6540-435C-8380-FB8BE5B1152B}"/>
    <cellStyle name="Percent 50 2 3" xfId="30723" xr:uid="{A79AE6E6-3080-4C34-8599-F947136466D9}"/>
    <cellStyle name="Percent 50 2_EBT" xfId="44940" xr:uid="{AD39870D-8F79-4D62-8990-AF12E04093F2}"/>
    <cellStyle name="Percent 50 3" xfId="18610" xr:uid="{00000000-0005-0000-0000-00009B5C0000}"/>
    <cellStyle name="Percent 50 3 2" xfId="24684" xr:uid="{00000000-0005-0000-0000-00009C5C0000}"/>
    <cellStyle name="Percent 50 3 2 2" xfId="36673" xr:uid="{9C4E4597-B369-43B0-AE45-DEE1D6476DEF}"/>
    <cellStyle name="Percent 50 3 3" xfId="30724" xr:uid="{45E96C72-9C7D-49FE-ADB6-C077095E316A}"/>
    <cellStyle name="Percent 50 3_EBT" xfId="44941" xr:uid="{DD4FB8C7-1FDF-4A3B-B8EF-048B96DB6F8D}"/>
    <cellStyle name="Percent 50 4" xfId="18611" xr:uid="{00000000-0005-0000-0000-00009D5C0000}"/>
    <cellStyle name="Percent 50 4 2" xfId="24685" xr:uid="{00000000-0005-0000-0000-00009E5C0000}"/>
    <cellStyle name="Percent 50 4 2 2" xfId="36674" xr:uid="{8BC055E7-B868-4116-B5E5-7EEB62F437E1}"/>
    <cellStyle name="Percent 50 4 3" xfId="30725" xr:uid="{32FC0777-28C8-4AB4-AB7B-1D018160046D}"/>
    <cellStyle name="Percent 50 4_EBT" xfId="44942" xr:uid="{6E11AE5F-D276-4BEE-A90C-6CEFE38518BC}"/>
    <cellStyle name="Percent 50 5" xfId="18612" xr:uid="{00000000-0005-0000-0000-00009F5C0000}"/>
    <cellStyle name="Percent 50 5 2" xfId="24686" xr:uid="{00000000-0005-0000-0000-0000A05C0000}"/>
    <cellStyle name="Percent 50 5 2 2" xfId="36675" xr:uid="{9EE371BC-6F58-41BF-9179-40127E537C86}"/>
    <cellStyle name="Percent 50 5 3" xfId="30726" xr:uid="{554A9E7B-6C1D-49CC-A1C8-6A0FBAEF8D3E}"/>
    <cellStyle name="Percent 50 5_EBT" xfId="44943" xr:uid="{38AD1CBC-8814-4CE8-81E8-8BF2E261B8CC}"/>
    <cellStyle name="Percent 50 6" xfId="18613" xr:uid="{00000000-0005-0000-0000-0000A15C0000}"/>
    <cellStyle name="Percent 50 6 2" xfId="24687" xr:uid="{00000000-0005-0000-0000-0000A25C0000}"/>
    <cellStyle name="Percent 50 6 2 2" xfId="36676" xr:uid="{06C2DEAF-78D4-44C4-B301-5A33038E4F21}"/>
    <cellStyle name="Percent 50 6 3" xfId="30727" xr:uid="{9C557314-3EE6-4612-8DE2-0DD7B7829264}"/>
    <cellStyle name="Percent 50 6_EBT" xfId="44944" xr:uid="{B4E2B598-E6E8-460A-ACA1-7F028AB16782}"/>
    <cellStyle name="Percent 50_EBT" xfId="44939" xr:uid="{1BCC7E60-1204-46DC-9DAC-0AAE061D734D}"/>
    <cellStyle name="Percent 51" xfId="18614" xr:uid="{00000000-0005-0000-0000-0000A35C0000}"/>
    <cellStyle name="Percent 51 2" xfId="18615" xr:uid="{00000000-0005-0000-0000-0000A45C0000}"/>
    <cellStyle name="Percent 51 2 2" xfId="24688" xr:uid="{00000000-0005-0000-0000-0000A55C0000}"/>
    <cellStyle name="Percent 51 2 2 2" xfId="36677" xr:uid="{BB930D7E-AA2D-416F-9E6A-1E3E9FF68DC0}"/>
    <cellStyle name="Percent 51 2 3" xfId="30728" xr:uid="{F48D82FA-2B6F-457A-A4F9-7911497B26C2}"/>
    <cellStyle name="Percent 51 2_EBT" xfId="44946" xr:uid="{C588EED1-3DE3-4B34-A819-C05124B155A0}"/>
    <cellStyle name="Percent 51 3" xfId="18616" xr:uid="{00000000-0005-0000-0000-0000A65C0000}"/>
    <cellStyle name="Percent 51 3 2" xfId="24689" xr:uid="{00000000-0005-0000-0000-0000A75C0000}"/>
    <cellStyle name="Percent 51 3 2 2" xfId="36678" xr:uid="{FB017ABE-B938-44A0-A926-1AA8A60EED3A}"/>
    <cellStyle name="Percent 51 3 3" xfId="30729" xr:uid="{CD78019C-0E9C-4E66-8B20-378B6F57A88D}"/>
    <cellStyle name="Percent 51 3_EBT" xfId="44947" xr:uid="{21745197-FAAF-4205-B796-8A78ED69B9F9}"/>
    <cellStyle name="Percent 51 4" xfId="18617" xr:uid="{00000000-0005-0000-0000-0000A85C0000}"/>
    <cellStyle name="Percent 51 4 2" xfId="24690" xr:uid="{00000000-0005-0000-0000-0000A95C0000}"/>
    <cellStyle name="Percent 51 4 2 2" xfId="36679" xr:uid="{A06F878D-5680-47E8-AFEB-8550554A8592}"/>
    <cellStyle name="Percent 51 4 3" xfId="30730" xr:uid="{E0489A0C-F3EE-4D4D-AF45-B02DFE23EAEA}"/>
    <cellStyle name="Percent 51 4_EBT" xfId="44948" xr:uid="{F9FD3A8F-13B1-416A-A9BE-A78BB3F4209A}"/>
    <cellStyle name="Percent 51 5" xfId="18618" xr:uid="{00000000-0005-0000-0000-0000AA5C0000}"/>
    <cellStyle name="Percent 51 5 2" xfId="24691" xr:uid="{00000000-0005-0000-0000-0000AB5C0000}"/>
    <cellStyle name="Percent 51 5 2 2" xfId="36680" xr:uid="{8D9811B6-B0EF-46A5-AA45-86CA7FBC5797}"/>
    <cellStyle name="Percent 51 5 3" xfId="30731" xr:uid="{A57BCD78-D022-4288-800C-78CA4A4AF46E}"/>
    <cellStyle name="Percent 51 5_EBT" xfId="44949" xr:uid="{E8C757E1-5BF4-4F4E-8465-687D0850588E}"/>
    <cellStyle name="Percent 51 6" xfId="18619" xr:uid="{00000000-0005-0000-0000-0000AC5C0000}"/>
    <cellStyle name="Percent 51 6 2" xfId="24692" xr:uid="{00000000-0005-0000-0000-0000AD5C0000}"/>
    <cellStyle name="Percent 51 6 2 2" xfId="36681" xr:uid="{5035E5E1-2D33-4C1C-8B5C-821D86AF5034}"/>
    <cellStyle name="Percent 51 6 3" xfId="30732" xr:uid="{20088E80-F674-4BC3-9F8E-F66DB9B5D1E2}"/>
    <cellStyle name="Percent 51 6_EBT" xfId="44950" xr:uid="{37DF6253-8DBE-41DB-8947-5CFC2423D577}"/>
    <cellStyle name="Percent 51_EBT" xfId="44945" xr:uid="{793532DC-8C65-45E0-812E-590F4713A44D}"/>
    <cellStyle name="Percent 52" xfId="18620" xr:uid="{00000000-0005-0000-0000-0000AE5C0000}"/>
    <cellStyle name="Percent 52 2" xfId="18621" xr:uid="{00000000-0005-0000-0000-0000AF5C0000}"/>
    <cellStyle name="Percent 52 2 2" xfId="24693" xr:uid="{00000000-0005-0000-0000-0000B05C0000}"/>
    <cellStyle name="Percent 52 2 2 2" xfId="36682" xr:uid="{46D58CF8-96E1-4D13-BF9F-2C2930188551}"/>
    <cellStyle name="Percent 52 2 3" xfId="30733" xr:uid="{38463CA6-81D9-4EAB-A84C-201695F3790A}"/>
    <cellStyle name="Percent 52 2_EBT" xfId="44952" xr:uid="{ED6893CC-1053-4444-A286-5AD1D38FF684}"/>
    <cellStyle name="Percent 52 3" xfId="18622" xr:uid="{00000000-0005-0000-0000-0000B15C0000}"/>
    <cellStyle name="Percent 52 3 2" xfId="24694" xr:uid="{00000000-0005-0000-0000-0000B25C0000}"/>
    <cellStyle name="Percent 52 3 2 2" xfId="36683" xr:uid="{E8ECDFA8-ADBD-4D86-91F2-730645504157}"/>
    <cellStyle name="Percent 52 3 3" xfId="30734" xr:uid="{32732BBE-7522-4A76-8466-1147F5ECA96F}"/>
    <cellStyle name="Percent 52 3_EBT" xfId="44953" xr:uid="{1F52F75C-3E4D-48B1-B2CB-3B9156512077}"/>
    <cellStyle name="Percent 52 4" xfId="18623" xr:uid="{00000000-0005-0000-0000-0000B35C0000}"/>
    <cellStyle name="Percent 52 4 2" xfId="24695" xr:uid="{00000000-0005-0000-0000-0000B45C0000}"/>
    <cellStyle name="Percent 52 4 2 2" xfId="36684" xr:uid="{5B9BA67E-587A-43B4-A711-4022532043F6}"/>
    <cellStyle name="Percent 52 4 3" xfId="30735" xr:uid="{7D4019BB-C2D7-42CD-8320-D74A931F674B}"/>
    <cellStyle name="Percent 52 4_EBT" xfId="44954" xr:uid="{AD41D3A5-89AB-418B-A56B-75B9ED367478}"/>
    <cellStyle name="Percent 52 5" xfId="18624" xr:uid="{00000000-0005-0000-0000-0000B55C0000}"/>
    <cellStyle name="Percent 52 5 2" xfId="24696" xr:uid="{00000000-0005-0000-0000-0000B65C0000}"/>
    <cellStyle name="Percent 52 5 2 2" xfId="36685" xr:uid="{4D06471D-2B9D-4620-A44C-C24F7D5A2FBA}"/>
    <cellStyle name="Percent 52 5 3" xfId="30736" xr:uid="{698D0378-ADA3-475C-A568-02DA82696F58}"/>
    <cellStyle name="Percent 52 5_EBT" xfId="44955" xr:uid="{EDDEDCCB-B0D9-464A-8749-459B09404886}"/>
    <cellStyle name="Percent 52 6" xfId="18625" xr:uid="{00000000-0005-0000-0000-0000B75C0000}"/>
    <cellStyle name="Percent 52 6 2" xfId="24697" xr:uid="{00000000-0005-0000-0000-0000B85C0000}"/>
    <cellStyle name="Percent 52 6 2 2" xfId="36686" xr:uid="{35570EC5-4266-49A3-874B-E13065A38729}"/>
    <cellStyle name="Percent 52 6 3" xfId="30737" xr:uid="{806D0B78-09EB-465A-B0F4-CFC69D7707D4}"/>
    <cellStyle name="Percent 52 6_EBT" xfId="44956" xr:uid="{E858A3FE-8A5E-4CB8-8BD0-0759C4874E13}"/>
    <cellStyle name="Percent 52_EBT" xfId="44951" xr:uid="{74F1551D-5F1D-4886-AC4E-9DF8396534DC}"/>
    <cellStyle name="Percent 53" xfId="18626" xr:uid="{00000000-0005-0000-0000-0000B95C0000}"/>
    <cellStyle name="Percent 53 2" xfId="18627" xr:uid="{00000000-0005-0000-0000-0000BA5C0000}"/>
    <cellStyle name="Percent 53 2 2" xfId="24698" xr:uid="{00000000-0005-0000-0000-0000BB5C0000}"/>
    <cellStyle name="Percent 53 2 2 2" xfId="36687" xr:uid="{BE11C00C-7B60-421A-877F-95F6C143631C}"/>
    <cellStyle name="Percent 53 2 3" xfId="30738" xr:uid="{882345A8-F230-45AA-B7C0-21FED13762BB}"/>
    <cellStyle name="Percent 53 2_EBT" xfId="44958" xr:uid="{0D42C9FC-2C44-4965-B1B4-E311464DB3A8}"/>
    <cellStyle name="Percent 53 3" xfId="18628" xr:uid="{00000000-0005-0000-0000-0000BC5C0000}"/>
    <cellStyle name="Percent 53 3 2" xfId="24699" xr:uid="{00000000-0005-0000-0000-0000BD5C0000}"/>
    <cellStyle name="Percent 53 3 2 2" xfId="36688" xr:uid="{03EB30F3-F878-4B04-AA32-AD2F9183C26F}"/>
    <cellStyle name="Percent 53 3 3" xfId="30739" xr:uid="{1672315B-6F1D-48AB-871D-A2A458AE28EC}"/>
    <cellStyle name="Percent 53 3_EBT" xfId="44959" xr:uid="{6A15A31C-1750-4218-B781-1697614CA3DD}"/>
    <cellStyle name="Percent 53 4" xfId="18629" xr:uid="{00000000-0005-0000-0000-0000BE5C0000}"/>
    <cellStyle name="Percent 53 4 2" xfId="24700" xr:uid="{00000000-0005-0000-0000-0000BF5C0000}"/>
    <cellStyle name="Percent 53 4 2 2" xfId="36689" xr:uid="{7A4DDAAE-1504-4976-BAA2-3D49D2A7A061}"/>
    <cellStyle name="Percent 53 4 3" xfId="30740" xr:uid="{3730D001-9AED-4912-B238-A0823DC377F0}"/>
    <cellStyle name="Percent 53 4_EBT" xfId="44960" xr:uid="{0679A5E0-BB36-4D0F-BA00-C75C518D50B6}"/>
    <cellStyle name="Percent 53 5" xfId="18630" xr:uid="{00000000-0005-0000-0000-0000C05C0000}"/>
    <cellStyle name="Percent 53 5 2" xfId="24701" xr:uid="{00000000-0005-0000-0000-0000C15C0000}"/>
    <cellStyle name="Percent 53 5 2 2" xfId="36690" xr:uid="{84F4DF54-4263-4FD1-8EE3-BAD13252B27A}"/>
    <cellStyle name="Percent 53 5 3" xfId="30741" xr:uid="{38A2EE27-F392-4714-8C64-25324AE66B73}"/>
    <cellStyle name="Percent 53 5_EBT" xfId="44961" xr:uid="{74332054-E352-4B91-BE6B-1F911686A9CA}"/>
    <cellStyle name="Percent 53 6" xfId="18631" xr:uid="{00000000-0005-0000-0000-0000C25C0000}"/>
    <cellStyle name="Percent 53 6 2" xfId="24702" xr:uid="{00000000-0005-0000-0000-0000C35C0000}"/>
    <cellStyle name="Percent 53 6 2 2" xfId="36691" xr:uid="{6A0DAFDA-3866-41B5-A92A-C99E70125BA1}"/>
    <cellStyle name="Percent 53 6 3" xfId="30742" xr:uid="{364ADDAF-E487-4682-9B62-FB92DC3E8D4E}"/>
    <cellStyle name="Percent 53 6_EBT" xfId="44962" xr:uid="{5A156BB7-9E3F-4F92-A62F-E37166053BF2}"/>
    <cellStyle name="Percent 53_EBT" xfId="44957" xr:uid="{C00E7705-0459-4000-846D-C5882124DC0A}"/>
    <cellStyle name="Percent 54" xfId="18632" xr:uid="{00000000-0005-0000-0000-0000C45C0000}"/>
    <cellStyle name="Percent 54 2" xfId="18633" xr:uid="{00000000-0005-0000-0000-0000C55C0000}"/>
    <cellStyle name="Percent 54 2 2" xfId="24703" xr:uid="{00000000-0005-0000-0000-0000C65C0000}"/>
    <cellStyle name="Percent 54 2 2 2" xfId="36692" xr:uid="{EA2EAFBA-71E8-4D1F-BCAD-A8FD900ADFC7}"/>
    <cellStyle name="Percent 54 2 3" xfId="30743" xr:uid="{D5397198-707D-4D57-912A-F914247DEE32}"/>
    <cellStyle name="Percent 54 2_EBT" xfId="44964" xr:uid="{3A373416-F29E-45DE-969C-8CC56A2CD2A5}"/>
    <cellStyle name="Percent 54 3" xfId="18634" xr:uid="{00000000-0005-0000-0000-0000C75C0000}"/>
    <cellStyle name="Percent 54 3 2" xfId="24704" xr:uid="{00000000-0005-0000-0000-0000C85C0000}"/>
    <cellStyle name="Percent 54 3 2 2" xfId="36693" xr:uid="{EA8F1C1C-F4F5-4910-B309-E254CD42B354}"/>
    <cellStyle name="Percent 54 3 3" xfId="30744" xr:uid="{96931307-41C8-43A2-89AA-99CE3F8A019E}"/>
    <cellStyle name="Percent 54 3_EBT" xfId="44965" xr:uid="{3FB94CB4-0CF0-4F60-AB41-0271519649AA}"/>
    <cellStyle name="Percent 54 4" xfId="18635" xr:uid="{00000000-0005-0000-0000-0000C95C0000}"/>
    <cellStyle name="Percent 54 4 2" xfId="24705" xr:uid="{00000000-0005-0000-0000-0000CA5C0000}"/>
    <cellStyle name="Percent 54 4 2 2" xfId="36694" xr:uid="{AED22AE5-706B-418F-A884-3F5FE3E208D0}"/>
    <cellStyle name="Percent 54 4 3" xfId="30745" xr:uid="{B4B9AEF6-5204-4B1B-8903-59C340207FE5}"/>
    <cellStyle name="Percent 54 4_EBT" xfId="44966" xr:uid="{FDA56A93-D0B2-4227-9357-73592F444D64}"/>
    <cellStyle name="Percent 54 5" xfId="18636" xr:uid="{00000000-0005-0000-0000-0000CB5C0000}"/>
    <cellStyle name="Percent 54 5 2" xfId="24706" xr:uid="{00000000-0005-0000-0000-0000CC5C0000}"/>
    <cellStyle name="Percent 54 5 2 2" xfId="36695" xr:uid="{5B56F3AD-580C-4CE4-B12D-2650E8E71440}"/>
    <cellStyle name="Percent 54 5 3" xfId="30746" xr:uid="{394EA4F1-F5AD-4D93-A49E-92C96B51C636}"/>
    <cellStyle name="Percent 54 5_EBT" xfId="44967" xr:uid="{76C88350-300A-4944-B5D3-22818086823F}"/>
    <cellStyle name="Percent 54 6" xfId="18637" xr:uid="{00000000-0005-0000-0000-0000CD5C0000}"/>
    <cellStyle name="Percent 54 6 2" xfId="24707" xr:uid="{00000000-0005-0000-0000-0000CE5C0000}"/>
    <cellStyle name="Percent 54 6 2 2" xfId="36696" xr:uid="{5C963FC1-7D39-4A69-B110-EB0BF59AEB84}"/>
    <cellStyle name="Percent 54 6 3" xfId="30747" xr:uid="{16F0663F-7E2A-4C1C-935E-F67B43666600}"/>
    <cellStyle name="Percent 54 6_EBT" xfId="44968" xr:uid="{B3A7C62F-401F-419B-8477-90395EF12E88}"/>
    <cellStyle name="Percent 54_EBT" xfId="44963" xr:uid="{4D057D19-592C-4F81-92F1-F7D9CA4F5F19}"/>
    <cellStyle name="Percent 55" xfId="18638" xr:uid="{00000000-0005-0000-0000-0000CF5C0000}"/>
    <cellStyle name="Percent 55 2" xfId="18639" xr:uid="{00000000-0005-0000-0000-0000D05C0000}"/>
    <cellStyle name="Percent 55 2 2" xfId="24708" xr:uid="{00000000-0005-0000-0000-0000D15C0000}"/>
    <cellStyle name="Percent 55 2 2 2" xfId="36697" xr:uid="{B38546E7-6214-4222-B868-5BCE522D65DC}"/>
    <cellStyle name="Percent 55 2 3" xfId="30748" xr:uid="{4F049CF7-633E-4BD4-B238-03423D8B0831}"/>
    <cellStyle name="Percent 55 2_EBT" xfId="44970" xr:uid="{C69803D6-43D5-4F81-BB05-D080A37EFCC4}"/>
    <cellStyle name="Percent 55 3" xfId="18640" xr:uid="{00000000-0005-0000-0000-0000D25C0000}"/>
    <cellStyle name="Percent 55 3 2" xfId="24709" xr:uid="{00000000-0005-0000-0000-0000D35C0000}"/>
    <cellStyle name="Percent 55 3 2 2" xfId="36698" xr:uid="{642DCFD1-9080-487A-9299-F37E25589322}"/>
    <cellStyle name="Percent 55 3 3" xfId="30749" xr:uid="{5D5985EA-6AC4-4180-8D3D-365D9DCA964E}"/>
    <cellStyle name="Percent 55 3_EBT" xfId="44971" xr:uid="{6C25BA65-4E1F-412C-8270-689C8E6BC853}"/>
    <cellStyle name="Percent 55 4" xfId="18641" xr:uid="{00000000-0005-0000-0000-0000D45C0000}"/>
    <cellStyle name="Percent 55 4 2" xfId="24710" xr:uid="{00000000-0005-0000-0000-0000D55C0000}"/>
    <cellStyle name="Percent 55 4 2 2" xfId="36699" xr:uid="{D711A52C-9147-4886-8ED2-92D4816ECA81}"/>
    <cellStyle name="Percent 55 4 3" xfId="30750" xr:uid="{821CB4F2-47C0-40CB-93DE-755F2DA4EA78}"/>
    <cellStyle name="Percent 55 4_EBT" xfId="44972" xr:uid="{2EBCEE88-7992-4B8B-9DD3-F9759C13373F}"/>
    <cellStyle name="Percent 55 5" xfId="18642" xr:uid="{00000000-0005-0000-0000-0000D65C0000}"/>
    <cellStyle name="Percent 55 5 2" xfId="24711" xr:uid="{00000000-0005-0000-0000-0000D75C0000}"/>
    <cellStyle name="Percent 55 5 2 2" xfId="36700" xr:uid="{B15A43E9-1DEC-4E8A-AE11-D4F859F438EB}"/>
    <cellStyle name="Percent 55 5 3" xfId="30751" xr:uid="{4808A0EF-36B3-4BC1-8758-E681EEA0AE8E}"/>
    <cellStyle name="Percent 55 5_EBT" xfId="44973" xr:uid="{194F16C9-7ED6-456D-9DAF-9E10897798F5}"/>
    <cellStyle name="Percent 55 6" xfId="18643" xr:uid="{00000000-0005-0000-0000-0000D85C0000}"/>
    <cellStyle name="Percent 55 6 2" xfId="24712" xr:uid="{00000000-0005-0000-0000-0000D95C0000}"/>
    <cellStyle name="Percent 55 6 2 2" xfId="36701" xr:uid="{B2025560-BA0D-4A9F-A864-35E5FE6A7115}"/>
    <cellStyle name="Percent 55 6 3" xfId="30752" xr:uid="{CE0277EA-8351-45FA-A9F1-527A16249F01}"/>
    <cellStyle name="Percent 55 6_EBT" xfId="44974" xr:uid="{0A36FEBE-736E-4CFB-B23E-C0F64E6BFCB1}"/>
    <cellStyle name="Percent 55_EBT" xfId="44969" xr:uid="{E48C4E86-2BFF-4009-81A2-1F596F1F91E3}"/>
    <cellStyle name="Percent 56" xfId="18644" xr:uid="{00000000-0005-0000-0000-0000DA5C0000}"/>
    <cellStyle name="Percent 56 2" xfId="18645" xr:uid="{00000000-0005-0000-0000-0000DB5C0000}"/>
    <cellStyle name="Percent 56 2 2" xfId="24713" xr:uid="{00000000-0005-0000-0000-0000DC5C0000}"/>
    <cellStyle name="Percent 56 2 2 2" xfId="36702" xr:uid="{3E3F77B3-8219-4280-B07F-2B64E1C371F3}"/>
    <cellStyle name="Percent 56 2 3" xfId="30753" xr:uid="{7086EDD5-AE8F-4D8E-B73A-E742F654CCED}"/>
    <cellStyle name="Percent 56 2_EBT" xfId="44976" xr:uid="{E9821DD9-DAD2-4C79-A183-F8D8015CEA25}"/>
    <cellStyle name="Percent 56 3" xfId="18646" xr:uid="{00000000-0005-0000-0000-0000DD5C0000}"/>
    <cellStyle name="Percent 56 3 2" xfId="24714" xr:uid="{00000000-0005-0000-0000-0000DE5C0000}"/>
    <cellStyle name="Percent 56 3 2 2" xfId="36703" xr:uid="{D4456E65-3ECA-46ED-A8A6-0279FA39038C}"/>
    <cellStyle name="Percent 56 3 3" xfId="30754" xr:uid="{9414B8B9-0246-4C59-85F9-7A9444602FF5}"/>
    <cellStyle name="Percent 56 3_EBT" xfId="44977" xr:uid="{B0F53CA0-E6CA-4B89-8924-B06D7A7A8082}"/>
    <cellStyle name="Percent 56 4" xfId="18647" xr:uid="{00000000-0005-0000-0000-0000DF5C0000}"/>
    <cellStyle name="Percent 56 4 2" xfId="24715" xr:uid="{00000000-0005-0000-0000-0000E05C0000}"/>
    <cellStyle name="Percent 56 4 2 2" xfId="36704" xr:uid="{AE6FAC34-7054-4CD4-87C7-D3F7A9B552AD}"/>
    <cellStyle name="Percent 56 4 3" xfId="30755" xr:uid="{13544141-74F1-4327-A844-18C6653FB31C}"/>
    <cellStyle name="Percent 56 4_EBT" xfId="44978" xr:uid="{9F825A30-70AD-45A5-8B14-F7FC7EA2B086}"/>
    <cellStyle name="Percent 56 5" xfId="18648" xr:uid="{00000000-0005-0000-0000-0000E15C0000}"/>
    <cellStyle name="Percent 56 5 2" xfId="24716" xr:uid="{00000000-0005-0000-0000-0000E25C0000}"/>
    <cellStyle name="Percent 56 5 2 2" xfId="36705" xr:uid="{A4204727-58BE-4566-A709-85C2767595A9}"/>
    <cellStyle name="Percent 56 5 3" xfId="30756" xr:uid="{4E1BA568-45AF-46F0-9365-7C5E6F00B426}"/>
    <cellStyle name="Percent 56 5_EBT" xfId="44979" xr:uid="{D1FA5098-32B3-4948-9922-6ADCCA5CEA36}"/>
    <cellStyle name="Percent 56 6" xfId="18649" xr:uid="{00000000-0005-0000-0000-0000E35C0000}"/>
    <cellStyle name="Percent 56 6 2" xfId="24717" xr:uid="{00000000-0005-0000-0000-0000E45C0000}"/>
    <cellStyle name="Percent 56 6 2 2" xfId="36706" xr:uid="{FD08DA9E-8692-464D-8A97-804420FA4F28}"/>
    <cellStyle name="Percent 56 6 3" xfId="30757" xr:uid="{F6A4E627-059C-41F5-B915-623DCE8032D5}"/>
    <cellStyle name="Percent 56 6_EBT" xfId="44980" xr:uid="{D86D2888-03E5-48F9-A215-B1C4588FC112}"/>
    <cellStyle name="Percent 56_EBT" xfId="44975" xr:uid="{03D9F5F1-4A6F-406A-8F4B-A1EAA9EDEC22}"/>
    <cellStyle name="Percent 57" xfId="18650" xr:uid="{00000000-0005-0000-0000-0000E55C0000}"/>
    <cellStyle name="Percent 57 2" xfId="18651" xr:uid="{00000000-0005-0000-0000-0000E65C0000}"/>
    <cellStyle name="Percent 57 2 2" xfId="24718" xr:uid="{00000000-0005-0000-0000-0000E75C0000}"/>
    <cellStyle name="Percent 57 2 2 2" xfId="36707" xr:uid="{95707609-B09B-41F3-BF2E-1411E1518484}"/>
    <cellStyle name="Percent 57 2 3" xfId="30758" xr:uid="{3BD85D86-890A-4A45-B8F2-EBB7A255393F}"/>
    <cellStyle name="Percent 57 2_EBT" xfId="44982" xr:uid="{2CFBF1C0-7ABE-4C55-BB29-BBD44A70358B}"/>
    <cellStyle name="Percent 57 3" xfId="18652" xr:uid="{00000000-0005-0000-0000-0000E85C0000}"/>
    <cellStyle name="Percent 57 3 2" xfId="24719" xr:uid="{00000000-0005-0000-0000-0000E95C0000}"/>
    <cellStyle name="Percent 57 3 2 2" xfId="36708" xr:uid="{5B5B5914-C4CD-4A4C-A807-E043BDF19F47}"/>
    <cellStyle name="Percent 57 3 3" xfId="30759" xr:uid="{942F8876-1949-4C4E-9821-446170BAE913}"/>
    <cellStyle name="Percent 57 3_EBT" xfId="44983" xr:uid="{BC56B4E3-E151-4570-936D-D0D1DCA17B47}"/>
    <cellStyle name="Percent 57 4" xfId="18653" xr:uid="{00000000-0005-0000-0000-0000EA5C0000}"/>
    <cellStyle name="Percent 57 4 2" xfId="24720" xr:uid="{00000000-0005-0000-0000-0000EB5C0000}"/>
    <cellStyle name="Percent 57 4 2 2" xfId="36709" xr:uid="{D1B92567-B5C7-4CAF-A949-E2D59D936056}"/>
    <cellStyle name="Percent 57 4 3" xfId="30760" xr:uid="{A75B79AC-C6A9-4044-91A4-A70B5834C423}"/>
    <cellStyle name="Percent 57 4_EBT" xfId="44984" xr:uid="{0D6A8F74-2DDC-4146-B697-D00C3FE4CDDC}"/>
    <cellStyle name="Percent 57 5" xfId="18654" xr:uid="{00000000-0005-0000-0000-0000EC5C0000}"/>
    <cellStyle name="Percent 57 5 2" xfId="24721" xr:uid="{00000000-0005-0000-0000-0000ED5C0000}"/>
    <cellStyle name="Percent 57 5 2 2" xfId="36710" xr:uid="{C20F0035-3AB9-4079-A631-3AB7B7D68D0E}"/>
    <cellStyle name="Percent 57 5 3" xfId="30761" xr:uid="{86050556-F888-492B-B878-A3C3C026C806}"/>
    <cellStyle name="Percent 57 5_EBT" xfId="44985" xr:uid="{176CCFCF-D486-4589-B852-8C047F763FEF}"/>
    <cellStyle name="Percent 57 6" xfId="18655" xr:uid="{00000000-0005-0000-0000-0000EE5C0000}"/>
    <cellStyle name="Percent 57 6 2" xfId="24722" xr:uid="{00000000-0005-0000-0000-0000EF5C0000}"/>
    <cellStyle name="Percent 57 6 2 2" xfId="36711" xr:uid="{55CDDEF7-53B2-4A63-B636-84D3CFA8A3B7}"/>
    <cellStyle name="Percent 57 6 3" xfId="30762" xr:uid="{3AC729C8-CA4F-466A-A7B9-09D1D10703DD}"/>
    <cellStyle name="Percent 57 6_EBT" xfId="44986" xr:uid="{F8E8EB36-45BD-4D22-A77F-7E0D0D00A54F}"/>
    <cellStyle name="Percent 57_EBT" xfId="44981" xr:uid="{38036FC1-8186-49E3-9A37-F8CC7C48C702}"/>
    <cellStyle name="Percent 58" xfId="18656" xr:uid="{00000000-0005-0000-0000-0000F05C0000}"/>
    <cellStyle name="Percent 58 2" xfId="18657" xr:uid="{00000000-0005-0000-0000-0000F15C0000}"/>
    <cellStyle name="Percent 58 2 2" xfId="18658" xr:uid="{00000000-0005-0000-0000-0000F25C0000}"/>
    <cellStyle name="Percent 58 2 2 2" xfId="24723" xr:uid="{00000000-0005-0000-0000-0000F35C0000}"/>
    <cellStyle name="Percent 58 2 2 2 2" xfId="36712" xr:uid="{D642D671-29F5-4391-972F-353F2228A2C4}"/>
    <cellStyle name="Percent 58 2 2 3" xfId="30763" xr:uid="{D18E4EA0-3638-4C7B-B9C2-9EE3384BABCE}"/>
    <cellStyle name="Percent 58 2 2_EBT" xfId="44989" xr:uid="{8B3AF87F-3E2A-4303-8867-1F6751962460}"/>
    <cellStyle name="Percent 58 2 3" xfId="18659" xr:uid="{00000000-0005-0000-0000-0000F45C0000}"/>
    <cellStyle name="Percent 58 2 3 2" xfId="24724" xr:uid="{00000000-0005-0000-0000-0000F55C0000}"/>
    <cellStyle name="Percent 58 2 3 2 2" xfId="36713" xr:uid="{39D04011-0CA1-4968-A5CB-AABB68937A32}"/>
    <cellStyle name="Percent 58 2 3 3" xfId="30764" xr:uid="{F80221C8-C8D7-403C-BB56-5E9E69D3584F}"/>
    <cellStyle name="Percent 58 2 3_EBT" xfId="44990" xr:uid="{690FFAFD-299D-4E78-9F8A-22A01C5CA6F3}"/>
    <cellStyle name="Percent 58 2_EBT" xfId="44988" xr:uid="{8EBB5285-A1E7-4A94-ABBD-B111FFB81C5C}"/>
    <cellStyle name="Percent 58 3" xfId="18660" xr:uid="{00000000-0005-0000-0000-0000F65C0000}"/>
    <cellStyle name="Percent 58 3 2" xfId="24725" xr:uid="{00000000-0005-0000-0000-0000F75C0000}"/>
    <cellStyle name="Percent 58 3 2 2" xfId="36714" xr:uid="{C419C595-53DF-4265-A660-0FF653C6DDE7}"/>
    <cellStyle name="Percent 58 3 3" xfId="30765" xr:uid="{08BB14A6-595E-474C-B81E-2B4378ABB428}"/>
    <cellStyle name="Percent 58 3_EBT" xfId="44991" xr:uid="{B5C87336-37FA-43C7-834F-F66B536BDF0E}"/>
    <cellStyle name="Percent 58 4" xfId="18661" xr:uid="{00000000-0005-0000-0000-0000F85C0000}"/>
    <cellStyle name="Percent 58 4 2" xfId="24726" xr:uid="{00000000-0005-0000-0000-0000F95C0000}"/>
    <cellStyle name="Percent 58 4 2 2" xfId="36715" xr:uid="{F19470D9-0233-40AD-AA17-BBE9BAF4D955}"/>
    <cellStyle name="Percent 58 4 3" xfId="30766" xr:uid="{9C344A7E-E267-4129-8D0D-B604B833E47E}"/>
    <cellStyle name="Percent 58 4_EBT" xfId="44992" xr:uid="{7D008A34-4582-4A15-B39C-3B4FFF9AC5DD}"/>
    <cellStyle name="Percent 58 5" xfId="18662" xr:uid="{00000000-0005-0000-0000-0000FA5C0000}"/>
    <cellStyle name="Percent 58 5 2" xfId="24727" xr:uid="{00000000-0005-0000-0000-0000FB5C0000}"/>
    <cellStyle name="Percent 58 5 2 2" xfId="36716" xr:uid="{4147ED91-5881-47B9-9718-EA43F21982F8}"/>
    <cellStyle name="Percent 58 5 3" xfId="30767" xr:uid="{BAAE9E59-6564-4EC6-834B-1F96026961A1}"/>
    <cellStyle name="Percent 58 5_EBT" xfId="44993" xr:uid="{BC0AF94A-82FC-4AD7-9E8C-2EF3244FC009}"/>
    <cellStyle name="Percent 58 6" xfId="18663" xr:uid="{00000000-0005-0000-0000-0000FC5C0000}"/>
    <cellStyle name="Percent 58 6 2" xfId="24728" xr:uid="{00000000-0005-0000-0000-0000FD5C0000}"/>
    <cellStyle name="Percent 58 6 2 2" xfId="36717" xr:uid="{711131E0-9128-42D5-ADC9-B23DD975412E}"/>
    <cellStyle name="Percent 58 6 3" xfId="30768" xr:uid="{B4D36875-FAA9-45B2-A79A-0E0922B97402}"/>
    <cellStyle name="Percent 58 6_EBT" xfId="44994" xr:uid="{C4EC8052-AB19-4D7B-A4C9-02DB2C9C77EA}"/>
    <cellStyle name="Percent 58_EBT" xfId="44987" xr:uid="{C2AF6416-C87B-441A-9413-B6E5323B4D6C}"/>
    <cellStyle name="Percent 59" xfId="18664" xr:uid="{00000000-0005-0000-0000-0000FE5C0000}"/>
    <cellStyle name="Percent 59 2" xfId="18665" xr:uid="{00000000-0005-0000-0000-0000FF5C0000}"/>
    <cellStyle name="Percent 59 2 2" xfId="18666" xr:uid="{00000000-0005-0000-0000-0000005D0000}"/>
    <cellStyle name="Percent 59 2 2 2" xfId="24729" xr:uid="{00000000-0005-0000-0000-0000015D0000}"/>
    <cellStyle name="Percent 59 2 2 2 2" xfId="36718" xr:uid="{737E66A1-82FC-45F0-ABC4-232C8A1350F8}"/>
    <cellStyle name="Percent 59 2 2 3" xfId="30769" xr:uid="{CCA4741B-029A-4A49-9FF9-0CE4FE5C3E91}"/>
    <cellStyle name="Percent 59 2 2_EBT" xfId="44997" xr:uid="{B69DE89C-5A71-4B56-A798-27EBFF3DEA39}"/>
    <cellStyle name="Percent 59 2 3" xfId="18667" xr:uid="{00000000-0005-0000-0000-0000025D0000}"/>
    <cellStyle name="Percent 59 2 3 2" xfId="24730" xr:uid="{00000000-0005-0000-0000-0000035D0000}"/>
    <cellStyle name="Percent 59 2 3 2 2" xfId="36719" xr:uid="{F457C223-D3DD-4558-9221-CB2870A7B6BC}"/>
    <cellStyle name="Percent 59 2 3 3" xfId="30770" xr:uid="{AD05D613-1E71-49CF-AD20-86D115E7750F}"/>
    <cellStyle name="Percent 59 2 3_EBT" xfId="44998" xr:uid="{2A3E882C-5C23-4DFD-BA78-A757855DD858}"/>
    <cellStyle name="Percent 59 2_EBT" xfId="44996" xr:uid="{1EB6D03F-9D92-4B9A-A939-B2E53EA199B7}"/>
    <cellStyle name="Percent 59 3" xfId="18668" xr:uid="{00000000-0005-0000-0000-0000045D0000}"/>
    <cellStyle name="Percent 59 3 2" xfId="24731" xr:uid="{00000000-0005-0000-0000-0000055D0000}"/>
    <cellStyle name="Percent 59 3 2 2" xfId="36720" xr:uid="{DC35E5F8-CCFF-49D7-B40A-C2B772438F78}"/>
    <cellStyle name="Percent 59 3 3" xfId="30771" xr:uid="{A2DE5757-B3A3-4AEC-9679-C77A22B377D3}"/>
    <cellStyle name="Percent 59 3_EBT" xfId="44999" xr:uid="{C71E9162-6467-43C0-84E1-EFEC8DE9DFB4}"/>
    <cellStyle name="Percent 59 4" xfId="18669" xr:uid="{00000000-0005-0000-0000-0000065D0000}"/>
    <cellStyle name="Percent 59 4 2" xfId="24732" xr:uid="{00000000-0005-0000-0000-0000075D0000}"/>
    <cellStyle name="Percent 59 4 2 2" xfId="36721" xr:uid="{E3DFE2D2-1E4C-42B2-812A-1E084542020C}"/>
    <cellStyle name="Percent 59 4 3" xfId="30772" xr:uid="{D1A3C934-72B7-4D7D-89B6-9864018EECAF}"/>
    <cellStyle name="Percent 59 4_EBT" xfId="45000" xr:uid="{828239DA-0D70-414A-BA2D-0BCB040A72E3}"/>
    <cellStyle name="Percent 59 5" xfId="18670" xr:uid="{00000000-0005-0000-0000-0000085D0000}"/>
    <cellStyle name="Percent 59 5 2" xfId="24733" xr:uid="{00000000-0005-0000-0000-0000095D0000}"/>
    <cellStyle name="Percent 59 5 2 2" xfId="36722" xr:uid="{49F0407B-1F6D-441B-AA51-9472157B4587}"/>
    <cellStyle name="Percent 59 5 3" xfId="30773" xr:uid="{74681EE5-EFF5-457E-A477-6DFA597D92D9}"/>
    <cellStyle name="Percent 59 5_EBT" xfId="45001" xr:uid="{F6BE0BF2-0506-4815-B1B4-93D5309AF967}"/>
    <cellStyle name="Percent 59 6" xfId="18671" xr:uid="{00000000-0005-0000-0000-00000A5D0000}"/>
    <cellStyle name="Percent 59 6 2" xfId="24734" xr:uid="{00000000-0005-0000-0000-00000B5D0000}"/>
    <cellStyle name="Percent 59 6 2 2" xfId="36723" xr:uid="{348A591B-A01F-4F26-A183-21F26E62D397}"/>
    <cellStyle name="Percent 59 6 3" xfId="30774" xr:uid="{B4A7FA31-225D-414D-9AFA-968449124811}"/>
    <cellStyle name="Percent 59 6_EBT" xfId="45002" xr:uid="{A6B0C81F-1153-481A-ADAA-1C8C0D16136F}"/>
    <cellStyle name="Percent 59_EBT" xfId="44995" xr:uid="{EBF89AE9-3E7B-4450-82A4-539AD147ED86}"/>
    <cellStyle name="Percent 6" xfId="18672" xr:uid="{00000000-0005-0000-0000-00000C5D0000}"/>
    <cellStyle name="Percent 6 2" xfId="18673" xr:uid="{00000000-0005-0000-0000-00000D5D0000}"/>
    <cellStyle name="Percent 6 2 2" xfId="18674" xr:uid="{00000000-0005-0000-0000-00000E5D0000}"/>
    <cellStyle name="Percent 6 2 2 2" xfId="24736" xr:uid="{00000000-0005-0000-0000-00000F5D0000}"/>
    <cellStyle name="Percent 6 2 2 2 2" xfId="36725" xr:uid="{FAD42CAD-E2F3-4C68-8012-96758DFE501B}"/>
    <cellStyle name="Percent 6 2 2 3" xfId="30776" xr:uid="{E0E0AD60-5351-4CD4-A27F-AD4CBF7C752E}"/>
    <cellStyle name="Percent 6 2 2_EBT" xfId="45005" xr:uid="{292C7E41-AF94-452E-B83F-4A491C22E40C}"/>
    <cellStyle name="Percent 6 2 3" xfId="18675" xr:uid="{00000000-0005-0000-0000-0000105D0000}"/>
    <cellStyle name="Percent 6 2 3 2" xfId="24737" xr:uid="{00000000-0005-0000-0000-0000115D0000}"/>
    <cellStyle name="Percent 6 2 3 2 2" xfId="36726" xr:uid="{275CF2F8-550A-49C3-BC92-C0312EF1B217}"/>
    <cellStyle name="Percent 6 2 3 3" xfId="30777" xr:uid="{C66EF927-2F52-41F8-9F97-9C40F5B09578}"/>
    <cellStyle name="Percent 6 2 3_EBT" xfId="45006" xr:uid="{70C4255F-3A81-4B60-88D3-87B88BC23E07}"/>
    <cellStyle name="Percent 6 2 4" xfId="18676" xr:uid="{00000000-0005-0000-0000-0000125D0000}"/>
    <cellStyle name="Percent 6 2 4 2" xfId="24738" xr:uid="{00000000-0005-0000-0000-0000135D0000}"/>
    <cellStyle name="Percent 6 2 4 2 2" xfId="36727" xr:uid="{B341F00D-D6F8-4868-86D9-121343CF870B}"/>
    <cellStyle name="Percent 6 2 4 3" xfId="30778" xr:uid="{8076CD60-FE0E-4278-8155-0632A38185AB}"/>
    <cellStyle name="Percent 6 2 4_EBT" xfId="45007" xr:uid="{D924ED85-25BD-40B6-B3EB-CF58748731E2}"/>
    <cellStyle name="Percent 6 2 5" xfId="18677" xr:uid="{00000000-0005-0000-0000-0000145D0000}"/>
    <cellStyle name="Percent 6 2 5 2" xfId="24739" xr:uid="{00000000-0005-0000-0000-0000155D0000}"/>
    <cellStyle name="Percent 6 2 5 2 2" xfId="36728" xr:uid="{58D1C796-FC67-4C58-8BA6-C1B919547B23}"/>
    <cellStyle name="Percent 6 2 5 3" xfId="30779" xr:uid="{914AB181-8E51-4735-B5BC-889DC4C84EE2}"/>
    <cellStyle name="Percent 6 2 5_EBT" xfId="45008" xr:uid="{0C63143B-0C4A-473E-A683-016E9F6E9A1B}"/>
    <cellStyle name="Percent 6 2 6" xfId="18678" xr:uid="{00000000-0005-0000-0000-0000165D0000}"/>
    <cellStyle name="Percent 6 2 6 2" xfId="24740" xr:uid="{00000000-0005-0000-0000-0000175D0000}"/>
    <cellStyle name="Percent 6 2 6 2 2" xfId="36729" xr:uid="{58BB12B0-943C-453A-AD96-BAA6A2009C1E}"/>
    <cellStyle name="Percent 6 2 6 3" xfId="30780" xr:uid="{5220CBE6-D4EB-46D0-8446-74A81C4836CC}"/>
    <cellStyle name="Percent 6 2 6_EBT" xfId="45009" xr:uid="{F6A0B666-EA73-49A3-8356-DF2680D2E88B}"/>
    <cellStyle name="Percent 6 2 7" xfId="24735" xr:uid="{00000000-0005-0000-0000-0000185D0000}"/>
    <cellStyle name="Percent 6 2 7 2" xfId="36724" xr:uid="{9BC1D3A0-98BE-4965-911C-41D36EA2AC6C}"/>
    <cellStyle name="Percent 6 2 8" xfId="30775" xr:uid="{C57F6FAC-AA08-4E89-89FB-27B81B6B8677}"/>
    <cellStyle name="Percent 6 2_EBT" xfId="45004" xr:uid="{6552AD58-3CC3-48DE-A94E-848B739B8AA3}"/>
    <cellStyle name="Percent 6 3" xfId="18679" xr:uid="{00000000-0005-0000-0000-0000195D0000}"/>
    <cellStyle name="Percent 6 3 2" xfId="24741" xr:uid="{00000000-0005-0000-0000-00001A5D0000}"/>
    <cellStyle name="Percent 6 3 2 2" xfId="36730" xr:uid="{FE99AAB8-9DAD-4C05-A893-5ADA23A32AEA}"/>
    <cellStyle name="Percent 6 3 3" xfId="30781" xr:uid="{FA7EF3FF-D4F3-4B0F-9CDE-9CA79D47C2A0}"/>
    <cellStyle name="Percent 6 3_EBT" xfId="45010" xr:uid="{3B009BFE-A202-4E62-951B-4257286FAEAB}"/>
    <cellStyle name="Percent 6 4" xfId="18680" xr:uid="{00000000-0005-0000-0000-00001B5D0000}"/>
    <cellStyle name="Percent 6 4 2" xfId="24742" xr:uid="{00000000-0005-0000-0000-00001C5D0000}"/>
    <cellStyle name="Percent 6 4 2 2" xfId="36731" xr:uid="{8F45844C-E3B4-4BF6-8AAB-13FD728A863A}"/>
    <cellStyle name="Percent 6 4 3" xfId="30782" xr:uid="{18518D08-BD99-440D-9927-A661539BDDB6}"/>
    <cellStyle name="Percent 6 4_EBT" xfId="45011" xr:uid="{A155C453-4A05-4EAA-A426-0D96986715C6}"/>
    <cellStyle name="Percent 6 5" xfId="18681" xr:uid="{00000000-0005-0000-0000-00001D5D0000}"/>
    <cellStyle name="Percent 6 5 2" xfId="24743" xr:uid="{00000000-0005-0000-0000-00001E5D0000}"/>
    <cellStyle name="Percent 6 5 2 2" xfId="36732" xr:uid="{7F7D7F7F-ADA9-4DD9-8B2C-A864986F1135}"/>
    <cellStyle name="Percent 6 5 3" xfId="30783" xr:uid="{76F3A686-9112-46E9-B5CA-0D9F14D304A6}"/>
    <cellStyle name="Percent 6 5_EBT" xfId="45012" xr:uid="{A73F5FDC-7D35-4BAA-B5C5-41FAE3873BEB}"/>
    <cellStyle name="Percent 6 6" xfId="18682" xr:uid="{00000000-0005-0000-0000-00001F5D0000}"/>
    <cellStyle name="Percent 6 6 2" xfId="24744" xr:uid="{00000000-0005-0000-0000-0000205D0000}"/>
    <cellStyle name="Percent 6 6 2 2" xfId="36733" xr:uid="{289DD393-872E-4D71-8365-66453BF5EFFC}"/>
    <cellStyle name="Percent 6 6 3" xfId="30784" xr:uid="{F90FAE61-AE16-4267-96BD-0FCA2B01EB00}"/>
    <cellStyle name="Percent 6 6_EBT" xfId="45013" xr:uid="{34604E7C-2A6A-43E0-A77D-5F8BE5D965DB}"/>
    <cellStyle name="Percent 6 7" xfId="18683" xr:uid="{00000000-0005-0000-0000-0000215D0000}"/>
    <cellStyle name="Percent 6 7 2" xfId="24745" xr:uid="{00000000-0005-0000-0000-0000225D0000}"/>
    <cellStyle name="Percent 6 7 2 2" xfId="36734" xr:uid="{96C4CFE3-CD6D-406D-9FFE-DDDD50C83454}"/>
    <cellStyle name="Percent 6 7 3" xfId="30785" xr:uid="{1AA2A877-C441-468C-AEEB-2971CD13C8F2}"/>
    <cellStyle name="Percent 6 7_EBT" xfId="45014" xr:uid="{17534F98-7281-4F3B-A320-7E54EC269243}"/>
    <cellStyle name="Percent 6 8" xfId="18684" xr:uid="{00000000-0005-0000-0000-0000235D0000}"/>
    <cellStyle name="Percent 6 8 2" xfId="24746" xr:uid="{00000000-0005-0000-0000-0000245D0000}"/>
    <cellStyle name="Percent 6 8 2 2" xfId="36735" xr:uid="{768964CF-D7D3-484D-8903-56BBEFF76821}"/>
    <cellStyle name="Percent 6 8 3" xfId="30786" xr:uid="{932DC8BD-A9EA-4F92-99BC-4F6E1D7ED640}"/>
    <cellStyle name="Percent 6 8_EBT" xfId="45015" xr:uid="{D9500148-D610-45EB-81F5-7C94005901E5}"/>
    <cellStyle name="Percent 6 9" xfId="18685" xr:uid="{00000000-0005-0000-0000-0000255D0000}"/>
    <cellStyle name="Percent 6 9 2" xfId="24747" xr:uid="{00000000-0005-0000-0000-0000265D0000}"/>
    <cellStyle name="Percent 6 9 2 2" xfId="36736" xr:uid="{CF62FACA-C253-4342-822C-90DD2CA31210}"/>
    <cellStyle name="Percent 6 9 3" xfId="30787" xr:uid="{4AF69E27-B804-49D1-8141-524549D423A6}"/>
    <cellStyle name="Percent 6 9_EBT" xfId="45016" xr:uid="{09CA7A61-76DD-48D5-9389-127DD5C24878}"/>
    <cellStyle name="Percent 6_EBT" xfId="45003" xr:uid="{854BFC7D-A36B-408F-99A9-08193EEC4007}"/>
    <cellStyle name="Percent 60" xfId="18686" xr:uid="{00000000-0005-0000-0000-0000275D0000}"/>
    <cellStyle name="Percent 60 2" xfId="18687" xr:uid="{00000000-0005-0000-0000-0000285D0000}"/>
    <cellStyle name="Percent 60 2 2" xfId="18688" xr:uid="{00000000-0005-0000-0000-0000295D0000}"/>
    <cellStyle name="Percent 60 2 2 2" xfId="24748" xr:uid="{00000000-0005-0000-0000-00002A5D0000}"/>
    <cellStyle name="Percent 60 2 2 2 2" xfId="36737" xr:uid="{99ED439A-3E59-4922-AE9F-A352EA1740C3}"/>
    <cellStyle name="Percent 60 2 2 3" xfId="30788" xr:uid="{E11DA3C8-C39D-411F-B864-968CEC2430CE}"/>
    <cellStyle name="Percent 60 2 2_EBT" xfId="45019" xr:uid="{0E48E870-E60C-402F-BFBE-2A60809CCF19}"/>
    <cellStyle name="Percent 60 2 3" xfId="18689" xr:uid="{00000000-0005-0000-0000-00002B5D0000}"/>
    <cellStyle name="Percent 60 2 3 2" xfId="24749" xr:uid="{00000000-0005-0000-0000-00002C5D0000}"/>
    <cellStyle name="Percent 60 2 3 2 2" xfId="36738" xr:uid="{3CF29444-51BF-415D-A45B-E2CE06EE53F5}"/>
    <cellStyle name="Percent 60 2 3 3" xfId="30789" xr:uid="{FC8A944D-5F83-4660-B46D-40412E753A83}"/>
    <cellStyle name="Percent 60 2 3_EBT" xfId="45020" xr:uid="{53BF8ACA-5335-47AA-9793-C4BAA71349C9}"/>
    <cellStyle name="Percent 60 2_EBT" xfId="45018" xr:uid="{89E18869-CBBC-4989-9006-691E02DF0ADF}"/>
    <cellStyle name="Percent 60 3" xfId="18690" xr:uid="{00000000-0005-0000-0000-00002D5D0000}"/>
    <cellStyle name="Percent 60 3 2" xfId="24750" xr:uid="{00000000-0005-0000-0000-00002E5D0000}"/>
    <cellStyle name="Percent 60 3 2 2" xfId="36739" xr:uid="{6201CAB0-3D9E-44AC-BB24-5735923ED947}"/>
    <cellStyle name="Percent 60 3 3" xfId="30790" xr:uid="{052EF637-D8FC-45B3-9822-61AE730CC65D}"/>
    <cellStyle name="Percent 60 3_EBT" xfId="45021" xr:uid="{0E8C1B20-2C7B-4108-9AD5-CAF054F30B9C}"/>
    <cellStyle name="Percent 60 4" xfId="18691" xr:uid="{00000000-0005-0000-0000-00002F5D0000}"/>
    <cellStyle name="Percent 60 4 2" xfId="24751" xr:uid="{00000000-0005-0000-0000-0000305D0000}"/>
    <cellStyle name="Percent 60 4 2 2" xfId="36740" xr:uid="{50502557-4748-4B45-9E82-661E0D5DD432}"/>
    <cellStyle name="Percent 60 4 3" xfId="30791" xr:uid="{5D46B791-2E89-4F20-93AF-5E431A3F1369}"/>
    <cellStyle name="Percent 60 4_EBT" xfId="45022" xr:uid="{A66871ED-65E3-46C5-B92D-6C62C56FD4CC}"/>
    <cellStyle name="Percent 60 5" xfId="18692" xr:uid="{00000000-0005-0000-0000-0000315D0000}"/>
    <cellStyle name="Percent 60 5 2" xfId="24752" xr:uid="{00000000-0005-0000-0000-0000325D0000}"/>
    <cellStyle name="Percent 60 5 2 2" xfId="36741" xr:uid="{219CFBAF-5EA8-4C3C-B0C9-41A6C04B95CA}"/>
    <cellStyle name="Percent 60 5 3" xfId="30792" xr:uid="{79A92073-5757-40A8-92B8-CF085FAB6B62}"/>
    <cellStyle name="Percent 60 5_EBT" xfId="45023" xr:uid="{50BAB7FD-1F0C-4C19-BB1C-6B1831C39432}"/>
    <cellStyle name="Percent 60 6" xfId="18693" xr:uid="{00000000-0005-0000-0000-0000335D0000}"/>
    <cellStyle name="Percent 60 6 2" xfId="24753" xr:uid="{00000000-0005-0000-0000-0000345D0000}"/>
    <cellStyle name="Percent 60 6 2 2" xfId="36742" xr:uid="{47DB3489-F0B4-4B8E-9C57-5B176C2EA9D4}"/>
    <cellStyle name="Percent 60 6 3" xfId="30793" xr:uid="{0C773119-DAE1-4C07-895B-5F2855389CEA}"/>
    <cellStyle name="Percent 60 6_EBT" xfId="45024" xr:uid="{D0C23E7E-F292-44D8-9F4D-2FEB5E003294}"/>
    <cellStyle name="Percent 60_EBT" xfId="45017" xr:uid="{EA833F5A-A49E-4E48-8F22-F8320DD38D60}"/>
    <cellStyle name="Percent 61" xfId="18694" xr:uid="{00000000-0005-0000-0000-0000355D0000}"/>
    <cellStyle name="Percent 61 2" xfId="18695" xr:uid="{00000000-0005-0000-0000-0000365D0000}"/>
    <cellStyle name="Percent 61 2 2" xfId="18696" xr:uid="{00000000-0005-0000-0000-0000375D0000}"/>
    <cellStyle name="Percent 61 2 2 2" xfId="24754" xr:uid="{00000000-0005-0000-0000-0000385D0000}"/>
    <cellStyle name="Percent 61 2 2 2 2" xfId="36743" xr:uid="{B6F075DD-5002-4579-A4D7-5E9B162DF296}"/>
    <cellStyle name="Percent 61 2 2 3" xfId="30794" xr:uid="{B5683C8A-5761-4E42-896F-874EF66D4AD4}"/>
    <cellStyle name="Percent 61 2 2_EBT" xfId="45027" xr:uid="{5C23B1F7-4709-4CA4-8DA0-6E738836CE09}"/>
    <cellStyle name="Percent 61 2 3" xfId="18697" xr:uid="{00000000-0005-0000-0000-0000395D0000}"/>
    <cellStyle name="Percent 61 2 3 2" xfId="24755" xr:uid="{00000000-0005-0000-0000-00003A5D0000}"/>
    <cellStyle name="Percent 61 2 3 2 2" xfId="36744" xr:uid="{BF931ACF-E74F-4266-A64C-250176A1C471}"/>
    <cellStyle name="Percent 61 2 3 3" xfId="30795" xr:uid="{612483EB-FC30-4C24-A375-78BCCD83ED9C}"/>
    <cellStyle name="Percent 61 2 3_EBT" xfId="45028" xr:uid="{66E89496-4AB5-4B6C-8921-45ED60246A9C}"/>
    <cellStyle name="Percent 61 2_EBT" xfId="45026" xr:uid="{47B4DAF6-D393-4053-A0F5-D02756E51592}"/>
    <cellStyle name="Percent 61 3" xfId="18698" xr:uid="{00000000-0005-0000-0000-00003B5D0000}"/>
    <cellStyle name="Percent 61 3 2" xfId="24756" xr:uid="{00000000-0005-0000-0000-00003C5D0000}"/>
    <cellStyle name="Percent 61 3 2 2" xfId="36745" xr:uid="{89E9E6EF-3ED6-4C2B-8AF8-8A8DAD5613DF}"/>
    <cellStyle name="Percent 61 3 3" xfId="30796" xr:uid="{D612A47F-A6FF-46EC-9A71-7AD44B994FAF}"/>
    <cellStyle name="Percent 61 3_EBT" xfId="45029" xr:uid="{3E257B1F-2F49-42CE-BB4C-F05CE8C7C28A}"/>
    <cellStyle name="Percent 61 4" xfId="18699" xr:uid="{00000000-0005-0000-0000-00003D5D0000}"/>
    <cellStyle name="Percent 61 4 2" xfId="24757" xr:uid="{00000000-0005-0000-0000-00003E5D0000}"/>
    <cellStyle name="Percent 61 4 2 2" xfId="36746" xr:uid="{C3E48CBA-25CD-4F64-87B7-94D5370849C2}"/>
    <cellStyle name="Percent 61 4 3" xfId="30797" xr:uid="{FB4A062E-735C-43CD-A3F6-F1060AF6EAFE}"/>
    <cellStyle name="Percent 61 4_EBT" xfId="45030" xr:uid="{BAEDA7EF-86DC-4071-B3A9-8B0724D3F8F5}"/>
    <cellStyle name="Percent 61 5" xfId="18700" xr:uid="{00000000-0005-0000-0000-00003F5D0000}"/>
    <cellStyle name="Percent 61 5 2" xfId="24758" xr:uid="{00000000-0005-0000-0000-0000405D0000}"/>
    <cellStyle name="Percent 61 5 2 2" xfId="36747" xr:uid="{FBCB2492-5666-46D8-A8F9-D16EDA515EE9}"/>
    <cellStyle name="Percent 61 5 3" xfId="30798" xr:uid="{91CAC288-57F8-4F3C-93C2-BD64BFCD94E0}"/>
    <cellStyle name="Percent 61 5_EBT" xfId="45031" xr:uid="{3890E772-C50B-4D97-B225-E3055F8DE3FA}"/>
    <cellStyle name="Percent 61 6" xfId="18701" xr:uid="{00000000-0005-0000-0000-0000415D0000}"/>
    <cellStyle name="Percent 61 6 2" xfId="24759" xr:uid="{00000000-0005-0000-0000-0000425D0000}"/>
    <cellStyle name="Percent 61 6 2 2" xfId="36748" xr:uid="{C7747248-5E5A-4E0A-84CA-DAA009C3ACFE}"/>
    <cellStyle name="Percent 61 6 3" xfId="30799" xr:uid="{1F0B0F8C-1EFB-426A-8CCC-C6EED7033321}"/>
    <cellStyle name="Percent 61 6_EBT" xfId="45032" xr:uid="{63AB000A-2F0B-46C1-AD38-D4049F2E7D98}"/>
    <cellStyle name="Percent 61_EBT" xfId="45025" xr:uid="{A373E3EB-899D-453E-89BC-9F84273D1D9D}"/>
    <cellStyle name="Percent 62" xfId="18702" xr:uid="{00000000-0005-0000-0000-0000435D0000}"/>
    <cellStyle name="Percent 62 2" xfId="18703" xr:uid="{00000000-0005-0000-0000-0000445D0000}"/>
    <cellStyle name="Percent 62 2 2" xfId="18704" xr:uid="{00000000-0005-0000-0000-0000455D0000}"/>
    <cellStyle name="Percent 62 2 2 2" xfId="24760" xr:uid="{00000000-0005-0000-0000-0000465D0000}"/>
    <cellStyle name="Percent 62 2 2 2 2" xfId="36749" xr:uid="{13C80B12-17EE-45F5-9A48-CE5A3CFD7DCC}"/>
    <cellStyle name="Percent 62 2 2 3" xfId="30800" xr:uid="{6C2D1998-8AF6-4D2F-A7FB-FF3A75B9843C}"/>
    <cellStyle name="Percent 62 2 2_EBT" xfId="45035" xr:uid="{FAAA7D76-E3E9-4C23-989C-AD047C4A698A}"/>
    <cellStyle name="Percent 62 2 3" xfId="18705" xr:uid="{00000000-0005-0000-0000-0000475D0000}"/>
    <cellStyle name="Percent 62 2 3 2" xfId="24761" xr:uid="{00000000-0005-0000-0000-0000485D0000}"/>
    <cellStyle name="Percent 62 2 3 2 2" xfId="36750" xr:uid="{8C249002-DD84-4770-9B4A-A71668C45B0F}"/>
    <cellStyle name="Percent 62 2 3 3" xfId="30801" xr:uid="{9E91D5CE-C2CB-464F-B121-ED23D3F24A42}"/>
    <cellStyle name="Percent 62 2 3_EBT" xfId="45036" xr:uid="{EB52F5E6-6C8D-40F3-9ED1-FB028C559A91}"/>
    <cellStyle name="Percent 62 2_EBT" xfId="45034" xr:uid="{0B66871E-6C38-417A-85A1-EEEEC9503E71}"/>
    <cellStyle name="Percent 62 3" xfId="18706" xr:uid="{00000000-0005-0000-0000-0000495D0000}"/>
    <cellStyle name="Percent 62 3 2" xfId="24762" xr:uid="{00000000-0005-0000-0000-00004A5D0000}"/>
    <cellStyle name="Percent 62 3 2 2" xfId="36751" xr:uid="{B308F851-7BD1-4093-864B-1F8053BEB91B}"/>
    <cellStyle name="Percent 62 3 3" xfId="30802" xr:uid="{DA182513-3A73-4227-9D1D-91602DFA0BE7}"/>
    <cellStyle name="Percent 62 3_EBT" xfId="45037" xr:uid="{CFA44E7C-A8A5-4E56-84CA-949297E084AF}"/>
    <cellStyle name="Percent 62 4" xfId="18707" xr:uid="{00000000-0005-0000-0000-00004B5D0000}"/>
    <cellStyle name="Percent 62 4 2" xfId="24763" xr:uid="{00000000-0005-0000-0000-00004C5D0000}"/>
    <cellStyle name="Percent 62 4 2 2" xfId="36752" xr:uid="{FB92A8C4-C09F-4472-8FE9-3FF18E5BF30D}"/>
    <cellStyle name="Percent 62 4 3" xfId="30803" xr:uid="{EEA828AF-326B-46F6-B89E-04AB64D0FCF9}"/>
    <cellStyle name="Percent 62 4_EBT" xfId="45038" xr:uid="{89A6C739-16BC-4AFE-BC75-53FEFCBD313C}"/>
    <cellStyle name="Percent 62 5" xfId="18708" xr:uid="{00000000-0005-0000-0000-00004D5D0000}"/>
    <cellStyle name="Percent 62 5 2" xfId="24764" xr:uid="{00000000-0005-0000-0000-00004E5D0000}"/>
    <cellStyle name="Percent 62 5 2 2" xfId="36753" xr:uid="{2C9CEF52-3C17-43EE-BC42-4CFDCEC68239}"/>
    <cellStyle name="Percent 62 5 3" xfId="30804" xr:uid="{058BFA1E-66BB-4319-A212-848632CDB98C}"/>
    <cellStyle name="Percent 62 5_EBT" xfId="45039" xr:uid="{03B4C46D-F933-44CA-9C8D-BF475B4F0590}"/>
    <cellStyle name="Percent 62 6" xfId="18709" xr:uid="{00000000-0005-0000-0000-00004F5D0000}"/>
    <cellStyle name="Percent 62 6 2" xfId="24765" xr:uid="{00000000-0005-0000-0000-0000505D0000}"/>
    <cellStyle name="Percent 62 6 2 2" xfId="36754" xr:uid="{515F863F-A30E-416F-AD71-2165D8AE2FD7}"/>
    <cellStyle name="Percent 62 6 3" xfId="30805" xr:uid="{687A66DB-34B0-43E3-985E-60623ED30574}"/>
    <cellStyle name="Percent 62 6_EBT" xfId="45040" xr:uid="{2875D036-B9D1-4FC8-B602-00114242DFDD}"/>
    <cellStyle name="Percent 62_EBT" xfId="45033" xr:uid="{90A20214-75D1-4565-9F0D-F38264336F5B}"/>
    <cellStyle name="Percent 63" xfId="18710" xr:uid="{00000000-0005-0000-0000-0000515D0000}"/>
    <cellStyle name="Percent 63 2" xfId="18711" xr:uid="{00000000-0005-0000-0000-0000525D0000}"/>
    <cellStyle name="Percent 63 2 2" xfId="18712" xr:uid="{00000000-0005-0000-0000-0000535D0000}"/>
    <cellStyle name="Percent 63 2 2 2" xfId="24766" xr:uid="{00000000-0005-0000-0000-0000545D0000}"/>
    <cellStyle name="Percent 63 2 2 2 2" xfId="36755" xr:uid="{AB5A9EF4-91EC-4E6C-B7FD-6B6609F49E6B}"/>
    <cellStyle name="Percent 63 2 2 3" xfId="30806" xr:uid="{6BC006AC-E990-4F4D-B562-C17C3B55B217}"/>
    <cellStyle name="Percent 63 2 2_EBT" xfId="45043" xr:uid="{18894D0A-111A-4EEE-B498-ADC7781D0414}"/>
    <cellStyle name="Percent 63 2 3" xfId="18713" xr:uid="{00000000-0005-0000-0000-0000555D0000}"/>
    <cellStyle name="Percent 63 2 3 2" xfId="24767" xr:uid="{00000000-0005-0000-0000-0000565D0000}"/>
    <cellStyle name="Percent 63 2 3 2 2" xfId="36756" xr:uid="{A23DFC0D-E056-4967-A9F7-E613EAFBC4EF}"/>
    <cellStyle name="Percent 63 2 3 3" xfId="30807" xr:uid="{69EEB492-7503-40AB-86BB-B5CD03E62DF0}"/>
    <cellStyle name="Percent 63 2 3_EBT" xfId="45044" xr:uid="{8F84B9A3-E6D7-459B-AB09-F2EC002D9726}"/>
    <cellStyle name="Percent 63 2_EBT" xfId="45042" xr:uid="{E26B4466-C85C-4827-9220-F7FC4249A99C}"/>
    <cellStyle name="Percent 63 3" xfId="18714" xr:uid="{00000000-0005-0000-0000-0000575D0000}"/>
    <cellStyle name="Percent 63 3 2" xfId="24768" xr:uid="{00000000-0005-0000-0000-0000585D0000}"/>
    <cellStyle name="Percent 63 3 2 2" xfId="36757" xr:uid="{70C49ACE-6637-4CD9-8B2C-99109893BB1A}"/>
    <cellStyle name="Percent 63 3 3" xfId="30808" xr:uid="{42B7F026-3FD6-425D-9D1A-A221A9C84FD3}"/>
    <cellStyle name="Percent 63 3_EBT" xfId="45045" xr:uid="{C3420E7F-D533-45ED-A446-7CA6CE24257F}"/>
    <cellStyle name="Percent 63 4" xfId="18715" xr:uid="{00000000-0005-0000-0000-0000595D0000}"/>
    <cellStyle name="Percent 63 4 2" xfId="24769" xr:uid="{00000000-0005-0000-0000-00005A5D0000}"/>
    <cellStyle name="Percent 63 4 2 2" xfId="36758" xr:uid="{919EA775-069B-4BC1-96DA-1A32DD80B223}"/>
    <cellStyle name="Percent 63 4 3" xfId="30809" xr:uid="{F7C650F6-12B3-476D-8C0C-1D89A5EF54CF}"/>
    <cellStyle name="Percent 63 4_EBT" xfId="45046" xr:uid="{EF84451F-3D04-41F8-AA3E-E80C469861BA}"/>
    <cellStyle name="Percent 63 5" xfId="18716" xr:uid="{00000000-0005-0000-0000-00005B5D0000}"/>
    <cellStyle name="Percent 63 5 2" xfId="24770" xr:uid="{00000000-0005-0000-0000-00005C5D0000}"/>
    <cellStyle name="Percent 63 5 2 2" xfId="36759" xr:uid="{76EEDF5F-ED8F-404F-8FED-AD65ED68C250}"/>
    <cellStyle name="Percent 63 5 3" xfId="30810" xr:uid="{A9A8AB56-D300-4C32-96FF-1801DE51E967}"/>
    <cellStyle name="Percent 63 5_EBT" xfId="45047" xr:uid="{EBBF4139-4C64-47C9-AB7A-AE634945303B}"/>
    <cellStyle name="Percent 63 6" xfId="18717" xr:uid="{00000000-0005-0000-0000-00005D5D0000}"/>
    <cellStyle name="Percent 63 6 2" xfId="24771" xr:uid="{00000000-0005-0000-0000-00005E5D0000}"/>
    <cellStyle name="Percent 63 6 2 2" xfId="36760" xr:uid="{763C1A7E-822B-411D-8FBC-4DB1034DEDBA}"/>
    <cellStyle name="Percent 63 6 3" xfId="30811" xr:uid="{7E48553D-7BBB-4730-BD26-89122EA131D5}"/>
    <cellStyle name="Percent 63 6_EBT" xfId="45048" xr:uid="{9BFA6C90-BB32-4B72-8EFF-DB8232EAC460}"/>
    <cellStyle name="Percent 63_EBT" xfId="45041" xr:uid="{3652D910-9A38-41BF-81F7-EEBA5B09400E}"/>
    <cellStyle name="Percent 64" xfId="18718" xr:uid="{00000000-0005-0000-0000-00005F5D0000}"/>
    <cellStyle name="Percent 64 2" xfId="18719" xr:uid="{00000000-0005-0000-0000-0000605D0000}"/>
    <cellStyle name="Percent 64 2 2" xfId="18720" xr:uid="{00000000-0005-0000-0000-0000615D0000}"/>
    <cellStyle name="Percent 64 2 2 2" xfId="24772" xr:uid="{00000000-0005-0000-0000-0000625D0000}"/>
    <cellStyle name="Percent 64 2 2 2 2" xfId="36761" xr:uid="{79C41E37-A0CE-4B20-992E-36D8317796AB}"/>
    <cellStyle name="Percent 64 2 2 3" xfId="30812" xr:uid="{95E5AF0A-D0FC-4873-B48E-3012C7DC5CEF}"/>
    <cellStyle name="Percent 64 2 2_EBT" xfId="45051" xr:uid="{985A834E-CA80-4826-BE2A-BEA81C352E22}"/>
    <cellStyle name="Percent 64 2 3" xfId="18721" xr:uid="{00000000-0005-0000-0000-0000635D0000}"/>
    <cellStyle name="Percent 64 2 3 2" xfId="24773" xr:uid="{00000000-0005-0000-0000-0000645D0000}"/>
    <cellStyle name="Percent 64 2 3 2 2" xfId="36762" xr:uid="{0C6CA533-BB22-421A-A68A-6B13C6A52872}"/>
    <cellStyle name="Percent 64 2 3 3" xfId="30813" xr:uid="{23ED886D-53B6-430C-A0B3-3BF1F6E0C2C5}"/>
    <cellStyle name="Percent 64 2 3_EBT" xfId="45052" xr:uid="{84A04BF3-505A-4AC3-8FBC-B2DA9A2518D5}"/>
    <cellStyle name="Percent 64 2_EBT" xfId="45050" xr:uid="{73858F04-B9AC-400F-97DC-F25F6C525177}"/>
    <cellStyle name="Percent 64 3" xfId="18722" xr:uid="{00000000-0005-0000-0000-0000655D0000}"/>
    <cellStyle name="Percent 64 3 2" xfId="24774" xr:uid="{00000000-0005-0000-0000-0000665D0000}"/>
    <cellStyle name="Percent 64 3 2 2" xfId="36763" xr:uid="{1D5DEFD9-792D-447B-BFD0-258FCC1957B3}"/>
    <cellStyle name="Percent 64 3 3" xfId="30814" xr:uid="{B3D81D2F-A9CE-45B1-BB27-51AA010EE8E4}"/>
    <cellStyle name="Percent 64 3_EBT" xfId="45053" xr:uid="{B78AA820-D472-4C08-9666-571C28A58465}"/>
    <cellStyle name="Percent 64 4" xfId="18723" xr:uid="{00000000-0005-0000-0000-0000675D0000}"/>
    <cellStyle name="Percent 64 4 2" xfId="24775" xr:uid="{00000000-0005-0000-0000-0000685D0000}"/>
    <cellStyle name="Percent 64 4 2 2" xfId="36764" xr:uid="{6AA828FD-9ADB-472F-A0B8-FA33B026D162}"/>
    <cellStyle name="Percent 64 4 3" xfId="30815" xr:uid="{41AFF430-4F9D-4ABB-8320-E3780CA74C0C}"/>
    <cellStyle name="Percent 64 4_EBT" xfId="45054" xr:uid="{80DCCCE7-7D1B-4A6A-9D7B-6B64EA7AE595}"/>
    <cellStyle name="Percent 64 5" xfId="18724" xr:uid="{00000000-0005-0000-0000-0000695D0000}"/>
    <cellStyle name="Percent 64 5 2" xfId="24776" xr:uid="{00000000-0005-0000-0000-00006A5D0000}"/>
    <cellStyle name="Percent 64 5 2 2" xfId="36765" xr:uid="{E093E375-56D0-4E43-901F-21A923310EE1}"/>
    <cellStyle name="Percent 64 5 3" xfId="30816" xr:uid="{F7AF1D44-7E1D-4ACC-B86C-1147915019C4}"/>
    <cellStyle name="Percent 64 5_EBT" xfId="45055" xr:uid="{CB83E1CD-EF19-494B-8E43-F7FC5AF6526C}"/>
    <cellStyle name="Percent 64 6" xfId="18725" xr:uid="{00000000-0005-0000-0000-00006B5D0000}"/>
    <cellStyle name="Percent 64 6 2" xfId="24777" xr:uid="{00000000-0005-0000-0000-00006C5D0000}"/>
    <cellStyle name="Percent 64 6 2 2" xfId="36766" xr:uid="{8CDEFC6E-9B65-43A5-999E-02918C9F7556}"/>
    <cellStyle name="Percent 64 6 3" xfId="30817" xr:uid="{2F4B7F7E-69A8-4A33-8AC7-1B288233E389}"/>
    <cellStyle name="Percent 64 6_EBT" xfId="45056" xr:uid="{F2CB7DE6-A6F2-4AB5-A8A7-98986697E83C}"/>
    <cellStyle name="Percent 64_EBT" xfId="45049" xr:uid="{3EAE368D-7AC3-4167-92A9-9002BF9EDF4B}"/>
    <cellStyle name="Percent 65" xfId="18726" xr:uid="{00000000-0005-0000-0000-00006D5D0000}"/>
    <cellStyle name="Percent 65 2" xfId="18727" xr:uid="{00000000-0005-0000-0000-00006E5D0000}"/>
    <cellStyle name="Percent 65 2 2" xfId="18728" xr:uid="{00000000-0005-0000-0000-00006F5D0000}"/>
    <cellStyle name="Percent 65 2 2 2" xfId="24778" xr:uid="{00000000-0005-0000-0000-0000705D0000}"/>
    <cellStyle name="Percent 65 2 2 2 2" xfId="36767" xr:uid="{A58F5DA7-802B-43C9-8F28-EFDA6B754559}"/>
    <cellStyle name="Percent 65 2 2 3" xfId="30818" xr:uid="{61295D61-E119-4938-8C14-E3C3C552956C}"/>
    <cellStyle name="Percent 65 2 2_EBT" xfId="45059" xr:uid="{33ADC1E3-ED99-44A9-8C64-56B0136B5C78}"/>
    <cellStyle name="Percent 65 2 3" xfId="18729" xr:uid="{00000000-0005-0000-0000-0000715D0000}"/>
    <cellStyle name="Percent 65 2 3 2" xfId="24779" xr:uid="{00000000-0005-0000-0000-0000725D0000}"/>
    <cellStyle name="Percent 65 2 3 2 2" xfId="36768" xr:uid="{03C06F77-9241-4998-A9CB-3C49B48EC583}"/>
    <cellStyle name="Percent 65 2 3 3" xfId="30819" xr:uid="{C2B4E363-95FA-49DB-B307-05747CABE55F}"/>
    <cellStyle name="Percent 65 2 3_EBT" xfId="45060" xr:uid="{9DF491AC-D25F-40BD-892F-42E992711CC0}"/>
    <cellStyle name="Percent 65 2_EBT" xfId="45058" xr:uid="{7DF52A39-620D-4813-9522-2A981F8FA650}"/>
    <cellStyle name="Percent 65 3" xfId="18730" xr:uid="{00000000-0005-0000-0000-0000735D0000}"/>
    <cellStyle name="Percent 65 3 2" xfId="24780" xr:uid="{00000000-0005-0000-0000-0000745D0000}"/>
    <cellStyle name="Percent 65 3 2 2" xfId="36769" xr:uid="{D10B1083-0C1A-4713-81E6-316FBB150A7F}"/>
    <cellStyle name="Percent 65 3 3" xfId="30820" xr:uid="{384467D3-D1EE-4902-A62D-15CC1DF82259}"/>
    <cellStyle name="Percent 65 3_EBT" xfId="45061" xr:uid="{7BE500CA-F128-4076-B98B-095BD6AC43D0}"/>
    <cellStyle name="Percent 65 4" xfId="18731" xr:uid="{00000000-0005-0000-0000-0000755D0000}"/>
    <cellStyle name="Percent 65 4 2" xfId="24781" xr:uid="{00000000-0005-0000-0000-0000765D0000}"/>
    <cellStyle name="Percent 65 4 2 2" xfId="36770" xr:uid="{DE3BE455-75A3-4DC9-AF87-A1D9F0F20F0A}"/>
    <cellStyle name="Percent 65 4 3" xfId="30821" xr:uid="{596619E7-ED67-4803-BECA-D3D13F046936}"/>
    <cellStyle name="Percent 65 4_EBT" xfId="45062" xr:uid="{DDEDF9B1-6A4B-4D8E-98C2-6AC35BEBC0FA}"/>
    <cellStyle name="Percent 65 5" xfId="18732" xr:uid="{00000000-0005-0000-0000-0000775D0000}"/>
    <cellStyle name="Percent 65 5 2" xfId="24782" xr:uid="{00000000-0005-0000-0000-0000785D0000}"/>
    <cellStyle name="Percent 65 5 2 2" xfId="36771" xr:uid="{4FA96B81-60ED-4F5C-BF8A-CCC235A46C25}"/>
    <cellStyle name="Percent 65 5 3" xfId="30822" xr:uid="{5C2F0704-90F2-41C4-808B-33F1ADC06B96}"/>
    <cellStyle name="Percent 65 5_EBT" xfId="45063" xr:uid="{4B4B5C8E-65BC-4446-83B8-9D23287906EC}"/>
    <cellStyle name="Percent 65 6" xfId="18733" xr:uid="{00000000-0005-0000-0000-0000795D0000}"/>
    <cellStyle name="Percent 65 6 2" xfId="24783" xr:uid="{00000000-0005-0000-0000-00007A5D0000}"/>
    <cellStyle name="Percent 65 6 2 2" xfId="36772" xr:uid="{5F3F8ED0-9835-46E5-975E-907BF67CB8C7}"/>
    <cellStyle name="Percent 65 6 3" xfId="30823" xr:uid="{825E30A3-BD99-4260-AE2C-3F8FD4A604CF}"/>
    <cellStyle name="Percent 65 6_EBT" xfId="45064" xr:uid="{D934DB4F-082D-4A35-8943-40C21DE03C1A}"/>
    <cellStyle name="Percent 65_EBT" xfId="45057" xr:uid="{2D8EB84F-257A-430D-A2CF-E2CBF9AF62E7}"/>
    <cellStyle name="Percent 66" xfId="18734" xr:uid="{00000000-0005-0000-0000-00007B5D0000}"/>
    <cellStyle name="Percent 66 2" xfId="18735" xr:uid="{00000000-0005-0000-0000-00007C5D0000}"/>
    <cellStyle name="Percent 66 2 2" xfId="18736" xr:uid="{00000000-0005-0000-0000-00007D5D0000}"/>
    <cellStyle name="Percent 66 2 2 2" xfId="24784" xr:uid="{00000000-0005-0000-0000-00007E5D0000}"/>
    <cellStyle name="Percent 66 2 2 2 2" xfId="36773" xr:uid="{75CCC916-5965-40F7-A3E6-84B9A7E4B6CB}"/>
    <cellStyle name="Percent 66 2 2 3" xfId="30824" xr:uid="{63E26E8C-BCEE-4D31-90A4-B1A1700D470E}"/>
    <cellStyle name="Percent 66 2 2_EBT" xfId="45067" xr:uid="{39445964-2E6A-4FA5-960C-539B00764DD9}"/>
    <cellStyle name="Percent 66 2 3" xfId="18737" xr:uid="{00000000-0005-0000-0000-00007F5D0000}"/>
    <cellStyle name="Percent 66 2 3 2" xfId="24785" xr:uid="{00000000-0005-0000-0000-0000805D0000}"/>
    <cellStyle name="Percent 66 2 3 2 2" xfId="36774" xr:uid="{91BDA1D1-9078-4FDD-BEC3-57DEFF5DD0C5}"/>
    <cellStyle name="Percent 66 2 3 3" xfId="30825" xr:uid="{2ECC9CF2-FC9B-4A21-82AE-AE11B8483568}"/>
    <cellStyle name="Percent 66 2 3_EBT" xfId="45068" xr:uid="{D4D98BCA-8C23-414E-8D4B-56B84F8FBBE8}"/>
    <cellStyle name="Percent 66 2_EBT" xfId="45066" xr:uid="{562FF1C7-DF38-485D-BE4D-562EA31129DF}"/>
    <cellStyle name="Percent 66 3" xfId="18738" xr:uid="{00000000-0005-0000-0000-0000815D0000}"/>
    <cellStyle name="Percent 66 3 2" xfId="24786" xr:uid="{00000000-0005-0000-0000-0000825D0000}"/>
    <cellStyle name="Percent 66 3 2 2" xfId="36775" xr:uid="{BD87913E-AF17-46E6-861F-1E2C4065D02B}"/>
    <cellStyle name="Percent 66 3 3" xfId="30826" xr:uid="{4959B99B-6903-427C-8759-FED5651B7DDA}"/>
    <cellStyle name="Percent 66 3_EBT" xfId="45069" xr:uid="{87B03EFC-D7E9-4C06-BDCF-B25EDE2C8AE0}"/>
    <cellStyle name="Percent 66 4" xfId="18739" xr:uid="{00000000-0005-0000-0000-0000835D0000}"/>
    <cellStyle name="Percent 66 4 2" xfId="24787" xr:uid="{00000000-0005-0000-0000-0000845D0000}"/>
    <cellStyle name="Percent 66 4 2 2" xfId="36776" xr:uid="{00D067E7-0278-48EF-95F0-20F3DCAC12A7}"/>
    <cellStyle name="Percent 66 4 3" xfId="30827" xr:uid="{D770E22A-5E31-4848-B55C-82354F03E052}"/>
    <cellStyle name="Percent 66 4_EBT" xfId="45070" xr:uid="{8E5BBDB3-2CFF-4485-BAEA-1795E5F9159D}"/>
    <cellStyle name="Percent 66 5" xfId="18740" xr:uid="{00000000-0005-0000-0000-0000855D0000}"/>
    <cellStyle name="Percent 66 5 2" xfId="24788" xr:uid="{00000000-0005-0000-0000-0000865D0000}"/>
    <cellStyle name="Percent 66 5 2 2" xfId="36777" xr:uid="{C01F79E2-2FD1-44CD-9250-456D83596AC5}"/>
    <cellStyle name="Percent 66 5 3" xfId="30828" xr:uid="{479AF3A9-3EDE-4862-8368-27F35BB69965}"/>
    <cellStyle name="Percent 66 5_EBT" xfId="45071" xr:uid="{044DF2E0-83AB-41CD-8022-FBFB00228460}"/>
    <cellStyle name="Percent 66 6" xfId="18741" xr:uid="{00000000-0005-0000-0000-0000875D0000}"/>
    <cellStyle name="Percent 66 6 2" xfId="24789" xr:uid="{00000000-0005-0000-0000-0000885D0000}"/>
    <cellStyle name="Percent 66 6 2 2" xfId="36778" xr:uid="{4BA166A6-FAF4-4535-B113-A173F093E738}"/>
    <cellStyle name="Percent 66 6 3" xfId="30829" xr:uid="{8008C105-3393-452A-B3EE-84025D4595C8}"/>
    <cellStyle name="Percent 66 6_EBT" xfId="45072" xr:uid="{BACA783F-DA54-4B6F-8B21-629237DA4DA4}"/>
    <cellStyle name="Percent 66_EBT" xfId="45065" xr:uid="{0C1F4057-9DD7-4803-9A31-3C0B4290F48B}"/>
    <cellStyle name="Percent 67" xfId="18742" xr:uid="{00000000-0005-0000-0000-0000895D0000}"/>
    <cellStyle name="Percent 67 2" xfId="18743" xr:uid="{00000000-0005-0000-0000-00008A5D0000}"/>
    <cellStyle name="Percent 67 2 2" xfId="18744" xr:uid="{00000000-0005-0000-0000-00008B5D0000}"/>
    <cellStyle name="Percent 67 2 2 2" xfId="24790" xr:uid="{00000000-0005-0000-0000-00008C5D0000}"/>
    <cellStyle name="Percent 67 2 2 2 2" xfId="36779" xr:uid="{250BBA57-22CD-4FCD-B7BF-DFA5F9DF8282}"/>
    <cellStyle name="Percent 67 2 2 3" xfId="30830" xr:uid="{1FA4E964-6F50-43E1-AFE0-043776C37313}"/>
    <cellStyle name="Percent 67 2 2_EBT" xfId="45075" xr:uid="{83300768-6433-4C7E-BE90-DC56E23277FB}"/>
    <cellStyle name="Percent 67 2 3" xfId="18745" xr:uid="{00000000-0005-0000-0000-00008D5D0000}"/>
    <cellStyle name="Percent 67 2 3 2" xfId="24791" xr:uid="{00000000-0005-0000-0000-00008E5D0000}"/>
    <cellStyle name="Percent 67 2 3 2 2" xfId="36780" xr:uid="{FF7A8665-9436-4071-A003-5E80714AC464}"/>
    <cellStyle name="Percent 67 2 3 3" xfId="30831" xr:uid="{63C8680B-70E3-4013-9388-7D2F8200FA72}"/>
    <cellStyle name="Percent 67 2 3_EBT" xfId="45076" xr:uid="{54B4C58D-4378-4EDE-9640-818133AD3B0E}"/>
    <cellStyle name="Percent 67 2_EBT" xfId="45074" xr:uid="{36683160-0D3E-4552-BF38-62D59C5EC121}"/>
    <cellStyle name="Percent 67 3" xfId="18746" xr:uid="{00000000-0005-0000-0000-00008F5D0000}"/>
    <cellStyle name="Percent 67 3 2" xfId="24792" xr:uid="{00000000-0005-0000-0000-0000905D0000}"/>
    <cellStyle name="Percent 67 3 2 2" xfId="36781" xr:uid="{89A43457-C83D-45B2-AD62-7B1547D99A73}"/>
    <cellStyle name="Percent 67 3 3" xfId="30832" xr:uid="{CAB20DE9-BBFA-4668-B38C-94FA215FC1F4}"/>
    <cellStyle name="Percent 67 3_EBT" xfId="45077" xr:uid="{72786DCA-2F2D-4A74-BBD2-6DE3B19E3B3B}"/>
    <cellStyle name="Percent 67 4" xfId="18747" xr:uid="{00000000-0005-0000-0000-0000915D0000}"/>
    <cellStyle name="Percent 67 4 2" xfId="24793" xr:uid="{00000000-0005-0000-0000-0000925D0000}"/>
    <cellStyle name="Percent 67 4 2 2" xfId="36782" xr:uid="{0B692425-4A51-43AE-B5AE-65E6CE1C7D86}"/>
    <cellStyle name="Percent 67 4 3" xfId="30833" xr:uid="{8D660AD2-7D70-48A6-B21D-D2C357DFDBC7}"/>
    <cellStyle name="Percent 67 4_EBT" xfId="45078" xr:uid="{92359527-0241-4910-B7FC-A69F579A2763}"/>
    <cellStyle name="Percent 67 5" xfId="18748" xr:uid="{00000000-0005-0000-0000-0000935D0000}"/>
    <cellStyle name="Percent 67 5 2" xfId="24794" xr:uid="{00000000-0005-0000-0000-0000945D0000}"/>
    <cellStyle name="Percent 67 5 2 2" xfId="36783" xr:uid="{00D8AD41-B418-4E77-8B9D-B476484DE8D8}"/>
    <cellStyle name="Percent 67 5 3" xfId="30834" xr:uid="{62079A63-1466-4585-9C90-194279DADF9B}"/>
    <cellStyle name="Percent 67 5_EBT" xfId="45079" xr:uid="{E82917DB-8968-4C6D-BA38-D6B8C82FA56E}"/>
    <cellStyle name="Percent 67 6" xfId="18749" xr:uid="{00000000-0005-0000-0000-0000955D0000}"/>
    <cellStyle name="Percent 67 6 2" xfId="24795" xr:uid="{00000000-0005-0000-0000-0000965D0000}"/>
    <cellStyle name="Percent 67 6 2 2" xfId="36784" xr:uid="{FCBB01AB-7208-473F-BD37-79B2D2A14D69}"/>
    <cellStyle name="Percent 67 6 3" xfId="30835" xr:uid="{F5FB3FD7-77AC-4ADE-9AF4-5AF2A39648BE}"/>
    <cellStyle name="Percent 67 6_EBT" xfId="45080" xr:uid="{E8315E9D-4959-49CF-9781-DC771ECD368B}"/>
    <cellStyle name="Percent 67_EBT" xfId="45073" xr:uid="{5DB17330-8AFC-4F32-BEF5-4A783685202A}"/>
    <cellStyle name="Percent 68" xfId="18750" xr:uid="{00000000-0005-0000-0000-0000975D0000}"/>
    <cellStyle name="Percent 68 2" xfId="18751" xr:uid="{00000000-0005-0000-0000-0000985D0000}"/>
    <cellStyle name="Percent 68 2 2" xfId="18752" xr:uid="{00000000-0005-0000-0000-0000995D0000}"/>
    <cellStyle name="Percent 68 2 2 2" xfId="24796" xr:uid="{00000000-0005-0000-0000-00009A5D0000}"/>
    <cellStyle name="Percent 68 2 2 2 2" xfId="36785" xr:uid="{9761A08F-8309-421E-8BF6-30CF93FE4B79}"/>
    <cellStyle name="Percent 68 2 2 3" xfId="30836" xr:uid="{FA4EE8F6-2CD4-4ED8-A2BB-8171DDEE5ED9}"/>
    <cellStyle name="Percent 68 2 2_EBT" xfId="45083" xr:uid="{E68B9AAA-DAB6-43EA-A8BE-12ECB2621D86}"/>
    <cellStyle name="Percent 68 2 3" xfId="18753" xr:uid="{00000000-0005-0000-0000-00009B5D0000}"/>
    <cellStyle name="Percent 68 2 3 2" xfId="24797" xr:uid="{00000000-0005-0000-0000-00009C5D0000}"/>
    <cellStyle name="Percent 68 2 3 2 2" xfId="36786" xr:uid="{1F3595E7-CFFF-462A-B7A5-4FC3B31A3653}"/>
    <cellStyle name="Percent 68 2 3 3" xfId="30837" xr:uid="{26388DBF-AE8B-4249-982B-180F5E9DC2D1}"/>
    <cellStyle name="Percent 68 2 3_EBT" xfId="45084" xr:uid="{B026548D-A91B-4DF2-BCC1-A97CCC4BF2E4}"/>
    <cellStyle name="Percent 68 2_EBT" xfId="45082" xr:uid="{36B9EE64-F722-4D8C-9127-A6ECA963F4BE}"/>
    <cellStyle name="Percent 68 3" xfId="18754" xr:uid="{00000000-0005-0000-0000-00009D5D0000}"/>
    <cellStyle name="Percent 68 3 2" xfId="24798" xr:uid="{00000000-0005-0000-0000-00009E5D0000}"/>
    <cellStyle name="Percent 68 3 2 2" xfId="36787" xr:uid="{8454B6C9-EB86-4D8C-9984-E922E13FEEE0}"/>
    <cellStyle name="Percent 68 3 3" xfId="30838" xr:uid="{E13683B5-F0B6-4704-A3B4-8E88018B5FF1}"/>
    <cellStyle name="Percent 68 3_EBT" xfId="45085" xr:uid="{3F87AE69-01CF-4F25-AFEA-91FEE75096DE}"/>
    <cellStyle name="Percent 68 4" xfId="18755" xr:uid="{00000000-0005-0000-0000-00009F5D0000}"/>
    <cellStyle name="Percent 68 4 2" xfId="24799" xr:uid="{00000000-0005-0000-0000-0000A05D0000}"/>
    <cellStyle name="Percent 68 4 2 2" xfId="36788" xr:uid="{40DB106E-BF76-4BF1-B74B-A7C7D7E3F57D}"/>
    <cellStyle name="Percent 68 4 3" xfId="30839" xr:uid="{10A262D6-8B49-419C-AE35-A91D2D224F68}"/>
    <cellStyle name="Percent 68 4_EBT" xfId="45086" xr:uid="{1780AF61-75F9-4D49-B015-AFF112588568}"/>
    <cellStyle name="Percent 68 5" xfId="18756" xr:uid="{00000000-0005-0000-0000-0000A15D0000}"/>
    <cellStyle name="Percent 68 5 2" xfId="24800" xr:uid="{00000000-0005-0000-0000-0000A25D0000}"/>
    <cellStyle name="Percent 68 5 2 2" xfId="36789" xr:uid="{FBA7C2E3-8AA3-46B6-BA57-2B89F05FA634}"/>
    <cellStyle name="Percent 68 5 3" xfId="30840" xr:uid="{A15EE4AF-6E5F-4005-B800-2D153D0740DF}"/>
    <cellStyle name="Percent 68 5_EBT" xfId="45087" xr:uid="{1E473166-AE97-4FAB-AA84-F4A8D989097B}"/>
    <cellStyle name="Percent 68 6" xfId="18757" xr:uid="{00000000-0005-0000-0000-0000A35D0000}"/>
    <cellStyle name="Percent 68 6 2" xfId="24801" xr:uid="{00000000-0005-0000-0000-0000A45D0000}"/>
    <cellStyle name="Percent 68 6 2 2" xfId="36790" xr:uid="{9BF36C98-C751-49D2-BB95-ED0635D076EB}"/>
    <cellStyle name="Percent 68 6 3" xfId="30841" xr:uid="{93C90D13-3E40-4FF0-8F04-1FD7AFB80D84}"/>
    <cellStyle name="Percent 68 6_EBT" xfId="45088" xr:uid="{C2B4B912-CD8C-49B2-BED7-C2FECCB27ECF}"/>
    <cellStyle name="Percent 68_EBT" xfId="45081" xr:uid="{A4AD4B15-AC35-4565-8174-3D9C55B3CECB}"/>
    <cellStyle name="Percent 69" xfId="18758" xr:uid="{00000000-0005-0000-0000-0000A55D0000}"/>
    <cellStyle name="Percent 69 2" xfId="18759" xr:uid="{00000000-0005-0000-0000-0000A65D0000}"/>
    <cellStyle name="Percent 69 2 2" xfId="18760" xr:uid="{00000000-0005-0000-0000-0000A75D0000}"/>
    <cellStyle name="Percent 69 2 2 2" xfId="24802" xr:uid="{00000000-0005-0000-0000-0000A85D0000}"/>
    <cellStyle name="Percent 69 2 2 2 2" xfId="36791" xr:uid="{8A493801-588E-4E33-B1C4-E20DA1755B44}"/>
    <cellStyle name="Percent 69 2 2 3" xfId="30842" xr:uid="{733EA520-F95D-4A46-8708-2352E42D7F90}"/>
    <cellStyle name="Percent 69 2 2_EBT" xfId="45091" xr:uid="{8A8C81F7-96B7-4907-8B61-41BC776F881D}"/>
    <cellStyle name="Percent 69 2 3" xfId="18761" xr:uid="{00000000-0005-0000-0000-0000A95D0000}"/>
    <cellStyle name="Percent 69 2 3 2" xfId="24803" xr:uid="{00000000-0005-0000-0000-0000AA5D0000}"/>
    <cellStyle name="Percent 69 2 3 2 2" xfId="36792" xr:uid="{D0778939-1B80-4D94-B9C6-4485BBE50914}"/>
    <cellStyle name="Percent 69 2 3 3" xfId="30843" xr:uid="{F02EBBC2-09E6-4688-981F-E54BB000115D}"/>
    <cellStyle name="Percent 69 2 3_EBT" xfId="45092" xr:uid="{757B63CF-AB58-4BBF-97D2-D4DEB1337961}"/>
    <cellStyle name="Percent 69 2_EBT" xfId="45090" xr:uid="{003F8125-35E5-454D-B169-E5369D781FB5}"/>
    <cellStyle name="Percent 69 3" xfId="18762" xr:uid="{00000000-0005-0000-0000-0000AB5D0000}"/>
    <cellStyle name="Percent 69 3 2" xfId="24804" xr:uid="{00000000-0005-0000-0000-0000AC5D0000}"/>
    <cellStyle name="Percent 69 3 2 2" xfId="36793" xr:uid="{037B4699-2729-4991-A89A-555F848E0ACF}"/>
    <cellStyle name="Percent 69 3 3" xfId="30844" xr:uid="{19A0F2DD-AFF8-48AC-8EE8-58B716BC14B3}"/>
    <cellStyle name="Percent 69 3_EBT" xfId="45093" xr:uid="{42AA52D9-215C-4EDB-ADF3-F19DDDCE74BE}"/>
    <cellStyle name="Percent 69 4" xfId="18763" xr:uid="{00000000-0005-0000-0000-0000AD5D0000}"/>
    <cellStyle name="Percent 69 4 2" xfId="24805" xr:uid="{00000000-0005-0000-0000-0000AE5D0000}"/>
    <cellStyle name="Percent 69 4 2 2" xfId="36794" xr:uid="{7545FC21-972A-4793-A1A0-21E10C5FA2B4}"/>
    <cellStyle name="Percent 69 4 3" xfId="30845" xr:uid="{FD9C4953-50A1-4575-80FF-E4E77DEAAA05}"/>
    <cellStyle name="Percent 69 4_EBT" xfId="45094" xr:uid="{E37EF1E8-6D7D-45DD-B1CB-29603F0DA9AD}"/>
    <cellStyle name="Percent 69 5" xfId="18764" xr:uid="{00000000-0005-0000-0000-0000AF5D0000}"/>
    <cellStyle name="Percent 69 5 2" xfId="24806" xr:uid="{00000000-0005-0000-0000-0000B05D0000}"/>
    <cellStyle name="Percent 69 5 2 2" xfId="36795" xr:uid="{B11AAE73-407E-4180-A04C-B16B43311C00}"/>
    <cellStyle name="Percent 69 5 3" xfId="30846" xr:uid="{9A3F3C4E-B3E8-4C7F-A170-437AB3C97EE8}"/>
    <cellStyle name="Percent 69 5_EBT" xfId="45095" xr:uid="{5C2BF9BA-344D-4E83-9C44-6E5537DDA82F}"/>
    <cellStyle name="Percent 69 6" xfId="18765" xr:uid="{00000000-0005-0000-0000-0000B15D0000}"/>
    <cellStyle name="Percent 69 6 2" xfId="24807" xr:uid="{00000000-0005-0000-0000-0000B25D0000}"/>
    <cellStyle name="Percent 69 6 2 2" xfId="36796" xr:uid="{A895154F-A996-49A3-BFF0-16D6906DF33E}"/>
    <cellStyle name="Percent 69 6 3" xfId="30847" xr:uid="{B14A343A-E60F-45DB-A15A-733D1435DB9D}"/>
    <cellStyle name="Percent 69 6_EBT" xfId="45096" xr:uid="{70334142-3DA8-400E-B955-78EDF9BE0FB7}"/>
    <cellStyle name="Percent 69_EBT" xfId="45089" xr:uid="{6D31F71A-501F-4038-8B7D-11489240055C}"/>
    <cellStyle name="Percent 7" xfId="18766" xr:uid="{00000000-0005-0000-0000-0000B35D0000}"/>
    <cellStyle name="Percent 7 10" xfId="18767" xr:uid="{00000000-0005-0000-0000-0000B45D0000}"/>
    <cellStyle name="Percent 7 10 2" xfId="24808" xr:uid="{00000000-0005-0000-0000-0000B55D0000}"/>
    <cellStyle name="Percent 7 10 2 2" xfId="36797" xr:uid="{D4502158-4FA5-4C5D-827D-95909A30C494}"/>
    <cellStyle name="Percent 7 10 3" xfId="30848" xr:uid="{25AE14AD-5217-4DB7-AEAB-D27B47A80E55}"/>
    <cellStyle name="Percent 7 10_EBT" xfId="45098" xr:uid="{16D9C847-7980-4175-8BB9-A5B97F018D15}"/>
    <cellStyle name="Percent 7 11" xfId="18768" xr:uid="{00000000-0005-0000-0000-0000B65D0000}"/>
    <cellStyle name="Percent 7 11 2" xfId="24809" xr:uid="{00000000-0005-0000-0000-0000B75D0000}"/>
    <cellStyle name="Percent 7 11 2 2" xfId="36798" xr:uid="{3D5D5FF3-CC6A-4EA0-BD85-B66B8FBA2E0E}"/>
    <cellStyle name="Percent 7 11 3" xfId="30849" xr:uid="{7153560E-F823-44E5-945C-A547412719C2}"/>
    <cellStyle name="Percent 7 11_EBT" xfId="45099" xr:uid="{7B5F4D6F-D4DC-421B-ADA8-155ED8FFFF40}"/>
    <cellStyle name="Percent 7 2" xfId="18769" xr:uid="{00000000-0005-0000-0000-0000B85D0000}"/>
    <cellStyle name="Percent 7 2 2" xfId="18770" xr:uid="{00000000-0005-0000-0000-0000B95D0000}"/>
    <cellStyle name="Percent 7 2 2 2" xfId="18771" xr:uid="{00000000-0005-0000-0000-0000BA5D0000}"/>
    <cellStyle name="Percent 7 2 2 2 2" xfId="24812" xr:uid="{00000000-0005-0000-0000-0000BB5D0000}"/>
    <cellStyle name="Percent 7 2 2 2 2 2" xfId="36801" xr:uid="{D7585E61-01D8-4640-837C-3EEFA2AADE8A}"/>
    <cellStyle name="Percent 7 2 2 2 3" xfId="30852" xr:uid="{511FA07D-C53F-47C2-8B99-DAEDCE191C07}"/>
    <cellStyle name="Percent 7 2 2 2_EBT" xfId="45102" xr:uid="{3E5E7EEB-A9ED-4A6C-85C9-595FB28F3631}"/>
    <cellStyle name="Percent 7 2 2 3" xfId="18772" xr:uid="{00000000-0005-0000-0000-0000BC5D0000}"/>
    <cellStyle name="Percent 7 2 2 3 2" xfId="24813" xr:uid="{00000000-0005-0000-0000-0000BD5D0000}"/>
    <cellStyle name="Percent 7 2 2 3 2 2" xfId="36802" xr:uid="{7BF641E1-A52D-45D8-999B-370C4A2F2A20}"/>
    <cellStyle name="Percent 7 2 2 3 3" xfId="30853" xr:uid="{E4574BDB-0B83-4005-B7ED-E16C40F6DCF0}"/>
    <cellStyle name="Percent 7 2 2 3_EBT" xfId="45103" xr:uid="{C3A5F88B-4774-4AE3-9D2F-2E802FDE4705}"/>
    <cellStyle name="Percent 7 2 2 4" xfId="24811" xr:uid="{00000000-0005-0000-0000-0000BE5D0000}"/>
    <cellStyle name="Percent 7 2 2 4 2" xfId="36800" xr:uid="{1BD58FB8-1AAF-4246-AD50-6E2FDB57F1AB}"/>
    <cellStyle name="Percent 7 2 2 5" xfId="30851" xr:uid="{DE2940E9-BF29-4F06-B56F-001FB84132D8}"/>
    <cellStyle name="Percent 7 2 2_EBT" xfId="45101" xr:uid="{FCF83403-D1F1-468D-9839-A4E97E6495DD}"/>
    <cellStyle name="Percent 7 2 3" xfId="18773" xr:uid="{00000000-0005-0000-0000-0000BF5D0000}"/>
    <cellStyle name="Percent 7 2 3 2" xfId="24814" xr:uid="{00000000-0005-0000-0000-0000C05D0000}"/>
    <cellStyle name="Percent 7 2 3 2 2" xfId="36803" xr:uid="{D2384C59-0FD3-4E03-8E69-F7EA085CA2A9}"/>
    <cellStyle name="Percent 7 2 3 3" xfId="30854" xr:uid="{4DA40DE5-BD49-4E3E-9BAE-58425BEA1069}"/>
    <cellStyle name="Percent 7 2 3_EBT" xfId="45104" xr:uid="{C758E777-7C1E-465A-831C-5BAB0FA895BC}"/>
    <cellStyle name="Percent 7 2 4" xfId="18774" xr:uid="{00000000-0005-0000-0000-0000C15D0000}"/>
    <cellStyle name="Percent 7 2 4 2" xfId="24815" xr:uid="{00000000-0005-0000-0000-0000C25D0000}"/>
    <cellStyle name="Percent 7 2 4 2 2" xfId="36804" xr:uid="{0412BCAF-064B-4554-B5C6-3873A9165012}"/>
    <cellStyle name="Percent 7 2 4 3" xfId="30855" xr:uid="{6C840D20-3DA8-46C6-9CED-CB374CAF23CE}"/>
    <cellStyle name="Percent 7 2 4_EBT" xfId="45105" xr:uid="{0682EDD4-49D6-4628-A9AC-1CC8F63440E5}"/>
    <cellStyle name="Percent 7 2 5" xfId="24810" xr:uid="{00000000-0005-0000-0000-0000C35D0000}"/>
    <cellStyle name="Percent 7 2 5 2" xfId="36799" xr:uid="{AD7F999C-D44E-4878-9614-4DEE15859EC1}"/>
    <cellStyle name="Percent 7 2 6" xfId="30850" xr:uid="{C3DD9E4B-09E6-475F-8807-24E79A465B90}"/>
    <cellStyle name="Percent 7 2_EBT" xfId="45100" xr:uid="{5A026C44-73D8-42DF-95C7-1B6309D479EE}"/>
    <cellStyle name="Percent 7 3" xfId="18775" xr:uid="{00000000-0005-0000-0000-0000C45D0000}"/>
    <cellStyle name="Percent 7 3 2" xfId="18776" xr:uid="{00000000-0005-0000-0000-0000C55D0000}"/>
    <cellStyle name="Percent 7 3 2 2" xfId="18777" xr:uid="{00000000-0005-0000-0000-0000C65D0000}"/>
    <cellStyle name="Percent 7 3 2 2 2" xfId="24818" xr:uid="{00000000-0005-0000-0000-0000C75D0000}"/>
    <cellStyle name="Percent 7 3 2 2 2 2" xfId="36807" xr:uid="{437990D8-3E1F-41ED-8DAB-02F14D526CBD}"/>
    <cellStyle name="Percent 7 3 2 2 3" xfId="30858" xr:uid="{CC445C04-628E-4BB6-9225-1A0AD38925BB}"/>
    <cellStyle name="Percent 7 3 2 2_EBT" xfId="45108" xr:uid="{A5CE9179-791A-4018-9C49-D3EC984524D4}"/>
    <cellStyle name="Percent 7 3 2 3" xfId="24817" xr:uid="{00000000-0005-0000-0000-0000C85D0000}"/>
    <cellStyle name="Percent 7 3 2 3 2" xfId="36806" xr:uid="{FEB358A2-3119-4B65-A3D2-FD2F66C7E9A4}"/>
    <cellStyle name="Percent 7 3 2 4" xfId="30857" xr:uid="{00ED86D3-06EB-4E22-8422-8794BE9F3CA6}"/>
    <cellStyle name="Percent 7 3 2_EBT" xfId="45107" xr:uid="{183C5EF4-99F8-447D-BC8A-48C1594A79F9}"/>
    <cellStyle name="Percent 7 3 3" xfId="18778" xr:uid="{00000000-0005-0000-0000-0000C95D0000}"/>
    <cellStyle name="Percent 7 3 3 2" xfId="24819" xr:uid="{00000000-0005-0000-0000-0000CA5D0000}"/>
    <cellStyle name="Percent 7 3 3 2 2" xfId="36808" xr:uid="{6B8CC709-F4F4-4141-A816-0526966FE345}"/>
    <cellStyle name="Percent 7 3 3 3" xfId="30859" xr:uid="{1C762CD0-228B-4083-A29E-983BBA1D6C19}"/>
    <cellStyle name="Percent 7 3 3_EBT" xfId="45109" xr:uid="{98A4C1BE-0EEE-419D-87D2-CBA74D3FE9EE}"/>
    <cellStyle name="Percent 7 3 4" xfId="24816" xr:uid="{00000000-0005-0000-0000-0000CB5D0000}"/>
    <cellStyle name="Percent 7 3 4 2" xfId="36805" xr:uid="{03666122-10F5-4A61-8CEE-9CA56EDD5CFE}"/>
    <cellStyle name="Percent 7 3 5" xfId="30856" xr:uid="{30DC121F-41F3-4991-B042-B561648E171B}"/>
    <cellStyle name="Percent 7 3_EBT" xfId="45106" xr:uid="{E3F623A4-EE5A-4FEE-944A-C30CB8EC7018}"/>
    <cellStyle name="Percent 7 4" xfId="18779" xr:uid="{00000000-0005-0000-0000-0000CC5D0000}"/>
    <cellStyle name="Percent 7 4 2" xfId="18780" xr:uid="{00000000-0005-0000-0000-0000CD5D0000}"/>
    <cellStyle name="Percent 7 4 2 2" xfId="24821" xr:uid="{00000000-0005-0000-0000-0000CE5D0000}"/>
    <cellStyle name="Percent 7 4 2 2 2" xfId="36810" xr:uid="{137D0FBF-96FD-4328-BC4A-5923ADA9C3A4}"/>
    <cellStyle name="Percent 7 4 2 3" xfId="30861" xr:uid="{DF86DD16-E8F1-40D6-BAEA-CF9445DA1C3D}"/>
    <cellStyle name="Percent 7 4 2_EBT" xfId="45111" xr:uid="{3DC9FAED-15E3-4E44-B7CB-E28E6F22C475}"/>
    <cellStyle name="Percent 7 4 3" xfId="24820" xr:uid="{00000000-0005-0000-0000-0000CF5D0000}"/>
    <cellStyle name="Percent 7 4 3 2" xfId="36809" xr:uid="{1E073498-777E-4E7D-B108-3449ABE20344}"/>
    <cellStyle name="Percent 7 4 4" xfId="30860" xr:uid="{455501DD-84DE-4F2E-B423-C830D908656E}"/>
    <cellStyle name="Percent 7 4_EBT" xfId="45110" xr:uid="{55EC155D-C45B-4E72-AF3D-966E1863ABB3}"/>
    <cellStyle name="Percent 7 5" xfId="18781" xr:uid="{00000000-0005-0000-0000-0000D05D0000}"/>
    <cellStyle name="Percent 7 5 2" xfId="18782" xr:uid="{00000000-0005-0000-0000-0000D15D0000}"/>
    <cellStyle name="Percent 7 5 2 2" xfId="24823" xr:uid="{00000000-0005-0000-0000-0000D25D0000}"/>
    <cellStyle name="Percent 7 5 2 2 2" xfId="36812" xr:uid="{D13FAE49-E60A-4B55-A232-924FD91A3D44}"/>
    <cellStyle name="Percent 7 5 2 3" xfId="30863" xr:uid="{1159AB67-18E3-486D-B3F3-26A50E350032}"/>
    <cellStyle name="Percent 7 5 2_EBT" xfId="45113" xr:uid="{5144F421-D63A-46CD-A4B5-67260947BAED}"/>
    <cellStyle name="Percent 7 5 3" xfId="24822" xr:uid="{00000000-0005-0000-0000-0000D35D0000}"/>
    <cellStyle name="Percent 7 5 3 2" xfId="36811" xr:uid="{92925620-C33D-421C-88D9-955662020EC9}"/>
    <cellStyle name="Percent 7 5 4" xfId="30862" xr:uid="{AC7CDE4E-B595-4012-A93C-57632269251F}"/>
    <cellStyle name="Percent 7 5_EBT" xfId="45112" xr:uid="{D9CCE0CA-2182-4A5F-B5F0-8549191EBEEC}"/>
    <cellStyle name="Percent 7 6" xfId="18783" xr:uid="{00000000-0005-0000-0000-0000D45D0000}"/>
    <cellStyle name="Percent 7 6 2" xfId="24824" xr:uid="{00000000-0005-0000-0000-0000D55D0000}"/>
    <cellStyle name="Percent 7 6 2 2" xfId="36813" xr:uid="{9833E236-27B2-4CDD-A3BD-4DC7EA1784C9}"/>
    <cellStyle name="Percent 7 6 3" xfId="30864" xr:uid="{B918B58B-8B3B-4093-A952-F7BA90660F8B}"/>
    <cellStyle name="Percent 7 6_EBT" xfId="45114" xr:uid="{676D46AF-1B77-443B-8F72-4F7BFB255CBD}"/>
    <cellStyle name="Percent 7 7" xfId="18784" xr:uid="{00000000-0005-0000-0000-0000D65D0000}"/>
    <cellStyle name="Percent 7 7 2" xfId="24825" xr:uid="{00000000-0005-0000-0000-0000D75D0000}"/>
    <cellStyle name="Percent 7 7 2 2" xfId="36814" xr:uid="{31B78F93-084A-431D-B803-6942E0CB805F}"/>
    <cellStyle name="Percent 7 7 3" xfId="30865" xr:uid="{6087903C-5CF8-4929-9662-F4C9D3AEA573}"/>
    <cellStyle name="Percent 7 7_EBT" xfId="45115" xr:uid="{F561DFB6-3A2E-4927-9A26-7EBC465AF673}"/>
    <cellStyle name="Percent 7 8" xfId="18785" xr:uid="{00000000-0005-0000-0000-0000D85D0000}"/>
    <cellStyle name="Percent 7 8 2" xfId="24826" xr:uid="{00000000-0005-0000-0000-0000D95D0000}"/>
    <cellStyle name="Percent 7 8 2 2" xfId="36815" xr:uid="{85A5E4B5-BA11-41C2-AC70-5F85A12108FC}"/>
    <cellStyle name="Percent 7 8 3" xfId="30866" xr:uid="{D9D08ECF-1DFC-4F0D-8B55-C1467A6A5394}"/>
    <cellStyle name="Percent 7 8_EBT" xfId="45116" xr:uid="{FF4079BA-BC8F-491E-A92E-73A4D5BDE3FF}"/>
    <cellStyle name="Percent 7 9" xfId="18786" xr:uid="{00000000-0005-0000-0000-0000DA5D0000}"/>
    <cellStyle name="Percent 7 9 2" xfId="24827" xr:uid="{00000000-0005-0000-0000-0000DB5D0000}"/>
    <cellStyle name="Percent 7 9 2 2" xfId="36816" xr:uid="{C9804418-452B-401F-9FEF-70E438C91FBE}"/>
    <cellStyle name="Percent 7 9 3" xfId="30867" xr:uid="{253FC64F-1645-45C4-85B7-43A4C68B4562}"/>
    <cellStyle name="Percent 7 9_EBT" xfId="45117" xr:uid="{66532D5B-55E0-4406-9F8A-B2000F381A3C}"/>
    <cellStyle name="Percent 7_EBT" xfId="45097" xr:uid="{084BA43B-1318-4A36-A1AF-4D5ED14FE31B}"/>
    <cellStyle name="Percent 70" xfId="18787" xr:uid="{00000000-0005-0000-0000-0000DC5D0000}"/>
    <cellStyle name="Percent 70 2" xfId="18788" xr:uid="{00000000-0005-0000-0000-0000DD5D0000}"/>
    <cellStyle name="Percent 70 2 2" xfId="18789" xr:uid="{00000000-0005-0000-0000-0000DE5D0000}"/>
    <cellStyle name="Percent 70 2 2 2" xfId="24828" xr:uid="{00000000-0005-0000-0000-0000DF5D0000}"/>
    <cellStyle name="Percent 70 2 2 2 2" xfId="36817" xr:uid="{19F4525C-8695-42A9-A37D-B0C7F821BC7E}"/>
    <cellStyle name="Percent 70 2 2 3" xfId="30868" xr:uid="{59F0113B-DD80-4655-BCD3-E4DC5DFE9419}"/>
    <cellStyle name="Percent 70 2 2_EBT" xfId="45120" xr:uid="{2F98696B-30FC-4CD7-B642-A8AC9217CF1F}"/>
    <cellStyle name="Percent 70 2 3" xfId="18790" xr:uid="{00000000-0005-0000-0000-0000E05D0000}"/>
    <cellStyle name="Percent 70 2 3 2" xfId="24829" xr:uid="{00000000-0005-0000-0000-0000E15D0000}"/>
    <cellStyle name="Percent 70 2 3 2 2" xfId="36818" xr:uid="{97A4DC0B-21EF-42AF-9BD6-440B4FB7661D}"/>
    <cellStyle name="Percent 70 2 3 3" xfId="30869" xr:uid="{39F0CBC2-A0CF-4D68-B310-44DE3AE07372}"/>
    <cellStyle name="Percent 70 2 3_EBT" xfId="45121" xr:uid="{F480A8F5-7DD9-4642-AACB-10D7FBCFD994}"/>
    <cellStyle name="Percent 70 2_EBT" xfId="45119" xr:uid="{31EFF1D5-1648-4524-9D21-8DDC95D31CF8}"/>
    <cellStyle name="Percent 70 3" xfId="18791" xr:uid="{00000000-0005-0000-0000-0000E25D0000}"/>
    <cellStyle name="Percent 70 3 2" xfId="24830" xr:uid="{00000000-0005-0000-0000-0000E35D0000}"/>
    <cellStyle name="Percent 70 3 2 2" xfId="36819" xr:uid="{88E3EE64-13AB-4514-A36E-686EC11FC53A}"/>
    <cellStyle name="Percent 70 3 3" xfId="30870" xr:uid="{E47EF186-9ECE-4956-9E9D-1E825EF83DCB}"/>
    <cellStyle name="Percent 70 3_EBT" xfId="45122" xr:uid="{CB3F6638-B043-4B76-8872-C33BE10A3B59}"/>
    <cellStyle name="Percent 70 4" xfId="18792" xr:uid="{00000000-0005-0000-0000-0000E45D0000}"/>
    <cellStyle name="Percent 70 4 2" xfId="24831" xr:uid="{00000000-0005-0000-0000-0000E55D0000}"/>
    <cellStyle name="Percent 70 4 2 2" xfId="36820" xr:uid="{C3A951FE-781A-4D38-88E9-CD77C8CDD632}"/>
    <cellStyle name="Percent 70 4 3" xfId="30871" xr:uid="{F651BC90-8F76-4A9D-9ACD-3F3338A208C5}"/>
    <cellStyle name="Percent 70 4_EBT" xfId="45123" xr:uid="{F5BE7169-4E23-4C44-9100-1B0EBFE0BB9B}"/>
    <cellStyle name="Percent 70 5" xfId="18793" xr:uid="{00000000-0005-0000-0000-0000E65D0000}"/>
    <cellStyle name="Percent 70 5 2" xfId="24832" xr:uid="{00000000-0005-0000-0000-0000E75D0000}"/>
    <cellStyle name="Percent 70 5 2 2" xfId="36821" xr:uid="{828E0533-F0FE-4DD4-A769-865C49E64FF7}"/>
    <cellStyle name="Percent 70 5 3" xfId="30872" xr:uid="{C20B75F3-DCE1-4EE4-BF21-23EF17A4AAC8}"/>
    <cellStyle name="Percent 70 5_EBT" xfId="45124" xr:uid="{5EF1AF3F-B410-45A9-897E-875ECAAA84A2}"/>
    <cellStyle name="Percent 70 6" xfId="18794" xr:uid="{00000000-0005-0000-0000-0000E85D0000}"/>
    <cellStyle name="Percent 70 6 2" xfId="24833" xr:uid="{00000000-0005-0000-0000-0000E95D0000}"/>
    <cellStyle name="Percent 70 6 2 2" xfId="36822" xr:uid="{8BC91D3F-DC6F-415D-86CA-85B4A49273E0}"/>
    <cellStyle name="Percent 70 6 3" xfId="30873" xr:uid="{A2325904-9B2B-43B5-BE0E-94D629F3779B}"/>
    <cellStyle name="Percent 70 6_EBT" xfId="45125" xr:uid="{BA0BFD13-881F-4166-986D-629EBE6E5EDA}"/>
    <cellStyle name="Percent 70_EBT" xfId="45118" xr:uid="{03AAF350-FB95-425A-A66D-5611AA891406}"/>
    <cellStyle name="Percent 71" xfId="18795" xr:uid="{00000000-0005-0000-0000-0000EA5D0000}"/>
    <cellStyle name="Percent 71 2" xfId="18796" xr:uid="{00000000-0005-0000-0000-0000EB5D0000}"/>
    <cellStyle name="Percent 71 3" xfId="18797" xr:uid="{00000000-0005-0000-0000-0000EC5D0000}"/>
    <cellStyle name="Percent 71 3 2" xfId="24834" xr:uid="{00000000-0005-0000-0000-0000ED5D0000}"/>
    <cellStyle name="Percent 71 3 2 2" xfId="36823" xr:uid="{8AAC9022-9B22-48A5-BBAB-39CDC51E3FE5}"/>
    <cellStyle name="Percent 71 3 3" xfId="30874" xr:uid="{F27BDCE0-FD78-4729-81DA-D9F23C1CE30B}"/>
    <cellStyle name="Percent 71 3_EBT" xfId="45127" xr:uid="{36FD9A00-55FF-4AED-99FE-49310D8F63BB}"/>
    <cellStyle name="Percent 71 4" xfId="18798" xr:uid="{00000000-0005-0000-0000-0000EE5D0000}"/>
    <cellStyle name="Percent 71 4 2" xfId="24835" xr:uid="{00000000-0005-0000-0000-0000EF5D0000}"/>
    <cellStyle name="Percent 71 4 2 2" xfId="36824" xr:uid="{4ABA613F-57D7-483E-B1EF-86D8B711CB56}"/>
    <cellStyle name="Percent 71 4 3" xfId="30875" xr:uid="{7B4701AC-52F5-4963-A755-1FDB42B13E28}"/>
    <cellStyle name="Percent 71 4_EBT" xfId="45128" xr:uid="{D1A36DFE-29FE-418A-B5AC-927CA5D056D4}"/>
    <cellStyle name="Percent 71_EBT" xfId="45126" xr:uid="{FA5E42A1-FF86-4894-8FF9-AC1657E7F959}"/>
    <cellStyle name="Percent 72" xfId="18799" xr:uid="{00000000-0005-0000-0000-0000F05D0000}"/>
    <cellStyle name="Percent 72 2" xfId="18800" xr:uid="{00000000-0005-0000-0000-0000F15D0000}"/>
    <cellStyle name="Percent 72 3" xfId="18801" xr:uid="{00000000-0005-0000-0000-0000F25D0000}"/>
    <cellStyle name="Percent 72 3 2" xfId="24836" xr:uid="{00000000-0005-0000-0000-0000F35D0000}"/>
    <cellStyle name="Percent 72 3 2 2" xfId="36825" xr:uid="{69686489-F8EA-4FD8-9D3C-72408636664B}"/>
    <cellStyle name="Percent 72 3 3" xfId="30876" xr:uid="{6C134336-B184-4F52-9FA6-B48F136EB091}"/>
    <cellStyle name="Percent 72 3_EBT" xfId="45130" xr:uid="{A13CDA7C-949F-4DA9-8C7C-CCE84B6F97E2}"/>
    <cellStyle name="Percent 72 4" xfId="18802" xr:uid="{00000000-0005-0000-0000-0000F45D0000}"/>
    <cellStyle name="Percent 72 4 2" xfId="24837" xr:uid="{00000000-0005-0000-0000-0000F55D0000}"/>
    <cellStyle name="Percent 72 4 2 2" xfId="36826" xr:uid="{BB28AB5D-6F3D-4169-96F2-99A2D0AC50CB}"/>
    <cellStyle name="Percent 72 4 3" xfId="30877" xr:uid="{74ADE589-585F-4A79-B6B2-9B3C3D17C8AD}"/>
    <cellStyle name="Percent 72 4_EBT" xfId="45131" xr:uid="{1CE57605-AC99-4628-B237-A915A2ADB39D}"/>
    <cellStyle name="Percent 72_EBT" xfId="45129" xr:uid="{60D3CA65-B456-47B0-BD3B-59B083238C02}"/>
    <cellStyle name="Percent 73" xfId="18803" xr:uid="{00000000-0005-0000-0000-0000F65D0000}"/>
    <cellStyle name="Percent 73 2" xfId="18804" xr:uid="{00000000-0005-0000-0000-0000F75D0000}"/>
    <cellStyle name="Percent 73 3" xfId="18805" xr:uid="{00000000-0005-0000-0000-0000F85D0000}"/>
    <cellStyle name="Percent 73 3 2" xfId="24838" xr:uid="{00000000-0005-0000-0000-0000F95D0000}"/>
    <cellStyle name="Percent 73 3 2 2" xfId="36827" xr:uid="{9F2D3FEC-0260-4364-A6AB-6FB7DB06591E}"/>
    <cellStyle name="Percent 73 3 3" xfId="30878" xr:uid="{9BBCF8CA-8B10-414A-ACBA-53984DEBF76C}"/>
    <cellStyle name="Percent 73 3_EBT" xfId="45133" xr:uid="{5CF0B16B-BD65-4648-AEB3-8FF1988C4A82}"/>
    <cellStyle name="Percent 73 4" xfId="18806" xr:uid="{00000000-0005-0000-0000-0000FA5D0000}"/>
    <cellStyle name="Percent 73 4 2" xfId="24839" xr:uid="{00000000-0005-0000-0000-0000FB5D0000}"/>
    <cellStyle name="Percent 73 4 2 2" xfId="36828" xr:uid="{45ECE175-7D8E-4BDA-BDE7-6F44F3134857}"/>
    <cellStyle name="Percent 73 4 3" xfId="30879" xr:uid="{253673A0-6C28-4E8C-812D-63C8159EF092}"/>
    <cellStyle name="Percent 73 4_EBT" xfId="45134" xr:uid="{BB83869C-AE19-4647-B0D6-19817EC1AA92}"/>
    <cellStyle name="Percent 73_EBT" xfId="45132" xr:uid="{8ABCB362-9DAD-42B5-9024-022B5A5DAE2C}"/>
    <cellStyle name="Percent 74" xfId="18807" xr:uid="{00000000-0005-0000-0000-0000FC5D0000}"/>
    <cellStyle name="Percent 74 2" xfId="18808" xr:uid="{00000000-0005-0000-0000-0000FD5D0000}"/>
    <cellStyle name="Percent 74 2 2" xfId="24840" xr:uid="{00000000-0005-0000-0000-0000FE5D0000}"/>
    <cellStyle name="Percent 74 2 2 2" xfId="36829" xr:uid="{81230F25-77A1-4CDE-8C81-083DE92C7934}"/>
    <cellStyle name="Percent 74 2 3" xfId="30880" xr:uid="{FECF7289-DA72-4A1E-AAEE-0C5CFE920E8F}"/>
    <cellStyle name="Percent 74 2_EBT" xfId="45136" xr:uid="{CF86B4E1-C460-4710-AD3A-7726970EF288}"/>
    <cellStyle name="Percent 74 3" xfId="18809" xr:uid="{00000000-0005-0000-0000-0000FF5D0000}"/>
    <cellStyle name="Percent 74 3 2" xfId="24841" xr:uid="{00000000-0005-0000-0000-0000005E0000}"/>
    <cellStyle name="Percent 74 3 2 2" xfId="36830" xr:uid="{453372AE-86F9-46A8-BBFB-F472D1EB078F}"/>
    <cellStyle name="Percent 74 3 3" xfId="30881" xr:uid="{CA14B288-16FF-443D-8846-A1EB25F0FB13}"/>
    <cellStyle name="Percent 74 3_EBT" xfId="45137" xr:uid="{C81EBB76-7BB4-43EB-B0E2-B13BEA8D8AF3}"/>
    <cellStyle name="Percent 74_EBT" xfId="45135" xr:uid="{8FE3164A-FBC1-42D2-B1DA-49ADB8D6E5F9}"/>
    <cellStyle name="Percent 75" xfId="18810" xr:uid="{00000000-0005-0000-0000-0000015E0000}"/>
    <cellStyle name="Percent 75 2" xfId="18811" xr:uid="{00000000-0005-0000-0000-0000025E0000}"/>
    <cellStyle name="Percent 75 2 2" xfId="24842" xr:uid="{00000000-0005-0000-0000-0000035E0000}"/>
    <cellStyle name="Percent 75 2 2 2" xfId="36831" xr:uid="{67DA7F06-CD00-49B7-8532-3DC90883CCB5}"/>
    <cellStyle name="Percent 75 2 3" xfId="30882" xr:uid="{BE1B73D4-FBA9-40FF-9EBB-F1D79EFEB7C9}"/>
    <cellStyle name="Percent 75 2_EBT" xfId="45139" xr:uid="{2925142C-B21F-4B5E-A078-5197A1076A01}"/>
    <cellStyle name="Percent 75 3" xfId="18812" xr:uid="{00000000-0005-0000-0000-0000045E0000}"/>
    <cellStyle name="Percent 75 3 2" xfId="24843" xr:uid="{00000000-0005-0000-0000-0000055E0000}"/>
    <cellStyle name="Percent 75 3 2 2" xfId="36832" xr:uid="{B7864A5C-2424-4227-8EA2-08CC04980A81}"/>
    <cellStyle name="Percent 75 3 3" xfId="30883" xr:uid="{A2773BC5-573A-41FD-BA08-279537B8B417}"/>
    <cellStyle name="Percent 75 3_EBT" xfId="45140" xr:uid="{2176F338-4C8E-452F-8CF4-FD86936E8461}"/>
    <cellStyle name="Percent 75_EBT" xfId="45138" xr:uid="{C488FFE1-5816-4692-9596-0D547A6BFF1A}"/>
    <cellStyle name="Percent 76" xfId="18813" xr:uid="{00000000-0005-0000-0000-0000065E0000}"/>
    <cellStyle name="Percent 76 2" xfId="18814" xr:uid="{00000000-0005-0000-0000-0000075E0000}"/>
    <cellStyle name="Percent 76 2 2" xfId="24844" xr:uid="{00000000-0005-0000-0000-0000085E0000}"/>
    <cellStyle name="Percent 76 2 2 2" xfId="36833" xr:uid="{12A17E51-6894-42B9-89EA-A50DB2738C90}"/>
    <cellStyle name="Percent 76 2 3" xfId="30884" xr:uid="{334B84E0-9DC5-4A5E-ACB4-81338D3387DA}"/>
    <cellStyle name="Percent 76 2_EBT" xfId="45142" xr:uid="{541F0B4A-5A52-47B7-BC6B-E2C6B622F47E}"/>
    <cellStyle name="Percent 76 3" xfId="18815" xr:uid="{00000000-0005-0000-0000-0000095E0000}"/>
    <cellStyle name="Percent 76 3 2" xfId="24845" xr:uid="{00000000-0005-0000-0000-00000A5E0000}"/>
    <cellStyle name="Percent 76 3 2 2" xfId="36834" xr:uid="{C11C6340-A426-486F-B020-5368BA57854E}"/>
    <cellStyle name="Percent 76 3 3" xfId="30885" xr:uid="{56F07A81-FA48-462F-B943-9C1633C2F2FB}"/>
    <cellStyle name="Percent 76 3_EBT" xfId="45143" xr:uid="{C9DDF148-2599-4A3B-A7A8-2A381AD13E3C}"/>
    <cellStyle name="Percent 76_EBT" xfId="45141" xr:uid="{9657B992-4D5A-49EE-A5E3-CF0D1FB0C9BF}"/>
    <cellStyle name="Percent 77" xfId="18816" xr:uid="{00000000-0005-0000-0000-00000B5E0000}"/>
    <cellStyle name="Percent 77 2" xfId="18817" xr:uid="{00000000-0005-0000-0000-00000C5E0000}"/>
    <cellStyle name="Percent 77 2 2" xfId="24846" xr:uid="{00000000-0005-0000-0000-00000D5E0000}"/>
    <cellStyle name="Percent 77 2 2 2" xfId="36835" xr:uid="{469FF97E-96DE-4AD9-9E27-7992BE1DF2AD}"/>
    <cellStyle name="Percent 77 2 3" xfId="30886" xr:uid="{ECACCFFA-BCC4-48BD-BED3-31A30C904A49}"/>
    <cellStyle name="Percent 77 2_EBT" xfId="45145" xr:uid="{651FB080-F7C2-49D2-9CE2-8746881F381E}"/>
    <cellStyle name="Percent 77 3" xfId="18818" xr:uid="{00000000-0005-0000-0000-00000E5E0000}"/>
    <cellStyle name="Percent 77 3 2" xfId="24847" xr:uid="{00000000-0005-0000-0000-00000F5E0000}"/>
    <cellStyle name="Percent 77 3 2 2" xfId="36836" xr:uid="{D06DD5EE-ABDB-41F3-B642-F86DEFCA7AC6}"/>
    <cellStyle name="Percent 77 3 3" xfId="30887" xr:uid="{13E899F9-B8B9-432D-AF28-96C9C8B3DF3A}"/>
    <cellStyle name="Percent 77 3_EBT" xfId="45146" xr:uid="{9F2A6A41-E4E0-4222-8BCA-672F22F64B48}"/>
    <cellStyle name="Percent 77_EBT" xfId="45144" xr:uid="{8EBE67DA-3B34-4F00-90CF-C7440829EA9B}"/>
    <cellStyle name="Percent 78" xfId="18819" xr:uid="{00000000-0005-0000-0000-0000105E0000}"/>
    <cellStyle name="Percent 78 2" xfId="18820" xr:uid="{00000000-0005-0000-0000-0000115E0000}"/>
    <cellStyle name="Percent 78 2 2" xfId="24848" xr:uid="{00000000-0005-0000-0000-0000125E0000}"/>
    <cellStyle name="Percent 78 2 2 2" xfId="36837" xr:uid="{0137BF4E-CECF-4A59-BB0A-398ACC511AAD}"/>
    <cellStyle name="Percent 78 2 3" xfId="30888" xr:uid="{6B39014D-31D7-4C25-9866-92D17D1C7BC0}"/>
    <cellStyle name="Percent 78 2_EBT" xfId="45148" xr:uid="{F4B0FBAE-F655-4A60-B23C-3FA662FBD0D3}"/>
    <cellStyle name="Percent 78 3" xfId="18821" xr:uid="{00000000-0005-0000-0000-0000135E0000}"/>
    <cellStyle name="Percent 78 3 2" xfId="24849" xr:uid="{00000000-0005-0000-0000-0000145E0000}"/>
    <cellStyle name="Percent 78 3 2 2" xfId="36838" xr:uid="{489117F5-5409-4A7A-959E-01E1FBE6AEF9}"/>
    <cellStyle name="Percent 78 3 3" xfId="30889" xr:uid="{1E51B8BC-068F-4D51-AA36-7A81C3BFB14F}"/>
    <cellStyle name="Percent 78 3_EBT" xfId="45149" xr:uid="{6B0FAFA5-BA89-411B-B772-547922475590}"/>
    <cellStyle name="Percent 78_EBT" xfId="45147" xr:uid="{2B92DC8E-F690-45DD-B23A-1AF76DE91DF0}"/>
    <cellStyle name="Percent 79" xfId="18822" xr:uid="{00000000-0005-0000-0000-0000155E0000}"/>
    <cellStyle name="Percent 79 2" xfId="18823" xr:uid="{00000000-0005-0000-0000-0000165E0000}"/>
    <cellStyle name="Percent 79 2 2" xfId="24850" xr:uid="{00000000-0005-0000-0000-0000175E0000}"/>
    <cellStyle name="Percent 79 2 2 2" xfId="36839" xr:uid="{367C81DF-7C95-4255-BC51-04E96FF009B8}"/>
    <cellStyle name="Percent 79 2 3" xfId="30890" xr:uid="{FEF15111-4957-47B0-BFA8-456BB90BC914}"/>
    <cellStyle name="Percent 79 2_EBT" xfId="45151" xr:uid="{AE305F43-0339-4988-A4C6-C7DD4459E02F}"/>
    <cellStyle name="Percent 79 3" xfId="18824" xr:uid="{00000000-0005-0000-0000-0000185E0000}"/>
    <cellStyle name="Percent 79 3 2" xfId="24851" xr:uid="{00000000-0005-0000-0000-0000195E0000}"/>
    <cellStyle name="Percent 79 3 2 2" xfId="36840" xr:uid="{EF7F1E4B-D32A-43AC-9B41-DCFF8E46CF68}"/>
    <cellStyle name="Percent 79 3 3" xfId="30891" xr:uid="{2EF4F0CB-5564-48D3-ACEF-A1DA845E1D9A}"/>
    <cellStyle name="Percent 79 3_EBT" xfId="45152" xr:uid="{1585851D-0862-42A5-907B-29A9A35C8A22}"/>
    <cellStyle name="Percent 79_EBT" xfId="45150" xr:uid="{AF155DCE-AAA7-4AC5-8714-9DDC7B0706C5}"/>
    <cellStyle name="Percent 8" xfId="18825" xr:uid="{00000000-0005-0000-0000-00001A5E0000}"/>
    <cellStyle name="Percent 8 10" xfId="18826" xr:uid="{00000000-0005-0000-0000-00001B5E0000}"/>
    <cellStyle name="Percent 8 10 2" xfId="24852" xr:uid="{00000000-0005-0000-0000-00001C5E0000}"/>
    <cellStyle name="Percent 8 10 2 2" xfId="36841" xr:uid="{67959A40-AF1F-43D3-B3F6-775C372A5BF5}"/>
    <cellStyle name="Percent 8 10 3" xfId="30892" xr:uid="{73DED69E-034C-4440-A429-4C1C2A224F3B}"/>
    <cellStyle name="Percent 8 10_EBT" xfId="45154" xr:uid="{D58A11C7-7489-4A64-AB38-937279A7E193}"/>
    <cellStyle name="Percent 8 2" xfId="18827" xr:uid="{00000000-0005-0000-0000-00001D5E0000}"/>
    <cellStyle name="Percent 8 2 2" xfId="18828" xr:uid="{00000000-0005-0000-0000-00001E5E0000}"/>
    <cellStyle name="Percent 8 2 2 2" xfId="18829" xr:uid="{00000000-0005-0000-0000-00001F5E0000}"/>
    <cellStyle name="Percent 8 2 2 2 2" xfId="24855" xr:uid="{00000000-0005-0000-0000-0000205E0000}"/>
    <cellStyle name="Percent 8 2 2 2 2 2" xfId="36844" xr:uid="{03DA3DC5-CD76-40F4-BC48-2EC6D61360EB}"/>
    <cellStyle name="Percent 8 2 2 2 3" xfId="30895" xr:uid="{3CA0852C-23A4-44A6-AEDF-C5036FF0DB83}"/>
    <cellStyle name="Percent 8 2 2 2_EBT" xfId="45157" xr:uid="{45576472-1D55-44FC-835B-4D2259E0E25F}"/>
    <cellStyle name="Percent 8 2 2 3" xfId="18830" xr:uid="{00000000-0005-0000-0000-0000215E0000}"/>
    <cellStyle name="Percent 8 2 2 3 2" xfId="24856" xr:uid="{00000000-0005-0000-0000-0000225E0000}"/>
    <cellStyle name="Percent 8 2 2 3 2 2" xfId="36845" xr:uid="{46458B4E-00DD-4224-AEB5-1F556ABA3B0C}"/>
    <cellStyle name="Percent 8 2 2 3 3" xfId="30896" xr:uid="{424F4B79-6BE9-4018-9976-362FC7B41328}"/>
    <cellStyle name="Percent 8 2 2 3_EBT" xfId="45158" xr:uid="{52CEE454-0088-4BDC-817B-E83B11B9996C}"/>
    <cellStyle name="Percent 8 2 2 4" xfId="24854" xr:uid="{00000000-0005-0000-0000-0000235E0000}"/>
    <cellStyle name="Percent 8 2 2 4 2" xfId="36843" xr:uid="{AA047D89-54F6-4780-8886-0EBD4AEDF69F}"/>
    <cellStyle name="Percent 8 2 2 5" xfId="30894" xr:uid="{0DB4A326-3E10-496D-A5DA-8F137BA4FC59}"/>
    <cellStyle name="Percent 8 2 2_EBT" xfId="45156" xr:uid="{E75BE69D-C85D-4110-A89A-2DC3F532258B}"/>
    <cellStyle name="Percent 8 2 3" xfId="18831" xr:uid="{00000000-0005-0000-0000-0000245E0000}"/>
    <cellStyle name="Percent 8 2 3 2" xfId="24857" xr:uid="{00000000-0005-0000-0000-0000255E0000}"/>
    <cellStyle name="Percent 8 2 3 2 2" xfId="36846" xr:uid="{FC25C85F-EDD8-40A1-A03A-F816E32E5D3C}"/>
    <cellStyle name="Percent 8 2 3 3" xfId="30897" xr:uid="{9E3466EC-B435-435B-B84C-5B4081B5D818}"/>
    <cellStyle name="Percent 8 2 3_EBT" xfId="45159" xr:uid="{3CA39252-567D-431E-AF69-7A18FD1D88D8}"/>
    <cellStyle name="Percent 8 2 4" xfId="18832" xr:uid="{00000000-0005-0000-0000-0000265E0000}"/>
    <cellStyle name="Percent 8 2 4 2" xfId="24858" xr:uid="{00000000-0005-0000-0000-0000275E0000}"/>
    <cellStyle name="Percent 8 2 4 2 2" xfId="36847" xr:uid="{30CED0EC-C4E0-4707-A5F4-29C3B2432FD9}"/>
    <cellStyle name="Percent 8 2 4 3" xfId="30898" xr:uid="{3E69E305-145D-4CB9-8228-1254229FF1B0}"/>
    <cellStyle name="Percent 8 2 4_EBT" xfId="45160" xr:uid="{815701CB-8E27-448B-B711-912BF6537660}"/>
    <cellStyle name="Percent 8 2 5" xfId="24853" xr:uid="{00000000-0005-0000-0000-0000285E0000}"/>
    <cellStyle name="Percent 8 2 5 2" xfId="36842" xr:uid="{2AB66463-71AB-4869-9142-F5B2A767E8D9}"/>
    <cellStyle name="Percent 8 2 6" xfId="30893" xr:uid="{8A05D1EF-6179-4FC7-8C4A-342E2506B574}"/>
    <cellStyle name="Percent 8 2_EBT" xfId="45155" xr:uid="{FA9150EA-61A4-4A81-8911-720A9D1D193C}"/>
    <cellStyle name="Percent 8 3" xfId="18833" xr:uid="{00000000-0005-0000-0000-0000295E0000}"/>
    <cellStyle name="Percent 8 3 2" xfId="18834" xr:uid="{00000000-0005-0000-0000-00002A5E0000}"/>
    <cellStyle name="Percent 8 3 2 2" xfId="18835" xr:uid="{00000000-0005-0000-0000-00002B5E0000}"/>
    <cellStyle name="Percent 8 3 2 2 2" xfId="24861" xr:uid="{00000000-0005-0000-0000-00002C5E0000}"/>
    <cellStyle name="Percent 8 3 2 2 2 2" xfId="36850" xr:uid="{24C6A1AD-2625-489A-9AFA-78FB45CBC7C1}"/>
    <cellStyle name="Percent 8 3 2 2 3" xfId="30901" xr:uid="{145F1606-3F1E-4611-86F0-013300230C76}"/>
    <cellStyle name="Percent 8 3 2 2_EBT" xfId="45163" xr:uid="{92C5F3DD-2832-46C2-B1A2-41F1ED96C67B}"/>
    <cellStyle name="Percent 8 3 2 3" xfId="24860" xr:uid="{00000000-0005-0000-0000-00002D5E0000}"/>
    <cellStyle name="Percent 8 3 2 3 2" xfId="36849" xr:uid="{CD0C4688-E41C-4773-A0DA-4B6FD40BABD1}"/>
    <cellStyle name="Percent 8 3 2 4" xfId="30900" xr:uid="{BB7E8F75-FD7E-4016-BAED-71FA0CED827C}"/>
    <cellStyle name="Percent 8 3 2_EBT" xfId="45162" xr:uid="{2CCCE9F6-D848-42A0-952C-23A665A7E992}"/>
    <cellStyle name="Percent 8 3 3" xfId="18836" xr:uid="{00000000-0005-0000-0000-00002E5E0000}"/>
    <cellStyle name="Percent 8 3 3 2" xfId="24862" xr:uid="{00000000-0005-0000-0000-00002F5E0000}"/>
    <cellStyle name="Percent 8 3 3 2 2" xfId="36851" xr:uid="{29EBCB04-15EB-426D-B2B8-479921B00485}"/>
    <cellStyle name="Percent 8 3 3 3" xfId="30902" xr:uid="{DB789D47-DAC5-4393-9643-478D20813624}"/>
    <cellStyle name="Percent 8 3 3_EBT" xfId="45164" xr:uid="{17F81D7E-E814-4F08-8BE1-7C3F9F67338B}"/>
    <cellStyle name="Percent 8 3 4" xfId="24859" xr:uid="{00000000-0005-0000-0000-0000305E0000}"/>
    <cellStyle name="Percent 8 3 4 2" xfId="36848" xr:uid="{103AD017-94AC-4D81-BA72-9EE262A72A69}"/>
    <cellStyle name="Percent 8 3 5" xfId="30899" xr:uid="{520B4C56-240A-4F79-AA1F-3394E2021F41}"/>
    <cellStyle name="Percent 8 3_EBT" xfId="45161" xr:uid="{5DDB3B7C-9EA0-42E7-8825-8741DDCCECBA}"/>
    <cellStyle name="Percent 8 4" xfId="18837" xr:uid="{00000000-0005-0000-0000-0000315E0000}"/>
    <cellStyle name="Percent 8 4 2" xfId="18838" xr:uid="{00000000-0005-0000-0000-0000325E0000}"/>
    <cellStyle name="Percent 8 4 2 2" xfId="24864" xr:uid="{00000000-0005-0000-0000-0000335E0000}"/>
    <cellStyle name="Percent 8 4 2 2 2" xfId="36853" xr:uid="{D285394E-799F-41D0-B58A-FCC9526FF39D}"/>
    <cellStyle name="Percent 8 4 2 3" xfId="30904" xr:uid="{A0310055-E532-4BC4-B5CD-46411A466ACB}"/>
    <cellStyle name="Percent 8 4 2_EBT" xfId="45166" xr:uid="{ACD0DBD1-22FA-413B-B598-22EF2C661178}"/>
    <cellStyle name="Percent 8 4 3" xfId="24863" xr:uid="{00000000-0005-0000-0000-0000345E0000}"/>
    <cellStyle name="Percent 8 4 3 2" xfId="36852" xr:uid="{6D2F1355-1381-4FA3-95C7-6C6B06B7900F}"/>
    <cellStyle name="Percent 8 4 4" xfId="30903" xr:uid="{1678DCA8-5E2E-4F4E-A74A-FE6FEEC792CB}"/>
    <cellStyle name="Percent 8 4_EBT" xfId="45165" xr:uid="{995044B5-583C-4B6F-AF31-9DF675042379}"/>
    <cellStyle name="Percent 8 5" xfId="18839" xr:uid="{00000000-0005-0000-0000-0000355E0000}"/>
    <cellStyle name="Percent 8 5 2" xfId="18840" xr:uid="{00000000-0005-0000-0000-0000365E0000}"/>
    <cellStyle name="Percent 8 5 2 2" xfId="24866" xr:uid="{00000000-0005-0000-0000-0000375E0000}"/>
    <cellStyle name="Percent 8 5 2 2 2" xfId="36855" xr:uid="{F897440F-33AD-4E81-8821-B3740BED9F6F}"/>
    <cellStyle name="Percent 8 5 2 3" xfId="30906" xr:uid="{1A60EF72-D0AA-40AF-9975-9002F0614066}"/>
    <cellStyle name="Percent 8 5 2_EBT" xfId="45168" xr:uid="{4BD64803-F073-4DB9-8E73-42B02E7CBEDE}"/>
    <cellStyle name="Percent 8 5 3" xfId="24865" xr:uid="{00000000-0005-0000-0000-0000385E0000}"/>
    <cellStyle name="Percent 8 5 3 2" xfId="36854" xr:uid="{8A6AC318-5857-46EA-9A14-1CBA26AE8307}"/>
    <cellStyle name="Percent 8 5 4" xfId="30905" xr:uid="{08E95DFC-18EA-4249-AB24-D3BF864230EE}"/>
    <cellStyle name="Percent 8 5_EBT" xfId="45167" xr:uid="{3C5A54D9-8B89-4DC9-B7B6-4DAFE1069888}"/>
    <cellStyle name="Percent 8 6" xfId="18841" xr:uid="{00000000-0005-0000-0000-0000395E0000}"/>
    <cellStyle name="Percent 8 6 2" xfId="24867" xr:uid="{00000000-0005-0000-0000-00003A5E0000}"/>
    <cellStyle name="Percent 8 6 2 2" xfId="36856" xr:uid="{AAD5AB48-5651-4942-ADB3-12ED5AD8E616}"/>
    <cellStyle name="Percent 8 6 3" xfId="30907" xr:uid="{9420C082-02A4-442D-935D-F0678CF9CD9A}"/>
    <cellStyle name="Percent 8 6_EBT" xfId="45169" xr:uid="{B1CF263A-1512-4B5C-896C-93F74EE41F06}"/>
    <cellStyle name="Percent 8 7" xfId="18842" xr:uid="{00000000-0005-0000-0000-00003B5E0000}"/>
    <cellStyle name="Percent 8 7 2" xfId="24868" xr:uid="{00000000-0005-0000-0000-00003C5E0000}"/>
    <cellStyle name="Percent 8 7 2 2" xfId="36857" xr:uid="{0B35F25B-B60B-471F-B1D3-CB936D6CA1CF}"/>
    <cellStyle name="Percent 8 7 3" xfId="30908" xr:uid="{F8AF954E-A738-41CC-A28E-A6F1927AB573}"/>
    <cellStyle name="Percent 8 7_EBT" xfId="45170" xr:uid="{DD70C4D0-8040-4B43-B69A-1A3E90F48ECC}"/>
    <cellStyle name="Percent 8 8" xfId="18843" xr:uid="{00000000-0005-0000-0000-00003D5E0000}"/>
    <cellStyle name="Percent 8 8 2" xfId="24869" xr:uid="{00000000-0005-0000-0000-00003E5E0000}"/>
    <cellStyle name="Percent 8 8 2 2" xfId="36858" xr:uid="{8F33205F-A3BB-40A0-9EDD-E68759C9DF2B}"/>
    <cellStyle name="Percent 8 8 3" xfId="30909" xr:uid="{980E3936-B5B9-4E9B-85C7-9C0FBA4CB2A2}"/>
    <cellStyle name="Percent 8 8_EBT" xfId="45171" xr:uid="{56D77BFB-FB52-4D4A-97F1-B91A5744FC95}"/>
    <cellStyle name="Percent 8 9" xfId="18844" xr:uid="{00000000-0005-0000-0000-00003F5E0000}"/>
    <cellStyle name="Percent 8 9 2" xfId="24870" xr:uid="{00000000-0005-0000-0000-0000405E0000}"/>
    <cellStyle name="Percent 8 9 2 2" xfId="36859" xr:uid="{C7FB5BA5-41E6-49F0-BA3E-7DD42A12554E}"/>
    <cellStyle name="Percent 8 9 3" xfId="30910" xr:uid="{DD9975CE-0BEE-4D4B-BD08-AEEE94AD080E}"/>
    <cellStyle name="Percent 8 9_EBT" xfId="45172" xr:uid="{7BAB2DF4-5C58-4876-AFBD-1659D32207D0}"/>
    <cellStyle name="Percent 8_EBT" xfId="45153" xr:uid="{CD0749BA-9523-472F-A27A-11055EF9EF17}"/>
    <cellStyle name="Percent 80" xfId="18845" xr:uid="{00000000-0005-0000-0000-0000415E0000}"/>
    <cellStyle name="Percent 80 2" xfId="18846" xr:uid="{00000000-0005-0000-0000-0000425E0000}"/>
    <cellStyle name="Percent 80 2 2" xfId="24871" xr:uid="{00000000-0005-0000-0000-0000435E0000}"/>
    <cellStyle name="Percent 80 2 2 2" xfId="36860" xr:uid="{27B19C25-61CA-44A8-90BE-C1237CAEE3B7}"/>
    <cellStyle name="Percent 80 2 3" xfId="30911" xr:uid="{536CA4C3-0C2E-4485-9C73-2D7EFD5B403C}"/>
    <cellStyle name="Percent 80 2_EBT" xfId="45174" xr:uid="{B6D5983A-4512-4A0E-8EB2-E799815BC755}"/>
    <cellStyle name="Percent 80 3" xfId="18847" xr:uid="{00000000-0005-0000-0000-0000445E0000}"/>
    <cellStyle name="Percent 80 3 2" xfId="24872" xr:uid="{00000000-0005-0000-0000-0000455E0000}"/>
    <cellStyle name="Percent 80 3 2 2" xfId="36861" xr:uid="{A75901B4-BE92-4665-8FA0-C526A100029A}"/>
    <cellStyle name="Percent 80 3 3" xfId="30912" xr:uid="{FFD877C4-296F-4475-A24A-BF1D14905EC5}"/>
    <cellStyle name="Percent 80 3_EBT" xfId="45175" xr:uid="{CD682B03-7D29-4181-8B2C-F43C007EAC8D}"/>
    <cellStyle name="Percent 80_EBT" xfId="45173" xr:uid="{DF06A0B6-0420-4DEA-80AE-121A19807237}"/>
    <cellStyle name="Percent 81" xfId="18848" xr:uid="{00000000-0005-0000-0000-0000465E0000}"/>
    <cellStyle name="Percent 81 2" xfId="18849" xr:uid="{00000000-0005-0000-0000-0000475E0000}"/>
    <cellStyle name="Percent 81 2 2" xfId="24873" xr:uid="{00000000-0005-0000-0000-0000485E0000}"/>
    <cellStyle name="Percent 81 2 2 2" xfId="36862" xr:uid="{40D84B11-FC79-44D3-A7EF-65774C9B49AC}"/>
    <cellStyle name="Percent 81 2 3" xfId="30913" xr:uid="{F19875D9-6807-420C-9323-AB07F7CD812A}"/>
    <cellStyle name="Percent 81 2_EBT" xfId="45177" xr:uid="{9155F6F0-F212-4E31-A908-22145A090C9B}"/>
    <cellStyle name="Percent 81 3" xfId="18850" xr:uid="{00000000-0005-0000-0000-0000495E0000}"/>
    <cellStyle name="Percent 81 3 2" xfId="24874" xr:uid="{00000000-0005-0000-0000-00004A5E0000}"/>
    <cellStyle name="Percent 81 3 2 2" xfId="36863" xr:uid="{6D2CCE75-A9F1-45F4-A71D-FC4F70FC8082}"/>
    <cellStyle name="Percent 81 3 3" xfId="30914" xr:uid="{977E5E5A-A036-4BC5-B578-0126D89818FB}"/>
    <cellStyle name="Percent 81 3_EBT" xfId="45178" xr:uid="{2B2288E2-2314-4947-B892-EA8A86347591}"/>
    <cellStyle name="Percent 81_EBT" xfId="45176" xr:uid="{FD16D2CE-8BAC-4103-9DF9-0F15A8CA1B54}"/>
    <cellStyle name="Percent 82" xfId="18851" xr:uid="{00000000-0005-0000-0000-00004B5E0000}"/>
    <cellStyle name="Percent 82 2" xfId="18852" xr:uid="{00000000-0005-0000-0000-00004C5E0000}"/>
    <cellStyle name="Percent 82 2 2" xfId="24875" xr:uid="{00000000-0005-0000-0000-00004D5E0000}"/>
    <cellStyle name="Percent 82 2 2 2" xfId="36864" xr:uid="{89E0048A-7ABD-4CB6-A0A3-64722E8944C4}"/>
    <cellStyle name="Percent 82 2 3" xfId="30915" xr:uid="{2B9F9710-0429-4EC5-B32C-0A3B5DB52632}"/>
    <cellStyle name="Percent 82 2_EBT" xfId="45180" xr:uid="{4AF344F4-1DEF-4306-95D1-4AF7B2A7E99F}"/>
    <cellStyle name="Percent 82 3" xfId="18853" xr:uid="{00000000-0005-0000-0000-00004E5E0000}"/>
    <cellStyle name="Percent 82 3 2" xfId="24876" xr:uid="{00000000-0005-0000-0000-00004F5E0000}"/>
    <cellStyle name="Percent 82 3 2 2" xfId="36865" xr:uid="{89E37C25-4C51-4AA8-A857-96ED16291044}"/>
    <cellStyle name="Percent 82 3 3" xfId="30916" xr:uid="{554828AC-9927-4EF4-BA53-A7E865941FBB}"/>
    <cellStyle name="Percent 82 3_EBT" xfId="45181" xr:uid="{B39B96B3-7D88-40D3-B7C0-94A5FE8EB55A}"/>
    <cellStyle name="Percent 82_EBT" xfId="45179" xr:uid="{81A569F2-DF35-4F08-8809-9E962DD43967}"/>
    <cellStyle name="Percent 83" xfId="18854" xr:uid="{00000000-0005-0000-0000-0000505E0000}"/>
    <cellStyle name="Percent 83 2" xfId="18855" xr:uid="{00000000-0005-0000-0000-0000515E0000}"/>
    <cellStyle name="Percent 83 2 2" xfId="24877" xr:uid="{00000000-0005-0000-0000-0000525E0000}"/>
    <cellStyle name="Percent 83 2 2 2" xfId="36866" xr:uid="{BAFE39DE-122F-487C-990A-16CFD5B13BC9}"/>
    <cellStyle name="Percent 83 2 3" xfId="30917" xr:uid="{EB78D2D7-E595-4927-8BCD-2FEAA9AE5CB4}"/>
    <cellStyle name="Percent 83 2_EBT" xfId="45183" xr:uid="{D279E6AF-C8D3-43D4-878B-F346CB2BDB25}"/>
    <cellStyle name="Percent 83 3" xfId="18856" xr:uid="{00000000-0005-0000-0000-0000535E0000}"/>
    <cellStyle name="Percent 83 3 2" xfId="24878" xr:uid="{00000000-0005-0000-0000-0000545E0000}"/>
    <cellStyle name="Percent 83 3 2 2" xfId="36867" xr:uid="{AEB8B827-CEAE-4E7C-9347-B5EDF58947BC}"/>
    <cellStyle name="Percent 83 3 3" xfId="30918" xr:uid="{B8D21375-EF80-4383-A7E4-277E61DF62EE}"/>
    <cellStyle name="Percent 83 3_EBT" xfId="45184" xr:uid="{726457E9-CD14-427F-8109-2542D57F9A2C}"/>
    <cellStyle name="Percent 83_EBT" xfId="45182" xr:uid="{74EDC2A2-4D2A-4418-BD54-191AC505B889}"/>
    <cellStyle name="Percent 84" xfId="18857" xr:uid="{00000000-0005-0000-0000-0000555E0000}"/>
    <cellStyle name="Percent 84 2" xfId="18858" xr:uid="{00000000-0005-0000-0000-0000565E0000}"/>
    <cellStyle name="Percent 84 2 2" xfId="24879" xr:uid="{00000000-0005-0000-0000-0000575E0000}"/>
    <cellStyle name="Percent 84 2 2 2" xfId="36868" xr:uid="{27214BAE-0F27-4B4B-9A03-A026A93B6C38}"/>
    <cellStyle name="Percent 84 2 3" xfId="30919" xr:uid="{5303D86C-FCA4-48E8-8490-36EEA9BF42A8}"/>
    <cellStyle name="Percent 84 2_EBT" xfId="45186" xr:uid="{024FC376-E7D7-4B67-AFA6-887A708DED8E}"/>
    <cellStyle name="Percent 84 3" xfId="18859" xr:uid="{00000000-0005-0000-0000-0000585E0000}"/>
    <cellStyle name="Percent 84 3 2" xfId="24880" xr:uid="{00000000-0005-0000-0000-0000595E0000}"/>
    <cellStyle name="Percent 84 3 2 2" xfId="36869" xr:uid="{2E9FEE6F-F115-41AF-BAF4-D4876D502F21}"/>
    <cellStyle name="Percent 84 3 3" xfId="30920" xr:uid="{F98438F4-E89F-4734-AFE3-14E3B937859A}"/>
    <cellStyle name="Percent 84 3_EBT" xfId="45187" xr:uid="{89AFE05A-AE30-4C10-BF89-846FB1F15E04}"/>
    <cellStyle name="Percent 84_EBT" xfId="45185" xr:uid="{A80A7741-3DA8-411B-8C08-26435F17C544}"/>
    <cellStyle name="Percent 85" xfId="18860" xr:uid="{00000000-0005-0000-0000-00005A5E0000}"/>
    <cellStyle name="Percent 85 2" xfId="18861" xr:uid="{00000000-0005-0000-0000-00005B5E0000}"/>
    <cellStyle name="Percent 85 2 2" xfId="24881" xr:uid="{00000000-0005-0000-0000-00005C5E0000}"/>
    <cellStyle name="Percent 85 2 2 2" xfId="36870" xr:uid="{2C153867-B1AD-415D-8647-D6FF53D25B14}"/>
    <cellStyle name="Percent 85 2 3" xfId="30921" xr:uid="{8C363034-3342-4256-BA0C-955A4A85C000}"/>
    <cellStyle name="Percent 85 2_EBT" xfId="45189" xr:uid="{F3A799B6-16B9-42A8-B518-54C8BE88B7DD}"/>
    <cellStyle name="Percent 85 3" xfId="18862" xr:uid="{00000000-0005-0000-0000-00005D5E0000}"/>
    <cellStyle name="Percent 85 3 2" xfId="24882" xr:uid="{00000000-0005-0000-0000-00005E5E0000}"/>
    <cellStyle name="Percent 85 3 2 2" xfId="36871" xr:uid="{C8BD4212-50B9-48EF-B221-676E46757E23}"/>
    <cellStyle name="Percent 85 3 3" xfId="30922" xr:uid="{450E8848-EC3C-4E57-9726-61953DD8E9BF}"/>
    <cellStyle name="Percent 85 3_EBT" xfId="45190" xr:uid="{12E5BB89-BE7E-4DFC-885A-5B4EA8107D6A}"/>
    <cellStyle name="Percent 85_EBT" xfId="45188" xr:uid="{B15C270F-3860-48D3-8E54-5132B8DC688D}"/>
    <cellStyle name="Percent 86" xfId="18863" xr:uid="{00000000-0005-0000-0000-00005F5E0000}"/>
    <cellStyle name="Percent 86 2" xfId="18864" xr:uid="{00000000-0005-0000-0000-0000605E0000}"/>
    <cellStyle name="Percent 86 2 2" xfId="24883" xr:uid="{00000000-0005-0000-0000-0000615E0000}"/>
    <cellStyle name="Percent 86 2 2 2" xfId="36872" xr:uid="{9EE8626D-7B4F-451C-905D-FC8E7C83A10E}"/>
    <cellStyle name="Percent 86 2 3" xfId="30923" xr:uid="{7CAF21D8-5563-4F8C-A5F0-4CFA23C5DE8F}"/>
    <cellStyle name="Percent 86 2_EBT" xfId="45192" xr:uid="{D6D08CEE-0803-4ECF-8767-C5EE383493BC}"/>
    <cellStyle name="Percent 86 3" xfId="18865" xr:uid="{00000000-0005-0000-0000-0000625E0000}"/>
    <cellStyle name="Percent 86 3 2" xfId="24884" xr:uid="{00000000-0005-0000-0000-0000635E0000}"/>
    <cellStyle name="Percent 86 3 2 2" xfId="36873" xr:uid="{376ABF90-4E30-42BD-96DF-5038B55DA971}"/>
    <cellStyle name="Percent 86 3 3" xfId="30924" xr:uid="{6DBC353B-CBE4-4F47-926C-13D3A56CD128}"/>
    <cellStyle name="Percent 86 3_EBT" xfId="45193" xr:uid="{FF4D8533-B0D5-428D-8FE8-B81CF4E5C4B6}"/>
    <cellStyle name="Percent 86_EBT" xfId="45191" xr:uid="{C96DFA55-A8DD-4DC8-A1C9-B51B9FA6A5B7}"/>
    <cellStyle name="Percent 87" xfId="18866" xr:uid="{00000000-0005-0000-0000-0000645E0000}"/>
    <cellStyle name="Percent 87 2" xfId="18867" xr:uid="{00000000-0005-0000-0000-0000655E0000}"/>
    <cellStyle name="Percent 87 2 2" xfId="24885" xr:uid="{00000000-0005-0000-0000-0000665E0000}"/>
    <cellStyle name="Percent 87 2 2 2" xfId="36874" xr:uid="{E7B5B18A-D7EB-45D6-A9AF-5B5DA92FEECF}"/>
    <cellStyle name="Percent 87 2 3" xfId="30925" xr:uid="{FFEF6C52-4ED8-43B6-800C-58A95624C3B1}"/>
    <cellStyle name="Percent 87 2_EBT" xfId="45195" xr:uid="{F9B2B425-731A-4326-92D8-E1CFB85FF241}"/>
    <cellStyle name="Percent 87 3" xfId="18868" xr:uid="{00000000-0005-0000-0000-0000675E0000}"/>
    <cellStyle name="Percent 87 3 2" xfId="24886" xr:uid="{00000000-0005-0000-0000-0000685E0000}"/>
    <cellStyle name="Percent 87 3 2 2" xfId="36875" xr:uid="{2819602E-7095-48A6-BCC8-FE5CEB2E5CAC}"/>
    <cellStyle name="Percent 87 3 3" xfId="30926" xr:uid="{1B3E9814-C0EA-4576-9924-847358A13C68}"/>
    <cellStyle name="Percent 87 3_EBT" xfId="45196" xr:uid="{E982BFB5-C9AA-423F-B4EB-0B8C209675BA}"/>
    <cellStyle name="Percent 87_EBT" xfId="45194" xr:uid="{A568D7A1-7BAB-4347-A8A1-EBF763AAAB10}"/>
    <cellStyle name="Percent 88" xfId="18869" xr:uid="{00000000-0005-0000-0000-0000695E0000}"/>
    <cellStyle name="Percent 88 2" xfId="18870" xr:uid="{00000000-0005-0000-0000-00006A5E0000}"/>
    <cellStyle name="Percent 88 2 2" xfId="24887" xr:uid="{00000000-0005-0000-0000-00006B5E0000}"/>
    <cellStyle name="Percent 88 2 2 2" xfId="36876" xr:uid="{7AEF1F64-7635-4FD3-A343-5F90A269ADD3}"/>
    <cellStyle name="Percent 88 2 3" xfId="30927" xr:uid="{662706C0-69D8-43AF-819A-77F79E68BA16}"/>
    <cellStyle name="Percent 88 2_EBT" xfId="45198" xr:uid="{E81CDDC0-E41B-4EAE-BD4F-1C768856FBD8}"/>
    <cellStyle name="Percent 88 3" xfId="18871" xr:uid="{00000000-0005-0000-0000-00006C5E0000}"/>
    <cellStyle name="Percent 88 3 2" xfId="24888" xr:uid="{00000000-0005-0000-0000-00006D5E0000}"/>
    <cellStyle name="Percent 88 3 2 2" xfId="36877" xr:uid="{606B73CC-0F1F-4957-BBDA-E008FF90A04B}"/>
    <cellStyle name="Percent 88 3 3" xfId="30928" xr:uid="{A3BE57D7-383C-49FD-9EBD-1C793863D88E}"/>
    <cellStyle name="Percent 88 3_EBT" xfId="45199" xr:uid="{467DEE7D-E360-49DC-81BA-32243C88FF76}"/>
    <cellStyle name="Percent 88_EBT" xfId="45197" xr:uid="{82376A8D-46FC-4BE4-9C13-FFAA08F8299A}"/>
    <cellStyle name="Percent 89" xfId="18872" xr:uid="{00000000-0005-0000-0000-00006E5E0000}"/>
    <cellStyle name="Percent 89 2" xfId="18873" xr:uid="{00000000-0005-0000-0000-00006F5E0000}"/>
    <cellStyle name="Percent 89 2 2" xfId="24889" xr:uid="{00000000-0005-0000-0000-0000705E0000}"/>
    <cellStyle name="Percent 89 2 2 2" xfId="36878" xr:uid="{DEB2D089-F492-4D3E-8E50-92E171CDBAF7}"/>
    <cellStyle name="Percent 89 2 3" xfId="30929" xr:uid="{E9DAAB84-B50B-4C01-A338-3DB70BD4B827}"/>
    <cellStyle name="Percent 89 2_EBT" xfId="45201" xr:uid="{17C1EA79-F9E2-4148-804B-14874BB2E08E}"/>
    <cellStyle name="Percent 89 3" xfId="18874" xr:uid="{00000000-0005-0000-0000-0000715E0000}"/>
    <cellStyle name="Percent 89 3 2" xfId="24890" xr:uid="{00000000-0005-0000-0000-0000725E0000}"/>
    <cellStyle name="Percent 89 3 2 2" xfId="36879" xr:uid="{9552CB13-67A4-4A3B-A0C3-F72A4FC3EB2A}"/>
    <cellStyle name="Percent 89 3 3" xfId="30930" xr:uid="{B6692ADA-95BE-4D4E-A32B-D9751CB2CBE3}"/>
    <cellStyle name="Percent 89 3_EBT" xfId="45202" xr:uid="{8F7CBA71-C235-4C59-B15D-812A629DA095}"/>
    <cellStyle name="Percent 89_EBT" xfId="45200" xr:uid="{3F5E188D-7F8D-41AC-99C6-727CE248B200}"/>
    <cellStyle name="Percent 9" xfId="18875" xr:uid="{00000000-0005-0000-0000-0000735E0000}"/>
    <cellStyle name="Percent 9 2" xfId="18876" xr:uid="{00000000-0005-0000-0000-0000745E0000}"/>
    <cellStyle name="Percent 9 2 2" xfId="18877" xr:uid="{00000000-0005-0000-0000-0000755E0000}"/>
    <cellStyle name="Percent 9 2 2 2" xfId="18878" xr:uid="{00000000-0005-0000-0000-0000765E0000}"/>
    <cellStyle name="Percent 9 2 2 2 2" xfId="24893" xr:uid="{00000000-0005-0000-0000-0000775E0000}"/>
    <cellStyle name="Percent 9 2 2 2 2 2" xfId="36882" xr:uid="{2DD01B14-1615-463D-A6D9-ACFB5FD1DD33}"/>
    <cellStyle name="Percent 9 2 2 2 3" xfId="30933" xr:uid="{0E87ADC1-33F7-479E-8E53-5F72732C25F8}"/>
    <cellStyle name="Percent 9 2 2 2_EBT" xfId="45206" xr:uid="{D76FD9C3-AF38-489C-8837-632C5C5F94A2}"/>
    <cellStyle name="Percent 9 2 2 3" xfId="24892" xr:uid="{00000000-0005-0000-0000-0000785E0000}"/>
    <cellStyle name="Percent 9 2 2 3 2" xfId="36881" xr:uid="{3F05CF60-CEB2-46B5-8515-36F88ABFC805}"/>
    <cellStyle name="Percent 9 2 2 4" xfId="30932" xr:uid="{740001A7-4C97-45E9-A0AD-F50C31B5C395}"/>
    <cellStyle name="Percent 9 2 2_EBT" xfId="45205" xr:uid="{91AF0441-A44F-4E05-A22E-F4B1EF65EA94}"/>
    <cellStyle name="Percent 9 2 3" xfId="18879" xr:uid="{00000000-0005-0000-0000-0000795E0000}"/>
    <cellStyle name="Percent 9 2 3 2" xfId="24894" xr:uid="{00000000-0005-0000-0000-00007A5E0000}"/>
    <cellStyle name="Percent 9 2 3 2 2" xfId="36883" xr:uid="{A44E65E0-2152-40EB-AAF8-5221198F8076}"/>
    <cellStyle name="Percent 9 2 3 3" xfId="30934" xr:uid="{EDE6691D-DCAF-466D-9531-7FE3EAD805F6}"/>
    <cellStyle name="Percent 9 2 3_EBT" xfId="45207" xr:uid="{CB53991B-6EBF-4E38-A778-7ADD1C0A37AA}"/>
    <cellStyle name="Percent 9 2 4" xfId="18880" xr:uid="{00000000-0005-0000-0000-00007B5E0000}"/>
    <cellStyle name="Percent 9 2 4 2" xfId="24895" xr:uid="{00000000-0005-0000-0000-00007C5E0000}"/>
    <cellStyle name="Percent 9 2 4 2 2" xfId="36884" xr:uid="{782C30C4-90DF-457A-BA7D-303AD166FE2D}"/>
    <cellStyle name="Percent 9 2 4 3" xfId="30935" xr:uid="{7E57EE23-A7D6-4B3A-AE99-326B7E99CE8D}"/>
    <cellStyle name="Percent 9 2 4_EBT" xfId="45208" xr:uid="{68A48B71-50FF-47E1-9C57-EBB9C9E3BC2D}"/>
    <cellStyle name="Percent 9 2 5" xfId="24891" xr:uid="{00000000-0005-0000-0000-00007D5E0000}"/>
    <cellStyle name="Percent 9 2 5 2" xfId="36880" xr:uid="{384BDEC9-CD11-45E0-B51B-C64A42FBE72C}"/>
    <cellStyle name="Percent 9 2 6" xfId="30931" xr:uid="{FA41A2EF-BCD7-4914-AD84-EE84E8DFB04B}"/>
    <cellStyle name="Percent 9 2_EBT" xfId="45204" xr:uid="{F43D182B-CF14-4502-9574-B06CF80CA44A}"/>
    <cellStyle name="Percent 9 3" xfId="18881" xr:uid="{00000000-0005-0000-0000-00007E5E0000}"/>
    <cellStyle name="Percent 9 3 2" xfId="18882" xr:uid="{00000000-0005-0000-0000-00007F5E0000}"/>
    <cellStyle name="Percent 9 3 2 2" xfId="24897" xr:uid="{00000000-0005-0000-0000-0000805E0000}"/>
    <cellStyle name="Percent 9 3 2 2 2" xfId="36886" xr:uid="{08EAD455-9F30-4D6F-A395-B307B4CB34BA}"/>
    <cellStyle name="Percent 9 3 2 3" xfId="30937" xr:uid="{838AC583-A8DA-48DB-A48C-6AADEE515769}"/>
    <cellStyle name="Percent 9 3 2_EBT" xfId="45210" xr:uid="{2E6977F0-29E5-4406-AFAC-FAE00BF69012}"/>
    <cellStyle name="Percent 9 3 3" xfId="18883" xr:uid="{00000000-0005-0000-0000-0000815E0000}"/>
    <cellStyle name="Percent 9 3 3 2" xfId="24898" xr:uid="{00000000-0005-0000-0000-0000825E0000}"/>
    <cellStyle name="Percent 9 3 3 2 2" xfId="36887" xr:uid="{6A6AD420-34FC-4B8C-BFA2-847D2F094029}"/>
    <cellStyle name="Percent 9 3 3 3" xfId="30938" xr:uid="{DC922CD3-A807-49BF-9AF8-D00A4D516ECB}"/>
    <cellStyle name="Percent 9 3 3_EBT" xfId="45211" xr:uid="{51D289C6-BBB2-4450-A21E-9C4418EB9F1E}"/>
    <cellStyle name="Percent 9 3 4" xfId="24896" xr:uid="{00000000-0005-0000-0000-0000835E0000}"/>
    <cellStyle name="Percent 9 3 4 2" xfId="36885" xr:uid="{411F172C-B282-43A7-9055-6C7D1548AB9F}"/>
    <cellStyle name="Percent 9 3 5" xfId="30936" xr:uid="{EEF2A8A0-CD85-4FC2-BDC5-B3DB5D33236B}"/>
    <cellStyle name="Percent 9 3_EBT" xfId="45209" xr:uid="{D5BF6053-9FB0-471D-8F8A-6351B8DAAEA2}"/>
    <cellStyle name="Percent 9 4" xfId="18884" xr:uid="{00000000-0005-0000-0000-0000845E0000}"/>
    <cellStyle name="Percent 9 4 2" xfId="24899" xr:uid="{00000000-0005-0000-0000-0000855E0000}"/>
    <cellStyle name="Percent 9 4 2 2" xfId="36888" xr:uid="{3C3B8D9B-F5E5-4580-A992-F3013AF0CB02}"/>
    <cellStyle name="Percent 9 4 3" xfId="30939" xr:uid="{A37B1F3A-F661-44FB-886D-76B5FAA328D2}"/>
    <cellStyle name="Percent 9 4_EBT" xfId="45212" xr:uid="{BDC0605F-87FD-45DD-B166-6721E1B45755}"/>
    <cellStyle name="Percent 9 5" xfId="18885" xr:uid="{00000000-0005-0000-0000-0000865E0000}"/>
    <cellStyle name="Percent 9 5 2" xfId="24900" xr:uid="{00000000-0005-0000-0000-0000875E0000}"/>
    <cellStyle name="Percent 9 5 2 2" xfId="36889" xr:uid="{0D397477-A630-47F0-85EA-FC9BF8C2614E}"/>
    <cellStyle name="Percent 9 5 3" xfId="30940" xr:uid="{4C39F7CC-B1A3-4917-84B3-8FB6A6D1A7ED}"/>
    <cellStyle name="Percent 9 5_EBT" xfId="45213" xr:uid="{328A420E-7671-4FE3-9164-A3CF301C005D}"/>
    <cellStyle name="Percent 9 6" xfId="18886" xr:uid="{00000000-0005-0000-0000-0000885E0000}"/>
    <cellStyle name="Percent 9 6 2" xfId="24901" xr:uid="{00000000-0005-0000-0000-0000895E0000}"/>
    <cellStyle name="Percent 9 6 2 2" xfId="36890" xr:uid="{42EA5A6A-4CA4-4FA9-943B-9FA37C9D64FB}"/>
    <cellStyle name="Percent 9 6 3" xfId="30941" xr:uid="{F2CE67FC-4953-4AEA-901E-0C2EC44AEB29}"/>
    <cellStyle name="Percent 9 6_EBT" xfId="45214" xr:uid="{57F82BC4-0A57-4C35-AE2A-98C22C6781D5}"/>
    <cellStyle name="Percent 9 7" xfId="18887" xr:uid="{00000000-0005-0000-0000-00008A5E0000}"/>
    <cellStyle name="Percent 9 7 2" xfId="24902" xr:uid="{00000000-0005-0000-0000-00008B5E0000}"/>
    <cellStyle name="Percent 9 7 2 2" xfId="36891" xr:uid="{5C9103A8-E8BF-4637-B538-B52EE1F2BE9B}"/>
    <cellStyle name="Percent 9 7 3" xfId="30942" xr:uid="{B75BF231-03C4-4742-BAC4-F8223B32A4C9}"/>
    <cellStyle name="Percent 9 7_EBT" xfId="45215" xr:uid="{9C817DD8-B7AA-4FEF-90AC-7820247DA48B}"/>
    <cellStyle name="Percent 9 8" xfId="18888" xr:uid="{00000000-0005-0000-0000-00008C5E0000}"/>
    <cellStyle name="Percent 9 8 2" xfId="24903" xr:uid="{00000000-0005-0000-0000-00008D5E0000}"/>
    <cellStyle name="Percent 9 8 2 2" xfId="36892" xr:uid="{7FA92CB4-F622-4547-B3C2-0FC279EA62A1}"/>
    <cellStyle name="Percent 9 8 3" xfId="30943" xr:uid="{F232DB32-9F26-4C08-BE99-919CAFDD1125}"/>
    <cellStyle name="Percent 9 8_EBT" xfId="45216" xr:uid="{9583C18F-9FB8-4DB5-A679-C20B29DC9EA5}"/>
    <cellStyle name="Percent 9_EBT" xfId="45203" xr:uid="{D68AD089-6362-4EE4-8842-7F8C7B5944EE}"/>
    <cellStyle name="Percent 90" xfId="18889" xr:uid="{00000000-0005-0000-0000-00008E5E0000}"/>
    <cellStyle name="Percent 90 2" xfId="18890" xr:uid="{00000000-0005-0000-0000-00008F5E0000}"/>
    <cellStyle name="Percent 90 2 2" xfId="24904" xr:uid="{00000000-0005-0000-0000-0000905E0000}"/>
    <cellStyle name="Percent 90 2 2 2" xfId="36893" xr:uid="{23F592A6-6C7A-4F59-9039-DE25189FEBF0}"/>
    <cellStyle name="Percent 90 2 3" xfId="30944" xr:uid="{E1BE3A85-74CA-4866-8D38-15E6D1B65760}"/>
    <cellStyle name="Percent 90 2_EBT" xfId="45218" xr:uid="{450C44A6-BF74-4298-95E4-2ECAA2DD7472}"/>
    <cellStyle name="Percent 90 3" xfId="18891" xr:uid="{00000000-0005-0000-0000-0000915E0000}"/>
    <cellStyle name="Percent 90 3 2" xfId="24905" xr:uid="{00000000-0005-0000-0000-0000925E0000}"/>
    <cellStyle name="Percent 90 3 2 2" xfId="36894" xr:uid="{00E63C9E-614D-47B1-8D46-B1DA76FCF6F6}"/>
    <cellStyle name="Percent 90 3 3" xfId="30945" xr:uid="{FC2A3918-4657-475C-9D5C-24CC6BCCF0FE}"/>
    <cellStyle name="Percent 90 3_EBT" xfId="45219" xr:uid="{A21822E1-AC0F-4D0D-9DA5-C7079889B706}"/>
    <cellStyle name="Percent 90_EBT" xfId="45217" xr:uid="{BAD433A0-CDBE-4451-882B-0CAD6F6C1E0D}"/>
    <cellStyle name="Percent 91" xfId="18892" xr:uid="{00000000-0005-0000-0000-0000935E0000}"/>
    <cellStyle name="Percent 91 2" xfId="24906" xr:uid="{00000000-0005-0000-0000-0000945E0000}"/>
    <cellStyle name="Percent 91 2 2" xfId="36895" xr:uid="{A0A6B106-C1A2-4ABC-9C79-E0614CE69FE8}"/>
    <cellStyle name="Percent 91 3" xfId="30946" xr:uid="{4E189BC6-0A6D-4F09-928D-3A1BE1B7790D}"/>
    <cellStyle name="Percent 91_EBT" xfId="45220" xr:uid="{19ED3C67-A458-4C0A-A45C-1756EF282167}"/>
    <cellStyle name="Percent 92" xfId="18893" xr:uid="{00000000-0005-0000-0000-0000955E0000}"/>
    <cellStyle name="Percent 92 2" xfId="24907" xr:uid="{00000000-0005-0000-0000-0000965E0000}"/>
    <cellStyle name="Percent 92 2 2" xfId="36896" xr:uid="{EEB414E0-A126-44CD-944E-2B9D01733B50}"/>
    <cellStyle name="Percent 92 3" xfId="30947" xr:uid="{891B448C-2235-4E70-B39C-7919BA37127D}"/>
    <cellStyle name="Percent 92_EBT" xfId="45221" xr:uid="{995B3743-07BB-4D40-8694-C90503B78823}"/>
    <cellStyle name="Percent 93" xfId="18894" xr:uid="{00000000-0005-0000-0000-0000975E0000}"/>
    <cellStyle name="Percent 93 2" xfId="24908" xr:uid="{00000000-0005-0000-0000-0000985E0000}"/>
    <cellStyle name="Percent 93 2 2" xfId="36897" xr:uid="{AE3FC721-D0F6-4D21-A42C-039A1AB32E70}"/>
    <cellStyle name="Percent 93 3" xfId="30948" xr:uid="{436CB2EA-22D3-4B82-A276-98E9E161956C}"/>
    <cellStyle name="Percent 93_EBT" xfId="45222" xr:uid="{3C41BB19-F3B6-4199-87A9-9BF3B2614773}"/>
    <cellStyle name="Percent 94" xfId="18895" xr:uid="{00000000-0005-0000-0000-0000995E0000}"/>
    <cellStyle name="Percent 94 2" xfId="24909" xr:uid="{00000000-0005-0000-0000-00009A5E0000}"/>
    <cellStyle name="Percent 94 2 2" xfId="36898" xr:uid="{258D7CA6-D22B-44A2-98D8-86B4B9211EA1}"/>
    <cellStyle name="Percent 94 3" xfId="30949" xr:uid="{2794DD21-36CD-42E9-86E1-C77180B1CE21}"/>
    <cellStyle name="Percent 94_EBT" xfId="45223" xr:uid="{99C7CAC3-164B-4E05-9395-9614F156F696}"/>
    <cellStyle name="Percent 95" xfId="18896" xr:uid="{00000000-0005-0000-0000-00009B5E0000}"/>
    <cellStyle name="Percent 95 2" xfId="24910" xr:uid="{00000000-0005-0000-0000-00009C5E0000}"/>
    <cellStyle name="Percent 95 2 2" xfId="36899" xr:uid="{A2EF8AD8-896E-4A2D-9DEA-7D3536FAF36B}"/>
    <cellStyle name="Percent 95 3" xfId="30950" xr:uid="{CB581FB0-EAB6-4B87-B1D3-F89E5802E760}"/>
    <cellStyle name="Percent 95_EBT" xfId="45224" xr:uid="{FBB5582F-758F-4CEA-A4D3-1CBF13EF7DA0}"/>
    <cellStyle name="Percent 96" xfId="18897" xr:uid="{00000000-0005-0000-0000-00009D5E0000}"/>
    <cellStyle name="Percent 96 2" xfId="24911" xr:uid="{00000000-0005-0000-0000-00009E5E0000}"/>
    <cellStyle name="Percent 96 2 2" xfId="36900" xr:uid="{328DDBA4-E3EB-4ACA-9592-7D1A1A262EF7}"/>
    <cellStyle name="Percent 96 3" xfId="30951" xr:uid="{84174C05-47A6-4727-8002-E22F4C483324}"/>
    <cellStyle name="Percent 96_EBT" xfId="45225" xr:uid="{33FBBDC3-79C7-4C96-8CE8-3E869A18F477}"/>
    <cellStyle name="Percent 97" xfId="18898" xr:uid="{00000000-0005-0000-0000-00009F5E0000}"/>
    <cellStyle name="Percent 97 2" xfId="24912" xr:uid="{00000000-0005-0000-0000-0000A05E0000}"/>
    <cellStyle name="Percent 97 2 2" xfId="36901" xr:uid="{51934EA2-006A-4A0D-AAA9-A1E7E6B5B8BF}"/>
    <cellStyle name="Percent 97 3" xfId="30952" xr:uid="{FF0F2D14-57F0-444D-9D69-E7EBAB5FC882}"/>
    <cellStyle name="Percent 97_EBT" xfId="45226" xr:uid="{A1D71FAB-234D-4006-A306-2CDDDD0D41C4}"/>
    <cellStyle name="Percent 98" xfId="18899" xr:uid="{00000000-0005-0000-0000-0000A15E0000}"/>
    <cellStyle name="Percent 98 2" xfId="24913" xr:uid="{00000000-0005-0000-0000-0000A25E0000}"/>
    <cellStyle name="Percent 98 2 2" xfId="36902" xr:uid="{4A2D6F4B-5D6C-4B7B-96F7-20CF931B175C}"/>
    <cellStyle name="Percent 98 3" xfId="30953" xr:uid="{AF9EE59D-BA0A-4EE6-B71F-7F7DD08EDC5F}"/>
    <cellStyle name="Percent 98_EBT" xfId="45227" xr:uid="{6437C3E7-164B-447D-BCA3-4A581301B820}"/>
    <cellStyle name="Percent 99" xfId="18900" xr:uid="{00000000-0005-0000-0000-0000A35E0000}"/>
    <cellStyle name="Percent 99 2" xfId="24914" xr:uid="{00000000-0005-0000-0000-0000A45E0000}"/>
    <cellStyle name="Percent 99 2 2" xfId="36903" xr:uid="{E0905895-18EA-4DA4-B89D-FB856D0F3532}"/>
    <cellStyle name="Percent 99 3" xfId="30954" xr:uid="{C9F362A1-1A69-407E-B6F4-B992C2F29FE1}"/>
    <cellStyle name="Percent 99_EBT" xfId="45228" xr:uid="{9B3FF889-A9A7-4E79-B45F-ABC52F34A22D}"/>
    <cellStyle name="Pink" xfId="18901" xr:uid="{00000000-0005-0000-0000-0000A55E0000}"/>
    <cellStyle name="pricedatabold" xfId="18902" xr:uid="{00000000-0005-0000-0000-0000A65E0000}"/>
    <cellStyle name="pricedatabold 2" xfId="24915" xr:uid="{00000000-0005-0000-0000-0000A75E0000}"/>
    <cellStyle name="pricedatabold 2 2" xfId="36904" xr:uid="{D873795F-95C7-4267-A3C0-3D31DC643A09}"/>
    <cellStyle name="pricedatabold 3" xfId="30955" xr:uid="{45A171F3-C75F-4813-B866-F7D91C13EFEB}"/>
    <cellStyle name="pricedatabold_EBT" xfId="45229" xr:uid="{7950B7D4-5DCF-45D9-BA07-F9CCFC0BCAD4}"/>
    <cellStyle name="pricedatanorm" xfId="18903" xr:uid="{00000000-0005-0000-0000-0000A85E0000}"/>
    <cellStyle name="pricedatanorm 2" xfId="24916" xr:uid="{00000000-0005-0000-0000-0000A95E0000}"/>
    <cellStyle name="pricedatanorm 2 2" xfId="36905" xr:uid="{EA4F2700-1254-4EF0-A9A7-EEC1841EB356}"/>
    <cellStyle name="pricedatanorm 3" xfId="30956" xr:uid="{0A965FEC-EC38-42D0-9FF4-E7FDF13B27CB}"/>
    <cellStyle name="pricedatanorm_EBT" xfId="45230" xr:uid="{546ABA40-DE48-419A-9D16-CC7F2E56B34E}"/>
    <cellStyle name="PSChar" xfId="18904" xr:uid="{00000000-0005-0000-0000-0000AA5E0000}"/>
    <cellStyle name="PSChar 2" xfId="18905" xr:uid="{00000000-0005-0000-0000-0000AB5E0000}"/>
    <cellStyle name="PSChar 2 2" xfId="24918" xr:uid="{00000000-0005-0000-0000-0000AC5E0000}"/>
    <cellStyle name="PSChar 2 2 2" xfId="36907" xr:uid="{5E93A60D-8700-4E69-9DBD-46F406977FE5}"/>
    <cellStyle name="PSChar 2 3" xfId="30958" xr:uid="{E76AC444-B776-4BCA-B707-890B6AE1FC63}"/>
    <cellStyle name="PSChar 2_EBT" xfId="45232" xr:uid="{E8634D86-A2A7-40AA-B90A-51F786D1B732}"/>
    <cellStyle name="PSChar 3" xfId="24917" xr:uid="{00000000-0005-0000-0000-0000AD5E0000}"/>
    <cellStyle name="PSChar 3 2" xfId="36906" xr:uid="{81883269-31CA-4379-90FB-FD74D0134263}"/>
    <cellStyle name="PSChar 4" xfId="30957" xr:uid="{ADCABE26-8003-488D-B5B1-423E666FDFFB}"/>
    <cellStyle name="PSChar_EBT" xfId="45231" xr:uid="{0EE30376-25E7-48B6-998F-264565B77B1B}"/>
    <cellStyle name="PSDate" xfId="18906" xr:uid="{00000000-0005-0000-0000-0000AE5E0000}"/>
    <cellStyle name="PSDate 2" xfId="18907" xr:uid="{00000000-0005-0000-0000-0000AF5E0000}"/>
    <cellStyle name="PSDate 2 2" xfId="24920" xr:uid="{00000000-0005-0000-0000-0000B05E0000}"/>
    <cellStyle name="PSDate 2 2 2" xfId="36909" xr:uid="{823E4330-84F9-457D-A1E2-8EFB1289FB9C}"/>
    <cellStyle name="PSDate 2 3" xfId="30960" xr:uid="{DCFA876D-B597-4138-930E-E571CCEED9CE}"/>
    <cellStyle name="PSDate 2_EBT" xfId="45234" xr:uid="{B69A94FB-998F-4D75-9C87-4B9DBB3ABBE5}"/>
    <cellStyle name="PSDate 3" xfId="24919" xr:uid="{00000000-0005-0000-0000-0000B15E0000}"/>
    <cellStyle name="PSDate 3 2" xfId="36908" xr:uid="{50C3955E-E7A9-4EBA-9A67-692B31C08EE8}"/>
    <cellStyle name="PSDate 4" xfId="30959" xr:uid="{EF04BC45-9488-42FA-B761-F0A061428E11}"/>
    <cellStyle name="PSDate_EBT" xfId="45233" xr:uid="{129CBC1D-E582-432A-9426-A072D2AC5F96}"/>
    <cellStyle name="PSDec" xfId="18908" xr:uid="{00000000-0005-0000-0000-0000B25E0000}"/>
    <cellStyle name="PSDec 2" xfId="18909" xr:uid="{00000000-0005-0000-0000-0000B35E0000}"/>
    <cellStyle name="PSDec 2 2" xfId="24922" xr:uid="{00000000-0005-0000-0000-0000B45E0000}"/>
    <cellStyle name="PSDec 2 2 2" xfId="36911" xr:uid="{33433BF4-18F3-4A32-A32E-D7D09874500A}"/>
    <cellStyle name="PSDec 2 3" xfId="30962" xr:uid="{EED20B38-21F2-4046-A754-817B647ABB28}"/>
    <cellStyle name="PSDec 2_EBT" xfId="45236" xr:uid="{456ACDB9-14D7-4270-B709-85A1A8F8D6B5}"/>
    <cellStyle name="PSDec 3" xfId="24921" xr:uid="{00000000-0005-0000-0000-0000B55E0000}"/>
    <cellStyle name="PSDec 3 2" xfId="36910" xr:uid="{59A7F342-E151-4E4B-878B-D5556EAC727D}"/>
    <cellStyle name="PSDec 4" xfId="30961" xr:uid="{A8D735BA-F05C-4782-B7D3-F764D06BF567}"/>
    <cellStyle name="PSDec_EBT" xfId="45235" xr:uid="{DA4F5E3E-2733-4DE5-AF56-1BD8A4CB8E32}"/>
    <cellStyle name="PSHeading" xfId="18910" xr:uid="{00000000-0005-0000-0000-0000B65E0000}"/>
    <cellStyle name="PSHeading 2" xfId="18911" xr:uid="{00000000-0005-0000-0000-0000B75E0000}"/>
    <cellStyle name="PSHeading 2 2" xfId="24924" xr:uid="{00000000-0005-0000-0000-0000B85E0000}"/>
    <cellStyle name="PSHeading 2 2 2" xfId="36913" xr:uid="{708A2B8E-FD07-4A85-BBCF-C65946408C91}"/>
    <cellStyle name="PSHeading 2 3" xfId="30964" xr:uid="{9D144074-1E82-416D-A713-377B8B6A2B8F}"/>
    <cellStyle name="PSHeading 2_EBT" xfId="45238" xr:uid="{DCC8829A-58DE-4C38-A18A-8DE0F39B7A0B}"/>
    <cellStyle name="PSHeading 3" xfId="24923" xr:uid="{00000000-0005-0000-0000-0000B95E0000}"/>
    <cellStyle name="PSHeading 3 2" xfId="36912" xr:uid="{B4EE8864-889B-4AEA-95D6-D188A4728A33}"/>
    <cellStyle name="PSHeading 4" xfId="30963" xr:uid="{F3D80ADF-0726-42C2-957C-73E7299D60DC}"/>
    <cellStyle name="PSHeading_EBT" xfId="45237" xr:uid="{B21BDA8D-9C37-4EBC-9804-7A284CE46555}"/>
    <cellStyle name="PSInt" xfId="18912" xr:uid="{00000000-0005-0000-0000-0000BA5E0000}"/>
    <cellStyle name="PSInt 2" xfId="18913" xr:uid="{00000000-0005-0000-0000-0000BB5E0000}"/>
    <cellStyle name="PSInt 2 2" xfId="24926" xr:uid="{00000000-0005-0000-0000-0000BC5E0000}"/>
    <cellStyle name="PSInt 2 2 2" xfId="36915" xr:uid="{B03E0998-5D8F-4CD0-8501-3118342BAEF1}"/>
    <cellStyle name="PSInt 2 3" xfId="30966" xr:uid="{9DDC5CB0-709C-47CA-9CBB-5FABB9B4C378}"/>
    <cellStyle name="PSInt 2_EBT" xfId="45240" xr:uid="{2A8FC157-5CE7-490C-93DE-9EDD63F3D265}"/>
    <cellStyle name="PSInt 3" xfId="24925" xr:uid="{00000000-0005-0000-0000-0000BD5E0000}"/>
    <cellStyle name="PSInt 3 2" xfId="36914" xr:uid="{A6728438-EEE7-41EB-B449-04CE8E4724A5}"/>
    <cellStyle name="PSInt 4" xfId="30965" xr:uid="{85E8A5E8-36FD-4FFE-9B27-00E15BFB5ADA}"/>
    <cellStyle name="PSInt_EBT" xfId="45239" xr:uid="{BE8FDEB4-02A6-4ECE-A2B5-73D7299BCF02}"/>
    <cellStyle name="PSSpacer" xfId="18914" xr:uid="{00000000-0005-0000-0000-0000BE5E0000}"/>
    <cellStyle name="PSSpacer 2" xfId="18915" xr:uid="{00000000-0005-0000-0000-0000BF5E0000}"/>
    <cellStyle name="PSSpacer 2 2" xfId="24928" xr:uid="{00000000-0005-0000-0000-0000C05E0000}"/>
    <cellStyle name="PSSpacer 2 2 2" xfId="36917" xr:uid="{20A2F83D-010C-4669-AB6F-67C13D8CE9F2}"/>
    <cellStyle name="PSSpacer 2 3" xfId="30968" xr:uid="{F9DE0D54-C983-47B4-B73C-75EEE879A738}"/>
    <cellStyle name="PSSpacer 2_EBT" xfId="45242" xr:uid="{0D52B484-0848-4E50-9A8C-734A180F17C7}"/>
    <cellStyle name="PSSpacer 3" xfId="24927" xr:uid="{00000000-0005-0000-0000-0000C15E0000}"/>
    <cellStyle name="PSSpacer 3 2" xfId="36916" xr:uid="{511034AB-C69C-4FF4-B474-5352E051DFBD}"/>
    <cellStyle name="PSSpacer 4" xfId="30967" xr:uid="{8DB5D032-5997-4726-82C9-B556DEEB366D}"/>
    <cellStyle name="PSSpacer_EBT" xfId="45241" xr:uid="{40BAB41D-D31C-4EE0-ABF7-93C7DBF8C821}"/>
    <cellStyle name="Punctuated 0." xfId="18916" xr:uid="{00000000-0005-0000-0000-0000C25E0000}"/>
    <cellStyle name="Punctuated 0. 2" xfId="24929" xr:uid="{00000000-0005-0000-0000-0000C35E0000}"/>
    <cellStyle name="Punctuated 0. 2 2" xfId="36918" xr:uid="{1DD9F6B9-08D0-4074-B9A0-686206FF56C6}"/>
    <cellStyle name="Punctuated 0. 3" xfId="30969" xr:uid="{241C58E3-1427-4E36-B6C3-660AC80D8A3A}"/>
    <cellStyle name="Punctuated 0._EBT" xfId="45243" xr:uid="{610469F7-FEF2-4EAA-B013-5DBC6017994B}"/>
    <cellStyle name="Punctuated 0.00" xfId="18917" xr:uid="{00000000-0005-0000-0000-0000C45E0000}"/>
    <cellStyle name="Punctuated 0.00 2" xfId="24930" xr:uid="{00000000-0005-0000-0000-0000C55E0000}"/>
    <cellStyle name="Punctuated 0.00 2 2" xfId="36919" xr:uid="{E9B4DEFE-64A0-4E06-820D-13C1101A2239}"/>
    <cellStyle name="Punctuated 0.00 3" xfId="30970" xr:uid="{B8B162CF-A9EB-4A7D-B30B-D5D488FCD5E8}"/>
    <cellStyle name="Punctuated 0.00_EBT" xfId="45244" xr:uid="{9F73F66E-5EFE-4E72-B93A-3D429EDC076F}"/>
    <cellStyle name="Read-Only" xfId="18918" xr:uid="{00000000-0005-0000-0000-0000C65E0000}"/>
    <cellStyle name="Read-Only (bottom table)" xfId="18919" xr:uid="{00000000-0005-0000-0000-0000C75E0000}"/>
    <cellStyle name="Read-Only (bottom table) 2" xfId="24932" xr:uid="{00000000-0005-0000-0000-0000C85E0000}"/>
    <cellStyle name="Read-Only (bottom table) 2 2" xfId="36921" xr:uid="{223C9D26-0882-42B1-9388-E5234449FA85}"/>
    <cellStyle name="Read-Only (bottom table) 3" xfId="30972" xr:uid="{24A12D4E-3908-457A-A1C7-8700AE1B4649}"/>
    <cellStyle name="Read-Only (bottom table)_EBT" xfId="45246" xr:uid="{A748EA42-B0BC-452D-9A50-50DDFCD0C0F4}"/>
    <cellStyle name="Read-Only (calc)" xfId="18920" xr:uid="{00000000-0005-0000-0000-0000C95E0000}"/>
    <cellStyle name="Read-Only (calc) 2" xfId="24933" xr:uid="{00000000-0005-0000-0000-0000CA5E0000}"/>
    <cellStyle name="Read-Only (calc) 2 2" xfId="36922" xr:uid="{AAF4F773-5F72-453E-B07B-3B64B5C6B9B2}"/>
    <cellStyle name="Read-Only (calc) 3" xfId="30973" xr:uid="{2EF533EF-A18F-4169-A188-2001A6453B96}"/>
    <cellStyle name="Read-Only (calc)_EBT" xfId="45247" xr:uid="{E880D751-3694-40CD-8615-DDA56E97702A}"/>
    <cellStyle name="Read-Only (calc, left)" xfId="18921" xr:uid="{00000000-0005-0000-0000-0000CB5E0000}"/>
    <cellStyle name="Read-Only (calc, left) 2" xfId="24934" xr:uid="{00000000-0005-0000-0000-0000CC5E0000}"/>
    <cellStyle name="Read-Only (calc, left) 2 2" xfId="36923" xr:uid="{5E3B2A2C-800C-4528-B7CF-53F48162860A}"/>
    <cellStyle name="Read-Only (calc, left) 3" xfId="30974" xr:uid="{9AE34DCD-4993-48D9-A2DB-1D8A00029CE4}"/>
    <cellStyle name="Read-Only (calc, left)_EBT" xfId="45248" xr:uid="{7917D4CB-61BB-4B3F-B0E6-7B760F8855AE}"/>
    <cellStyle name="Read-Only (calc, no border)" xfId="18922" xr:uid="{00000000-0005-0000-0000-0000CD5E0000}"/>
    <cellStyle name="Read-Only (calc, no border) 2" xfId="24935" xr:uid="{00000000-0005-0000-0000-0000CE5E0000}"/>
    <cellStyle name="Read-Only (calc, no border) 2 2" xfId="36924" xr:uid="{2A17C189-66C8-4088-AFF4-5C946E4EE954}"/>
    <cellStyle name="Read-Only (calc, no border) 3" xfId="30975" xr:uid="{6321E8DD-8CC7-4BE2-B03D-279E3F6F585B}"/>
    <cellStyle name="Read-Only (calc, no border)_EBT" xfId="45249" xr:uid="{78422354-1F94-43BF-AAEC-841A4BFE6B9C}"/>
    <cellStyle name="Read-Only (header)" xfId="18923" xr:uid="{00000000-0005-0000-0000-0000CF5E0000}"/>
    <cellStyle name="Read-Only (header) 2" xfId="24936" xr:uid="{00000000-0005-0000-0000-0000D05E0000}"/>
    <cellStyle name="Read-Only (header) 2 2" xfId="36925" xr:uid="{B17AAAB7-458B-4F36-B4FE-CEE1A2EA512B}"/>
    <cellStyle name="Read-Only (header) 3" xfId="30976" xr:uid="{8F253140-C60A-4CFD-895E-5E82BF07C6A9}"/>
    <cellStyle name="Read-Only (header)_EBT" xfId="45250" xr:uid="{3C446BB7-1687-490D-8431-53C3A4BC2388}"/>
    <cellStyle name="Read-Only (header, center)" xfId="18924" xr:uid="{00000000-0005-0000-0000-0000D15E0000}"/>
    <cellStyle name="Read-Only (header, center) 2" xfId="24937" xr:uid="{00000000-0005-0000-0000-0000D25E0000}"/>
    <cellStyle name="Read-Only (header, center) 2 2" xfId="36926" xr:uid="{0DE747B1-7D57-4892-B550-282390CE9D06}"/>
    <cellStyle name="Read-Only (header, center) 3" xfId="30977" xr:uid="{494FEEB6-FF9D-477F-92D0-D87DA6273DBC}"/>
    <cellStyle name="Read-Only (header, center)_EBT" xfId="45251" xr:uid="{E62866D1-CBBC-4FB2-935E-51D02808E147}"/>
    <cellStyle name="Read-Only (header, left)" xfId="18925" xr:uid="{00000000-0005-0000-0000-0000D35E0000}"/>
    <cellStyle name="Read-Only (header, left) 2" xfId="24938" xr:uid="{00000000-0005-0000-0000-0000D45E0000}"/>
    <cellStyle name="Read-Only (header, left) 2 2" xfId="36927" xr:uid="{021BFB67-476A-4046-BEDA-DF87EBA06AFF}"/>
    <cellStyle name="Read-Only (header, left) 3" xfId="30978" xr:uid="{55A13A17-8812-4A41-9695-ECC1297E3A71}"/>
    <cellStyle name="Read-Only (header, left)_EBT" xfId="45252" xr:uid="{48A60C6C-33D0-4167-BAB1-0BB9C52F58DC}"/>
    <cellStyle name="Read-Only (header, no border)" xfId="18926" xr:uid="{00000000-0005-0000-0000-0000D55E0000}"/>
    <cellStyle name="Read-Only (header, no border) 2" xfId="24939" xr:uid="{00000000-0005-0000-0000-0000D65E0000}"/>
    <cellStyle name="Read-Only (header, no border) 2 2" xfId="36928" xr:uid="{3ABB9BCB-EDD4-4D70-840E-108AC556CBB0}"/>
    <cellStyle name="Read-Only (header, no border) 3" xfId="30979" xr:uid="{4F05D0FE-24D2-4027-B71E-65A9CF806CD1}"/>
    <cellStyle name="Read-Only (header, no border)_EBT" xfId="45253" xr:uid="{7F07D72F-D74D-4FE1-8417-4EAAD0DC31FA}"/>
    <cellStyle name="Read-Only (header, no border, left)" xfId="18927" xr:uid="{00000000-0005-0000-0000-0000D75E0000}"/>
    <cellStyle name="Read-Only (header, no border, left) 2" xfId="24940" xr:uid="{00000000-0005-0000-0000-0000D85E0000}"/>
    <cellStyle name="Read-Only (header, no border, left) 2 2" xfId="36929" xr:uid="{7B19F5CC-E4C9-40A4-9DDA-96761437F17C}"/>
    <cellStyle name="Read-Only (header, no border, left) 3" xfId="30980" xr:uid="{7E2FC11A-54ED-4D9B-BD53-84E2FBA582F8}"/>
    <cellStyle name="Read-Only (header, no border, left)_EBT" xfId="45254" xr:uid="{ABDE2C1D-9AAE-4D32-953B-EEEBA2B5815E}"/>
    <cellStyle name="Read-Only (left)" xfId="18928" xr:uid="{00000000-0005-0000-0000-0000D95E0000}"/>
    <cellStyle name="Read-Only (left) 2" xfId="24941" xr:uid="{00000000-0005-0000-0000-0000DA5E0000}"/>
    <cellStyle name="Read-Only (left) 2 2" xfId="36930" xr:uid="{88E7BE65-A8E3-409C-8A7A-9DDD80BFB748}"/>
    <cellStyle name="Read-Only (left) 3" xfId="30981" xr:uid="{72039C70-1D86-41EE-A339-BE22A010027E}"/>
    <cellStyle name="Read-Only (left)_EBT" xfId="45255" xr:uid="{1C8E7959-6C0E-46E7-907B-F1FB49E686CB}"/>
    <cellStyle name="Read-Only (no border)" xfId="18929" xr:uid="{00000000-0005-0000-0000-0000DB5E0000}"/>
    <cellStyle name="Read-Only (no border) 2" xfId="24942" xr:uid="{00000000-0005-0000-0000-0000DC5E0000}"/>
    <cellStyle name="Read-Only (no border) 2 2" xfId="36931" xr:uid="{00AD8B41-381E-42AE-BA9C-895865894392}"/>
    <cellStyle name="Read-Only (no border) 3" xfId="30982" xr:uid="{F2511156-F8A0-418D-A2EA-94336093DA16}"/>
    <cellStyle name="Read-Only (no border)_EBT" xfId="45256" xr:uid="{56C6BDBC-CF18-49D0-8E6C-6E23A5413FDF}"/>
    <cellStyle name="Read-Only (no border,vcenter)" xfId="18930" xr:uid="{00000000-0005-0000-0000-0000DD5E0000}"/>
    <cellStyle name="Read-Only (no border,vcenter) 2" xfId="24943" xr:uid="{00000000-0005-0000-0000-0000DE5E0000}"/>
    <cellStyle name="Read-Only (no border,vcenter) 2 2" xfId="36932" xr:uid="{A0E7BB88-C9C7-4A7F-8F8D-DF56F3CAB465}"/>
    <cellStyle name="Read-Only (no border,vcenter) 3" xfId="30983" xr:uid="{CD503D67-FC34-4BEA-B135-D32D3FF2D8FA}"/>
    <cellStyle name="Read-Only (no border,vcenter)_EBT" xfId="45257" xr:uid="{30276FD9-23C0-4F0B-B35E-1ECB9C139FB0}"/>
    <cellStyle name="Read-Only (noalign)" xfId="18931" xr:uid="{00000000-0005-0000-0000-0000DF5E0000}"/>
    <cellStyle name="Read-Only (noalign) 2" xfId="24944" xr:uid="{00000000-0005-0000-0000-0000E05E0000}"/>
    <cellStyle name="Read-Only (noalign) 2 2" xfId="36933" xr:uid="{D135D178-715B-462E-98B4-A468D9E5FE9E}"/>
    <cellStyle name="Read-Only (noalign) 3" xfId="30984" xr:uid="{3B8EC121-A237-4184-B37D-D533AA954DFC}"/>
    <cellStyle name="Read-Only (noalign)_EBT" xfId="45258" xr:uid="{ACDD0459-8E39-41BD-96C6-38A6E0E5133D}"/>
    <cellStyle name="Read-Only 2" xfId="24931" xr:uid="{00000000-0005-0000-0000-0000E15E0000}"/>
    <cellStyle name="Read-Only 2 2" xfId="36920" xr:uid="{3AA95A3B-016D-499A-A72F-CE5087B6F553}"/>
    <cellStyle name="Read-Only 3" xfId="25570" xr:uid="{00000000-0005-0000-0000-0000E25E0000}"/>
    <cellStyle name="Read-Only 3 2" xfId="37559" xr:uid="{F69FAE41-9F50-4E32-ACB4-F534D2A00477}"/>
    <cellStyle name="Read-Only 4" xfId="23980" xr:uid="{00000000-0005-0000-0000-0000E35E0000}"/>
    <cellStyle name="Read-Only 4 2" xfId="35969" xr:uid="{76500728-7E3F-45C9-9391-F7D8B3B83A11}"/>
    <cellStyle name="Read-Only 5" xfId="30971" xr:uid="{B661F94A-FA91-4ABC-AA1E-EE61FBAD9E6E}"/>
    <cellStyle name="Read-Only lrg" xfId="18932" xr:uid="{00000000-0005-0000-0000-0000E45E0000}"/>
    <cellStyle name="Read-Only lrg 2" xfId="24945" xr:uid="{00000000-0005-0000-0000-0000E55E0000}"/>
    <cellStyle name="Read-Only lrg 2 2" xfId="36934" xr:uid="{7A104CDE-B4A2-4F34-82A6-E47B001000F4}"/>
    <cellStyle name="Read-Only lrg 3" xfId="30985" xr:uid="{0095EE43-DE9A-4498-B8D7-BC2F4CB6B5AD}"/>
    <cellStyle name="Read-Only lrg_EBT" xfId="45259" xr:uid="{32AE1061-013E-4EDB-86EC-C3977ACA73D2}"/>
    <cellStyle name="Read-Only_EBT" xfId="45245" xr:uid="{F9A672DD-A7E4-4C66-B762-1BA1A542DF0E}"/>
    <cellStyle name="Red" xfId="18933" xr:uid="{00000000-0005-0000-0000-0000E65E0000}"/>
    <cellStyle name="Remote" xfId="18934" xr:uid="{00000000-0005-0000-0000-0000E75E0000}"/>
    <cellStyle name="Remote 2" xfId="18935" xr:uid="{00000000-0005-0000-0000-0000E85E0000}"/>
    <cellStyle name="Remote 2 2" xfId="24946" xr:uid="{00000000-0005-0000-0000-0000E95E0000}"/>
    <cellStyle name="Remote 2 2 2" xfId="36935" xr:uid="{FEF6B43F-81CC-46AA-B769-E25CC2C70AEC}"/>
    <cellStyle name="Remote 2 3" xfId="30986" xr:uid="{CF9725BB-EF0F-445B-A4FC-56DE7CF4A88F}"/>
    <cellStyle name="Remote 2_EBT" xfId="45261" xr:uid="{F7E514DA-7A35-4AFC-BC51-3199ABD737FC}"/>
    <cellStyle name="Remote 3" xfId="18936" xr:uid="{00000000-0005-0000-0000-0000EA5E0000}"/>
    <cellStyle name="Remote 3 2" xfId="24947" xr:uid="{00000000-0005-0000-0000-0000EB5E0000}"/>
    <cellStyle name="Remote 3 2 2" xfId="36936" xr:uid="{18CC5E31-1195-48AB-81C4-0E7F62C5B930}"/>
    <cellStyle name="Remote 3 3" xfId="30987" xr:uid="{B2E9B5E8-A0C5-4F24-8632-2AC742358781}"/>
    <cellStyle name="Remote 3_EBT" xfId="45262" xr:uid="{E85F9AE6-0DCC-44A9-9B10-AD1D1DBF6EEF}"/>
    <cellStyle name="Remote_EBT" xfId="45260" xr:uid="{253DF53F-1544-418E-BEED-B4B2425341AC}"/>
    <cellStyle name="Revenue" xfId="18937" xr:uid="{00000000-0005-0000-0000-0000EC5E0000}"/>
    <cellStyle name="Revenue 2" xfId="18938" xr:uid="{00000000-0005-0000-0000-0000ED5E0000}"/>
    <cellStyle name="Revenue 2 2" xfId="24948" xr:uid="{00000000-0005-0000-0000-0000EE5E0000}"/>
    <cellStyle name="Revenue 2 2 2" xfId="36937" xr:uid="{6A2E8D95-C636-4021-91CD-AB8731EB1C3B}"/>
    <cellStyle name="Revenue 2 3" xfId="30988" xr:uid="{43B55451-3721-4283-BA5C-D0293803E87A}"/>
    <cellStyle name="Revenue 2_EBT" xfId="45264" xr:uid="{8F381298-7956-4E19-9E3D-4E1B55037477}"/>
    <cellStyle name="Revenue 3" xfId="18939" xr:uid="{00000000-0005-0000-0000-0000EF5E0000}"/>
    <cellStyle name="Revenue 3 2" xfId="24949" xr:uid="{00000000-0005-0000-0000-0000F05E0000}"/>
    <cellStyle name="Revenue 3 2 2" xfId="36938" xr:uid="{6B9BFBDF-B962-4461-B762-94EC74B5C33F}"/>
    <cellStyle name="Revenue 3 3" xfId="30989" xr:uid="{283116FB-AE1E-497B-890B-AEB4A3697F78}"/>
    <cellStyle name="Revenue 3_EBT" xfId="45265" xr:uid="{CAED3839-5804-4273-9CD6-0726FF8186C5}"/>
    <cellStyle name="Revenue_EBT" xfId="45263" xr:uid="{12462018-F4BA-4DCD-8D31-0DF3C182AEA1}"/>
    <cellStyle name="RevList" xfId="18940" xr:uid="{00000000-0005-0000-0000-0000F15E0000}"/>
    <cellStyle name="RevList 2" xfId="18941" xr:uid="{00000000-0005-0000-0000-0000F25E0000}"/>
    <cellStyle name="RevList 2 2" xfId="24950" xr:uid="{00000000-0005-0000-0000-0000F35E0000}"/>
    <cellStyle name="RevList 2 2 2" xfId="36939" xr:uid="{B699DF3A-FA8F-4DC4-912B-10EEBC45A1BE}"/>
    <cellStyle name="RevList 2 3" xfId="30990" xr:uid="{1614D723-B93A-4D74-B950-8AF57B39A810}"/>
    <cellStyle name="RevList 2_EBT" xfId="45267" xr:uid="{D97312E0-E387-4CCD-B478-4B22179D61A0}"/>
    <cellStyle name="RevList 3" xfId="18942" xr:uid="{00000000-0005-0000-0000-0000F45E0000}"/>
    <cellStyle name="RevList 3 2" xfId="24951" xr:uid="{00000000-0005-0000-0000-0000F55E0000}"/>
    <cellStyle name="RevList 3 2 2" xfId="36940" xr:uid="{7AFD4AFD-73B4-4113-85BA-E10817C3097D}"/>
    <cellStyle name="RevList 3 3" xfId="30991" xr:uid="{F32CD591-5A41-4760-9711-AAB1AFCC8E06}"/>
    <cellStyle name="RevList 3_EBT" xfId="45268" xr:uid="{259F9D7A-DB29-43E2-9DF8-522786754947}"/>
    <cellStyle name="RevList_EBT" xfId="45266" xr:uid="{99A0DE58-ED95-4477-AD75-231014A5EDBB}"/>
    <cellStyle name="RMB" xfId="18943" xr:uid="{00000000-0005-0000-0000-0000F65E0000}"/>
    <cellStyle name="Rmb [0]" xfId="18944" xr:uid="{00000000-0005-0000-0000-0000F75E0000}"/>
    <cellStyle name="RMB 0.00" xfId="18945" xr:uid="{00000000-0005-0000-0000-0000F85E0000}"/>
    <cellStyle name="RMB_EBT" xfId="45269" xr:uid="{C883EB88-ADCA-4046-A5F6-B3EF8B167676}"/>
    <cellStyle name="SAPBEXstdData" xfId="18946" xr:uid="{00000000-0005-0000-0000-0000F95E0000}"/>
    <cellStyle name="SAPBEXstdData 2" xfId="18947" xr:uid="{00000000-0005-0000-0000-0000FA5E0000}"/>
    <cellStyle name="SAPBEXstdData 2 2" xfId="30993" xr:uid="{4450CE11-CA7C-4333-8359-B3BB61C87270}"/>
    <cellStyle name="SAPBEXstdData 3" xfId="24952" xr:uid="{00000000-0005-0000-0000-0000FB5E0000}"/>
    <cellStyle name="SAPBEXstdData 3 2" xfId="36941" xr:uid="{DF7B9830-6A30-491D-9E80-2F45A256EA05}"/>
    <cellStyle name="SAPBEXstdData 4" xfId="30992" xr:uid="{6283AB9F-6919-422F-B50F-FFFC273C118A}"/>
    <cellStyle name="SAPBEXstdData_EBT" xfId="45270" xr:uid="{CFA27D91-3275-461F-8455-8183BF794FC0}"/>
    <cellStyle name="Sheet Title" xfId="18948" xr:uid="{00000000-0005-0000-0000-0000FC5E0000}"/>
    <cellStyle name="Sheet Title 2" xfId="24953" xr:uid="{00000000-0005-0000-0000-0000FD5E0000}"/>
    <cellStyle name="Sheet Title 2 2" xfId="36942" xr:uid="{DBBD46A5-2EC0-4BCA-85E1-4C9A0E97243A}"/>
    <cellStyle name="Sheet Title 3" xfId="30994" xr:uid="{9784D6F7-28F0-4D83-B865-A543C722C2B4}"/>
    <cellStyle name="Sheet Title_EBT" xfId="45271" xr:uid="{0DDF6A75-1589-4509-AA01-296D5EBF0272}"/>
    <cellStyle name="small" xfId="18949" xr:uid="{00000000-0005-0000-0000-0000FE5E0000}"/>
    <cellStyle name="small 2" xfId="18950" xr:uid="{00000000-0005-0000-0000-0000FF5E0000}"/>
    <cellStyle name="small 2 2" xfId="30996" xr:uid="{FC01E5D7-A08E-4685-BE31-28ACD9365D82}"/>
    <cellStyle name="small 3" xfId="24954" xr:uid="{00000000-0005-0000-0000-0000005F0000}"/>
    <cellStyle name="small 3 2" xfId="36943" xr:uid="{729A1CB8-4770-4398-9A4A-B26F851B02EF}"/>
    <cellStyle name="small 4" xfId="30995" xr:uid="{E2B3E0C2-0D4E-4C94-B93A-34F2E386EECB}"/>
    <cellStyle name="small_EBT" xfId="45272" xr:uid="{EC64431C-9DDF-49D6-9DB6-742A097160D1}"/>
    <cellStyle name="SpacerLastRO" xfId="18951" xr:uid="{00000000-0005-0000-0000-0000015F0000}"/>
    <cellStyle name="SpacerLastRO 2" xfId="18952" xr:uid="{00000000-0005-0000-0000-0000025F0000}"/>
    <cellStyle name="SpacerLastRO 2 2" xfId="24956" xr:uid="{00000000-0005-0000-0000-0000035F0000}"/>
    <cellStyle name="SpacerLastRO 2 2 2" xfId="36945" xr:uid="{0EA7DF54-B2E1-4E7F-9601-FE4204351D99}"/>
    <cellStyle name="SpacerLastRO 2 3" xfId="30998" xr:uid="{3B9FB4F6-501C-4FF0-BD15-71890FA3C57C}"/>
    <cellStyle name="SpacerLastRO 2_EBT" xfId="45274" xr:uid="{90CE7306-363D-4D3C-A40B-B9AF87699E14}"/>
    <cellStyle name="SpacerLastRO 3" xfId="18953" xr:uid="{00000000-0005-0000-0000-0000045F0000}"/>
    <cellStyle name="SpacerLastRO 3 2" xfId="24957" xr:uid="{00000000-0005-0000-0000-0000055F0000}"/>
    <cellStyle name="SpacerLastRO 3 2 2" xfId="36946" xr:uid="{0CDECD3E-4AFC-4B40-9967-17CD095149F3}"/>
    <cellStyle name="SpacerLastRO 3 3" xfId="30999" xr:uid="{10344FBE-EFB1-4E94-9D97-F14004308D8B}"/>
    <cellStyle name="SpacerLastRO 3_EBT" xfId="45275" xr:uid="{7242FEA1-D933-4383-9722-D00038F27808}"/>
    <cellStyle name="SpacerLastRO 4" xfId="18954" xr:uid="{00000000-0005-0000-0000-0000065F0000}"/>
    <cellStyle name="SpacerLastRO 4 2" xfId="24958" xr:uid="{00000000-0005-0000-0000-0000075F0000}"/>
    <cellStyle name="SpacerLastRO 4 2 2" xfId="36947" xr:uid="{FDFAB661-36A0-4B4B-B1E2-52334DA3707A}"/>
    <cellStyle name="SpacerLastRO 4 3" xfId="31000" xr:uid="{A9DD785D-69A1-4BD1-8AAA-7BC79C311888}"/>
    <cellStyle name="SpacerLastRO 4_EBT" xfId="45276" xr:uid="{CE0D0353-B8CD-4497-AE1E-91238FC3EB78}"/>
    <cellStyle name="SpacerLastRO 5" xfId="24955" xr:uid="{00000000-0005-0000-0000-0000085F0000}"/>
    <cellStyle name="SpacerLastRO 5 2" xfId="36944" xr:uid="{EE1FD6A0-F200-4E3A-B15F-61DAC1B89443}"/>
    <cellStyle name="SpacerLastRO 6" xfId="30997" xr:uid="{B3DD338D-A065-43D5-9771-847453ADF7B2}"/>
    <cellStyle name="SpacerLastRO_EBT" xfId="45273" xr:uid="{CB561A00-AF3A-4398-BA44-7B2C9B8F286E}"/>
    <cellStyle name="SpacerRO" xfId="18955" xr:uid="{00000000-0005-0000-0000-0000095F0000}"/>
    <cellStyle name="SpacerRO 2" xfId="18956" xr:uid="{00000000-0005-0000-0000-00000A5F0000}"/>
    <cellStyle name="SpacerRO 2 2" xfId="24960" xr:uid="{00000000-0005-0000-0000-00000B5F0000}"/>
    <cellStyle name="SpacerRO 2 2 2" xfId="36949" xr:uid="{78E18D08-504E-476B-8A4D-5E85263985A6}"/>
    <cellStyle name="SpacerRO 2 3" xfId="31002" xr:uid="{042D6A4C-7789-4F91-A518-E5510AADF683}"/>
    <cellStyle name="SpacerRO 2_EBT" xfId="45278" xr:uid="{8DED1789-D990-4FAA-9BCB-D889D0AA8696}"/>
    <cellStyle name="SpacerRO 3" xfId="18957" xr:uid="{00000000-0005-0000-0000-00000C5F0000}"/>
    <cellStyle name="SpacerRO 3 2" xfId="18958" xr:uid="{00000000-0005-0000-0000-00000D5F0000}"/>
    <cellStyle name="SpacerRO 3 2 2" xfId="24962" xr:uid="{00000000-0005-0000-0000-00000E5F0000}"/>
    <cellStyle name="SpacerRO 3 2 2 2" xfId="36951" xr:uid="{7FEA4C39-E74E-478E-9802-B8F5586D9B49}"/>
    <cellStyle name="SpacerRO 3 2 3" xfId="31004" xr:uid="{BF3B7180-7595-45A8-ACBE-34D14A849D91}"/>
    <cellStyle name="SpacerRO 3 2_EBT" xfId="45280" xr:uid="{BF25FD3A-1791-4370-AE66-8184D30DE114}"/>
    <cellStyle name="SpacerRO 3 3" xfId="24961" xr:uid="{00000000-0005-0000-0000-00000F5F0000}"/>
    <cellStyle name="SpacerRO 3 3 2" xfId="36950" xr:uid="{4BBF6176-AC4A-4CC3-8A31-FDCC3830B69F}"/>
    <cellStyle name="SpacerRO 3 4" xfId="31003" xr:uid="{2FC55B89-306E-4AD0-B01C-BB9DB423F36D}"/>
    <cellStyle name="SpacerRO 3_EBT" xfId="45279" xr:uid="{A3F0C187-17FA-4014-8A8C-625A181020D0}"/>
    <cellStyle name="SpacerRO 4" xfId="18959" xr:uid="{00000000-0005-0000-0000-0000105F0000}"/>
    <cellStyle name="SpacerRO 4 2" xfId="18960" xr:uid="{00000000-0005-0000-0000-0000115F0000}"/>
    <cellStyle name="SpacerRO 4 2 2" xfId="24964" xr:uid="{00000000-0005-0000-0000-0000125F0000}"/>
    <cellStyle name="SpacerRO 4 2 2 2" xfId="36953" xr:uid="{F86B1543-637E-4DA6-A8F4-E05E4C0B5DEB}"/>
    <cellStyle name="SpacerRO 4 2 3" xfId="31006" xr:uid="{4516CA12-7B6F-4CB9-9FA6-5ACEF9C0ACF0}"/>
    <cellStyle name="SpacerRO 4 2_EBT" xfId="45282" xr:uid="{952FE840-75E1-4C4B-AE94-2C884699F952}"/>
    <cellStyle name="SpacerRO 4 3" xfId="24963" xr:uid="{00000000-0005-0000-0000-0000135F0000}"/>
    <cellStyle name="SpacerRO 4 3 2" xfId="36952" xr:uid="{AF283E36-471D-46C4-A870-50CCA217446E}"/>
    <cellStyle name="SpacerRO 4 4" xfId="31005" xr:uid="{A819427B-62B5-46C2-9D2B-70D6D9581A0D}"/>
    <cellStyle name="SpacerRO 4_EBT" xfId="45281" xr:uid="{20A323E9-B418-4FDF-B223-17896E70E47A}"/>
    <cellStyle name="SpacerRO 5" xfId="18961" xr:uid="{00000000-0005-0000-0000-0000145F0000}"/>
    <cellStyle name="SpacerRO 5 2" xfId="18962" xr:uid="{00000000-0005-0000-0000-0000155F0000}"/>
    <cellStyle name="SpacerRO 5 2 2" xfId="24966" xr:uid="{00000000-0005-0000-0000-0000165F0000}"/>
    <cellStyle name="SpacerRO 5 2 2 2" xfId="36955" xr:uid="{5A5CC715-9D01-45EF-A0A9-CA031C80A489}"/>
    <cellStyle name="SpacerRO 5 2 3" xfId="31008" xr:uid="{6848981F-98BF-4B74-A87E-51A8409CC357}"/>
    <cellStyle name="SpacerRO 5 2_EBT" xfId="45284" xr:uid="{8A6C1297-8168-4B5C-8BBA-F849167B3C00}"/>
    <cellStyle name="SpacerRO 5 3" xfId="24965" xr:uid="{00000000-0005-0000-0000-0000175F0000}"/>
    <cellStyle name="SpacerRO 5 3 2" xfId="36954" xr:uid="{FD2A10C2-F4B0-401E-B344-B946FDD1B390}"/>
    <cellStyle name="SpacerRO 5 4" xfId="31007" xr:uid="{F6706F92-FFD2-44A2-B152-F6042237F8C9}"/>
    <cellStyle name="SpacerRO 5_EBT" xfId="45283" xr:uid="{EC01CA9E-C78D-483C-A2A1-065A0021579E}"/>
    <cellStyle name="SpacerRO 6" xfId="24959" xr:uid="{00000000-0005-0000-0000-0000185F0000}"/>
    <cellStyle name="SpacerRO 6 2" xfId="36948" xr:uid="{E99DEBB5-D669-4B35-BF3E-FAB0BC101B70}"/>
    <cellStyle name="SpacerRO 7" xfId="31001" xr:uid="{5EE14548-E902-4194-BC47-6D094FD10492}"/>
    <cellStyle name="SpacerRO_EBT" xfId="45277" xr:uid="{62134D75-CAEE-4F7E-BF32-C39E42B0C998}"/>
    <cellStyle name="Spaceryesterday" xfId="18963" xr:uid="{00000000-0005-0000-0000-0000195F0000}"/>
    <cellStyle name="Spaceryesterday 2" xfId="24967" xr:uid="{00000000-0005-0000-0000-00001A5F0000}"/>
    <cellStyle name="Spaceryesterday 2 2" xfId="36956" xr:uid="{E9BA630D-7A31-423A-8680-FB4C00B677EB}"/>
    <cellStyle name="Spaceryesterday 3" xfId="31009" xr:uid="{B660DB55-ABB3-4B94-8D47-CA8307D35653}"/>
    <cellStyle name="Spaceryesterday_EBT" xfId="45285" xr:uid="{E2BDC5C9-F3DB-4C8C-906F-6B12F584D6EA}"/>
    <cellStyle name="SpaceryesterdayLast" xfId="18964" xr:uid="{00000000-0005-0000-0000-00001B5F0000}"/>
    <cellStyle name="SpaceryesterdayLast 2" xfId="24968" xr:uid="{00000000-0005-0000-0000-00001C5F0000}"/>
    <cellStyle name="SpaceryesterdayLast 2 2" xfId="36957" xr:uid="{6869705F-C106-43BD-9FE9-F023BC322410}"/>
    <cellStyle name="SpaceryesterdayLast 3" xfId="31010" xr:uid="{FD3C8BAB-21D5-437B-9F8E-C944A58173EB}"/>
    <cellStyle name="SpaceryesterdayLast_EBT" xfId="45286" xr:uid="{82886BB1-8BE9-43DE-98B0-C808855FE32D}"/>
    <cellStyle name="SpacetomorrowRO" xfId="18965" xr:uid="{00000000-0005-0000-0000-00001D5F0000}"/>
    <cellStyle name="SpacetomorrowRO 2" xfId="24969" xr:uid="{00000000-0005-0000-0000-00001E5F0000}"/>
    <cellStyle name="SpacetomorrowRO 2 2" xfId="36958" xr:uid="{1FAAB0F4-62E4-4D43-8FA6-D0D2B67884AD}"/>
    <cellStyle name="SpacetomorrowRO 3" xfId="31011" xr:uid="{7575EAED-27A3-4CB0-9A91-13E67DD57619}"/>
    <cellStyle name="SpacetomorrowRO_EBT" xfId="45287" xr:uid="{CD3AAE12-C32D-4AD7-8830-087D28067999}"/>
    <cellStyle name="Special" xfId="18966" xr:uid="{00000000-0005-0000-0000-00001F5F0000}"/>
    <cellStyle name="Standard_Anpassen der Amortisation" xfId="18967" xr:uid="{00000000-0005-0000-0000-0000205F0000}"/>
    <cellStyle name="sterday]" xfId="18968" xr:uid="{00000000-0005-0000-0000-0000215F0000}"/>
    <cellStyle name="sterday] 2" xfId="24970" xr:uid="{00000000-0005-0000-0000-0000225F0000}"/>
    <cellStyle name="sterday] 2 2" xfId="36959" xr:uid="{6082791A-FE13-4CB0-902E-F78A6B75658C}"/>
    <cellStyle name="sterday] 3" xfId="31012" xr:uid="{89504302-C9D0-4B48-A267-1DFA34A296B5}"/>
    <cellStyle name="sterday]_EBT" xfId="45288" xr:uid="{46A0C1F3-4853-45DD-BAFF-2B1B2EB9B59A}"/>
    <cellStyle name="Style 1" xfId="18969" xr:uid="{00000000-0005-0000-0000-0000235F0000}"/>
    <cellStyle name="Style 1 10" xfId="18970" xr:uid="{00000000-0005-0000-0000-0000245F0000}"/>
    <cellStyle name="Style 1 10 2" xfId="24971" xr:uid="{00000000-0005-0000-0000-0000255F0000}"/>
    <cellStyle name="Style 1 10 2 2" xfId="36960" xr:uid="{FAEE97D7-96F3-4E5E-9E2B-8E028E7117C6}"/>
    <cellStyle name="Style 1 10 3" xfId="31013" xr:uid="{705D8A36-F1F8-4B2A-98DC-50595825A0A9}"/>
    <cellStyle name="Style 1 10_EBT" xfId="45290" xr:uid="{3FF16C79-B1E3-4353-9F5C-54C8CC144E96}"/>
    <cellStyle name="Style 1 11" xfId="18971" xr:uid="{00000000-0005-0000-0000-0000265F0000}"/>
    <cellStyle name="Style 1 11 2" xfId="24972" xr:uid="{00000000-0005-0000-0000-0000275F0000}"/>
    <cellStyle name="Style 1 11 2 2" xfId="36961" xr:uid="{8E129D24-AF7B-474C-9141-D86662090FEC}"/>
    <cellStyle name="Style 1 11 3" xfId="31014" xr:uid="{D4E0A6E0-786D-40CF-B4A9-E0F28A133006}"/>
    <cellStyle name="Style 1 11_EBT" xfId="45291" xr:uid="{4AEC8880-99B6-4D42-98C0-C6FA3DB3BDA0}"/>
    <cellStyle name="Style 1 12" xfId="18972" xr:uid="{00000000-0005-0000-0000-0000285F0000}"/>
    <cellStyle name="Style 1 12 2" xfId="24973" xr:uid="{00000000-0005-0000-0000-0000295F0000}"/>
    <cellStyle name="Style 1 12 2 2" xfId="36962" xr:uid="{CEB3C5E6-363D-4944-9DC3-9A3E53CEF84B}"/>
    <cellStyle name="Style 1 12 3" xfId="31015" xr:uid="{12645080-168B-455A-9DBC-9653DC29A1D8}"/>
    <cellStyle name="Style 1 12_EBT" xfId="45292" xr:uid="{38AD1594-B25E-47C3-AD5C-F353731321F2}"/>
    <cellStyle name="Style 1 2" xfId="18973" xr:uid="{00000000-0005-0000-0000-00002A5F0000}"/>
    <cellStyle name="Style 1 2 2" xfId="18974" xr:uid="{00000000-0005-0000-0000-00002B5F0000}"/>
    <cellStyle name="Style 1 2 2 2" xfId="24975" xr:uid="{00000000-0005-0000-0000-00002C5F0000}"/>
    <cellStyle name="Style 1 2 2 2 2" xfId="36964" xr:uid="{C6E20F6B-E904-423A-A521-49B50C75D11D}"/>
    <cellStyle name="Style 1 2 2 3" xfId="31017" xr:uid="{6DD88D31-AB19-477B-8E84-09CD4F4EBA9E}"/>
    <cellStyle name="Style 1 2 2_EBT" xfId="45294" xr:uid="{C2A1C72A-AE82-465F-A579-AC37D68D710E}"/>
    <cellStyle name="Style 1 2 3" xfId="18975" xr:uid="{00000000-0005-0000-0000-00002D5F0000}"/>
    <cellStyle name="Style 1 2 3 2" xfId="24976" xr:uid="{00000000-0005-0000-0000-00002E5F0000}"/>
    <cellStyle name="Style 1 2 3 2 2" xfId="36965" xr:uid="{8FF2E9BC-054E-4583-97F7-DAA6335F4C09}"/>
    <cellStyle name="Style 1 2 3 3" xfId="31018" xr:uid="{42C07BBC-E326-434A-95CF-57A3A0EA331E}"/>
    <cellStyle name="Style 1 2 3_EBT" xfId="45295" xr:uid="{F4F9DBC9-254C-46C8-B24C-45555D3FAFC9}"/>
    <cellStyle name="Style 1 2 4" xfId="18976" xr:uid="{00000000-0005-0000-0000-00002F5F0000}"/>
    <cellStyle name="Style 1 2 4 2" xfId="24977" xr:uid="{00000000-0005-0000-0000-0000305F0000}"/>
    <cellStyle name="Style 1 2 4 2 2" xfId="36966" xr:uid="{821961B4-7339-4F64-B39B-4B58BF37C7DF}"/>
    <cellStyle name="Style 1 2 4 3" xfId="31019" xr:uid="{11FD163A-7547-411B-891F-05867B57E951}"/>
    <cellStyle name="Style 1 2 4_EBT" xfId="45296" xr:uid="{9CF67E19-3F10-46E4-989F-C790B2C3FEBD}"/>
    <cellStyle name="Style 1 2 5" xfId="18977" xr:uid="{00000000-0005-0000-0000-0000315F0000}"/>
    <cellStyle name="Style 1 2 5 2" xfId="24978" xr:uid="{00000000-0005-0000-0000-0000325F0000}"/>
    <cellStyle name="Style 1 2 5 2 2" xfId="36967" xr:uid="{B8F461E1-1AC9-4206-9465-A7E807A56E3B}"/>
    <cellStyle name="Style 1 2 5 3" xfId="31020" xr:uid="{E3302695-3986-46C5-A5BD-91A4E57A1F8C}"/>
    <cellStyle name="Style 1 2 5_EBT" xfId="45297" xr:uid="{AD53D92C-C636-4DDB-9ACB-6AB79AB79B71}"/>
    <cellStyle name="Style 1 2 6" xfId="18978" xr:uid="{00000000-0005-0000-0000-0000335F0000}"/>
    <cellStyle name="Style 1 2 6 2" xfId="24979" xr:uid="{00000000-0005-0000-0000-0000345F0000}"/>
    <cellStyle name="Style 1 2 6 2 2" xfId="36968" xr:uid="{D5F29EB3-15FF-4D03-83C8-EDFF7CD6B4BA}"/>
    <cellStyle name="Style 1 2 6 3" xfId="31021" xr:uid="{161E5B30-F8E4-412C-BA35-8D350D679459}"/>
    <cellStyle name="Style 1 2 6_EBT" xfId="45298" xr:uid="{26D3EEBA-8724-4D4C-B4C7-8D9AC3798DB4}"/>
    <cellStyle name="Style 1 2 7" xfId="24974" xr:uid="{00000000-0005-0000-0000-0000355F0000}"/>
    <cellStyle name="Style 1 2 7 2" xfId="36963" xr:uid="{60CA9F8F-4037-4C96-BB83-A11BEFDAF888}"/>
    <cellStyle name="Style 1 2 8" xfId="31016" xr:uid="{73952FB2-4EFD-4450-A1BF-7F45BDCF8517}"/>
    <cellStyle name="Style 1 2_EBT" xfId="45293" xr:uid="{FD17A387-434A-4957-B2BD-7DFB10506CD0}"/>
    <cellStyle name="Style 1 3" xfId="18979" xr:uid="{00000000-0005-0000-0000-0000365F0000}"/>
    <cellStyle name="Style 1 3 2" xfId="18980" xr:uid="{00000000-0005-0000-0000-0000375F0000}"/>
    <cellStyle name="Style 1 3 2 2" xfId="24981" xr:uid="{00000000-0005-0000-0000-0000385F0000}"/>
    <cellStyle name="Style 1 3 2 2 2" xfId="36970" xr:uid="{1322BB5E-D751-4689-8C5F-78F13F988E80}"/>
    <cellStyle name="Style 1 3 2 3" xfId="31023" xr:uid="{9BA77B2A-4FB6-4A45-9442-C98526D812D1}"/>
    <cellStyle name="Style 1 3 2_EBT" xfId="45300" xr:uid="{62483DC1-3E97-49C3-840D-820444C5D9AA}"/>
    <cellStyle name="Style 1 3 3" xfId="18981" xr:uid="{00000000-0005-0000-0000-0000395F0000}"/>
    <cellStyle name="Style 1 3 3 2" xfId="24982" xr:uid="{00000000-0005-0000-0000-00003A5F0000}"/>
    <cellStyle name="Style 1 3 3 2 2" xfId="36971" xr:uid="{7F9EA890-0E41-4E4A-85D7-CE0ECC7CD130}"/>
    <cellStyle name="Style 1 3 3 3" xfId="31024" xr:uid="{B16F45EE-AE60-4E19-96FA-690B05E76412}"/>
    <cellStyle name="Style 1 3 3_EBT" xfId="45301" xr:uid="{559F794B-DE1C-49B2-93EE-C91025AD8301}"/>
    <cellStyle name="Style 1 3 4" xfId="18982" xr:uid="{00000000-0005-0000-0000-00003B5F0000}"/>
    <cellStyle name="Style 1 3 4 2" xfId="24983" xr:uid="{00000000-0005-0000-0000-00003C5F0000}"/>
    <cellStyle name="Style 1 3 4 2 2" xfId="36972" xr:uid="{8E60787B-60B1-43A1-A499-2932D519F9D3}"/>
    <cellStyle name="Style 1 3 4 3" xfId="31025" xr:uid="{227D8172-D5D5-4C27-BB4B-736469495773}"/>
    <cellStyle name="Style 1 3 4_EBT" xfId="45302" xr:uid="{B3AB2DB9-9716-4533-91E6-8BACF228E2C5}"/>
    <cellStyle name="Style 1 3 5" xfId="18983" xr:uid="{00000000-0005-0000-0000-00003D5F0000}"/>
    <cellStyle name="Style 1 3 5 2" xfId="24984" xr:uid="{00000000-0005-0000-0000-00003E5F0000}"/>
    <cellStyle name="Style 1 3 5 2 2" xfId="36973" xr:uid="{E2BBC615-31DA-4703-ACD6-3FFA4F38A24D}"/>
    <cellStyle name="Style 1 3 5 3" xfId="31026" xr:uid="{6A8B9569-9FD7-41F7-9FC7-B205577A9A60}"/>
    <cellStyle name="Style 1 3 5_EBT" xfId="45303" xr:uid="{3225A08F-7C5A-4D79-9590-0B5A278109BF}"/>
    <cellStyle name="Style 1 3 6" xfId="24980" xr:uid="{00000000-0005-0000-0000-00003F5F0000}"/>
    <cellStyle name="Style 1 3 6 2" xfId="36969" xr:uid="{657C6C5B-8920-47A6-B76B-882A3D60C43F}"/>
    <cellStyle name="Style 1 3 7" xfId="31022" xr:uid="{156DE796-C84D-411F-80E3-14FC869A3A68}"/>
    <cellStyle name="Style 1 3_EBT" xfId="45299" xr:uid="{6BA42511-1E70-4E71-B012-30E7167EBF51}"/>
    <cellStyle name="Style 1 4" xfId="18984" xr:uid="{00000000-0005-0000-0000-0000405F0000}"/>
    <cellStyle name="Style 1 4 2" xfId="18985" xr:uid="{00000000-0005-0000-0000-0000415F0000}"/>
    <cellStyle name="Style 1 4 2 2" xfId="24986" xr:uid="{00000000-0005-0000-0000-0000425F0000}"/>
    <cellStyle name="Style 1 4 2 2 2" xfId="36975" xr:uid="{75F35010-08B4-452A-8625-82D2366AEEC1}"/>
    <cellStyle name="Style 1 4 2 3" xfId="31028" xr:uid="{DFA0BE07-C2EB-40B6-8159-9A8F4F2223B5}"/>
    <cellStyle name="Style 1 4 2_EBT" xfId="45305" xr:uid="{9AEAEA10-1E4B-4905-AF12-EA3B9489F045}"/>
    <cellStyle name="Style 1 4 3" xfId="18986" xr:uid="{00000000-0005-0000-0000-0000435F0000}"/>
    <cellStyle name="Style 1 4 3 2" xfId="24987" xr:uid="{00000000-0005-0000-0000-0000445F0000}"/>
    <cellStyle name="Style 1 4 3 2 2" xfId="36976" xr:uid="{F72ADEAE-A88F-4138-B649-E6A56BB02AE0}"/>
    <cellStyle name="Style 1 4 3 3" xfId="31029" xr:uid="{BF10023F-1FF1-4586-93F8-11671076D9E6}"/>
    <cellStyle name="Style 1 4 3_EBT" xfId="45306" xr:uid="{469A58F5-C962-4335-A488-AF900744FA50}"/>
    <cellStyle name="Style 1 4 4" xfId="24985" xr:uid="{00000000-0005-0000-0000-0000455F0000}"/>
    <cellStyle name="Style 1 4 4 2" xfId="36974" xr:uid="{E5FD09E6-10EC-4C33-8346-F2181E1CBCBA}"/>
    <cellStyle name="Style 1 4 5" xfId="31027" xr:uid="{15EE88BC-55BA-4E73-BE4B-CD84F58BF87C}"/>
    <cellStyle name="Style 1 4_EBT" xfId="45304" xr:uid="{F44D573C-FB22-4B0D-BA73-D02D66340EFC}"/>
    <cellStyle name="Style 1 5" xfId="18987" xr:uid="{00000000-0005-0000-0000-0000465F0000}"/>
    <cellStyle name="Style 1 5 2" xfId="24988" xr:uid="{00000000-0005-0000-0000-0000475F0000}"/>
    <cellStyle name="Style 1 5 2 2" xfId="36977" xr:uid="{08A5374F-F4BF-41AA-869B-62BEECDA2E2A}"/>
    <cellStyle name="Style 1 5 3" xfId="31030" xr:uid="{710C42CF-BE52-4B44-A480-82EC437AE851}"/>
    <cellStyle name="Style 1 5_EBT" xfId="45307" xr:uid="{DE500161-E83C-48D2-8CF3-D32B27E41146}"/>
    <cellStyle name="Style 1 6" xfId="18988" xr:uid="{00000000-0005-0000-0000-0000485F0000}"/>
    <cellStyle name="Style 1 6 2" xfId="24989" xr:uid="{00000000-0005-0000-0000-0000495F0000}"/>
    <cellStyle name="Style 1 6 2 2" xfId="36978" xr:uid="{EC31002D-F14C-475C-95C4-E2CF78729963}"/>
    <cellStyle name="Style 1 6 3" xfId="31031" xr:uid="{41471726-1163-41C6-B3FE-BF8C864A63D4}"/>
    <cellStyle name="Style 1 6_EBT" xfId="45308" xr:uid="{B2FC22A8-E4C3-40BC-AE72-39CA0888381D}"/>
    <cellStyle name="Style 1 7" xfId="18989" xr:uid="{00000000-0005-0000-0000-00004A5F0000}"/>
    <cellStyle name="Style 1 7 2" xfId="24990" xr:uid="{00000000-0005-0000-0000-00004B5F0000}"/>
    <cellStyle name="Style 1 7 2 2" xfId="36979" xr:uid="{82EC7577-770E-44CA-85E1-ECBA3B44FB74}"/>
    <cellStyle name="Style 1 7 3" xfId="31032" xr:uid="{B1FE9A65-2A0B-45C3-A98A-264FDC2EDEBF}"/>
    <cellStyle name="Style 1 7_EBT" xfId="45309" xr:uid="{34DF47D6-56DD-46B0-A293-85188AA7C969}"/>
    <cellStyle name="Style 1 8" xfId="18990" xr:uid="{00000000-0005-0000-0000-00004C5F0000}"/>
    <cellStyle name="Style 1 8 2" xfId="24991" xr:uid="{00000000-0005-0000-0000-00004D5F0000}"/>
    <cellStyle name="Style 1 8 2 2" xfId="36980" xr:uid="{166232B0-754F-440A-B256-AF7CF99E6789}"/>
    <cellStyle name="Style 1 8 3" xfId="31033" xr:uid="{4A2646AB-2B4F-45D6-829D-F28AD5B65063}"/>
    <cellStyle name="Style 1 8_EBT" xfId="45310" xr:uid="{A67C5004-C49E-4F0F-B222-CCA999BE874D}"/>
    <cellStyle name="Style 1 9" xfId="18991" xr:uid="{00000000-0005-0000-0000-00004E5F0000}"/>
    <cellStyle name="Style 1 9 2" xfId="24992" xr:uid="{00000000-0005-0000-0000-00004F5F0000}"/>
    <cellStyle name="Style 1 9 2 2" xfId="36981" xr:uid="{A4B9AFBE-DC35-41F8-8E7B-6D9398AC4276}"/>
    <cellStyle name="Style 1 9 3" xfId="31034" xr:uid="{B2DFD7F4-25D6-4EF8-B2A7-5AC7F55BB3D6}"/>
    <cellStyle name="Style 1 9_EBT" xfId="45311" xr:uid="{CEE33ED7-B508-4D44-96C3-E34FF127D86A}"/>
    <cellStyle name="Style 1_EBT" xfId="45289" xr:uid="{F6AABD72-2800-43A7-B492-BA65B04BD022}"/>
    <cellStyle name="Style 10" xfId="18992" xr:uid="{00000000-0005-0000-0000-0000505F0000}"/>
    <cellStyle name="Style 10 2" xfId="24993" xr:uid="{00000000-0005-0000-0000-0000515F0000}"/>
    <cellStyle name="Style 10 2 2" xfId="36982" xr:uid="{B8386515-2930-40A3-946D-43694719CE58}"/>
    <cellStyle name="Style 10 3" xfId="31035" xr:uid="{946B2C22-E775-4B0D-A096-EEC5B7194B7F}"/>
    <cellStyle name="Style 10_EBT" xfId="45312" xr:uid="{0254325A-75DB-4A92-AC21-11A77FDEE1DB}"/>
    <cellStyle name="Style 100" xfId="18993" xr:uid="{00000000-0005-0000-0000-0000525F0000}"/>
    <cellStyle name="Style 100 2" xfId="24994" xr:uid="{00000000-0005-0000-0000-0000535F0000}"/>
    <cellStyle name="Style 100 2 2" xfId="36983" xr:uid="{56C885A7-0ABC-4A56-BC4A-51CBB0369F8A}"/>
    <cellStyle name="Style 100 3" xfId="31036" xr:uid="{C413D4E5-66E1-498C-908E-DA2706695334}"/>
    <cellStyle name="Style 100_EBT" xfId="45313" xr:uid="{DE843E2D-7697-47C2-A73D-3ECD2C43115E}"/>
    <cellStyle name="Style 101" xfId="18994" xr:uid="{00000000-0005-0000-0000-0000545F0000}"/>
    <cellStyle name="Style 101 2" xfId="24995" xr:uid="{00000000-0005-0000-0000-0000555F0000}"/>
    <cellStyle name="Style 101 2 2" xfId="36984" xr:uid="{5C56E1F0-4AF2-4ED3-9658-FBFA8DF1ED49}"/>
    <cellStyle name="Style 101 3" xfId="31037" xr:uid="{E28F2041-A58C-4BD3-BBCA-D829936B4F6C}"/>
    <cellStyle name="Style 101_EBT" xfId="45314" xr:uid="{76493902-DE4C-4F8B-A704-5405B8335D35}"/>
    <cellStyle name="Style 102" xfId="18995" xr:uid="{00000000-0005-0000-0000-0000565F0000}"/>
    <cellStyle name="Style 102 2" xfId="24996" xr:uid="{00000000-0005-0000-0000-0000575F0000}"/>
    <cellStyle name="Style 102 2 2" xfId="36985" xr:uid="{03652C07-70A9-49E8-9603-6FA3B09475AC}"/>
    <cellStyle name="Style 102 3" xfId="31038" xr:uid="{D0AC4573-500A-4310-BF20-E99F95837DC3}"/>
    <cellStyle name="Style 102_EBT" xfId="45315" xr:uid="{8130ADD1-159D-4A26-9B7E-DD427A761F04}"/>
    <cellStyle name="Style 103" xfId="18996" xr:uid="{00000000-0005-0000-0000-0000585F0000}"/>
    <cellStyle name="Style 103 2" xfId="24997" xr:uid="{00000000-0005-0000-0000-0000595F0000}"/>
    <cellStyle name="Style 103 2 2" xfId="36986" xr:uid="{1951E4D8-A1E2-49DA-88B5-F5BFBB083B04}"/>
    <cellStyle name="Style 103 3" xfId="31039" xr:uid="{73D56A96-D2C0-41B0-B9DC-EBED168A44E9}"/>
    <cellStyle name="Style 103_EBT" xfId="45316" xr:uid="{5EBECAD5-DD30-4F86-9FBF-CA4776787849}"/>
    <cellStyle name="Style 104" xfId="18997" xr:uid="{00000000-0005-0000-0000-00005A5F0000}"/>
    <cellStyle name="Style 104 2" xfId="24998" xr:uid="{00000000-0005-0000-0000-00005B5F0000}"/>
    <cellStyle name="Style 104 2 2" xfId="36987" xr:uid="{E5477639-70F5-4AE1-824E-94C8E6632688}"/>
    <cellStyle name="Style 104 3" xfId="31040" xr:uid="{4FD99AD7-A0DC-433F-93BC-D2C8EBB2C626}"/>
    <cellStyle name="Style 104_EBT" xfId="45317" xr:uid="{3C89A357-743A-4E5D-A95C-9398ABEDDCD2}"/>
    <cellStyle name="Style 105" xfId="18998" xr:uid="{00000000-0005-0000-0000-00005C5F0000}"/>
    <cellStyle name="Style 105 2" xfId="24999" xr:uid="{00000000-0005-0000-0000-00005D5F0000}"/>
    <cellStyle name="Style 105 2 2" xfId="36988" xr:uid="{7CB785E1-C889-4501-A347-36DE6723020E}"/>
    <cellStyle name="Style 105 3" xfId="31041" xr:uid="{6B37E662-2A94-4802-8F70-707F2E2B402A}"/>
    <cellStyle name="Style 105_EBT" xfId="45318" xr:uid="{60C9C07E-1897-41DF-B276-CA88E8F4EF29}"/>
    <cellStyle name="Style 106" xfId="18999" xr:uid="{00000000-0005-0000-0000-00005E5F0000}"/>
    <cellStyle name="Style 106 2" xfId="19000" xr:uid="{00000000-0005-0000-0000-00005F5F0000}"/>
    <cellStyle name="Style 106 2 2" xfId="25001" xr:uid="{00000000-0005-0000-0000-0000605F0000}"/>
    <cellStyle name="Style 106 2 2 2" xfId="36990" xr:uid="{D18400E2-FBB5-4FCD-BE83-3170AB267221}"/>
    <cellStyle name="Style 106 2 3" xfId="31043" xr:uid="{BB7A5C5A-5B0A-4F0F-B89A-2445807161A2}"/>
    <cellStyle name="Style 106 2_EBT" xfId="45320" xr:uid="{09A49693-00F3-4C69-B796-989BC60AEE33}"/>
    <cellStyle name="Style 106 3" xfId="25000" xr:uid="{00000000-0005-0000-0000-0000615F0000}"/>
    <cellStyle name="Style 106 3 2" xfId="36989" xr:uid="{EB381D24-5A44-4BC6-9E62-6C2ED3994B0E}"/>
    <cellStyle name="Style 106 4" xfId="31042" xr:uid="{7060F6CC-E085-4775-BB50-7B647EABE675}"/>
    <cellStyle name="Style 106_EBT" xfId="45319" xr:uid="{E540B354-33FB-40EC-90BC-3BCBD49D9EB0}"/>
    <cellStyle name="Style 107" xfId="19001" xr:uid="{00000000-0005-0000-0000-0000625F0000}"/>
    <cellStyle name="Style 107 2" xfId="25002" xr:uid="{00000000-0005-0000-0000-0000635F0000}"/>
    <cellStyle name="Style 107 2 2" xfId="36991" xr:uid="{0AAEC3FB-B8B4-407F-AC4F-774630798F79}"/>
    <cellStyle name="Style 107 3" xfId="31044" xr:uid="{26775034-68A6-4B54-B5FC-AFE243E3EEDE}"/>
    <cellStyle name="Style 107_EBT" xfId="45321" xr:uid="{0D9D4CA2-73CF-4277-83D9-71A4536E3D2F}"/>
    <cellStyle name="Style 108" xfId="19002" xr:uid="{00000000-0005-0000-0000-0000645F0000}"/>
    <cellStyle name="Style 108 2" xfId="25003" xr:uid="{00000000-0005-0000-0000-0000655F0000}"/>
    <cellStyle name="Style 108 2 2" xfId="36992" xr:uid="{FE57395B-71DF-4E2C-93FA-600A858C0706}"/>
    <cellStyle name="Style 108 3" xfId="31045" xr:uid="{059DB583-5BD1-4F38-BF18-82AD30FC27E6}"/>
    <cellStyle name="Style 108_EBT" xfId="45322" xr:uid="{2BDEC1EF-C96C-4492-AE2E-B4E2635A2110}"/>
    <cellStyle name="Style 109" xfId="19003" xr:uid="{00000000-0005-0000-0000-0000665F0000}"/>
    <cellStyle name="Style 109 2" xfId="25004" xr:uid="{00000000-0005-0000-0000-0000675F0000}"/>
    <cellStyle name="Style 109 2 2" xfId="36993" xr:uid="{E29D8D45-B2F7-47A1-9815-A3E1CDF05A73}"/>
    <cellStyle name="Style 109 3" xfId="31046" xr:uid="{929AE03B-2AFF-4727-A74F-B63F793DB60B}"/>
    <cellStyle name="Style 109_EBT" xfId="45323" xr:uid="{2913DC16-CC30-40EA-97FE-11E2E15E9E62}"/>
    <cellStyle name="Style 11" xfId="19004" xr:uid="{00000000-0005-0000-0000-0000685F0000}"/>
    <cellStyle name="Style 11 2" xfId="25005" xr:uid="{00000000-0005-0000-0000-0000695F0000}"/>
    <cellStyle name="Style 11 2 2" xfId="36994" xr:uid="{076BAE29-2CFF-402F-B020-0EE37B39170A}"/>
    <cellStyle name="Style 11 3" xfId="31047" xr:uid="{26F8316B-DA08-4476-AEEF-561E1C1259F8}"/>
    <cellStyle name="Style 11_EBT" xfId="45324" xr:uid="{EFF6DC4B-2072-465B-979B-38FF16653B91}"/>
    <cellStyle name="Style 110" xfId="19005" xr:uid="{00000000-0005-0000-0000-00006A5F0000}"/>
    <cellStyle name="Style 110 2" xfId="25006" xr:uid="{00000000-0005-0000-0000-00006B5F0000}"/>
    <cellStyle name="Style 110 2 2" xfId="36995" xr:uid="{3CA3F08D-6277-4EBC-8C93-41057182F67C}"/>
    <cellStyle name="Style 110 3" xfId="31048" xr:uid="{91527C2A-8ADB-49C6-A1D9-D4C9A695AF9B}"/>
    <cellStyle name="Style 110_EBT" xfId="45325" xr:uid="{B14C6091-6C37-4501-9585-86FFC5322ACA}"/>
    <cellStyle name="Style 111" xfId="19006" xr:uid="{00000000-0005-0000-0000-00006C5F0000}"/>
    <cellStyle name="Style 111 2" xfId="25007" xr:uid="{00000000-0005-0000-0000-00006D5F0000}"/>
    <cellStyle name="Style 111 2 2" xfId="36996" xr:uid="{CE22F786-061A-43B3-9E33-C289FDD08D56}"/>
    <cellStyle name="Style 111 3" xfId="31049" xr:uid="{082558CF-CFB3-4EF5-A2A8-28EA50219CB3}"/>
    <cellStyle name="Style 111_EBT" xfId="45326" xr:uid="{FA3CE621-C903-4E18-A740-4AE8D51261AD}"/>
    <cellStyle name="Style 112" xfId="19007" xr:uid="{00000000-0005-0000-0000-00006E5F0000}"/>
    <cellStyle name="Style 112 2" xfId="25008" xr:uid="{00000000-0005-0000-0000-00006F5F0000}"/>
    <cellStyle name="Style 112 2 2" xfId="36997" xr:uid="{28E64563-CC78-4D8F-B8F9-E98865BE05CD}"/>
    <cellStyle name="Style 112 3" xfId="31050" xr:uid="{7A2FAAE0-197D-494E-9118-03644E4EF380}"/>
    <cellStyle name="Style 112_EBT" xfId="45327" xr:uid="{502D9129-772E-47F8-956A-B957B0F69424}"/>
    <cellStyle name="Style 113" xfId="19008" xr:uid="{00000000-0005-0000-0000-0000705F0000}"/>
    <cellStyle name="Style 113 2" xfId="25009" xr:uid="{00000000-0005-0000-0000-0000715F0000}"/>
    <cellStyle name="Style 113 2 2" xfId="36998" xr:uid="{BCA31259-9BF6-477B-B734-4E7C6AAD209F}"/>
    <cellStyle name="Style 113 3" xfId="31051" xr:uid="{FE7D1195-0CE0-43C9-A44C-0F70E1C624D4}"/>
    <cellStyle name="Style 113_EBT" xfId="45328" xr:uid="{A0F1107B-A6FC-48E7-B711-CBD38B324FE5}"/>
    <cellStyle name="Style 114" xfId="19009" xr:uid="{00000000-0005-0000-0000-0000725F0000}"/>
    <cellStyle name="Style 114 2" xfId="25010" xr:uid="{00000000-0005-0000-0000-0000735F0000}"/>
    <cellStyle name="Style 114 2 2" xfId="36999" xr:uid="{FFCB6650-2C3B-44B8-A3AE-DC3F354373B2}"/>
    <cellStyle name="Style 114 3" xfId="31052" xr:uid="{6F935690-F303-4B8C-9410-D2B925F2137A}"/>
    <cellStyle name="Style 114_EBT" xfId="45329" xr:uid="{D0B0DFDF-5221-4B67-9377-A1B52B3C0F8F}"/>
    <cellStyle name="Style 115" xfId="19010" xr:uid="{00000000-0005-0000-0000-0000745F0000}"/>
    <cellStyle name="Style 115 2" xfId="25011" xr:uid="{00000000-0005-0000-0000-0000755F0000}"/>
    <cellStyle name="Style 115 2 2" xfId="37000" xr:uid="{93F29EEB-8D08-41E0-A244-0E46A2012C00}"/>
    <cellStyle name="Style 115 3" xfId="31053" xr:uid="{856FBE63-0053-41AB-ACF2-4776B1B9A937}"/>
    <cellStyle name="Style 115_EBT" xfId="45330" xr:uid="{D3B0B0E9-9111-407C-9C0B-0ADAFC1F04AE}"/>
    <cellStyle name="Style 12" xfId="19011" xr:uid="{00000000-0005-0000-0000-0000765F0000}"/>
    <cellStyle name="Style 12 2" xfId="25012" xr:uid="{00000000-0005-0000-0000-0000775F0000}"/>
    <cellStyle name="Style 12 2 2" xfId="37001" xr:uid="{491603F2-CFC0-4FB3-8519-127415EBB686}"/>
    <cellStyle name="Style 12 3" xfId="31054" xr:uid="{48A53320-4085-4962-A871-33A279390C9E}"/>
    <cellStyle name="Style 12_EBT" xfId="45331" xr:uid="{A2ADBC94-86D1-4F7C-BD9D-2A619E9CA826}"/>
    <cellStyle name="Style 13" xfId="19012" xr:uid="{00000000-0005-0000-0000-0000785F0000}"/>
    <cellStyle name="Style 13 2" xfId="25013" xr:uid="{00000000-0005-0000-0000-0000795F0000}"/>
    <cellStyle name="Style 13 2 2" xfId="37002" xr:uid="{AFBF2660-50F3-4DF0-B672-B75AA699F02B}"/>
    <cellStyle name="Style 13 3" xfId="31055" xr:uid="{77655D6A-26CC-4B59-B9E2-C1B327B0F340}"/>
    <cellStyle name="Style 13_EBT" xfId="45332" xr:uid="{866EF4D4-B263-43CE-BE0F-28FCA5A9E559}"/>
    <cellStyle name="Style 14" xfId="19013" xr:uid="{00000000-0005-0000-0000-00007A5F0000}"/>
    <cellStyle name="Style 14 2" xfId="25014" xr:uid="{00000000-0005-0000-0000-00007B5F0000}"/>
    <cellStyle name="Style 14 2 2" xfId="37003" xr:uid="{E0E17C3C-2F35-4D5E-B610-021118580981}"/>
    <cellStyle name="Style 14 3" xfId="31056" xr:uid="{5305C74B-AAC9-4EAE-9589-60F770E36BBD}"/>
    <cellStyle name="Style 14_EBT" xfId="45333" xr:uid="{1A4FAEF5-41D2-482A-A2BF-C93135841525}"/>
    <cellStyle name="Style 15" xfId="19014" xr:uid="{00000000-0005-0000-0000-00007C5F0000}"/>
    <cellStyle name="Style 15 2" xfId="25015" xr:uid="{00000000-0005-0000-0000-00007D5F0000}"/>
    <cellStyle name="Style 15 2 2" xfId="37004" xr:uid="{5555EAA3-40A6-4181-9D81-D709E8C30F7E}"/>
    <cellStyle name="Style 15 3" xfId="31057" xr:uid="{C289D174-B4E9-47C7-B2DE-72E5284FAE7A}"/>
    <cellStyle name="Style 15_EBT" xfId="45334" xr:uid="{3AC04365-2BC7-436B-AC26-143889A525F9}"/>
    <cellStyle name="Style 16" xfId="19015" xr:uid="{00000000-0005-0000-0000-00007E5F0000}"/>
    <cellStyle name="Style 16 2" xfId="25016" xr:uid="{00000000-0005-0000-0000-00007F5F0000}"/>
    <cellStyle name="Style 16 2 2" xfId="37005" xr:uid="{C9EC7ADA-33BE-40F6-9760-58133578C4C7}"/>
    <cellStyle name="Style 16 3" xfId="31058" xr:uid="{8C396EAC-6E2E-473F-85EA-ADAC24CC45D6}"/>
    <cellStyle name="Style 16_EBT" xfId="45335" xr:uid="{6C8D12C6-6D3F-4301-88A2-CABDA27B1DE8}"/>
    <cellStyle name="Style 17" xfId="19016" xr:uid="{00000000-0005-0000-0000-0000805F0000}"/>
    <cellStyle name="Style 17 2" xfId="25017" xr:uid="{00000000-0005-0000-0000-0000815F0000}"/>
    <cellStyle name="Style 17 2 2" xfId="37006" xr:uid="{D5A82B0F-8FC6-448A-92CD-FF8248899A25}"/>
    <cellStyle name="Style 17 3" xfId="31059" xr:uid="{E70C94A6-E1A8-4009-B045-5383ED2E4887}"/>
    <cellStyle name="Style 17_EBT" xfId="45336" xr:uid="{36555FD6-1C5D-464E-BA83-F8251E00645F}"/>
    <cellStyle name="Style 18" xfId="19017" xr:uid="{00000000-0005-0000-0000-0000825F0000}"/>
    <cellStyle name="Style 18 2" xfId="25018" xr:uid="{00000000-0005-0000-0000-0000835F0000}"/>
    <cellStyle name="Style 18 2 2" xfId="37007" xr:uid="{1FE25731-6763-470E-A615-B55BA88C7D6C}"/>
    <cellStyle name="Style 18 3" xfId="31060" xr:uid="{DF83AED0-27B4-4558-AE8E-09092AEC3FD6}"/>
    <cellStyle name="Style 18_EBT" xfId="45337" xr:uid="{CB59777F-3754-434B-BBA5-22205D0C9C99}"/>
    <cellStyle name="Style 19" xfId="19018" xr:uid="{00000000-0005-0000-0000-0000845F0000}"/>
    <cellStyle name="Style 19 2" xfId="25019" xr:uid="{00000000-0005-0000-0000-0000855F0000}"/>
    <cellStyle name="Style 19 2 2" xfId="37008" xr:uid="{E252CC88-3214-48CE-83D4-6C4601118E31}"/>
    <cellStyle name="Style 19 3" xfId="31061" xr:uid="{D502D077-6ED0-499A-9B06-AEED1F8F0862}"/>
    <cellStyle name="Style 19_EBT" xfId="45338" xr:uid="{2B08F4AB-E822-4203-BF7F-92F9D870A693}"/>
    <cellStyle name="Style 2" xfId="19019" xr:uid="{00000000-0005-0000-0000-0000865F0000}"/>
    <cellStyle name="Style 2 2" xfId="25020" xr:uid="{00000000-0005-0000-0000-0000875F0000}"/>
    <cellStyle name="Style 2 2 2" xfId="37009" xr:uid="{878EEEE7-97FD-4A62-B4B3-58DC78A932FC}"/>
    <cellStyle name="Style 2 3" xfId="31062" xr:uid="{9CC8389C-C4BB-45D1-B48C-8F1161B9E79E}"/>
    <cellStyle name="Style 2_EBT" xfId="45339" xr:uid="{04E2465F-1B88-41CD-AE35-2ABB6BAED901}"/>
    <cellStyle name="Style 20" xfId="19020" xr:uid="{00000000-0005-0000-0000-0000885F0000}"/>
    <cellStyle name="Style 20 2" xfId="25021" xr:uid="{00000000-0005-0000-0000-0000895F0000}"/>
    <cellStyle name="Style 20 2 2" xfId="37010" xr:uid="{4C3E2362-F6AD-4765-971A-AE0DF7C5FCC0}"/>
    <cellStyle name="Style 20 3" xfId="31063" xr:uid="{95865879-43BF-4494-AB49-9E164C521445}"/>
    <cellStyle name="Style 20_EBT" xfId="45340" xr:uid="{984E2084-1673-423D-BE7E-3D5320A663BE}"/>
    <cellStyle name="Style 21" xfId="19021" xr:uid="{00000000-0005-0000-0000-00008A5F0000}"/>
    <cellStyle name="Style 21 2" xfId="19022" xr:uid="{00000000-0005-0000-0000-00008B5F0000}"/>
    <cellStyle name="Style 21 2 2" xfId="25022" xr:uid="{00000000-0005-0000-0000-00008C5F0000}"/>
    <cellStyle name="Style 21 2 2 2" xfId="37011" xr:uid="{8A3C104D-8CD6-4F16-8FA3-524B9E53B316}"/>
    <cellStyle name="Style 21 2 3" xfId="31064" xr:uid="{783496E7-AC04-45CE-BE38-9BB67B6DD5DE}"/>
    <cellStyle name="Style 21 2_EBT" xfId="45342" xr:uid="{9F4EFDD2-3B47-472F-879B-DEC2739B1142}"/>
    <cellStyle name="Style 21 3" xfId="19023" xr:uid="{00000000-0005-0000-0000-00008D5F0000}"/>
    <cellStyle name="Style 21 3 2" xfId="25023" xr:uid="{00000000-0005-0000-0000-00008E5F0000}"/>
    <cellStyle name="Style 21 3 2 2" xfId="37012" xr:uid="{00830E87-592E-4E16-9E17-D6BAE2DF1D23}"/>
    <cellStyle name="Style 21 3 3" xfId="31065" xr:uid="{EE5757CF-1A6A-43AB-AF37-90673E98ED51}"/>
    <cellStyle name="Style 21 3_EBT" xfId="45343" xr:uid="{D01E617D-6E54-40A7-908F-9E9B33CB9E30}"/>
    <cellStyle name="Style 21 4" xfId="19024" xr:uid="{00000000-0005-0000-0000-00008F5F0000}"/>
    <cellStyle name="Style 21 4 2" xfId="25024" xr:uid="{00000000-0005-0000-0000-0000905F0000}"/>
    <cellStyle name="Style 21 4 2 2" xfId="37013" xr:uid="{83A7BC33-F11B-4DC9-B048-17E4CE9966EC}"/>
    <cellStyle name="Style 21 4 3" xfId="31066" xr:uid="{AFFF8ED5-5470-488D-BAED-3B73E373DD42}"/>
    <cellStyle name="Style 21 4_EBT" xfId="45344" xr:uid="{BA05B158-D5B4-4E7E-BFAC-18B16FC6BD67}"/>
    <cellStyle name="Style 21 5" xfId="19025" xr:uid="{00000000-0005-0000-0000-0000915F0000}"/>
    <cellStyle name="Style 21 5 2" xfId="25025" xr:uid="{00000000-0005-0000-0000-0000925F0000}"/>
    <cellStyle name="Style 21 5 2 2" xfId="37014" xr:uid="{7C85FEEA-1936-4BD3-A69B-985F524707BC}"/>
    <cellStyle name="Style 21 5 3" xfId="31067" xr:uid="{DDE452A2-96E0-44C5-A9A7-7D6BAEC36604}"/>
    <cellStyle name="Style 21 5_EBT" xfId="45345" xr:uid="{6C04F690-E003-4F51-BA5F-30663F9E465A}"/>
    <cellStyle name="Style 21 6" xfId="19026" xr:uid="{00000000-0005-0000-0000-0000935F0000}"/>
    <cellStyle name="Style 21 6 2" xfId="25026" xr:uid="{00000000-0005-0000-0000-0000945F0000}"/>
    <cellStyle name="Style 21 6 2 2" xfId="37015" xr:uid="{046CF6BF-CDFC-4423-B581-76CD45ACD489}"/>
    <cellStyle name="Style 21 6 3" xfId="31068" xr:uid="{AC07FBDE-6B7A-424A-B9F7-4ED48315AE8D}"/>
    <cellStyle name="Style 21 6_EBT" xfId="45346" xr:uid="{B7A11326-3303-435F-B65A-92A55112F76D}"/>
    <cellStyle name="Style 21 7" xfId="19027" xr:uid="{00000000-0005-0000-0000-0000955F0000}"/>
    <cellStyle name="Style 21 7 2" xfId="25027" xr:uid="{00000000-0005-0000-0000-0000965F0000}"/>
    <cellStyle name="Style 21 7 2 2" xfId="37016" xr:uid="{C736B520-69BA-458D-A946-4421E9B68F02}"/>
    <cellStyle name="Style 21 7 3" xfId="31069" xr:uid="{61498E23-B441-49FA-AF06-ACCA2F713FD4}"/>
    <cellStyle name="Style 21 7_EBT" xfId="45347" xr:uid="{8B6A4715-B9FD-4A72-8D31-F2379C1B9DA5}"/>
    <cellStyle name="Style 21_EBT" xfId="45341" xr:uid="{035FF8B3-ECBF-495B-8523-79C261FEF5A6}"/>
    <cellStyle name="Style 22" xfId="19028" xr:uid="{00000000-0005-0000-0000-0000975F0000}"/>
    <cellStyle name="Style 22 10" xfId="19029" xr:uid="{00000000-0005-0000-0000-0000985F0000}"/>
    <cellStyle name="Style 22 2" xfId="19030" xr:uid="{00000000-0005-0000-0000-0000995F0000}"/>
    <cellStyle name="Style 22 2 2" xfId="19031" xr:uid="{00000000-0005-0000-0000-00009A5F0000}"/>
    <cellStyle name="Style 22 2 2 2" xfId="25029" xr:uid="{00000000-0005-0000-0000-00009B5F0000}"/>
    <cellStyle name="Style 22 2 2 2 2" xfId="37018" xr:uid="{11CBA20F-C718-4352-9373-1C5584AC5155}"/>
    <cellStyle name="Style 22 2 2 3" xfId="31071" xr:uid="{5EC61DB3-4CC7-4DA5-916D-E9C78C2950D9}"/>
    <cellStyle name="Style 22 2 2_EBT" xfId="45350" xr:uid="{BC3ECE76-D239-4BF1-9985-5BE2050DCEC6}"/>
    <cellStyle name="Style 22 2 3" xfId="25028" xr:uid="{00000000-0005-0000-0000-00009C5F0000}"/>
    <cellStyle name="Style 22 2 3 2" xfId="37017" xr:uid="{2553BA9E-9B8E-4E67-B302-72C28D6D4739}"/>
    <cellStyle name="Style 22 2 4" xfId="31070" xr:uid="{AE88C38C-3E70-4337-A389-C7511706E0B5}"/>
    <cellStyle name="Style 22 2_EBT" xfId="45349" xr:uid="{BEA3B2BB-6993-4DD8-910B-782AC7B50016}"/>
    <cellStyle name="Style 22 3" xfId="19032" xr:uid="{00000000-0005-0000-0000-00009D5F0000}"/>
    <cellStyle name="Style 22 3 2" xfId="25030" xr:uid="{00000000-0005-0000-0000-00009E5F0000}"/>
    <cellStyle name="Style 22 3 2 2" xfId="37019" xr:uid="{A6B202A9-26F2-46CF-BBAC-1F48C9EC3AA8}"/>
    <cellStyle name="Style 22 3 3" xfId="31072" xr:uid="{7690C4EA-C02D-4773-B95C-3BAD3A31E0F9}"/>
    <cellStyle name="Style 22 3_EBT" xfId="45351" xr:uid="{008D82C4-EEE4-4446-B04C-C7254C9E56E9}"/>
    <cellStyle name="Style 22 4" xfId="19033" xr:uid="{00000000-0005-0000-0000-00009F5F0000}"/>
    <cellStyle name="Style 22 4 2" xfId="25031" xr:uid="{00000000-0005-0000-0000-0000A05F0000}"/>
    <cellStyle name="Style 22 4 2 2" xfId="37020" xr:uid="{0A503D9D-8B61-4CA3-8B9F-D573AB292AF3}"/>
    <cellStyle name="Style 22 4 3" xfId="31073" xr:uid="{59650B0C-65D2-4B08-B596-51590CFC5322}"/>
    <cellStyle name="Style 22 4_EBT" xfId="45352" xr:uid="{A49EAD20-234B-4B56-BD30-129F8FCD43ED}"/>
    <cellStyle name="Style 22 5" xfId="19034" xr:uid="{00000000-0005-0000-0000-0000A15F0000}"/>
    <cellStyle name="Style 22 5 2" xfId="25032" xr:uid="{00000000-0005-0000-0000-0000A25F0000}"/>
    <cellStyle name="Style 22 5 2 2" xfId="37021" xr:uid="{C4DDBDDA-3E99-4481-9186-2A6B332CD7DC}"/>
    <cellStyle name="Style 22 5 3" xfId="31074" xr:uid="{2CCE2408-0FBC-4FDA-8C5C-1D6AB1718A85}"/>
    <cellStyle name="Style 22 5_EBT" xfId="45353" xr:uid="{3D146FEB-E329-4209-82C9-FDDD6D3FF48E}"/>
    <cellStyle name="Style 22 6" xfId="19035" xr:uid="{00000000-0005-0000-0000-0000A35F0000}"/>
    <cellStyle name="Style 22 6 2" xfId="25033" xr:uid="{00000000-0005-0000-0000-0000A45F0000}"/>
    <cellStyle name="Style 22 6 2 2" xfId="37022" xr:uid="{84E5A070-1A2E-4F4F-9CE6-6EA0F63D41CB}"/>
    <cellStyle name="Style 22 6 3" xfId="31075" xr:uid="{561A1EF7-22F5-4DB3-B87C-67F0A1A64FDF}"/>
    <cellStyle name="Style 22 6_EBT" xfId="45354" xr:uid="{A846AA44-0C47-4A01-86BE-6B4F46BC1F9F}"/>
    <cellStyle name="Style 22 7" xfId="19036" xr:uid="{00000000-0005-0000-0000-0000A55F0000}"/>
    <cellStyle name="Style 22 7 2" xfId="25034" xr:uid="{00000000-0005-0000-0000-0000A65F0000}"/>
    <cellStyle name="Style 22 7 2 2" xfId="37023" xr:uid="{5C3B1EBD-2A18-416D-80C7-C274A326CF94}"/>
    <cellStyle name="Style 22 7 3" xfId="31076" xr:uid="{0B77F84E-0B30-4652-A397-73BFDF7C7F0B}"/>
    <cellStyle name="Style 22 7_EBT" xfId="45355" xr:uid="{08DF5C85-6E46-4EF0-B05E-06FE8AAE43DE}"/>
    <cellStyle name="Style 22 8" xfId="19037" xr:uid="{00000000-0005-0000-0000-0000A75F0000}"/>
    <cellStyle name="Style 22 8 2" xfId="25035" xr:uid="{00000000-0005-0000-0000-0000A85F0000}"/>
    <cellStyle name="Style 22 8 2 2" xfId="37024" xr:uid="{C6E1D144-DD1B-4086-A06B-1B7C4C0F8E2F}"/>
    <cellStyle name="Style 22 8 3" xfId="31077" xr:uid="{385B5BC9-12DD-4A5D-9CC7-C527A9D2DADA}"/>
    <cellStyle name="Style 22 8_EBT" xfId="45356" xr:uid="{60822E19-C41C-43E4-8994-B4F2B5E12278}"/>
    <cellStyle name="Style 22 9" xfId="19038" xr:uid="{00000000-0005-0000-0000-0000A95F0000}"/>
    <cellStyle name="Style 22 9 2" xfId="25036" xr:uid="{00000000-0005-0000-0000-0000AA5F0000}"/>
    <cellStyle name="Style 22 9 2 2" xfId="37025" xr:uid="{ABE8455B-DFEE-41E6-A0B3-004CBF7D9B92}"/>
    <cellStyle name="Style 22 9 3" xfId="31078" xr:uid="{DE63496A-413C-4DE6-8DC4-96AB82111796}"/>
    <cellStyle name="Style 22 9_EBT" xfId="45357" xr:uid="{FD8FA87C-CF97-4A7E-B0CB-226812BB0C8A}"/>
    <cellStyle name="Style 22_EBT" xfId="45348" xr:uid="{61C24DB7-AD0F-4B40-A8DF-0500244609F6}"/>
    <cellStyle name="Style 23" xfId="19039" xr:uid="{00000000-0005-0000-0000-0000AB5F0000}"/>
    <cellStyle name="Style 23 2" xfId="19040" xr:uid="{00000000-0005-0000-0000-0000AC5F0000}"/>
    <cellStyle name="Style 23 2 2" xfId="19041" xr:uid="{00000000-0005-0000-0000-0000AD5F0000}"/>
    <cellStyle name="Style 23 2 2 2" xfId="25038" xr:uid="{00000000-0005-0000-0000-0000AE5F0000}"/>
    <cellStyle name="Style 23 2 2 2 2" xfId="37027" xr:uid="{47CE6B5D-FA3F-488D-8124-B6245D45AFD7}"/>
    <cellStyle name="Style 23 2 2 3" xfId="31080" xr:uid="{1B4A991C-92FE-4079-9290-06D33B2B0025}"/>
    <cellStyle name="Style 23 2 2_EBT" xfId="45360" xr:uid="{FA31A288-9DCE-4B97-B377-1E942FE85AEF}"/>
    <cellStyle name="Style 23 2 3" xfId="25037" xr:uid="{00000000-0005-0000-0000-0000AF5F0000}"/>
    <cellStyle name="Style 23 2 3 2" xfId="37026" xr:uid="{BD040C4A-F9A4-42C3-B844-5FECC4A3D394}"/>
    <cellStyle name="Style 23 2 4" xfId="31079" xr:uid="{E9DAB1EE-904E-43A3-AD04-C5061B2C87A4}"/>
    <cellStyle name="Style 23 2_EBT" xfId="45359" xr:uid="{AA5649CB-BCB3-4612-A739-65DE71294CA1}"/>
    <cellStyle name="Style 23 3" xfId="19042" xr:uid="{00000000-0005-0000-0000-0000B05F0000}"/>
    <cellStyle name="Style 23 3 2" xfId="25039" xr:uid="{00000000-0005-0000-0000-0000B15F0000}"/>
    <cellStyle name="Style 23 3 2 2" xfId="37028" xr:uid="{FF859623-AC51-49E2-BD99-D1C2A45C6085}"/>
    <cellStyle name="Style 23 3 3" xfId="31081" xr:uid="{1C804F24-0501-4AA8-94D7-8F98C6EEA9E6}"/>
    <cellStyle name="Style 23 3_EBT" xfId="45361" xr:uid="{BD6C67D5-0599-4900-8C64-68C07A373558}"/>
    <cellStyle name="Style 23 4" xfId="19043" xr:uid="{00000000-0005-0000-0000-0000B25F0000}"/>
    <cellStyle name="Style 23 4 2" xfId="25040" xr:uid="{00000000-0005-0000-0000-0000B35F0000}"/>
    <cellStyle name="Style 23 4 2 2" xfId="37029" xr:uid="{13DA255A-BBD5-4BC6-91F7-624FD97A82FC}"/>
    <cellStyle name="Style 23 4 3" xfId="31082" xr:uid="{1F757081-10C0-475C-86E0-A03F686F9FB0}"/>
    <cellStyle name="Style 23 4_EBT" xfId="45362" xr:uid="{4879586D-B03E-4F35-82A7-3BF93547B7CC}"/>
    <cellStyle name="Style 23 5" xfId="19044" xr:uid="{00000000-0005-0000-0000-0000B45F0000}"/>
    <cellStyle name="Style 23 5 2" xfId="25041" xr:uid="{00000000-0005-0000-0000-0000B55F0000}"/>
    <cellStyle name="Style 23 5 2 2" xfId="37030" xr:uid="{9F656743-4E51-463E-8D7F-902ED1654213}"/>
    <cellStyle name="Style 23 5 3" xfId="31083" xr:uid="{9A7BD9A9-BADA-4186-8428-F4AE9C0609CF}"/>
    <cellStyle name="Style 23 5_EBT" xfId="45363" xr:uid="{D3974896-51DD-420E-8030-6D342FD66C52}"/>
    <cellStyle name="Style 23 6" xfId="19045" xr:uid="{00000000-0005-0000-0000-0000B65F0000}"/>
    <cellStyle name="Style 23 6 2" xfId="25042" xr:uid="{00000000-0005-0000-0000-0000B75F0000}"/>
    <cellStyle name="Style 23 6 2 2" xfId="37031" xr:uid="{BDD63190-96B3-4C5A-B37E-D9BA60DFB13D}"/>
    <cellStyle name="Style 23 6 3" xfId="31084" xr:uid="{DA8392A8-95F3-40AC-A206-D623E3FC7892}"/>
    <cellStyle name="Style 23 6_EBT" xfId="45364" xr:uid="{5F67CCE0-396A-4A83-90F9-2AFCC8517C5B}"/>
    <cellStyle name="Style 23 7" xfId="19046" xr:uid="{00000000-0005-0000-0000-0000B85F0000}"/>
    <cellStyle name="Style 23 7 2" xfId="25043" xr:uid="{00000000-0005-0000-0000-0000B95F0000}"/>
    <cellStyle name="Style 23 7 2 2" xfId="37032" xr:uid="{6927278F-4B66-49D7-9282-6780534867BE}"/>
    <cellStyle name="Style 23 7 3" xfId="31085" xr:uid="{49696B54-C87E-4504-BF74-F54D9E9807D4}"/>
    <cellStyle name="Style 23 7_EBT" xfId="45365" xr:uid="{19F4D339-85A2-4983-935B-30A9FBD43786}"/>
    <cellStyle name="Style 23 8" xfId="19047" xr:uid="{00000000-0005-0000-0000-0000BA5F0000}"/>
    <cellStyle name="Style 23 8 2" xfId="25044" xr:uid="{00000000-0005-0000-0000-0000BB5F0000}"/>
    <cellStyle name="Style 23 8 2 2" xfId="37033" xr:uid="{CBCEB61A-2C72-4A29-A827-888ADA396061}"/>
    <cellStyle name="Style 23 8 3" xfId="31086" xr:uid="{F4985369-F790-42B4-8688-7B385964454B}"/>
    <cellStyle name="Style 23 8_EBT" xfId="45366" xr:uid="{CC649FB2-1E46-4D6E-88C1-0BAA36FBA22B}"/>
    <cellStyle name="Style 23 9" xfId="19048" xr:uid="{00000000-0005-0000-0000-0000BC5F0000}"/>
    <cellStyle name="Style 23_EBT" xfId="45358" xr:uid="{A088DED0-AB16-4CA9-95CD-44D1EA2C3F0B}"/>
    <cellStyle name="Style 24" xfId="19049" xr:uid="{00000000-0005-0000-0000-0000BD5F0000}"/>
    <cellStyle name="Style 24 2" xfId="19050" xr:uid="{00000000-0005-0000-0000-0000BE5F0000}"/>
    <cellStyle name="Style 24 2 2" xfId="19051" xr:uid="{00000000-0005-0000-0000-0000BF5F0000}"/>
    <cellStyle name="Style 24 2 2 2" xfId="25046" xr:uid="{00000000-0005-0000-0000-0000C05F0000}"/>
    <cellStyle name="Style 24 2 2 2 2" xfId="37035" xr:uid="{F829C8F6-613B-4BD1-BD81-1BE8AED75280}"/>
    <cellStyle name="Style 24 2 2 3" xfId="31088" xr:uid="{118AF20B-654C-4034-9C16-25F923A5BF7A}"/>
    <cellStyle name="Style 24 2 2_EBT" xfId="45369" xr:uid="{F19E7E2B-FDF7-4978-A973-7F17BE8267D3}"/>
    <cellStyle name="Style 24 2 3" xfId="25045" xr:uid="{00000000-0005-0000-0000-0000C15F0000}"/>
    <cellStyle name="Style 24 2 3 2" xfId="37034" xr:uid="{B0EF695D-3EAC-4BBD-85EC-CB4299BC9B2F}"/>
    <cellStyle name="Style 24 2 4" xfId="31087" xr:uid="{F0A56D6A-F3F7-49EF-A0A5-B87E9194D168}"/>
    <cellStyle name="Style 24 2_EBT" xfId="45368" xr:uid="{783944B4-10B8-41DE-9557-75C3E455CE0A}"/>
    <cellStyle name="Style 24 3" xfId="19052" xr:uid="{00000000-0005-0000-0000-0000C25F0000}"/>
    <cellStyle name="Style 24 3 2" xfId="25047" xr:uid="{00000000-0005-0000-0000-0000C35F0000}"/>
    <cellStyle name="Style 24 3 2 2" xfId="37036" xr:uid="{D569FA84-C61C-4EE3-A949-501D2CF8058A}"/>
    <cellStyle name="Style 24 3 3" xfId="31089" xr:uid="{BA8175F1-C43A-4876-ABD2-B00D12ECBEA6}"/>
    <cellStyle name="Style 24 3_EBT" xfId="45370" xr:uid="{B0333ED5-34FF-47EC-9AEF-7F4EBE2314E6}"/>
    <cellStyle name="Style 24 4" xfId="19053" xr:uid="{00000000-0005-0000-0000-0000C45F0000}"/>
    <cellStyle name="Style 24 4 2" xfId="25048" xr:uid="{00000000-0005-0000-0000-0000C55F0000}"/>
    <cellStyle name="Style 24 4 2 2" xfId="37037" xr:uid="{5AF6845A-C6E8-4E86-BCA0-A4B105B9AF1E}"/>
    <cellStyle name="Style 24 4 3" xfId="31090" xr:uid="{ACF28913-093D-4C40-8B58-3D855EA2189F}"/>
    <cellStyle name="Style 24 4_EBT" xfId="45371" xr:uid="{22535922-C5A8-4CA8-89DD-54A7DB6D043F}"/>
    <cellStyle name="Style 24 5" xfId="19054" xr:uid="{00000000-0005-0000-0000-0000C65F0000}"/>
    <cellStyle name="Style 24 5 2" xfId="25049" xr:uid="{00000000-0005-0000-0000-0000C75F0000}"/>
    <cellStyle name="Style 24 5 2 2" xfId="37038" xr:uid="{0D7E1D83-838E-4FFC-AF87-3FD2EC8D3A82}"/>
    <cellStyle name="Style 24 5 3" xfId="31091" xr:uid="{2B44A899-4ED9-4D8D-8F15-E95036FD73AF}"/>
    <cellStyle name="Style 24 5_EBT" xfId="45372" xr:uid="{00257629-EA7C-4EBA-8590-2636133E29BA}"/>
    <cellStyle name="Style 24 6" xfId="19055" xr:uid="{00000000-0005-0000-0000-0000C85F0000}"/>
    <cellStyle name="Style 24 6 2" xfId="25050" xr:uid="{00000000-0005-0000-0000-0000C95F0000}"/>
    <cellStyle name="Style 24 6 2 2" xfId="37039" xr:uid="{DE0A37F6-411F-4F27-ACFB-0CD1D9972B45}"/>
    <cellStyle name="Style 24 6 3" xfId="31092" xr:uid="{2ECCBDA0-1084-4C41-A1DA-C49C46B1D98F}"/>
    <cellStyle name="Style 24 6_EBT" xfId="45373" xr:uid="{AAC424D6-5848-44BC-A091-6C00EE653E50}"/>
    <cellStyle name="Style 24 7" xfId="19056" xr:uid="{00000000-0005-0000-0000-0000CA5F0000}"/>
    <cellStyle name="Style 24 7 2" xfId="25051" xr:uid="{00000000-0005-0000-0000-0000CB5F0000}"/>
    <cellStyle name="Style 24 7 2 2" xfId="37040" xr:uid="{A026B5EF-1962-421F-9353-AE2513E21CAA}"/>
    <cellStyle name="Style 24 7 3" xfId="31093" xr:uid="{E0FCC255-6B58-48BA-9518-AC990B031504}"/>
    <cellStyle name="Style 24 7_EBT" xfId="45374" xr:uid="{41097EB7-6E54-4A91-AEA7-72F2516216FD}"/>
    <cellStyle name="Style 24 8" xfId="19057" xr:uid="{00000000-0005-0000-0000-0000CC5F0000}"/>
    <cellStyle name="Style 24 8 2" xfId="25052" xr:uid="{00000000-0005-0000-0000-0000CD5F0000}"/>
    <cellStyle name="Style 24 8 2 2" xfId="37041" xr:uid="{26F7C004-4BEA-4ED9-B1DA-CD71D7DFBCE7}"/>
    <cellStyle name="Style 24 8 3" xfId="31094" xr:uid="{2DAF843C-8B61-4762-A185-95563916F693}"/>
    <cellStyle name="Style 24 8_EBT" xfId="45375" xr:uid="{3262E95D-D61A-4449-B1C4-84BBD598DE3F}"/>
    <cellStyle name="Style 24 9" xfId="19058" xr:uid="{00000000-0005-0000-0000-0000CE5F0000}"/>
    <cellStyle name="Style 24_EBT" xfId="45367" xr:uid="{44ECFD28-C2CF-48F9-BA0B-162310D3A09B}"/>
    <cellStyle name="Style 25" xfId="19059" xr:uid="{00000000-0005-0000-0000-0000CF5F0000}"/>
    <cellStyle name="Style 25 2" xfId="19060" xr:uid="{00000000-0005-0000-0000-0000D05F0000}"/>
    <cellStyle name="Style 25 2 2" xfId="25053" xr:uid="{00000000-0005-0000-0000-0000D15F0000}"/>
    <cellStyle name="Style 25 2 2 2" xfId="37042" xr:uid="{B3988346-3A66-4FC8-9FB8-0A6210C70BA6}"/>
    <cellStyle name="Style 25 2 3" xfId="31095" xr:uid="{E25D9680-E467-4258-9576-2B58B06D3CB0}"/>
    <cellStyle name="Style 25 2_EBT" xfId="45377" xr:uid="{F2048372-BC3A-4584-A811-6BF5EFF1C795}"/>
    <cellStyle name="Style 25 3" xfId="19061" xr:uid="{00000000-0005-0000-0000-0000D25F0000}"/>
    <cellStyle name="Style 25 3 2" xfId="25054" xr:uid="{00000000-0005-0000-0000-0000D35F0000}"/>
    <cellStyle name="Style 25 3 2 2" xfId="37043" xr:uid="{6FE8AE95-6AE1-44F5-99A6-7D2A121F321E}"/>
    <cellStyle name="Style 25 3 3" xfId="31096" xr:uid="{D4E8107F-FBB8-4393-BD36-762579E1AF43}"/>
    <cellStyle name="Style 25 3_EBT" xfId="45378" xr:uid="{EE4E9081-AE87-45CF-A360-58950B88ACE8}"/>
    <cellStyle name="Style 25 4" xfId="19062" xr:uid="{00000000-0005-0000-0000-0000D45F0000}"/>
    <cellStyle name="Style 25 4 2" xfId="25055" xr:uid="{00000000-0005-0000-0000-0000D55F0000}"/>
    <cellStyle name="Style 25 4 2 2" xfId="37044" xr:uid="{116769EB-7313-4D35-966B-2F123CAA86A4}"/>
    <cellStyle name="Style 25 4 3" xfId="31097" xr:uid="{EBC1C3E6-9C9B-49E3-8D0C-941DABC6EF24}"/>
    <cellStyle name="Style 25 4_EBT" xfId="45379" xr:uid="{769E1FF1-1E81-4C39-87BB-96BC57B5F104}"/>
    <cellStyle name="Style 25 5" xfId="19063" xr:uid="{00000000-0005-0000-0000-0000D65F0000}"/>
    <cellStyle name="Style 25 5 2" xfId="25056" xr:uid="{00000000-0005-0000-0000-0000D75F0000}"/>
    <cellStyle name="Style 25 5 2 2" xfId="37045" xr:uid="{C351E9BD-7037-4C47-B212-B1372B4C09DB}"/>
    <cellStyle name="Style 25 5 3" xfId="31098" xr:uid="{F59A66A9-0C7F-447F-82DB-7DCC0924A8A6}"/>
    <cellStyle name="Style 25 5_EBT" xfId="45380" xr:uid="{642D85C9-8621-4817-8F7F-239924709407}"/>
    <cellStyle name="Style 25 6" xfId="19064" xr:uid="{00000000-0005-0000-0000-0000D85F0000}"/>
    <cellStyle name="Style 25 6 2" xfId="25057" xr:uid="{00000000-0005-0000-0000-0000D95F0000}"/>
    <cellStyle name="Style 25 6 2 2" xfId="37046" xr:uid="{CFE9B7CA-F131-44E8-A162-3E0C9184788A}"/>
    <cellStyle name="Style 25 6 3" xfId="31099" xr:uid="{187FEED9-2745-47DC-9B1D-33FB79AE3559}"/>
    <cellStyle name="Style 25 6_EBT" xfId="45381" xr:uid="{CAAFFFCB-4261-4E9D-92B0-0668A94C020F}"/>
    <cellStyle name="Style 25_EBT" xfId="45376" xr:uid="{8F580254-CD4F-4048-851A-822E59185FCA}"/>
    <cellStyle name="Style 26" xfId="19065" xr:uid="{00000000-0005-0000-0000-0000DA5F0000}"/>
    <cellStyle name="Style 26 2" xfId="19066" xr:uid="{00000000-0005-0000-0000-0000DB5F0000}"/>
    <cellStyle name="Style 26 2 2" xfId="25058" xr:uid="{00000000-0005-0000-0000-0000DC5F0000}"/>
    <cellStyle name="Style 26 2 2 2" xfId="37047" xr:uid="{C6C1EFBE-C731-4B95-853C-91D05C407FEE}"/>
    <cellStyle name="Style 26 2 3" xfId="31100" xr:uid="{B079C560-8FB1-4DC8-8836-88A1150478DC}"/>
    <cellStyle name="Style 26 2_EBT" xfId="45383" xr:uid="{74B5C1B0-B55F-475B-9BBA-EF5AF7853AEB}"/>
    <cellStyle name="Style 26 3" xfId="19067" xr:uid="{00000000-0005-0000-0000-0000DD5F0000}"/>
    <cellStyle name="Style 26 3 2" xfId="25059" xr:uid="{00000000-0005-0000-0000-0000DE5F0000}"/>
    <cellStyle name="Style 26 3 2 2" xfId="37048" xr:uid="{F9932EAF-E4F1-4F56-8A2B-480049E77E0B}"/>
    <cellStyle name="Style 26 3 3" xfId="31101" xr:uid="{4F7D93E5-A4E6-41F3-BC01-21309F34C726}"/>
    <cellStyle name="Style 26 3_EBT" xfId="45384" xr:uid="{59A56047-E1DF-45A1-AE26-843E0A30B905}"/>
    <cellStyle name="Style 26 4" xfId="19068" xr:uid="{00000000-0005-0000-0000-0000DF5F0000}"/>
    <cellStyle name="Style 26 4 2" xfId="25060" xr:uid="{00000000-0005-0000-0000-0000E05F0000}"/>
    <cellStyle name="Style 26 4 2 2" xfId="37049" xr:uid="{C7A04998-DC70-437D-822C-A14F001B3109}"/>
    <cellStyle name="Style 26 4 3" xfId="31102" xr:uid="{EC70A1D9-4093-405E-9625-FCB6F25BC73D}"/>
    <cellStyle name="Style 26 4_EBT" xfId="45385" xr:uid="{91894D10-7FBB-4F0C-B3B9-CA94C34691C7}"/>
    <cellStyle name="Style 26 5" xfId="19069" xr:uid="{00000000-0005-0000-0000-0000E15F0000}"/>
    <cellStyle name="Style 26 5 2" xfId="25061" xr:uid="{00000000-0005-0000-0000-0000E25F0000}"/>
    <cellStyle name="Style 26 5 2 2" xfId="37050" xr:uid="{81171BD3-5BD2-4766-B0A3-F41CBE6F2064}"/>
    <cellStyle name="Style 26 5 3" xfId="31103" xr:uid="{BD99D7C0-1C19-4188-ADC9-B62E108CECFD}"/>
    <cellStyle name="Style 26 5_EBT" xfId="45386" xr:uid="{704B1A3E-A8FF-44A5-927A-E3E0B89BE696}"/>
    <cellStyle name="Style 26 6" xfId="19070" xr:uid="{00000000-0005-0000-0000-0000E35F0000}"/>
    <cellStyle name="Style 26 6 2" xfId="25062" xr:uid="{00000000-0005-0000-0000-0000E45F0000}"/>
    <cellStyle name="Style 26 6 2 2" xfId="37051" xr:uid="{B462654B-DD15-48FF-AD48-654EC957384D}"/>
    <cellStyle name="Style 26 6 3" xfId="31104" xr:uid="{804FFE28-B420-4E52-A1B7-FA5F7F3E06AE}"/>
    <cellStyle name="Style 26 6_EBT" xfId="45387" xr:uid="{E5F0E1E3-FA97-4CAF-91D0-E5FDF76072A5}"/>
    <cellStyle name="Style 26_EBT" xfId="45382" xr:uid="{9654402C-3519-45B1-B8B5-5C1384B39639}"/>
    <cellStyle name="Style 27" xfId="19071" xr:uid="{00000000-0005-0000-0000-0000E55F0000}"/>
    <cellStyle name="Style 27 2" xfId="19072" xr:uid="{00000000-0005-0000-0000-0000E65F0000}"/>
    <cellStyle name="Style 27 2 2" xfId="25063" xr:uid="{00000000-0005-0000-0000-0000E75F0000}"/>
    <cellStyle name="Style 27 2 2 2" xfId="37052" xr:uid="{F34D9DBA-E7FD-457E-B7A1-BB70EDF5842A}"/>
    <cellStyle name="Style 27 2 3" xfId="31105" xr:uid="{96315C0E-DBF3-4A80-B8FB-CF61A9805C84}"/>
    <cellStyle name="Style 27 2_EBT" xfId="45389" xr:uid="{598AF316-C17F-4E96-8CE2-0AFA6F1D96E3}"/>
    <cellStyle name="Style 27 3" xfId="19073" xr:uid="{00000000-0005-0000-0000-0000E85F0000}"/>
    <cellStyle name="Style 27 3 2" xfId="25064" xr:uid="{00000000-0005-0000-0000-0000E95F0000}"/>
    <cellStyle name="Style 27 3 2 2" xfId="37053" xr:uid="{54FC24D4-7D23-4ACE-8A91-34E1D66070A3}"/>
    <cellStyle name="Style 27 3 3" xfId="31106" xr:uid="{64032487-243C-43B4-93E7-4DDCA5744FEF}"/>
    <cellStyle name="Style 27 3_EBT" xfId="45390" xr:uid="{0F87A84F-9292-4D38-B67A-9F69460BE9C6}"/>
    <cellStyle name="Style 27 4" xfId="19074" xr:uid="{00000000-0005-0000-0000-0000EA5F0000}"/>
    <cellStyle name="Style 27 4 2" xfId="25065" xr:uid="{00000000-0005-0000-0000-0000EB5F0000}"/>
    <cellStyle name="Style 27 4 2 2" xfId="37054" xr:uid="{6D098104-F40B-4E50-83F6-6B008D542B6B}"/>
    <cellStyle name="Style 27 4 3" xfId="31107" xr:uid="{D2650501-BEA1-4DF9-87B5-0809813649DD}"/>
    <cellStyle name="Style 27 4_EBT" xfId="45391" xr:uid="{DAC0FCD5-2A2B-4B09-9C13-F18862D9AC44}"/>
    <cellStyle name="Style 27 5" xfId="19075" xr:uid="{00000000-0005-0000-0000-0000EC5F0000}"/>
    <cellStyle name="Style 27 5 2" xfId="25066" xr:uid="{00000000-0005-0000-0000-0000ED5F0000}"/>
    <cellStyle name="Style 27 5 2 2" xfId="37055" xr:uid="{3480ABCE-8C40-4F6A-804A-E8ACF7B06E47}"/>
    <cellStyle name="Style 27 5 3" xfId="31108" xr:uid="{B1BDFB0E-06CA-49AC-A4D2-82848B71FC9F}"/>
    <cellStyle name="Style 27 5_EBT" xfId="45392" xr:uid="{C0C9536D-60EE-4DF0-8A11-BE91A7C5BFA5}"/>
    <cellStyle name="Style 27 6" xfId="19076" xr:uid="{00000000-0005-0000-0000-0000EE5F0000}"/>
    <cellStyle name="Style 27 6 2" xfId="25067" xr:uid="{00000000-0005-0000-0000-0000EF5F0000}"/>
    <cellStyle name="Style 27 6 2 2" xfId="37056" xr:uid="{7985044E-FD91-4F4A-A7C8-91B7CC1A8789}"/>
    <cellStyle name="Style 27 6 3" xfId="31109" xr:uid="{48B04CC0-E901-4BFC-B5E8-EE480F31CECB}"/>
    <cellStyle name="Style 27 6_EBT" xfId="45393" xr:uid="{34D83907-7AA1-4064-8D11-26A02B7EE327}"/>
    <cellStyle name="Style 27_EBT" xfId="45388" xr:uid="{E8FE15FC-89C4-4787-9C68-A1E0EA6C1D2E}"/>
    <cellStyle name="Style 28" xfId="19077" xr:uid="{00000000-0005-0000-0000-0000F05F0000}"/>
    <cellStyle name="Style 28 2" xfId="19078" xr:uid="{00000000-0005-0000-0000-0000F15F0000}"/>
    <cellStyle name="Style 28 2 2" xfId="25068" xr:uid="{00000000-0005-0000-0000-0000F25F0000}"/>
    <cellStyle name="Style 28 2 2 2" xfId="37057" xr:uid="{479520AC-801D-4C86-90AD-44C37B73B903}"/>
    <cellStyle name="Style 28 2 3" xfId="31110" xr:uid="{87B110A0-90CF-4CBE-8B28-8B8886A80339}"/>
    <cellStyle name="Style 28 2_EBT" xfId="45395" xr:uid="{BA2DC6F1-318E-48E6-9ED4-55144D20E724}"/>
    <cellStyle name="Style 28 3" xfId="19079" xr:uid="{00000000-0005-0000-0000-0000F35F0000}"/>
    <cellStyle name="Style 28 3 2" xfId="25069" xr:uid="{00000000-0005-0000-0000-0000F45F0000}"/>
    <cellStyle name="Style 28 3 2 2" xfId="37058" xr:uid="{EFA7869A-018C-4DB1-92FB-DF8604EDCDB7}"/>
    <cellStyle name="Style 28 3 3" xfId="31111" xr:uid="{96E13C01-FAEE-4122-9FDD-3C9772239D7E}"/>
    <cellStyle name="Style 28 3_EBT" xfId="45396" xr:uid="{56E90A95-C9AE-4229-B25B-A7DC5515FE41}"/>
    <cellStyle name="Style 28 4" xfId="19080" xr:uid="{00000000-0005-0000-0000-0000F55F0000}"/>
    <cellStyle name="Style 28 4 2" xfId="25070" xr:uid="{00000000-0005-0000-0000-0000F65F0000}"/>
    <cellStyle name="Style 28 4 2 2" xfId="37059" xr:uid="{B813807A-F409-4C7F-A152-C5B57363C804}"/>
    <cellStyle name="Style 28 4 3" xfId="31112" xr:uid="{EF90E568-E4E7-444C-A819-CCAEBBBCC477}"/>
    <cellStyle name="Style 28 4_EBT" xfId="45397" xr:uid="{605AD86E-0C7B-4E1D-9831-70430E012E57}"/>
    <cellStyle name="Style 28 5" xfId="19081" xr:uid="{00000000-0005-0000-0000-0000F75F0000}"/>
    <cellStyle name="Style 28 5 2" xfId="25071" xr:uid="{00000000-0005-0000-0000-0000F85F0000}"/>
    <cellStyle name="Style 28 5 2 2" xfId="37060" xr:uid="{DB27372B-4C53-4136-B9E6-62F313F5C8D8}"/>
    <cellStyle name="Style 28 5 3" xfId="31113" xr:uid="{7817AF21-265D-4E38-B8F4-2308758E0750}"/>
    <cellStyle name="Style 28 5_EBT" xfId="45398" xr:uid="{7C31847B-74C4-4FA3-85EC-B1309B78AB02}"/>
    <cellStyle name="Style 28 6" xfId="19082" xr:uid="{00000000-0005-0000-0000-0000F95F0000}"/>
    <cellStyle name="Style 28 6 2" xfId="25072" xr:uid="{00000000-0005-0000-0000-0000FA5F0000}"/>
    <cellStyle name="Style 28 6 2 2" xfId="37061" xr:uid="{0C9FB52D-B69A-4695-9929-B15A22B4F41F}"/>
    <cellStyle name="Style 28 6 3" xfId="31114" xr:uid="{F0F75125-FAA6-4C6A-B916-597776372BA3}"/>
    <cellStyle name="Style 28 6_EBT" xfId="45399" xr:uid="{AD4D9616-E125-48EF-A97C-1A59F8DE22D5}"/>
    <cellStyle name="Style 28_EBT" xfId="45394" xr:uid="{DBF103E1-479E-471D-B4BA-1D66FA778EB5}"/>
    <cellStyle name="Style 29" xfId="19083" xr:uid="{00000000-0005-0000-0000-0000FB5F0000}"/>
    <cellStyle name="Style 29 2" xfId="19084" xr:uid="{00000000-0005-0000-0000-0000FC5F0000}"/>
    <cellStyle name="Style 29 2 2" xfId="25073" xr:uid="{00000000-0005-0000-0000-0000FD5F0000}"/>
    <cellStyle name="Style 29 2 2 2" xfId="37062" xr:uid="{40843761-0F37-4A16-A288-A9435D6D8B39}"/>
    <cellStyle name="Style 29 2 3" xfId="31115" xr:uid="{D77AC912-ADDA-4CE0-9D0E-2404B43835D8}"/>
    <cellStyle name="Style 29 2_EBT" xfId="45401" xr:uid="{135A07F7-EE2C-4F8A-8493-2A6A11527677}"/>
    <cellStyle name="Style 29 3" xfId="19085" xr:uid="{00000000-0005-0000-0000-0000FE5F0000}"/>
    <cellStyle name="Style 29 3 2" xfId="25074" xr:uid="{00000000-0005-0000-0000-0000FF5F0000}"/>
    <cellStyle name="Style 29 3 2 2" xfId="37063" xr:uid="{87808800-D25B-4BF2-9E1E-EEF39BF88313}"/>
    <cellStyle name="Style 29 3 3" xfId="31116" xr:uid="{A531A910-EBFD-4B23-B60D-53E5EA4F6ED6}"/>
    <cellStyle name="Style 29 3_EBT" xfId="45402" xr:uid="{D4EF2438-CBC3-4878-A308-858AED3873BC}"/>
    <cellStyle name="Style 29 4" xfId="19086" xr:uid="{00000000-0005-0000-0000-000000600000}"/>
    <cellStyle name="Style 29 4 2" xfId="25075" xr:uid="{00000000-0005-0000-0000-000001600000}"/>
    <cellStyle name="Style 29 4 2 2" xfId="37064" xr:uid="{35472C94-450E-4EE5-8424-DBF124811E67}"/>
    <cellStyle name="Style 29 4 3" xfId="31117" xr:uid="{D4AD7B54-34B3-4D6F-9B7B-57344DE65996}"/>
    <cellStyle name="Style 29 4_EBT" xfId="45403" xr:uid="{076FAA9A-3162-4C3F-B6C7-1F276B9C1237}"/>
    <cellStyle name="Style 29 5" xfId="19087" xr:uid="{00000000-0005-0000-0000-000002600000}"/>
    <cellStyle name="Style 29 5 2" xfId="25076" xr:uid="{00000000-0005-0000-0000-000003600000}"/>
    <cellStyle name="Style 29 5 2 2" xfId="37065" xr:uid="{5271EFF1-2283-4D1E-AE12-B61911C9D23A}"/>
    <cellStyle name="Style 29 5 3" xfId="31118" xr:uid="{25D1EF26-7CD0-453E-A0F1-50F4EFEB8D1F}"/>
    <cellStyle name="Style 29 5_EBT" xfId="45404" xr:uid="{48E82E7D-1ED5-46CC-8EFB-8E32DF36457F}"/>
    <cellStyle name="Style 29 6" xfId="19088" xr:uid="{00000000-0005-0000-0000-000004600000}"/>
    <cellStyle name="Style 29 6 2" xfId="25077" xr:uid="{00000000-0005-0000-0000-000005600000}"/>
    <cellStyle name="Style 29 6 2 2" xfId="37066" xr:uid="{83377C56-1DE6-46B1-A358-30FC61F4F3F5}"/>
    <cellStyle name="Style 29 6 3" xfId="31119" xr:uid="{4AA9FBF7-9F6E-4E4D-9E4A-A3819F389443}"/>
    <cellStyle name="Style 29 6_EBT" xfId="45405" xr:uid="{97FE346A-85BD-401B-8D17-05DFFF64919B}"/>
    <cellStyle name="Style 29_EBT" xfId="45400" xr:uid="{D5052FA0-E27E-44C2-8AC9-20C08F2AFDF6}"/>
    <cellStyle name="Style 3" xfId="19089" xr:uid="{00000000-0005-0000-0000-000006600000}"/>
    <cellStyle name="Style 3 2" xfId="19090" xr:uid="{00000000-0005-0000-0000-000007600000}"/>
    <cellStyle name="Style 3 2 2" xfId="25079" xr:uid="{00000000-0005-0000-0000-000008600000}"/>
    <cellStyle name="Style 3 2 2 2" xfId="37068" xr:uid="{8E31137A-A673-4FAC-8439-E295D8CECA3C}"/>
    <cellStyle name="Style 3 2 3" xfId="31121" xr:uid="{A6DA8648-FE57-4510-B602-CE841AA8F66D}"/>
    <cellStyle name="Style 3 2_EBT" xfId="45407" xr:uid="{D9CB1F2F-24B4-48E7-B1FB-0D1B60B79D62}"/>
    <cellStyle name="Style 3 3" xfId="25078" xr:uid="{00000000-0005-0000-0000-000009600000}"/>
    <cellStyle name="Style 3 3 2" xfId="37067" xr:uid="{8E58A1D8-9791-4DE6-856C-E7F43FE7457E}"/>
    <cellStyle name="Style 3 4" xfId="31120" xr:uid="{C55FCB15-793D-4837-B30B-2D7E969B7EAF}"/>
    <cellStyle name="Style 3_EBT" xfId="45406" xr:uid="{2A5D6ABF-E90F-45C8-97F6-E036C796050D}"/>
    <cellStyle name="Style 30" xfId="19091" xr:uid="{00000000-0005-0000-0000-00000A600000}"/>
    <cellStyle name="Style 30 2" xfId="19092" xr:uid="{00000000-0005-0000-0000-00000B600000}"/>
    <cellStyle name="Style 30 2 2" xfId="25080" xr:uid="{00000000-0005-0000-0000-00000C600000}"/>
    <cellStyle name="Style 30 2 2 2" xfId="37069" xr:uid="{DFCA4623-B1EA-4A4B-86AD-0C612ECDEA4E}"/>
    <cellStyle name="Style 30 2 3" xfId="31122" xr:uid="{3D33F300-C228-490A-9773-8832FC650B13}"/>
    <cellStyle name="Style 30 2_EBT" xfId="45409" xr:uid="{34571D9A-6F35-469E-A8DC-0BCD278A1B66}"/>
    <cellStyle name="Style 30 3" xfId="19093" xr:uid="{00000000-0005-0000-0000-00000D600000}"/>
    <cellStyle name="Style 30 3 2" xfId="25081" xr:uid="{00000000-0005-0000-0000-00000E600000}"/>
    <cellStyle name="Style 30 3 2 2" xfId="37070" xr:uid="{F7ED0B25-24E0-425C-AB12-F7911B91F296}"/>
    <cellStyle name="Style 30 3 3" xfId="31123" xr:uid="{FCE10333-2269-488B-90B7-BF6DFD6041D8}"/>
    <cellStyle name="Style 30 3_EBT" xfId="45410" xr:uid="{B95D2B75-1B4D-4E27-8A43-4DB1D357B4AB}"/>
    <cellStyle name="Style 30 4" xfId="19094" xr:uid="{00000000-0005-0000-0000-00000F600000}"/>
    <cellStyle name="Style 30 4 2" xfId="25082" xr:uid="{00000000-0005-0000-0000-000010600000}"/>
    <cellStyle name="Style 30 4 2 2" xfId="37071" xr:uid="{2FE11A1E-563F-46C6-BFC1-8233531F5212}"/>
    <cellStyle name="Style 30 4 3" xfId="31124" xr:uid="{EAF7FAF0-BE5C-45B8-8DFF-F0F969292AD1}"/>
    <cellStyle name="Style 30 4_EBT" xfId="45411" xr:uid="{EF27A24B-3501-4741-AEC3-4EB19FB326A0}"/>
    <cellStyle name="Style 30 5" xfId="19095" xr:uid="{00000000-0005-0000-0000-000011600000}"/>
    <cellStyle name="Style 30 5 2" xfId="25083" xr:uid="{00000000-0005-0000-0000-000012600000}"/>
    <cellStyle name="Style 30 5 2 2" xfId="37072" xr:uid="{5E85E9C7-E884-4FF8-837D-A835C69BAC4C}"/>
    <cellStyle name="Style 30 5 3" xfId="31125" xr:uid="{34D43990-8E90-418B-BB0B-836D405F9659}"/>
    <cellStyle name="Style 30 5_EBT" xfId="45412" xr:uid="{40B0DE9F-163A-4C1A-B516-EDA2CBBA09C5}"/>
    <cellStyle name="Style 30 6" xfId="19096" xr:uid="{00000000-0005-0000-0000-000013600000}"/>
    <cellStyle name="Style 30 6 2" xfId="25084" xr:uid="{00000000-0005-0000-0000-000014600000}"/>
    <cellStyle name="Style 30 6 2 2" xfId="37073" xr:uid="{2B9B1087-70FE-4999-B3E0-250C000AD882}"/>
    <cellStyle name="Style 30 6 3" xfId="31126" xr:uid="{7D055118-534A-493F-BC6E-58A5F3B069AB}"/>
    <cellStyle name="Style 30 6_EBT" xfId="45413" xr:uid="{0BEAADBA-549E-4A42-A775-160222A4E9FF}"/>
    <cellStyle name="Style 30_EBT" xfId="45408" xr:uid="{C274750E-01B2-494E-8BD7-791C43627056}"/>
    <cellStyle name="Style 31" xfId="19097" xr:uid="{00000000-0005-0000-0000-000015600000}"/>
    <cellStyle name="Style 31 2" xfId="19098" xr:uid="{00000000-0005-0000-0000-000016600000}"/>
    <cellStyle name="Style 31 2 2" xfId="25085" xr:uid="{00000000-0005-0000-0000-000017600000}"/>
    <cellStyle name="Style 31 2 2 2" xfId="37074" xr:uid="{67ED620D-F2BC-489C-BFB9-1F2734ABD976}"/>
    <cellStyle name="Style 31 2 3" xfId="31127" xr:uid="{901E7D16-58C0-4788-B623-6CF0D922BF60}"/>
    <cellStyle name="Style 31 2_EBT" xfId="45415" xr:uid="{4A16E739-3D79-408E-92B6-BF64976AC19E}"/>
    <cellStyle name="Style 31 3" xfId="19099" xr:uid="{00000000-0005-0000-0000-000018600000}"/>
    <cellStyle name="Style 31 3 2" xfId="25086" xr:uid="{00000000-0005-0000-0000-000019600000}"/>
    <cellStyle name="Style 31 3 2 2" xfId="37075" xr:uid="{94E6C5B9-6212-4DA0-B3CB-0A4007985D80}"/>
    <cellStyle name="Style 31 3 3" xfId="31128" xr:uid="{187808F1-0B9F-4166-8CFF-D1CD64AB1B85}"/>
    <cellStyle name="Style 31 3_EBT" xfId="45416" xr:uid="{A9B6B924-CB58-4FAF-99EC-2CE14EC7C7FC}"/>
    <cellStyle name="Style 31 4" xfId="19100" xr:uid="{00000000-0005-0000-0000-00001A600000}"/>
    <cellStyle name="Style 31 4 2" xfId="25087" xr:uid="{00000000-0005-0000-0000-00001B600000}"/>
    <cellStyle name="Style 31 4 2 2" xfId="37076" xr:uid="{FF138026-563F-42D2-892A-E25A77D0EF71}"/>
    <cellStyle name="Style 31 4 3" xfId="31129" xr:uid="{112FC80E-A2BF-4A5A-AAE1-CF7FC8611D64}"/>
    <cellStyle name="Style 31 4_EBT" xfId="45417" xr:uid="{D2BF26EA-C429-44BC-88CF-EC473AC3D3F9}"/>
    <cellStyle name="Style 31 5" xfId="19101" xr:uid="{00000000-0005-0000-0000-00001C600000}"/>
    <cellStyle name="Style 31 5 2" xfId="25088" xr:uid="{00000000-0005-0000-0000-00001D600000}"/>
    <cellStyle name="Style 31 5 2 2" xfId="37077" xr:uid="{7A16B5F6-6D43-45AD-ABDF-0BECDD2EF662}"/>
    <cellStyle name="Style 31 5 3" xfId="31130" xr:uid="{FCE3AAC5-9E9D-4107-954E-04D132016956}"/>
    <cellStyle name="Style 31 5_EBT" xfId="45418" xr:uid="{53F6468A-379E-4E8E-BEAA-B4497452EC38}"/>
    <cellStyle name="Style 31 6" xfId="19102" xr:uid="{00000000-0005-0000-0000-00001E600000}"/>
    <cellStyle name="Style 31 6 2" xfId="25089" xr:uid="{00000000-0005-0000-0000-00001F600000}"/>
    <cellStyle name="Style 31 6 2 2" xfId="37078" xr:uid="{A26E565B-5D45-4B80-AFCA-B14C3BBF7E82}"/>
    <cellStyle name="Style 31 6 3" xfId="31131" xr:uid="{2356E3D9-CA8E-4038-A32F-8C0864C6D884}"/>
    <cellStyle name="Style 31 6_EBT" xfId="45419" xr:uid="{26AFE638-7E69-45EA-B9DA-B603F1255BD5}"/>
    <cellStyle name="Style 31_EBT" xfId="45414" xr:uid="{C2B260AA-B13F-471B-9D1E-D3D19C873C42}"/>
    <cellStyle name="Style 32" xfId="19103" xr:uid="{00000000-0005-0000-0000-000020600000}"/>
    <cellStyle name="Style 32 2" xfId="19104" xr:uid="{00000000-0005-0000-0000-000021600000}"/>
    <cellStyle name="Style 32 2 2" xfId="25090" xr:uid="{00000000-0005-0000-0000-000022600000}"/>
    <cellStyle name="Style 32 2 2 2" xfId="37079" xr:uid="{3D189F94-BF30-4F7C-A4F5-027BAAD2B906}"/>
    <cellStyle name="Style 32 2 3" xfId="31132" xr:uid="{8F5FA92A-3BEA-4CD5-8DB9-6C66003D7B99}"/>
    <cellStyle name="Style 32 2_EBT" xfId="45421" xr:uid="{57E6505C-9780-47EB-8F7A-7F97BD10CD27}"/>
    <cellStyle name="Style 32 3" xfId="19105" xr:uid="{00000000-0005-0000-0000-000023600000}"/>
    <cellStyle name="Style 32 3 2" xfId="25091" xr:uid="{00000000-0005-0000-0000-000024600000}"/>
    <cellStyle name="Style 32 3 2 2" xfId="37080" xr:uid="{D9C3EEB2-6D4D-40AB-89E4-64EC04C5E9FC}"/>
    <cellStyle name="Style 32 3 3" xfId="31133" xr:uid="{BD8EF2B8-AA92-443A-ACD7-D1FF9CF74CBC}"/>
    <cellStyle name="Style 32 3_EBT" xfId="45422" xr:uid="{DB5B815E-9BED-41E6-AB01-35210BACA321}"/>
    <cellStyle name="Style 32 4" xfId="19106" xr:uid="{00000000-0005-0000-0000-000025600000}"/>
    <cellStyle name="Style 32 4 2" xfId="25092" xr:uid="{00000000-0005-0000-0000-000026600000}"/>
    <cellStyle name="Style 32 4 2 2" xfId="37081" xr:uid="{F8C3A2E2-D66E-42FC-B467-D4922747E0CD}"/>
    <cellStyle name="Style 32 4 3" xfId="31134" xr:uid="{4D6318BA-92A2-4D2D-A634-0E161745AA2D}"/>
    <cellStyle name="Style 32 4_EBT" xfId="45423" xr:uid="{2F13565C-544B-4F25-991B-D92FBB2C7BA7}"/>
    <cellStyle name="Style 32 5" xfId="19107" xr:uid="{00000000-0005-0000-0000-000027600000}"/>
    <cellStyle name="Style 32 5 2" xfId="25093" xr:uid="{00000000-0005-0000-0000-000028600000}"/>
    <cellStyle name="Style 32 5 2 2" xfId="37082" xr:uid="{DD830AD2-BC39-4E31-BB57-B21FC9581720}"/>
    <cellStyle name="Style 32 5 3" xfId="31135" xr:uid="{882783D1-AC22-408C-A1E4-D64D64AEEB7C}"/>
    <cellStyle name="Style 32 5_EBT" xfId="45424" xr:uid="{47F34DB4-7609-409B-8731-9BDE3DB2AEF4}"/>
    <cellStyle name="Style 32 6" xfId="19108" xr:uid="{00000000-0005-0000-0000-000029600000}"/>
    <cellStyle name="Style 32 6 2" xfId="25094" xr:uid="{00000000-0005-0000-0000-00002A600000}"/>
    <cellStyle name="Style 32 6 2 2" xfId="37083" xr:uid="{8C28CCCC-3636-42E0-9108-B1ECFC96AEDB}"/>
    <cellStyle name="Style 32 6 3" xfId="31136" xr:uid="{BA7D49AB-A984-43E5-8BEB-062A37D799A7}"/>
    <cellStyle name="Style 32 6_EBT" xfId="45425" xr:uid="{15964553-7595-444B-896C-5D303A2AE80B}"/>
    <cellStyle name="Style 32_EBT" xfId="45420" xr:uid="{E148D492-37DA-4FE1-A8BC-6E7586F801F0}"/>
    <cellStyle name="Style 33" xfId="19109" xr:uid="{00000000-0005-0000-0000-00002B600000}"/>
    <cellStyle name="Style 33 2" xfId="19110" xr:uid="{00000000-0005-0000-0000-00002C600000}"/>
    <cellStyle name="Style 33 2 2" xfId="25095" xr:uid="{00000000-0005-0000-0000-00002D600000}"/>
    <cellStyle name="Style 33 2 2 2" xfId="37084" xr:uid="{055A0CF8-8CA7-4F41-A2D9-73A248656689}"/>
    <cellStyle name="Style 33 2 3" xfId="31137" xr:uid="{33405FDF-D86B-4D07-85FF-C7175CC49A23}"/>
    <cellStyle name="Style 33 2_EBT" xfId="45427" xr:uid="{368A0456-A64E-4817-9EDC-CD63178337BC}"/>
    <cellStyle name="Style 33 3" xfId="19111" xr:uid="{00000000-0005-0000-0000-00002E600000}"/>
    <cellStyle name="Style 33 3 2" xfId="25096" xr:uid="{00000000-0005-0000-0000-00002F600000}"/>
    <cellStyle name="Style 33 3 2 2" xfId="37085" xr:uid="{295D4E00-3041-49F5-969D-47D3A10DDE87}"/>
    <cellStyle name="Style 33 3 3" xfId="31138" xr:uid="{BF8CCA53-C2C5-4177-9AC4-2138C462C59D}"/>
    <cellStyle name="Style 33 3_EBT" xfId="45428" xr:uid="{D5A7C7CD-B054-422B-8958-48C51144DA46}"/>
    <cellStyle name="Style 33 4" xfId="19112" xr:uid="{00000000-0005-0000-0000-000030600000}"/>
    <cellStyle name="Style 33 4 2" xfId="25097" xr:uid="{00000000-0005-0000-0000-000031600000}"/>
    <cellStyle name="Style 33 4 2 2" xfId="37086" xr:uid="{ADF1DA91-D8D9-47AF-9525-CF2208372045}"/>
    <cellStyle name="Style 33 4 3" xfId="31139" xr:uid="{635727EC-07A9-4D89-83CB-9BCA4C9BA665}"/>
    <cellStyle name="Style 33 4_EBT" xfId="45429" xr:uid="{C5C36874-B19D-42D7-A293-570A03344234}"/>
    <cellStyle name="Style 33 5" xfId="19113" xr:uid="{00000000-0005-0000-0000-000032600000}"/>
    <cellStyle name="Style 33 5 2" xfId="25098" xr:uid="{00000000-0005-0000-0000-000033600000}"/>
    <cellStyle name="Style 33 5 2 2" xfId="37087" xr:uid="{A8A13314-48E9-45FB-BB12-84590F879012}"/>
    <cellStyle name="Style 33 5 3" xfId="31140" xr:uid="{BF6E7709-8686-4C34-9F7F-58CB290FEAE0}"/>
    <cellStyle name="Style 33 5_EBT" xfId="45430" xr:uid="{FD149B3F-6679-4C4E-94DF-C1FDEA62BAEE}"/>
    <cellStyle name="Style 33 6" xfId="19114" xr:uid="{00000000-0005-0000-0000-000034600000}"/>
    <cellStyle name="Style 33 6 2" xfId="25099" xr:uid="{00000000-0005-0000-0000-000035600000}"/>
    <cellStyle name="Style 33 6 2 2" xfId="37088" xr:uid="{93217902-BA7E-46E0-8B9A-232EA827106F}"/>
    <cellStyle name="Style 33 6 3" xfId="31141" xr:uid="{7EEEBE24-7853-422B-B2D8-7E12E5B30D88}"/>
    <cellStyle name="Style 33 6_EBT" xfId="45431" xr:uid="{C33C6B2F-2C99-4208-B3BF-B24FE3B2E90C}"/>
    <cellStyle name="Style 33_EBT" xfId="45426" xr:uid="{AAD2990B-566C-4ED7-AC59-1D3A60E6A74B}"/>
    <cellStyle name="Style 34" xfId="19115" xr:uid="{00000000-0005-0000-0000-000036600000}"/>
    <cellStyle name="Style 34 2" xfId="19116" xr:uid="{00000000-0005-0000-0000-000037600000}"/>
    <cellStyle name="Style 34 2 2" xfId="25100" xr:uid="{00000000-0005-0000-0000-000038600000}"/>
    <cellStyle name="Style 34 2 2 2" xfId="37089" xr:uid="{EBCAD232-3C3D-4875-8F9B-EA25CAE583AB}"/>
    <cellStyle name="Style 34 2 3" xfId="31142" xr:uid="{537E07A8-7155-40B0-B0EA-689DB3868F44}"/>
    <cellStyle name="Style 34 2_EBT" xfId="45433" xr:uid="{381FA37C-553B-416C-9903-85D15D6819F2}"/>
    <cellStyle name="Style 34 3" xfId="19117" xr:uid="{00000000-0005-0000-0000-000039600000}"/>
    <cellStyle name="Style 34 3 2" xfId="25101" xr:uid="{00000000-0005-0000-0000-00003A600000}"/>
    <cellStyle name="Style 34 3 2 2" xfId="37090" xr:uid="{6232E7C4-AC3D-4015-861A-17E82BDF081B}"/>
    <cellStyle name="Style 34 3 3" xfId="31143" xr:uid="{96A52331-0DEB-48B8-BF26-77B5D385DEA7}"/>
    <cellStyle name="Style 34 3_EBT" xfId="45434" xr:uid="{B025E08A-BD3B-43E6-BEDD-356F278960C7}"/>
    <cellStyle name="Style 34 4" xfId="19118" xr:uid="{00000000-0005-0000-0000-00003B600000}"/>
    <cellStyle name="Style 34 4 2" xfId="25102" xr:uid="{00000000-0005-0000-0000-00003C600000}"/>
    <cellStyle name="Style 34 4 2 2" xfId="37091" xr:uid="{A7227F6B-67CD-4888-924B-DB51BF9DF041}"/>
    <cellStyle name="Style 34 4 3" xfId="31144" xr:uid="{88EF23B0-B1BC-437A-999A-B3A8DC9D3A91}"/>
    <cellStyle name="Style 34 4_EBT" xfId="45435" xr:uid="{FD3DE8C2-554A-442E-BA71-DC977C0681B6}"/>
    <cellStyle name="Style 34 5" xfId="19119" xr:uid="{00000000-0005-0000-0000-00003D600000}"/>
    <cellStyle name="Style 34 5 2" xfId="25103" xr:uid="{00000000-0005-0000-0000-00003E600000}"/>
    <cellStyle name="Style 34 5 2 2" xfId="37092" xr:uid="{540F97CD-3D49-4E25-B238-0F0340889F08}"/>
    <cellStyle name="Style 34 5 3" xfId="31145" xr:uid="{9B161D50-E648-4538-B9EB-CB7BE24866B1}"/>
    <cellStyle name="Style 34 5_EBT" xfId="45436" xr:uid="{2E9AF6DB-F073-4EA5-A703-E9DAC8F0974F}"/>
    <cellStyle name="Style 34 6" xfId="19120" xr:uid="{00000000-0005-0000-0000-00003F600000}"/>
    <cellStyle name="Style 34 6 2" xfId="25104" xr:uid="{00000000-0005-0000-0000-000040600000}"/>
    <cellStyle name="Style 34 6 2 2" xfId="37093" xr:uid="{CE364CB9-B656-42CC-821D-2F2E68B8529C}"/>
    <cellStyle name="Style 34 6 3" xfId="31146" xr:uid="{C866DF90-33CC-4AF4-A8D2-12D0E6E79E14}"/>
    <cellStyle name="Style 34 6_EBT" xfId="45437" xr:uid="{FFC18717-0E91-45FA-9FE0-8DC1325770DB}"/>
    <cellStyle name="Style 34_EBT" xfId="45432" xr:uid="{C1DD6640-BA95-42E8-9E48-E6EA25D4EB98}"/>
    <cellStyle name="Style 35" xfId="19121" xr:uid="{00000000-0005-0000-0000-000041600000}"/>
    <cellStyle name="Style 35 2" xfId="19122" xr:uid="{00000000-0005-0000-0000-000042600000}"/>
    <cellStyle name="Style 35 2 2" xfId="25105" xr:uid="{00000000-0005-0000-0000-000043600000}"/>
    <cellStyle name="Style 35 2 2 2" xfId="37094" xr:uid="{4837A98A-68F3-4A7C-8A7F-AF77D558CA14}"/>
    <cellStyle name="Style 35 2 3" xfId="31147" xr:uid="{003878FA-F7DB-41E4-B4BB-FB37087E6A64}"/>
    <cellStyle name="Style 35 2_EBT" xfId="45439" xr:uid="{6D36DA44-93FE-4434-B2CF-251C1803B6CD}"/>
    <cellStyle name="Style 35 3" xfId="19123" xr:uid="{00000000-0005-0000-0000-000044600000}"/>
    <cellStyle name="Style 35 3 2" xfId="25106" xr:uid="{00000000-0005-0000-0000-000045600000}"/>
    <cellStyle name="Style 35 3 2 2" xfId="37095" xr:uid="{D2B4FD27-E193-4E62-9CDD-DF010BF15588}"/>
    <cellStyle name="Style 35 3 3" xfId="31148" xr:uid="{C2437052-BBCD-4BA3-B4E6-04069EE38E33}"/>
    <cellStyle name="Style 35 3_EBT" xfId="45440" xr:uid="{DEF4B515-C7F7-4088-8435-2F6C2C26103C}"/>
    <cellStyle name="Style 35 4" xfId="19124" xr:uid="{00000000-0005-0000-0000-000046600000}"/>
    <cellStyle name="Style 35 4 2" xfId="25107" xr:uid="{00000000-0005-0000-0000-000047600000}"/>
    <cellStyle name="Style 35 4 2 2" xfId="37096" xr:uid="{80DDD6A7-6053-4AEB-A4E6-823E3C0CB5CF}"/>
    <cellStyle name="Style 35 4 3" xfId="31149" xr:uid="{EEC97261-9D20-4491-89BA-AA434976DE5C}"/>
    <cellStyle name="Style 35 4_EBT" xfId="45441" xr:uid="{AEDC5C58-6207-4659-B062-549E64ECF7EA}"/>
    <cellStyle name="Style 35 5" xfId="19125" xr:uid="{00000000-0005-0000-0000-000048600000}"/>
    <cellStyle name="Style 35 5 2" xfId="25108" xr:uid="{00000000-0005-0000-0000-000049600000}"/>
    <cellStyle name="Style 35 5 2 2" xfId="37097" xr:uid="{0E36F145-1482-443B-9631-7E992AADAA15}"/>
    <cellStyle name="Style 35 5 3" xfId="31150" xr:uid="{7C4EA221-35FC-4BA5-B0DF-E4075B6C7776}"/>
    <cellStyle name="Style 35 5_EBT" xfId="45442" xr:uid="{C832BE24-EC0A-4026-84CA-97AD976A604B}"/>
    <cellStyle name="Style 35 6" xfId="19126" xr:uid="{00000000-0005-0000-0000-00004A600000}"/>
    <cellStyle name="Style 35 6 2" xfId="25109" xr:uid="{00000000-0005-0000-0000-00004B600000}"/>
    <cellStyle name="Style 35 6 2 2" xfId="37098" xr:uid="{B45CC0BB-7200-450B-8C16-294752FFA7C2}"/>
    <cellStyle name="Style 35 6 3" xfId="31151" xr:uid="{778A1487-E42D-40EC-98D3-D3CF152F26A0}"/>
    <cellStyle name="Style 35 6_EBT" xfId="45443" xr:uid="{B54FBB46-366A-468B-878B-64EB2C1EAA7D}"/>
    <cellStyle name="Style 35 7" xfId="19127" xr:uid="{00000000-0005-0000-0000-00004C600000}"/>
    <cellStyle name="Style 35 7 2" xfId="25110" xr:uid="{00000000-0005-0000-0000-00004D600000}"/>
    <cellStyle name="Style 35 7 2 2" xfId="37099" xr:uid="{684938E8-1DB0-42F7-A37B-6AE9F0B6CD1F}"/>
    <cellStyle name="Style 35 7 3" xfId="31152" xr:uid="{D73465A4-E115-46F4-B8DB-3A95F1EC9A1F}"/>
    <cellStyle name="Style 35 7_EBT" xfId="45444" xr:uid="{F9F7A3E8-308F-421A-AFA5-D392C8F51644}"/>
    <cellStyle name="Style 35_EBT" xfId="45438" xr:uid="{FA53BE4B-EBD9-4F88-937E-713EEC404F63}"/>
    <cellStyle name="Style 36" xfId="19128" xr:uid="{00000000-0005-0000-0000-00004E600000}"/>
    <cellStyle name="Style 36 2" xfId="19129" xr:uid="{00000000-0005-0000-0000-00004F600000}"/>
    <cellStyle name="Style 36 2 2" xfId="25111" xr:uid="{00000000-0005-0000-0000-000050600000}"/>
    <cellStyle name="Style 36 2 2 2" xfId="37100" xr:uid="{E15A6C74-ABF3-4632-97E5-585072DAD50C}"/>
    <cellStyle name="Style 36 2 3" xfId="31153" xr:uid="{CBAD06A4-8A06-4F30-9AFD-CCCBDD463D3C}"/>
    <cellStyle name="Style 36 2_EBT" xfId="45446" xr:uid="{ADAE371F-0115-4C60-A682-2D7643393BF2}"/>
    <cellStyle name="Style 36 3" xfId="19130" xr:uid="{00000000-0005-0000-0000-000051600000}"/>
    <cellStyle name="Style 36 3 2" xfId="25112" xr:uid="{00000000-0005-0000-0000-000052600000}"/>
    <cellStyle name="Style 36 3 2 2" xfId="37101" xr:uid="{9ED922D0-255C-4CD5-A044-4CA5BE44891A}"/>
    <cellStyle name="Style 36 3 3" xfId="31154" xr:uid="{4BD03909-1ED4-49FE-83B3-1EB007E5D517}"/>
    <cellStyle name="Style 36 3_EBT" xfId="45447" xr:uid="{F10B9F38-2D79-4575-BD00-5546D3676EBF}"/>
    <cellStyle name="Style 36 4" xfId="19131" xr:uid="{00000000-0005-0000-0000-000053600000}"/>
    <cellStyle name="Style 36 4 2" xfId="25113" xr:uid="{00000000-0005-0000-0000-000054600000}"/>
    <cellStyle name="Style 36 4 2 2" xfId="37102" xr:uid="{17A1E41F-BAAA-4E93-B0B6-CF4469D7794F}"/>
    <cellStyle name="Style 36 4 3" xfId="31155" xr:uid="{31212AF1-39F8-4E23-9517-8BF28BDDD45F}"/>
    <cellStyle name="Style 36 4_EBT" xfId="45448" xr:uid="{7DBBB647-C2DC-46BD-91B4-89AEBB930360}"/>
    <cellStyle name="Style 36 5" xfId="19132" xr:uid="{00000000-0005-0000-0000-000055600000}"/>
    <cellStyle name="Style 36 5 2" xfId="25114" xr:uid="{00000000-0005-0000-0000-000056600000}"/>
    <cellStyle name="Style 36 5 2 2" xfId="37103" xr:uid="{A5894BF6-C9DD-4566-985A-C4189FCAF8B7}"/>
    <cellStyle name="Style 36 5 3" xfId="31156" xr:uid="{33A9EF56-73AD-43C2-8F85-47D8F431E4E1}"/>
    <cellStyle name="Style 36 5_EBT" xfId="45449" xr:uid="{DF40CBCE-8460-4EE9-8A3E-9B18DC172E52}"/>
    <cellStyle name="Style 36 6" xfId="19133" xr:uid="{00000000-0005-0000-0000-000057600000}"/>
    <cellStyle name="Style 36 6 2" xfId="25115" xr:uid="{00000000-0005-0000-0000-000058600000}"/>
    <cellStyle name="Style 36 6 2 2" xfId="37104" xr:uid="{5E1B09C7-3ECA-4F1C-BC9D-CD4771302589}"/>
    <cellStyle name="Style 36 6 3" xfId="31157" xr:uid="{A7F26C88-43A0-4B5B-B42B-A7BC5A7CB049}"/>
    <cellStyle name="Style 36 6_EBT" xfId="45450" xr:uid="{1DD378FD-AAEA-450F-BB26-DE6A460B5998}"/>
    <cellStyle name="Style 36 7" xfId="19134" xr:uid="{00000000-0005-0000-0000-000059600000}"/>
    <cellStyle name="Style 36 7 2" xfId="25116" xr:uid="{00000000-0005-0000-0000-00005A600000}"/>
    <cellStyle name="Style 36 7 2 2" xfId="37105" xr:uid="{0867493F-D9E4-451A-A4F3-CE40BBA8D41F}"/>
    <cellStyle name="Style 36 7 3" xfId="31158" xr:uid="{1F799391-8F08-4055-9819-A7AE1A8B2406}"/>
    <cellStyle name="Style 36 7_EBT" xfId="45451" xr:uid="{A01DE0E1-F08F-4093-90A3-F9F2F0072719}"/>
    <cellStyle name="Style 36_EBT" xfId="45445" xr:uid="{62A24D8D-BE8B-4479-855D-F1E811461273}"/>
    <cellStyle name="Style 37" xfId="19135" xr:uid="{00000000-0005-0000-0000-00005B600000}"/>
    <cellStyle name="Style 37 2" xfId="25117" xr:uid="{00000000-0005-0000-0000-00005C600000}"/>
    <cellStyle name="Style 37 2 2" xfId="37106" xr:uid="{AC5C3EBF-F8F6-4E66-B9FB-3F3CF23F1349}"/>
    <cellStyle name="Style 37 3" xfId="31159" xr:uid="{4C43ECB7-D48E-4CC9-8648-0C2CAE705F9B}"/>
    <cellStyle name="Style 37_EBT" xfId="45452" xr:uid="{B2474C61-2137-4B24-862A-F5BAE40E6D93}"/>
    <cellStyle name="Style 38" xfId="19136" xr:uid="{00000000-0005-0000-0000-00005D600000}"/>
    <cellStyle name="Style 38 2" xfId="25118" xr:uid="{00000000-0005-0000-0000-00005E600000}"/>
    <cellStyle name="Style 38 2 2" xfId="37107" xr:uid="{DF32BEAF-4A91-4A52-9FFC-B2636FBF97F0}"/>
    <cellStyle name="Style 38 3" xfId="31160" xr:uid="{B93B01FE-EA18-4DB3-806B-DCC51F9A6066}"/>
    <cellStyle name="Style 38_EBT" xfId="45453" xr:uid="{20A064ED-9C3C-403E-B319-B7DA7360FF7A}"/>
    <cellStyle name="Style 39" xfId="19137" xr:uid="{00000000-0005-0000-0000-00005F600000}"/>
    <cellStyle name="Style 39 10" xfId="19138" xr:uid="{00000000-0005-0000-0000-000060600000}"/>
    <cellStyle name="Style 39 10 2" xfId="25119" xr:uid="{00000000-0005-0000-0000-000061600000}"/>
    <cellStyle name="Style 39 10 2 2" xfId="37108" xr:uid="{8CEEFFB3-16E4-4153-A2B4-D6FA5F3908E3}"/>
    <cellStyle name="Style 39 10 3" xfId="31161" xr:uid="{94B2DF74-B5DB-4246-90FE-A8D56B1A093B}"/>
    <cellStyle name="Style 39 10_EBT" xfId="45455" xr:uid="{C2C3843B-D43A-4D09-9814-786C67C05AFD}"/>
    <cellStyle name="Style 39 11" xfId="19139" xr:uid="{00000000-0005-0000-0000-000062600000}"/>
    <cellStyle name="Style 39 11 2" xfId="25120" xr:uid="{00000000-0005-0000-0000-000063600000}"/>
    <cellStyle name="Style 39 11 2 2" xfId="37109" xr:uid="{D956C7E2-3334-4785-962D-2734CAB86C22}"/>
    <cellStyle name="Style 39 11 3" xfId="31162" xr:uid="{2A317806-F787-4BFE-A43E-69BC65A2AE0A}"/>
    <cellStyle name="Style 39 11_EBT" xfId="45456" xr:uid="{0AA6A4FA-4FD5-465C-9DA0-EC15268017B8}"/>
    <cellStyle name="Style 39 12" xfId="19140" xr:uid="{00000000-0005-0000-0000-000064600000}"/>
    <cellStyle name="Style 39 12 2" xfId="25121" xr:uid="{00000000-0005-0000-0000-000065600000}"/>
    <cellStyle name="Style 39 12 2 2" xfId="37110" xr:uid="{6E3E53B7-245A-41FB-87AA-070702119040}"/>
    <cellStyle name="Style 39 12 3" xfId="31163" xr:uid="{5E767EFF-AE2B-4947-B92E-C74BC30DB26F}"/>
    <cellStyle name="Style 39 12_EBT" xfId="45457" xr:uid="{A14DC52E-D985-4BC2-B511-5641922F3875}"/>
    <cellStyle name="Style 39 13" xfId="19141" xr:uid="{00000000-0005-0000-0000-000066600000}"/>
    <cellStyle name="Style 39 13 2" xfId="25122" xr:uid="{00000000-0005-0000-0000-000067600000}"/>
    <cellStyle name="Style 39 13 2 2" xfId="37111" xr:uid="{FCBF6D4A-1331-4105-B953-073ED9F20267}"/>
    <cellStyle name="Style 39 13 3" xfId="31164" xr:uid="{B233AE99-B017-48EC-A349-A6DC7144BBFC}"/>
    <cellStyle name="Style 39 13_EBT" xfId="45458" xr:uid="{B679C61A-AB09-4E3B-A5BD-998727AD2FC9}"/>
    <cellStyle name="Style 39 2" xfId="19142" xr:uid="{00000000-0005-0000-0000-000068600000}"/>
    <cellStyle name="Style 39 2 2" xfId="25123" xr:uid="{00000000-0005-0000-0000-000069600000}"/>
    <cellStyle name="Style 39 2 2 2" xfId="37112" xr:uid="{D6255947-7F08-45A6-852F-2036A9A51501}"/>
    <cellStyle name="Style 39 2 3" xfId="31165" xr:uid="{FD291491-3D01-4579-9A72-8F834DE86846}"/>
    <cellStyle name="Style 39 2_EBT" xfId="45459" xr:uid="{88C26DC5-984E-4E1F-A035-9CA2A356CC1D}"/>
    <cellStyle name="Style 39 3" xfId="19143" xr:uid="{00000000-0005-0000-0000-00006A600000}"/>
    <cellStyle name="Style 39 3 2" xfId="25124" xr:uid="{00000000-0005-0000-0000-00006B600000}"/>
    <cellStyle name="Style 39 3 2 2" xfId="37113" xr:uid="{E920206C-3DFF-45A0-96CD-4B6573A05D34}"/>
    <cellStyle name="Style 39 3 3" xfId="31166" xr:uid="{84203540-5387-41A4-A040-F95634212B5B}"/>
    <cellStyle name="Style 39 3_EBT" xfId="45460" xr:uid="{D8D6F921-2695-4748-ACDE-82E81C4804DC}"/>
    <cellStyle name="Style 39 4" xfId="19144" xr:uid="{00000000-0005-0000-0000-00006C600000}"/>
    <cellStyle name="Style 39 4 2" xfId="25125" xr:uid="{00000000-0005-0000-0000-00006D600000}"/>
    <cellStyle name="Style 39 4 2 2" xfId="37114" xr:uid="{01A5EE51-9163-4CCA-AEC7-2F379521E59F}"/>
    <cellStyle name="Style 39 4 3" xfId="31167" xr:uid="{7FA59BD5-A305-4DDB-99A4-58DA2CB2F697}"/>
    <cellStyle name="Style 39 4_EBT" xfId="45461" xr:uid="{041B7B53-22F6-493D-84DA-E2EC4C471507}"/>
    <cellStyle name="Style 39 5" xfId="19145" xr:uid="{00000000-0005-0000-0000-00006E600000}"/>
    <cellStyle name="Style 39 5 2" xfId="25126" xr:uid="{00000000-0005-0000-0000-00006F600000}"/>
    <cellStyle name="Style 39 5 2 2" xfId="37115" xr:uid="{17E99A88-D42A-456F-A880-96009FCCF480}"/>
    <cellStyle name="Style 39 5 3" xfId="31168" xr:uid="{489CB97A-898F-4077-AD88-5FDA5ED08A4A}"/>
    <cellStyle name="Style 39 5_EBT" xfId="45462" xr:uid="{7CC9B96A-5AD0-4CEB-B05F-EFE1A422CD71}"/>
    <cellStyle name="Style 39 6" xfId="19146" xr:uid="{00000000-0005-0000-0000-000070600000}"/>
    <cellStyle name="Style 39 6 2" xfId="25127" xr:uid="{00000000-0005-0000-0000-000071600000}"/>
    <cellStyle name="Style 39 6 2 2" xfId="37116" xr:uid="{D5E7B533-A1C9-423F-A06A-68BD016F3744}"/>
    <cellStyle name="Style 39 6 3" xfId="31169" xr:uid="{73D957C6-A01F-415B-B5F6-89B279537329}"/>
    <cellStyle name="Style 39 6_EBT" xfId="45463" xr:uid="{F9289096-7E87-444A-8175-C15DD5EE9EE2}"/>
    <cellStyle name="Style 39 7" xfId="19147" xr:uid="{00000000-0005-0000-0000-000072600000}"/>
    <cellStyle name="Style 39 7 2" xfId="25128" xr:uid="{00000000-0005-0000-0000-000073600000}"/>
    <cellStyle name="Style 39 7 2 2" xfId="37117" xr:uid="{AE1AB760-1446-4785-8A23-034C951A8691}"/>
    <cellStyle name="Style 39 7 3" xfId="31170" xr:uid="{45F84E5B-157F-41FA-AB96-893654EFEB6E}"/>
    <cellStyle name="Style 39 7_EBT" xfId="45464" xr:uid="{024D0CE3-8550-4BD7-A6F3-A5C0736DA2EC}"/>
    <cellStyle name="Style 39 8" xfId="19148" xr:uid="{00000000-0005-0000-0000-000074600000}"/>
    <cellStyle name="Style 39 8 2" xfId="25129" xr:uid="{00000000-0005-0000-0000-000075600000}"/>
    <cellStyle name="Style 39 8 2 2" xfId="37118" xr:uid="{17294226-61E1-4BAE-AFD0-0D7ACB708BDD}"/>
    <cellStyle name="Style 39 8 3" xfId="31171" xr:uid="{637FA174-A151-4877-8C83-1F2D8CC9D185}"/>
    <cellStyle name="Style 39 8_EBT" xfId="45465" xr:uid="{588261DD-E203-47B6-9F75-F5650D898B1D}"/>
    <cellStyle name="Style 39 9" xfId="19149" xr:uid="{00000000-0005-0000-0000-000076600000}"/>
    <cellStyle name="Style 39 9 2" xfId="25130" xr:uid="{00000000-0005-0000-0000-000077600000}"/>
    <cellStyle name="Style 39 9 2 2" xfId="37119" xr:uid="{8AA28AD7-119D-4676-8CC8-B07EF0CA83F5}"/>
    <cellStyle name="Style 39 9 3" xfId="31172" xr:uid="{9065619A-B74C-4DF8-B32F-A9E662916E4D}"/>
    <cellStyle name="Style 39 9_EBT" xfId="45466" xr:uid="{3F589941-DA66-4FED-9B88-D10C9CD87B8A}"/>
    <cellStyle name="Style 39_EBT" xfId="45454" xr:uid="{A3A27101-5726-46B3-A8EC-7696236A7C89}"/>
    <cellStyle name="Style 4" xfId="19150" xr:uid="{00000000-0005-0000-0000-000078600000}"/>
    <cellStyle name="Style 4 2" xfId="19151" xr:uid="{00000000-0005-0000-0000-000079600000}"/>
    <cellStyle name="Style 4 2 2" xfId="25132" xr:uid="{00000000-0005-0000-0000-00007A600000}"/>
    <cellStyle name="Style 4 2 2 2" xfId="37121" xr:uid="{927F1BD4-226D-4FAA-A30E-97E78083A26F}"/>
    <cellStyle name="Style 4 2 3" xfId="31174" xr:uid="{048ECE23-6B66-4BEB-BFBC-96C3F1DE3B2E}"/>
    <cellStyle name="Style 4 2_EBT" xfId="45468" xr:uid="{A30364CE-E606-4393-BC6A-B4393AC60681}"/>
    <cellStyle name="Style 4 3" xfId="25131" xr:uid="{00000000-0005-0000-0000-00007B600000}"/>
    <cellStyle name="Style 4 3 2" xfId="37120" xr:uid="{8CC7D181-A717-4F36-825A-D6B7C6EB0758}"/>
    <cellStyle name="Style 4 4" xfId="31173" xr:uid="{6EEB4D76-E72B-4DBB-AEEF-94D1265CBE8E}"/>
    <cellStyle name="Style 4_EBT" xfId="45467" xr:uid="{83CFF3FF-2940-402D-BB0C-C053CBB9474C}"/>
    <cellStyle name="Style 40" xfId="19152" xr:uid="{00000000-0005-0000-0000-00007C600000}"/>
    <cellStyle name="Style 40 2" xfId="25133" xr:uid="{00000000-0005-0000-0000-00007D600000}"/>
    <cellStyle name="Style 40 2 2" xfId="37122" xr:uid="{BF6FFD44-DF2E-415A-BB99-91B732038CDC}"/>
    <cellStyle name="Style 40 3" xfId="31175" xr:uid="{76F47A51-5C1A-4637-BB63-AEE8090A6E41}"/>
    <cellStyle name="Style 40_EBT" xfId="45469" xr:uid="{A2C4FA5A-8627-4F00-B555-9815CA523273}"/>
    <cellStyle name="Style 41" xfId="19153" xr:uid="{00000000-0005-0000-0000-00007E600000}"/>
    <cellStyle name="Style 41 2" xfId="25134" xr:uid="{00000000-0005-0000-0000-00007F600000}"/>
    <cellStyle name="Style 41 2 2" xfId="37123" xr:uid="{92E73FB6-3785-45CE-B0EE-5C2CDDEDB65A}"/>
    <cellStyle name="Style 41 3" xfId="31176" xr:uid="{F8A14BE3-647B-4BBC-BC66-8EAD213073F2}"/>
    <cellStyle name="Style 41_EBT" xfId="45470" xr:uid="{54AAEF41-5024-4F6E-901E-5434BAE7609F}"/>
    <cellStyle name="Style 42" xfId="19154" xr:uid="{00000000-0005-0000-0000-000080600000}"/>
    <cellStyle name="Style 42 2" xfId="25135" xr:uid="{00000000-0005-0000-0000-000081600000}"/>
    <cellStyle name="Style 42 2 2" xfId="37124" xr:uid="{1D2C1BA9-48A0-4BCF-81EF-26649A1DF0EF}"/>
    <cellStyle name="Style 42 3" xfId="31177" xr:uid="{FB41C2F3-3A04-48ED-B383-7C3B60408480}"/>
    <cellStyle name="Style 42_EBT" xfId="45471" xr:uid="{8DA2A507-09A0-4207-8631-75559A4CCAFE}"/>
    <cellStyle name="Style 43" xfId="19155" xr:uid="{00000000-0005-0000-0000-000082600000}"/>
    <cellStyle name="Style 43 2" xfId="25136" xr:uid="{00000000-0005-0000-0000-000083600000}"/>
    <cellStyle name="Style 43 2 2" xfId="37125" xr:uid="{646B204C-A3CA-4698-98E7-198F962E819D}"/>
    <cellStyle name="Style 43 3" xfId="31178" xr:uid="{6BD5E4BC-ECC2-4E73-8911-6A56768FB035}"/>
    <cellStyle name="Style 43_EBT" xfId="45472" xr:uid="{1DC15638-45A3-4ECE-B586-F301AA31CA7A}"/>
    <cellStyle name="Style 44" xfId="19156" xr:uid="{00000000-0005-0000-0000-000084600000}"/>
    <cellStyle name="Style 44 2" xfId="25137" xr:uid="{00000000-0005-0000-0000-000085600000}"/>
    <cellStyle name="Style 44 2 2" xfId="37126" xr:uid="{D3698BCC-C621-40F8-997E-7A1B9F243791}"/>
    <cellStyle name="Style 44 3" xfId="31179" xr:uid="{074C95E4-BE62-43E8-8595-1DF48A81FC49}"/>
    <cellStyle name="Style 44_EBT" xfId="45473" xr:uid="{4516B42A-201E-413C-9A06-5391492F55D8}"/>
    <cellStyle name="Style 45" xfId="19157" xr:uid="{00000000-0005-0000-0000-000086600000}"/>
    <cellStyle name="Style 45 2" xfId="25138" xr:uid="{00000000-0005-0000-0000-000087600000}"/>
    <cellStyle name="Style 45 2 2" xfId="37127" xr:uid="{CE1E3EAC-0D88-4FB8-B13D-3B7928D01D75}"/>
    <cellStyle name="Style 45 3" xfId="31180" xr:uid="{55C6A75A-A09C-4300-807D-ECCCED6E078A}"/>
    <cellStyle name="Style 45_EBT" xfId="45474" xr:uid="{64B4FD0B-ECF8-418E-8D20-76825FFEA200}"/>
    <cellStyle name="Style 46" xfId="19158" xr:uid="{00000000-0005-0000-0000-000088600000}"/>
    <cellStyle name="Style 46 2" xfId="25139" xr:uid="{00000000-0005-0000-0000-000089600000}"/>
    <cellStyle name="Style 46 2 2" xfId="37128" xr:uid="{035E490F-7B58-4760-9CF3-7903A7A09FF2}"/>
    <cellStyle name="Style 46 3" xfId="31181" xr:uid="{2A19028A-691E-4831-B783-186F850369F4}"/>
    <cellStyle name="Style 46_EBT" xfId="45475" xr:uid="{8529CBD8-E796-4760-B5B0-D7F9DF9E3568}"/>
    <cellStyle name="Style 47" xfId="19159" xr:uid="{00000000-0005-0000-0000-00008A600000}"/>
    <cellStyle name="Style 47 2" xfId="25140" xr:uid="{00000000-0005-0000-0000-00008B600000}"/>
    <cellStyle name="Style 47 2 2" xfId="37129" xr:uid="{D85304AD-3ECD-4F40-98C5-88EC84E57C0E}"/>
    <cellStyle name="Style 47 3" xfId="31182" xr:uid="{F14FE937-1785-4CE3-8A0D-560F2DF080D7}"/>
    <cellStyle name="Style 47_EBT" xfId="45476" xr:uid="{EF68CA50-5FBD-4127-BA50-EE4AA5E6C9E0}"/>
    <cellStyle name="Style 48" xfId="19160" xr:uid="{00000000-0005-0000-0000-00008C600000}"/>
    <cellStyle name="Style 48 2" xfId="25141" xr:uid="{00000000-0005-0000-0000-00008D600000}"/>
    <cellStyle name="Style 48 2 2" xfId="37130" xr:uid="{520B4B29-F67F-4F4A-91F9-529AB76D420B}"/>
    <cellStyle name="Style 48 3" xfId="31183" xr:uid="{02026255-018A-4C86-9CB3-7E216E353526}"/>
    <cellStyle name="Style 48_EBT" xfId="45477" xr:uid="{F82D5C42-972B-461A-B6F9-D9CE8A7D733B}"/>
    <cellStyle name="Style 49" xfId="19161" xr:uid="{00000000-0005-0000-0000-00008E600000}"/>
    <cellStyle name="Style 49 2" xfId="25142" xr:uid="{00000000-0005-0000-0000-00008F600000}"/>
    <cellStyle name="Style 49 2 2" xfId="37131" xr:uid="{80C81697-95F5-4A90-BF0A-34C5549DF5A3}"/>
    <cellStyle name="Style 49 3" xfId="31184" xr:uid="{8A6C37BA-DA3B-4604-BC26-94FAC10DBB1C}"/>
    <cellStyle name="Style 49_EBT" xfId="45478" xr:uid="{377BC70D-FEED-4027-BBC4-688FD5D530AA}"/>
    <cellStyle name="Style 5" xfId="19162" xr:uid="{00000000-0005-0000-0000-000090600000}"/>
    <cellStyle name="Style 5 2" xfId="25143" xr:uid="{00000000-0005-0000-0000-000091600000}"/>
    <cellStyle name="Style 5 2 2" xfId="37132" xr:uid="{1E8BFD19-DA15-44F1-9653-B39197B88B44}"/>
    <cellStyle name="Style 5 3" xfId="31185" xr:uid="{329B4FA5-3D57-4B34-BD97-6AD062B1645F}"/>
    <cellStyle name="Style 5_EBT" xfId="45479" xr:uid="{632140B3-2C27-4A93-91AC-35295B3DD4C4}"/>
    <cellStyle name="Style 50" xfId="19163" xr:uid="{00000000-0005-0000-0000-000092600000}"/>
    <cellStyle name="Style 50 2" xfId="25144" xr:uid="{00000000-0005-0000-0000-000093600000}"/>
    <cellStyle name="Style 50 2 2" xfId="37133" xr:uid="{02CB81CD-2627-405A-9C4D-3EB3C04217CE}"/>
    <cellStyle name="Style 50 3" xfId="31186" xr:uid="{C802D445-35D5-4AD7-97C0-3EFA3E7504E2}"/>
    <cellStyle name="Style 50_EBT" xfId="45480" xr:uid="{FC4E69F1-64FB-4456-B39C-84BA235897F1}"/>
    <cellStyle name="Style 51" xfId="19164" xr:uid="{00000000-0005-0000-0000-000094600000}"/>
    <cellStyle name="Style 51 2" xfId="25145" xr:uid="{00000000-0005-0000-0000-000095600000}"/>
    <cellStyle name="Style 51 2 2" xfId="37134" xr:uid="{FE2A83DB-A92D-4E88-BB33-88C27004761B}"/>
    <cellStyle name="Style 51 3" xfId="31187" xr:uid="{52FB9887-0D8D-4874-A318-66223212E94D}"/>
    <cellStyle name="Style 51_EBT" xfId="45481" xr:uid="{EF00170A-9542-4F60-8020-E407AFB9C7B8}"/>
    <cellStyle name="Style 52" xfId="19165" xr:uid="{00000000-0005-0000-0000-000096600000}"/>
    <cellStyle name="Style 52 2" xfId="25146" xr:uid="{00000000-0005-0000-0000-000097600000}"/>
    <cellStyle name="Style 52 2 2" xfId="37135" xr:uid="{351E319B-5258-4EAF-A6D9-D71097F76B23}"/>
    <cellStyle name="Style 52 3" xfId="31188" xr:uid="{1D4633B2-230B-47AD-A5D8-0E4208FEDE3A}"/>
    <cellStyle name="Style 52_EBT" xfId="45482" xr:uid="{69EE44D6-20EE-4518-A95A-43C72F77A932}"/>
    <cellStyle name="Style 53" xfId="19166" xr:uid="{00000000-0005-0000-0000-000098600000}"/>
    <cellStyle name="Style 53 2" xfId="25147" xr:uid="{00000000-0005-0000-0000-000099600000}"/>
    <cellStyle name="Style 53 2 2" xfId="37136" xr:uid="{B8CEC117-6C10-41FA-A733-00F20160A28C}"/>
    <cellStyle name="Style 53 3" xfId="31189" xr:uid="{7A942742-E14B-4582-BA8E-9E963112880F}"/>
    <cellStyle name="Style 53_EBT" xfId="45483" xr:uid="{ADBA76BA-2EB7-45A1-873E-2A5C4D705B92}"/>
    <cellStyle name="Style 54" xfId="19167" xr:uid="{00000000-0005-0000-0000-00009A600000}"/>
    <cellStyle name="Style 54 2" xfId="25148" xr:uid="{00000000-0005-0000-0000-00009B600000}"/>
    <cellStyle name="Style 54 2 2" xfId="37137" xr:uid="{1AAABF27-29E0-4534-83D7-A0F928008B35}"/>
    <cellStyle name="Style 54 3" xfId="31190" xr:uid="{CE1BA6D7-8D2A-43F5-A36D-4E6ACB65B73B}"/>
    <cellStyle name="Style 54_EBT" xfId="45484" xr:uid="{B1E1665C-C1E0-42C8-B93F-F533AA5DABE6}"/>
    <cellStyle name="Style 55" xfId="19168" xr:uid="{00000000-0005-0000-0000-00009C600000}"/>
    <cellStyle name="Style 55 2" xfId="25149" xr:uid="{00000000-0005-0000-0000-00009D600000}"/>
    <cellStyle name="Style 55 2 2" xfId="37138" xr:uid="{861D5DD0-72B1-466C-8141-4CA16814CD1D}"/>
    <cellStyle name="Style 55 3" xfId="31191" xr:uid="{969E07D8-1125-4398-9B0D-E44E4E412B3D}"/>
    <cellStyle name="Style 55_EBT" xfId="45485" xr:uid="{DBC305B8-D39F-4A00-82C7-B119E1E4CD85}"/>
    <cellStyle name="Style 56" xfId="19169" xr:uid="{00000000-0005-0000-0000-00009E600000}"/>
    <cellStyle name="Style 56 2" xfId="25150" xr:uid="{00000000-0005-0000-0000-00009F600000}"/>
    <cellStyle name="Style 56 2 2" xfId="37139" xr:uid="{06BE90A8-3342-40E2-902F-ACBB679A3B26}"/>
    <cellStyle name="Style 56 3" xfId="31192" xr:uid="{F019162F-A839-47F0-A33A-6EEE5A59ACBF}"/>
    <cellStyle name="Style 56_EBT" xfId="45486" xr:uid="{59420FB0-5E68-4263-AE6E-B277DB6416C6}"/>
    <cellStyle name="Style 57" xfId="19170" xr:uid="{00000000-0005-0000-0000-0000A0600000}"/>
    <cellStyle name="Style 57 2" xfId="25151" xr:uid="{00000000-0005-0000-0000-0000A1600000}"/>
    <cellStyle name="Style 57 2 2" xfId="37140" xr:uid="{D0149166-C183-447D-89BA-B1F67D0A59AB}"/>
    <cellStyle name="Style 57 3" xfId="31193" xr:uid="{95377A33-B1F4-45CC-A751-C7F6FEC94C13}"/>
    <cellStyle name="Style 57_EBT" xfId="45487" xr:uid="{C18063A2-F29A-4981-BD4E-0F97B2FEBD2E}"/>
    <cellStyle name="Style 58" xfId="19171" xr:uid="{00000000-0005-0000-0000-0000A2600000}"/>
    <cellStyle name="Style 58 2" xfId="25152" xr:uid="{00000000-0005-0000-0000-0000A3600000}"/>
    <cellStyle name="Style 58 2 2" xfId="37141" xr:uid="{FD11BF1B-F252-461E-AF82-BAE58B49CDA5}"/>
    <cellStyle name="Style 58 3" xfId="31194" xr:uid="{93667FB7-89CD-46C5-AD01-D880EC81C127}"/>
    <cellStyle name="Style 58_EBT" xfId="45488" xr:uid="{BDBCE86C-773D-43A3-9687-C43431768211}"/>
    <cellStyle name="Style 59" xfId="19172" xr:uid="{00000000-0005-0000-0000-0000A4600000}"/>
    <cellStyle name="Style 59 2" xfId="25153" xr:uid="{00000000-0005-0000-0000-0000A5600000}"/>
    <cellStyle name="Style 59 2 2" xfId="37142" xr:uid="{3ADB4901-44E6-47D3-8588-04A2AE0F6E1C}"/>
    <cellStyle name="Style 59 3" xfId="31195" xr:uid="{80993A02-5D04-4BE1-96E2-A35F8E7CCA4E}"/>
    <cellStyle name="Style 59_EBT" xfId="45489" xr:uid="{8C8ECF08-CDF3-4293-ABD6-FFBDF963FD10}"/>
    <cellStyle name="Style 6" xfId="19173" xr:uid="{00000000-0005-0000-0000-0000A6600000}"/>
    <cellStyle name="Style 6 2" xfId="19174" xr:uid="{00000000-0005-0000-0000-0000A7600000}"/>
    <cellStyle name="Style 6 2 2" xfId="25155" xr:uid="{00000000-0005-0000-0000-0000A8600000}"/>
    <cellStyle name="Style 6 2 2 2" xfId="37144" xr:uid="{E6D46AB9-826E-4E00-9211-072418C6D54E}"/>
    <cellStyle name="Style 6 2 3" xfId="31197" xr:uid="{056A6D90-A6A0-4DD5-9092-1A2D3388596F}"/>
    <cellStyle name="Style 6 2_EBT" xfId="45491" xr:uid="{ED6F5CA7-BD17-431B-A0C6-AA243EDFCE54}"/>
    <cellStyle name="Style 6 3" xfId="25154" xr:uid="{00000000-0005-0000-0000-0000A9600000}"/>
    <cellStyle name="Style 6 3 2" xfId="37143" xr:uid="{41B7FF18-CA50-43B5-BD54-6C8BF8AE2FCA}"/>
    <cellStyle name="Style 6 4" xfId="31196" xr:uid="{2B0415BE-F5D5-4B61-8DDD-B22F32B7F4E8}"/>
    <cellStyle name="Style 6_EBT" xfId="45490" xr:uid="{9F1BC6DE-313F-4A23-B04A-41ADDACEE6A8}"/>
    <cellStyle name="Style 60" xfId="19175" xr:uid="{00000000-0005-0000-0000-0000AA600000}"/>
    <cellStyle name="Style 60 2" xfId="25156" xr:uid="{00000000-0005-0000-0000-0000AB600000}"/>
    <cellStyle name="Style 60 2 2" xfId="37145" xr:uid="{33E28465-3141-45EB-9387-03BB4C512D52}"/>
    <cellStyle name="Style 60 3" xfId="31198" xr:uid="{98755E03-46E4-4001-94E4-A139B301854A}"/>
    <cellStyle name="Style 60_EBT" xfId="45492" xr:uid="{A9B239CF-1B78-4C0E-B370-B0352FE2E86F}"/>
    <cellStyle name="Style 61" xfId="19176" xr:uid="{00000000-0005-0000-0000-0000AC600000}"/>
    <cellStyle name="Style 61 2" xfId="25157" xr:uid="{00000000-0005-0000-0000-0000AD600000}"/>
    <cellStyle name="Style 61 2 2" xfId="37146" xr:uid="{35F16192-A52E-45F0-9A28-F09811BA80E4}"/>
    <cellStyle name="Style 61 3" xfId="31199" xr:uid="{B664F17A-C4DB-4807-8D5F-801226F7AC72}"/>
    <cellStyle name="Style 61_EBT" xfId="45493" xr:uid="{2039F1F9-6962-47DD-A744-F2DAA4B2A12A}"/>
    <cellStyle name="Style 62" xfId="19177" xr:uid="{00000000-0005-0000-0000-0000AE600000}"/>
    <cellStyle name="Style 62 2" xfId="25158" xr:uid="{00000000-0005-0000-0000-0000AF600000}"/>
    <cellStyle name="Style 62 2 2" xfId="37147" xr:uid="{1CEF84EA-4920-4BC5-B315-E7B4E41314B4}"/>
    <cellStyle name="Style 62 3" xfId="31200" xr:uid="{4E163B76-3579-453A-97B6-90C9A4F75BE4}"/>
    <cellStyle name="Style 62_EBT" xfId="45494" xr:uid="{F3077032-7688-4007-801A-259CB63688A3}"/>
    <cellStyle name="Style 63" xfId="19178" xr:uid="{00000000-0005-0000-0000-0000B0600000}"/>
    <cellStyle name="Style 63 2" xfId="25159" xr:uid="{00000000-0005-0000-0000-0000B1600000}"/>
    <cellStyle name="Style 63 2 2" xfId="37148" xr:uid="{DAEC37FF-FDE1-4C8C-86C6-FC3AC0B8616D}"/>
    <cellStyle name="Style 63 3" xfId="31201" xr:uid="{8716B26F-2C60-4FE8-950C-AF80D4294F71}"/>
    <cellStyle name="Style 63_EBT" xfId="45495" xr:uid="{84796C3D-58B0-420B-8DA7-AB8BA53F1B47}"/>
    <cellStyle name="Style 64" xfId="19179" xr:uid="{00000000-0005-0000-0000-0000B2600000}"/>
    <cellStyle name="Style 64 2" xfId="25160" xr:uid="{00000000-0005-0000-0000-0000B3600000}"/>
    <cellStyle name="Style 64 2 2" xfId="37149" xr:uid="{0D06E88D-670A-4307-89ED-B9F4DF7EF5FB}"/>
    <cellStyle name="Style 64 3" xfId="31202" xr:uid="{FC49446C-69DE-49BE-AA8E-E0FA4B6143C8}"/>
    <cellStyle name="Style 64_EBT" xfId="45496" xr:uid="{1B22C80A-A93A-458B-B33C-A072ED821484}"/>
    <cellStyle name="Style 65" xfId="19180" xr:uid="{00000000-0005-0000-0000-0000B4600000}"/>
    <cellStyle name="Style 65 2" xfId="25161" xr:uid="{00000000-0005-0000-0000-0000B5600000}"/>
    <cellStyle name="Style 65 2 2" xfId="37150" xr:uid="{AFF405BD-80F6-4D3F-88DB-2269C3D74770}"/>
    <cellStyle name="Style 65 3" xfId="31203" xr:uid="{9BA457A1-8BE5-4E4F-BD41-7EEB63C1BB77}"/>
    <cellStyle name="Style 65_EBT" xfId="45497" xr:uid="{980D82AE-4F31-40CE-8FD0-1CD124260B7E}"/>
    <cellStyle name="Style 66" xfId="19181" xr:uid="{00000000-0005-0000-0000-0000B6600000}"/>
    <cellStyle name="Style 66 2" xfId="25162" xr:uid="{00000000-0005-0000-0000-0000B7600000}"/>
    <cellStyle name="Style 66 2 2" xfId="37151" xr:uid="{7D8C7752-EB05-4E14-B40D-E82CE536BAEC}"/>
    <cellStyle name="Style 66 3" xfId="31204" xr:uid="{1F82ACBD-17A5-4DDB-A0C5-C6616AA3B25F}"/>
    <cellStyle name="Style 66_EBT" xfId="45498" xr:uid="{D29E81A5-799B-44ED-BD07-8DBCCAA24621}"/>
    <cellStyle name="Style 67" xfId="19182" xr:uid="{00000000-0005-0000-0000-0000B8600000}"/>
    <cellStyle name="Style 67 2" xfId="25163" xr:uid="{00000000-0005-0000-0000-0000B9600000}"/>
    <cellStyle name="Style 67 2 2" xfId="37152" xr:uid="{BA844A3A-EDB5-4780-A893-1F1185CB65CE}"/>
    <cellStyle name="Style 67 3" xfId="31205" xr:uid="{62FF87D5-2E7F-42D0-A918-775183ADD66F}"/>
    <cellStyle name="Style 67_EBT" xfId="45499" xr:uid="{D765CA3F-E006-4334-843F-F7FFC88292AA}"/>
    <cellStyle name="Style 68" xfId="19183" xr:uid="{00000000-0005-0000-0000-0000BA600000}"/>
    <cellStyle name="Style 68 2" xfId="25164" xr:uid="{00000000-0005-0000-0000-0000BB600000}"/>
    <cellStyle name="Style 68 2 2" xfId="37153" xr:uid="{806DE900-1520-4313-8E3C-74DDDE5C3808}"/>
    <cellStyle name="Style 68 3" xfId="31206" xr:uid="{57EB5945-92B7-4557-9E11-13FDE140F869}"/>
    <cellStyle name="Style 68_EBT" xfId="45500" xr:uid="{8BD7E146-A17D-4B4D-8F3F-A1FE20D0B496}"/>
    <cellStyle name="Style 69" xfId="19184" xr:uid="{00000000-0005-0000-0000-0000BC600000}"/>
    <cellStyle name="Style 69 2" xfId="25165" xr:uid="{00000000-0005-0000-0000-0000BD600000}"/>
    <cellStyle name="Style 69 2 2" xfId="37154" xr:uid="{02EF2F52-CB49-46C5-952B-BC51E94BA672}"/>
    <cellStyle name="Style 69 3" xfId="31207" xr:uid="{4E979521-8070-47D6-99E4-81EBDE38166A}"/>
    <cellStyle name="Style 69_EBT" xfId="45501" xr:uid="{BC99F31C-2C3D-4660-8D93-F828E89243A1}"/>
    <cellStyle name="Style 7" xfId="19185" xr:uid="{00000000-0005-0000-0000-0000BE600000}"/>
    <cellStyle name="Style 7 2" xfId="25166" xr:uid="{00000000-0005-0000-0000-0000BF600000}"/>
    <cellStyle name="Style 7 2 2" xfId="37155" xr:uid="{08031A49-19FD-416F-90F9-586E600FE5E1}"/>
    <cellStyle name="Style 7 3" xfId="31208" xr:uid="{DDE29416-2405-4E7C-9BD5-D9517A462048}"/>
    <cellStyle name="Style 7_EBT" xfId="45502" xr:uid="{E068EF4F-8E15-4C77-93CB-7EC0D88A7EB7}"/>
    <cellStyle name="Style 70" xfId="19186" xr:uid="{00000000-0005-0000-0000-0000C0600000}"/>
    <cellStyle name="Style 70 2" xfId="25167" xr:uid="{00000000-0005-0000-0000-0000C1600000}"/>
    <cellStyle name="Style 70 2 2" xfId="37156" xr:uid="{B6C2D06D-D173-4281-9207-BEC6B5C1A310}"/>
    <cellStyle name="Style 70 3" xfId="31209" xr:uid="{4300FF6F-F562-40BE-BD88-A8F3FF981375}"/>
    <cellStyle name="Style 70_EBT" xfId="45503" xr:uid="{AAEE93AC-92D6-4058-A81E-9973C2E7A2BC}"/>
    <cellStyle name="Style 71" xfId="19187" xr:uid="{00000000-0005-0000-0000-0000C2600000}"/>
    <cellStyle name="Style 71 2" xfId="25168" xr:uid="{00000000-0005-0000-0000-0000C3600000}"/>
    <cellStyle name="Style 71 2 2" xfId="37157" xr:uid="{952DC130-84F3-413A-9F9C-A3DAAE310A5E}"/>
    <cellStyle name="Style 71 3" xfId="31210" xr:uid="{FAEBF1C2-92D0-4D44-95AF-4A9628153449}"/>
    <cellStyle name="Style 71_EBT" xfId="45504" xr:uid="{B2331832-3EBF-4922-996E-A7B5EF77E99D}"/>
    <cellStyle name="Style 72" xfId="19188" xr:uid="{00000000-0005-0000-0000-0000C4600000}"/>
    <cellStyle name="Style 72 2" xfId="25169" xr:uid="{00000000-0005-0000-0000-0000C5600000}"/>
    <cellStyle name="Style 72 2 2" xfId="37158" xr:uid="{6C099FD4-9CA4-4993-A1D0-A110E474280F}"/>
    <cellStyle name="Style 72 3" xfId="31211" xr:uid="{0FD59103-D8B4-4786-8FAA-41764E582349}"/>
    <cellStyle name="Style 72_EBT" xfId="45505" xr:uid="{6FEC4B5B-FA59-4ABA-B510-8C73227A4ACA}"/>
    <cellStyle name="Style 73" xfId="19189" xr:uid="{00000000-0005-0000-0000-0000C6600000}"/>
    <cellStyle name="Style 73 2" xfId="25170" xr:uid="{00000000-0005-0000-0000-0000C7600000}"/>
    <cellStyle name="Style 73 2 2" xfId="37159" xr:uid="{4DC1F6F9-2BD8-42D7-858A-138C021EC28E}"/>
    <cellStyle name="Style 73 3" xfId="31212" xr:uid="{6189427A-8D38-4F58-BB06-BCF6EDEDA260}"/>
    <cellStyle name="Style 73_EBT" xfId="45506" xr:uid="{9D130BA7-3DC7-4198-971F-E8142D014192}"/>
    <cellStyle name="Style 74" xfId="19190" xr:uid="{00000000-0005-0000-0000-0000C8600000}"/>
    <cellStyle name="Style 74 2" xfId="25171" xr:uid="{00000000-0005-0000-0000-0000C9600000}"/>
    <cellStyle name="Style 74 2 2" xfId="37160" xr:uid="{418B6A41-B0A8-48F3-A740-DDC71500B5E7}"/>
    <cellStyle name="Style 74 3" xfId="31213" xr:uid="{6828F246-C72A-492A-9C35-FEC99319FE52}"/>
    <cellStyle name="Style 74_EBT" xfId="45507" xr:uid="{07F5E994-33ED-46E6-8D0A-4678431D3ACF}"/>
    <cellStyle name="Style 75" xfId="19191" xr:uid="{00000000-0005-0000-0000-0000CA600000}"/>
    <cellStyle name="Style 75 2" xfId="25172" xr:uid="{00000000-0005-0000-0000-0000CB600000}"/>
    <cellStyle name="Style 75 2 2" xfId="37161" xr:uid="{9DC67B9A-C958-49F9-B39C-536B6D905E03}"/>
    <cellStyle name="Style 75 3" xfId="31214" xr:uid="{E81A91D9-93F4-4E4E-B9D9-06471D1C7F7D}"/>
    <cellStyle name="Style 75_EBT" xfId="45508" xr:uid="{1941E5C4-9A9F-4D4D-AA94-E79FC1E84140}"/>
    <cellStyle name="Style 76" xfId="19192" xr:uid="{00000000-0005-0000-0000-0000CC600000}"/>
    <cellStyle name="Style 76 2" xfId="25173" xr:uid="{00000000-0005-0000-0000-0000CD600000}"/>
    <cellStyle name="Style 76 2 2" xfId="37162" xr:uid="{186DD256-4615-4802-8821-F4A60629D0AD}"/>
    <cellStyle name="Style 76 3" xfId="31215" xr:uid="{E55F7506-FF84-4A64-834B-7C8AEE0044A3}"/>
    <cellStyle name="Style 76_EBT" xfId="45509" xr:uid="{269135CB-445F-4376-AF4E-78E28DCF00CC}"/>
    <cellStyle name="Style 77" xfId="19193" xr:uid="{00000000-0005-0000-0000-0000CE600000}"/>
    <cellStyle name="Style 77 2" xfId="25174" xr:uid="{00000000-0005-0000-0000-0000CF600000}"/>
    <cellStyle name="Style 77 2 2" xfId="37163" xr:uid="{74227402-46A0-4E6F-BA9D-59E50D3A7356}"/>
    <cellStyle name="Style 77 3" xfId="31216" xr:uid="{51C2CE51-06EB-423B-9A58-C852C6255618}"/>
    <cellStyle name="Style 77_EBT" xfId="45510" xr:uid="{BA745366-B49F-427A-8C58-FF4A928185B6}"/>
    <cellStyle name="Style 78" xfId="19194" xr:uid="{00000000-0005-0000-0000-0000D0600000}"/>
    <cellStyle name="Style 78 2" xfId="25175" xr:uid="{00000000-0005-0000-0000-0000D1600000}"/>
    <cellStyle name="Style 78 2 2" xfId="37164" xr:uid="{E86A9E24-BD26-4A12-A236-34404BAF08DA}"/>
    <cellStyle name="Style 78 3" xfId="31217" xr:uid="{36B99460-264D-4CF3-900F-CFCE18AAEE19}"/>
    <cellStyle name="Style 78_EBT" xfId="45511" xr:uid="{382818FB-7366-4406-B383-AB266D4B1F6F}"/>
    <cellStyle name="Style 79" xfId="19195" xr:uid="{00000000-0005-0000-0000-0000D2600000}"/>
    <cellStyle name="Style 79 2" xfId="25176" xr:uid="{00000000-0005-0000-0000-0000D3600000}"/>
    <cellStyle name="Style 79 2 2" xfId="37165" xr:uid="{7BABD3FE-296D-44B9-84F2-390C217E11B2}"/>
    <cellStyle name="Style 79 3" xfId="31218" xr:uid="{0DAED053-5223-4756-90A6-702EC866F34C}"/>
    <cellStyle name="Style 79_EBT" xfId="45512" xr:uid="{430985EC-1278-471A-A38B-1B431BE39D2E}"/>
    <cellStyle name="Style 8" xfId="19196" xr:uid="{00000000-0005-0000-0000-0000D4600000}"/>
    <cellStyle name="Style 8 2" xfId="25177" xr:uid="{00000000-0005-0000-0000-0000D5600000}"/>
    <cellStyle name="Style 8 2 2" xfId="37166" xr:uid="{C5E2E301-1B30-4E29-AC40-8F5EDA932050}"/>
    <cellStyle name="Style 8 3" xfId="31219" xr:uid="{BC33019E-0EF0-457C-BDA4-5FBCCF57BA5F}"/>
    <cellStyle name="Style 8_EBT" xfId="45513" xr:uid="{31913411-93D3-4FCC-A7A6-8DDDD51469B3}"/>
    <cellStyle name="Style 80" xfId="19197" xr:uid="{00000000-0005-0000-0000-0000D6600000}"/>
    <cellStyle name="Style 80 2" xfId="25178" xr:uid="{00000000-0005-0000-0000-0000D7600000}"/>
    <cellStyle name="Style 80 2 2" xfId="37167" xr:uid="{84B0C900-DD53-4E97-A673-AE7996E1DA3A}"/>
    <cellStyle name="Style 80 3" xfId="31220" xr:uid="{D20DAE30-B3C5-4E0C-83BB-EF3048654011}"/>
    <cellStyle name="Style 80_EBT" xfId="45514" xr:uid="{FB2D11C7-81A0-45EC-B1FC-E28091C8022C}"/>
    <cellStyle name="Style 81" xfId="19198" xr:uid="{00000000-0005-0000-0000-0000D8600000}"/>
    <cellStyle name="Style 81 2" xfId="25179" xr:uid="{00000000-0005-0000-0000-0000D9600000}"/>
    <cellStyle name="Style 81 2 2" xfId="37168" xr:uid="{2D0D4B09-1E62-4A81-A6FF-209F71206514}"/>
    <cellStyle name="Style 81 3" xfId="31221" xr:uid="{757D3470-3518-4051-845E-36516688D714}"/>
    <cellStyle name="Style 81_EBT" xfId="45515" xr:uid="{F8BB41BA-960E-4E90-AA91-895701F3391D}"/>
    <cellStyle name="Style 82" xfId="19199" xr:uid="{00000000-0005-0000-0000-0000DA600000}"/>
    <cellStyle name="Style 82 2" xfId="25180" xr:uid="{00000000-0005-0000-0000-0000DB600000}"/>
    <cellStyle name="Style 82 2 2" xfId="37169" xr:uid="{BE7EDA5C-7C9F-43E3-BBF6-45450634406D}"/>
    <cellStyle name="Style 82 3" xfId="31222" xr:uid="{F4BD7B40-BC91-49E4-BBA1-47F6E399FB1B}"/>
    <cellStyle name="Style 82_EBT" xfId="45516" xr:uid="{BECBABF6-C2B3-40CA-AD13-79B42B0FCF2D}"/>
    <cellStyle name="Style 83" xfId="19200" xr:uid="{00000000-0005-0000-0000-0000DC600000}"/>
    <cellStyle name="Style 83 2" xfId="25181" xr:uid="{00000000-0005-0000-0000-0000DD600000}"/>
    <cellStyle name="Style 83 2 2" xfId="37170" xr:uid="{308CA947-8273-40FB-BCC5-FC4610C7322B}"/>
    <cellStyle name="Style 83 3" xfId="31223" xr:uid="{634E1237-9F8F-45A8-BE87-3B9331DD3350}"/>
    <cellStyle name="Style 83_EBT" xfId="45517" xr:uid="{04AEDC4A-4260-4EE7-B956-BFD9CCB2D22A}"/>
    <cellStyle name="Style 84" xfId="19201" xr:uid="{00000000-0005-0000-0000-0000DE600000}"/>
    <cellStyle name="Style 84 2" xfId="25182" xr:uid="{00000000-0005-0000-0000-0000DF600000}"/>
    <cellStyle name="Style 84 2 2" xfId="37171" xr:uid="{F9B12587-60E9-4D42-BB3F-54A66DDD9D64}"/>
    <cellStyle name="Style 84 3" xfId="31224" xr:uid="{C898049B-A12A-48B0-9EFC-EDDAF457C992}"/>
    <cellStyle name="Style 84_EBT" xfId="45518" xr:uid="{1588EEF1-FFD7-4BB5-80D9-485CBEAF4C4C}"/>
    <cellStyle name="Style 85" xfId="19202" xr:uid="{00000000-0005-0000-0000-0000E0600000}"/>
    <cellStyle name="Style 85 2" xfId="25183" xr:uid="{00000000-0005-0000-0000-0000E1600000}"/>
    <cellStyle name="Style 85 2 2" xfId="37172" xr:uid="{24D4B0B0-BEE6-4A69-9652-7E382BBD93A4}"/>
    <cellStyle name="Style 85 3" xfId="31225" xr:uid="{A4FF9260-6F78-4C26-B620-B7973A11929E}"/>
    <cellStyle name="Style 85_EBT" xfId="45519" xr:uid="{643E87E4-543B-44AD-AE55-B2C84DF5CF99}"/>
    <cellStyle name="Style 86" xfId="19203" xr:uid="{00000000-0005-0000-0000-0000E2600000}"/>
    <cellStyle name="Style 86 2" xfId="25184" xr:uid="{00000000-0005-0000-0000-0000E3600000}"/>
    <cellStyle name="Style 86 2 2" xfId="37173" xr:uid="{8F6D0575-4737-4C2A-88D6-1C7749F017ED}"/>
    <cellStyle name="Style 86 3" xfId="31226" xr:uid="{088DDBAE-5498-48E9-B476-068548282C4F}"/>
    <cellStyle name="Style 86_EBT" xfId="45520" xr:uid="{75AE3C2A-FA5B-4186-A869-9D5B31150BE9}"/>
    <cellStyle name="Style 87" xfId="19204" xr:uid="{00000000-0005-0000-0000-0000E4600000}"/>
    <cellStyle name="Style 87 2" xfId="25185" xr:uid="{00000000-0005-0000-0000-0000E5600000}"/>
    <cellStyle name="Style 87 2 2" xfId="37174" xr:uid="{00A620DA-657E-49FC-B570-7D2892B9E362}"/>
    <cellStyle name="Style 87 3" xfId="31227" xr:uid="{32425054-17D5-4F2E-88A3-F24049D85A6B}"/>
    <cellStyle name="Style 87_EBT" xfId="45521" xr:uid="{0883E6B4-8FBF-48AC-8313-5F6ED8E8A248}"/>
    <cellStyle name="Style 88" xfId="19205" xr:uid="{00000000-0005-0000-0000-0000E6600000}"/>
    <cellStyle name="Style 88 2" xfId="25186" xr:uid="{00000000-0005-0000-0000-0000E7600000}"/>
    <cellStyle name="Style 88 2 2" xfId="37175" xr:uid="{F4BA0E07-EA03-4D7E-84DC-322BF26C3507}"/>
    <cellStyle name="Style 88 3" xfId="31228" xr:uid="{744EA111-2B45-4456-8B87-7D48B689188D}"/>
    <cellStyle name="Style 88_EBT" xfId="45522" xr:uid="{9D4D511D-1856-4809-8AD4-913247AC19DC}"/>
    <cellStyle name="Style 89" xfId="19206" xr:uid="{00000000-0005-0000-0000-0000E8600000}"/>
    <cellStyle name="Style 89 2" xfId="25187" xr:uid="{00000000-0005-0000-0000-0000E9600000}"/>
    <cellStyle name="Style 89 2 2" xfId="37176" xr:uid="{316725B3-5DFC-49F8-A5C8-85249262D00F}"/>
    <cellStyle name="Style 89 3" xfId="31229" xr:uid="{C2736CFA-1F9B-4ECE-9200-AA3ED7AC3886}"/>
    <cellStyle name="Style 89_EBT" xfId="45523" xr:uid="{B1D7EDC3-51DB-4CE8-BEE8-7FA42855E6E1}"/>
    <cellStyle name="Style 9" xfId="19207" xr:uid="{00000000-0005-0000-0000-0000EA600000}"/>
    <cellStyle name="Style 9 2" xfId="25188" xr:uid="{00000000-0005-0000-0000-0000EB600000}"/>
    <cellStyle name="Style 9 2 2" xfId="37177" xr:uid="{BBAA51A8-8FCE-4C91-BE7C-90CB1B941374}"/>
    <cellStyle name="Style 9 3" xfId="31230" xr:uid="{CD2A355C-8853-47C9-A167-26BB8CBEDAE0}"/>
    <cellStyle name="Style 9_EBT" xfId="45524" xr:uid="{59DE0994-161E-4B32-8F84-C01AF994B6B9}"/>
    <cellStyle name="Style 90" xfId="19208" xr:uid="{00000000-0005-0000-0000-0000EC600000}"/>
    <cellStyle name="Style 90 2" xfId="25189" xr:uid="{00000000-0005-0000-0000-0000ED600000}"/>
    <cellStyle name="Style 90 2 2" xfId="37178" xr:uid="{E506BA96-7C36-47FD-93D5-B300CD8EDDAB}"/>
    <cellStyle name="Style 90 3" xfId="31231" xr:uid="{A900B202-60C8-466D-8483-F57642E7A350}"/>
    <cellStyle name="Style 90_EBT" xfId="45525" xr:uid="{2BE7FBEB-9C0E-4F5C-940A-68FB3F22BF20}"/>
    <cellStyle name="Style 91" xfId="19209" xr:uid="{00000000-0005-0000-0000-0000EE600000}"/>
    <cellStyle name="Style 91 2" xfId="25190" xr:uid="{00000000-0005-0000-0000-0000EF600000}"/>
    <cellStyle name="Style 91 2 2" xfId="37179" xr:uid="{B3A1A031-2F0E-4E1E-9609-1697D5618719}"/>
    <cellStyle name="Style 91 3" xfId="31232" xr:uid="{5A05C1F2-1B63-4E97-8953-A565869628B6}"/>
    <cellStyle name="Style 91_EBT" xfId="45526" xr:uid="{E97125FB-95D1-487F-A3CF-4D0846A477D1}"/>
    <cellStyle name="Style 92" xfId="19210" xr:uid="{00000000-0005-0000-0000-0000F0600000}"/>
    <cellStyle name="Style 92 2" xfId="25191" xr:uid="{00000000-0005-0000-0000-0000F1600000}"/>
    <cellStyle name="Style 92 2 2" xfId="37180" xr:uid="{3FE30946-638E-487F-9DD2-F23E854F23E6}"/>
    <cellStyle name="Style 92 3" xfId="31233" xr:uid="{A500EE26-E2C7-47C9-8A1D-23A6EBC60953}"/>
    <cellStyle name="Style 92_EBT" xfId="45527" xr:uid="{291A70F4-E674-4E71-AAEA-0D71806095B6}"/>
    <cellStyle name="Style 93" xfId="19211" xr:uid="{00000000-0005-0000-0000-0000F2600000}"/>
    <cellStyle name="Style 93 2" xfId="25192" xr:uid="{00000000-0005-0000-0000-0000F3600000}"/>
    <cellStyle name="Style 93 2 2" xfId="37181" xr:uid="{9145EE97-CC62-4958-A2AB-2527C6C80038}"/>
    <cellStyle name="Style 93 3" xfId="31234" xr:uid="{ACC7FDD3-7511-4576-A2A5-0AC760FDCA26}"/>
    <cellStyle name="Style 93_EBT" xfId="45528" xr:uid="{73E9708C-C151-4A23-8AA3-FB83E39C23E8}"/>
    <cellStyle name="Style 94" xfId="19212" xr:uid="{00000000-0005-0000-0000-0000F4600000}"/>
    <cellStyle name="Style 94 2" xfId="25193" xr:uid="{00000000-0005-0000-0000-0000F5600000}"/>
    <cellStyle name="Style 94 2 2" xfId="37182" xr:uid="{A5533027-746A-4C4E-B7A9-FA6D5BCD7FDC}"/>
    <cellStyle name="Style 94 3" xfId="31235" xr:uid="{1581C745-49FE-4441-B3AA-A9DB73AA8777}"/>
    <cellStyle name="Style 94_EBT" xfId="45529" xr:uid="{838C3ED4-EF7B-4BAB-821E-128EF0111CD9}"/>
    <cellStyle name="Style 95" xfId="19213" xr:uid="{00000000-0005-0000-0000-0000F6600000}"/>
    <cellStyle name="Style 95 2" xfId="25194" xr:uid="{00000000-0005-0000-0000-0000F7600000}"/>
    <cellStyle name="Style 95 2 2" xfId="37183" xr:uid="{6B76F926-7CDA-4A93-BF40-2F3D9C54030A}"/>
    <cellStyle name="Style 95 3" xfId="31236" xr:uid="{DE472013-5F62-4917-8F80-7D913F603962}"/>
    <cellStyle name="Style 95_EBT" xfId="45530" xr:uid="{E29BC244-9186-460D-9B70-A4076EBBD988}"/>
    <cellStyle name="Style 96" xfId="19214" xr:uid="{00000000-0005-0000-0000-0000F8600000}"/>
    <cellStyle name="Style 96 2" xfId="25195" xr:uid="{00000000-0005-0000-0000-0000F9600000}"/>
    <cellStyle name="Style 96 2 2" xfId="37184" xr:uid="{E10F99B4-39F8-4413-865B-36E83B76A897}"/>
    <cellStyle name="Style 96 3" xfId="31237" xr:uid="{A7BDECD9-F17A-483F-A4B8-60421D584A8E}"/>
    <cellStyle name="Style 96_EBT" xfId="45531" xr:uid="{6F374E28-39ED-4C56-82BD-AF3C344F2E1B}"/>
    <cellStyle name="Style 97" xfId="19215" xr:uid="{00000000-0005-0000-0000-0000FA600000}"/>
    <cellStyle name="Style 97 2" xfId="25196" xr:uid="{00000000-0005-0000-0000-0000FB600000}"/>
    <cellStyle name="Style 97 2 2" xfId="37185" xr:uid="{82620C96-A218-4CCF-ADCF-9D8A7213CD74}"/>
    <cellStyle name="Style 97 3" xfId="31238" xr:uid="{1F4F43DF-C0DF-45FE-8F8D-62AE60477795}"/>
    <cellStyle name="Style 97_EBT" xfId="45532" xr:uid="{EDB2AE7D-E2AF-4306-9B27-D6B13218459D}"/>
    <cellStyle name="Style 98" xfId="19216" xr:uid="{00000000-0005-0000-0000-0000FC600000}"/>
    <cellStyle name="Style 98 2" xfId="25197" xr:uid="{00000000-0005-0000-0000-0000FD600000}"/>
    <cellStyle name="Style 98 2 2" xfId="37186" xr:uid="{412AE60C-291F-4482-9419-B25D56CBFBA8}"/>
    <cellStyle name="Style 98 3" xfId="31239" xr:uid="{0A580C43-ABE5-4447-87A9-5B1122F21B74}"/>
    <cellStyle name="Style 98_EBT" xfId="45533" xr:uid="{17B36A11-17D5-44E5-8F76-AC7BD7BD5D2B}"/>
    <cellStyle name="Style 99" xfId="19217" xr:uid="{00000000-0005-0000-0000-0000FE600000}"/>
    <cellStyle name="Style 99 2" xfId="25198" xr:uid="{00000000-0005-0000-0000-0000FF600000}"/>
    <cellStyle name="Style 99 2 2" xfId="37187" xr:uid="{DC9D97B8-B984-48AF-816F-3F856EDA266C}"/>
    <cellStyle name="Style 99 3" xfId="31240" xr:uid="{651E536E-7663-4673-A526-50773F59AAD3}"/>
    <cellStyle name="Style 99_EBT" xfId="45534" xr:uid="{16C957B2-1044-4ED8-BDE6-F901C4E0B0F3}"/>
    <cellStyle name="STYLE1" xfId="19218" xr:uid="{00000000-0005-0000-0000-000000610000}"/>
    <cellStyle name="STYLE2" xfId="19219" xr:uid="{00000000-0005-0000-0000-000001610000}"/>
    <cellStyle name="Subtotal" xfId="19220" xr:uid="{00000000-0005-0000-0000-000002610000}"/>
    <cellStyle name="Subtotal 2" xfId="19221" xr:uid="{00000000-0005-0000-0000-000003610000}"/>
    <cellStyle name="Subtotal 2 2" xfId="25199" xr:uid="{00000000-0005-0000-0000-000004610000}"/>
    <cellStyle name="Subtotal 2 2 2" xfId="37188" xr:uid="{C790EE77-FA6E-4882-8B15-0145A6E78CC9}"/>
    <cellStyle name="Subtotal 2 3" xfId="31241" xr:uid="{D838EAEF-28B6-4BAA-A6FF-1244FC8D0659}"/>
    <cellStyle name="Subtotal 2_EBT" xfId="45536" xr:uid="{3751042E-5713-4354-8BCB-7DC18F7D21BB}"/>
    <cellStyle name="Subtotal 3" xfId="19222" xr:uid="{00000000-0005-0000-0000-000005610000}"/>
    <cellStyle name="Subtotal 3 2" xfId="25200" xr:uid="{00000000-0005-0000-0000-000006610000}"/>
    <cellStyle name="Subtotal 3 2 2" xfId="37189" xr:uid="{FDF283D8-ACCE-46CE-99AB-339AA6420BD8}"/>
    <cellStyle name="Subtotal 3 3" xfId="31242" xr:uid="{4704EDE0-BC1F-42AE-AFA6-E6071667C3EC}"/>
    <cellStyle name="Subtotal 3_EBT" xfId="45537" xr:uid="{4872B09A-39DC-4FA7-81BD-9809D2918DB9}"/>
    <cellStyle name="Subtotal_EBT" xfId="45535" xr:uid="{F55CD618-D062-404C-8039-3D637AE482E7}"/>
    <cellStyle name="Table Data" xfId="19223" xr:uid="{00000000-0005-0000-0000-000007610000}"/>
    <cellStyle name="Table Data 2" xfId="25201" xr:uid="{00000000-0005-0000-0000-000008610000}"/>
    <cellStyle name="Table Data 2 2" xfId="37190" xr:uid="{6777E701-1115-423B-A758-CEDAF374D563}"/>
    <cellStyle name="Table Data 3" xfId="31243" xr:uid="{BD356DBA-6F52-4CBA-AADA-C275BA7D323D}"/>
    <cellStyle name="Table Data_EBT" xfId="45538" xr:uid="{DD4D1A77-E809-4085-85A3-B888DCCD957B}"/>
    <cellStyle name="Table Headings Bold" xfId="19224" xr:uid="{00000000-0005-0000-0000-000009610000}"/>
    <cellStyle name="Table Headings Bold 2" xfId="25202" xr:uid="{00000000-0005-0000-0000-00000A610000}"/>
    <cellStyle name="Table Headings Bold 2 2" xfId="37191" xr:uid="{9357DC4E-D632-421C-AC8E-2D887E81C859}"/>
    <cellStyle name="Table Headings Bold 3" xfId="31244" xr:uid="{5F98A4F2-207B-4E32-A2D8-F06A025355BD}"/>
    <cellStyle name="Table Headings Bold_EBT" xfId="45539" xr:uid="{1286E449-1DAE-4421-8963-163C6F03C48E}"/>
    <cellStyle name="test a style" xfId="19225" xr:uid="{00000000-0005-0000-0000-00000B610000}"/>
    <cellStyle name="test a style 2" xfId="19226" xr:uid="{00000000-0005-0000-0000-00000C610000}"/>
    <cellStyle name="test a style 2 2" xfId="25203" xr:uid="{00000000-0005-0000-0000-00000D610000}"/>
    <cellStyle name="test a style 2 2 2" xfId="37192" xr:uid="{87A480B0-76DE-4787-B431-2B987F5F6E7D}"/>
    <cellStyle name="test a style 2 3" xfId="31245" xr:uid="{90F808E5-FC0A-4D33-B9D3-C7D78DEBF199}"/>
    <cellStyle name="test a style 2_EBT" xfId="45541" xr:uid="{79AC3050-1492-45B2-BA63-53CD64AE7DE1}"/>
    <cellStyle name="test a style 3" xfId="19227" xr:uid="{00000000-0005-0000-0000-00000E610000}"/>
    <cellStyle name="test a style 3 2" xfId="25204" xr:uid="{00000000-0005-0000-0000-00000F610000}"/>
    <cellStyle name="test a style 3 2 2" xfId="37193" xr:uid="{95C77FA0-2A92-4932-831E-F0061A198D28}"/>
    <cellStyle name="test a style 3 3" xfId="31246" xr:uid="{258B4EF8-0644-47BE-A534-6A7B5CB3175D}"/>
    <cellStyle name="test a style 3_EBT" xfId="45542" xr:uid="{9F2BBC9C-731F-484A-839C-9D0DC62CB03A}"/>
    <cellStyle name="test a style_EBT" xfId="45540" xr:uid="{37F00DF1-57B3-4404-8473-1DFB35142992}"/>
    <cellStyle name="Times New Rom_CCRr," xfId="19228" xr:uid="{00000000-0005-0000-0000-000010610000}"/>
    <cellStyle name="Times New Roman" xfId="19229" xr:uid="{00000000-0005-0000-0000-000011610000}"/>
    <cellStyle name="Times New Roman 2" xfId="19230" xr:uid="{00000000-0005-0000-0000-000012610000}"/>
    <cellStyle name="Times New Roman 2 2" xfId="25205" xr:uid="{00000000-0005-0000-0000-000013610000}"/>
    <cellStyle name="Times New Roman 2 2 2" xfId="37194" xr:uid="{68CECABA-AC0E-460A-99D0-5A9871FF3516}"/>
    <cellStyle name="Times New Roman 2 3" xfId="31247" xr:uid="{B344D4A1-3F9A-44CD-8D93-5C18635D8564}"/>
    <cellStyle name="Times New Roman 2_EBT" xfId="45544" xr:uid="{019CC36C-69A4-4634-8AC0-74D8E94FE26D}"/>
    <cellStyle name="Times New Roman 3" xfId="19231" xr:uid="{00000000-0005-0000-0000-000014610000}"/>
    <cellStyle name="Times New Roman 3 2" xfId="25206" xr:uid="{00000000-0005-0000-0000-000015610000}"/>
    <cellStyle name="Times New Roman 3 2 2" xfId="37195" xr:uid="{D76EE0F0-F12E-4BB6-8777-9D48B686C165}"/>
    <cellStyle name="Times New Roman 3 3" xfId="31248" xr:uid="{13A62566-CB5A-41DA-B68A-D257AC6778AA}"/>
    <cellStyle name="Times New Roman 3_EBT" xfId="45545" xr:uid="{33728FCF-45F3-4CE0-96E5-1254B05AC2D5}"/>
    <cellStyle name="Times New Roman_EBT" xfId="45543" xr:uid="{67EC0960-FAD7-402A-96EB-5C32A8E2B780}"/>
    <cellStyle name="Times New RomLa" xfId="19232" xr:uid="{00000000-0005-0000-0000-000016610000}"/>
    <cellStyle name="Times New RomLa 2" xfId="25207" xr:uid="{00000000-0005-0000-0000-000017610000}"/>
    <cellStyle name="Times New RomLa 2 2" xfId="37196" xr:uid="{0E14490D-944C-498C-B1E1-05BA3F65E736}"/>
    <cellStyle name="Times New RomLa 3" xfId="31249" xr:uid="{1A5572A2-AA65-4F28-9134-7D2787D45CB2}"/>
    <cellStyle name="Times New RomLa_EBT" xfId="45546" xr:uid="{E665C9F1-2708-4F97-9EDE-256D7C93B337}"/>
    <cellStyle name="Title 10" xfId="19233" xr:uid="{00000000-0005-0000-0000-000018610000}"/>
    <cellStyle name="Title 2" xfId="19234" xr:uid="{00000000-0005-0000-0000-000019610000}"/>
    <cellStyle name="Title 2 2" xfId="19235" xr:uid="{00000000-0005-0000-0000-00001A610000}"/>
    <cellStyle name="Title 2 2 2" xfId="19236" xr:uid="{00000000-0005-0000-0000-00001B610000}"/>
    <cellStyle name="Title 2 2 2 2" xfId="25209" xr:uid="{00000000-0005-0000-0000-00001C610000}"/>
    <cellStyle name="Title 2 2 2 2 2" xfId="37198" xr:uid="{FDA26B78-13C2-43A1-B5E2-2D0163000C53}"/>
    <cellStyle name="Title 2 2 2 3" xfId="31251" xr:uid="{F597D885-1E43-41D4-81C5-548B599710A3}"/>
    <cellStyle name="Title 2 2 2_EBT" xfId="45549" xr:uid="{C5D340CA-8D34-43F0-B2A1-A6D7BAC3297A}"/>
    <cellStyle name="Title 2 2 3" xfId="19237" xr:uid="{00000000-0005-0000-0000-00001D610000}"/>
    <cellStyle name="Title 2 2 4" xfId="25208" xr:uid="{00000000-0005-0000-0000-00001E610000}"/>
    <cellStyle name="Title 2 2 4 2" xfId="37197" xr:uid="{3D0AC545-682F-432D-99AF-49DD18055E25}"/>
    <cellStyle name="Title 2 2 5" xfId="31250" xr:uid="{1AA6CABE-46CF-45EC-9843-B85375D8FAF8}"/>
    <cellStyle name="Title 2 2_EBT" xfId="45548" xr:uid="{FFBB99F6-6340-40C9-A365-68DF17207EC9}"/>
    <cellStyle name="Title 2 3" xfId="19238" xr:uid="{00000000-0005-0000-0000-00001F610000}"/>
    <cellStyle name="Title 2 3 2" xfId="25210" xr:uid="{00000000-0005-0000-0000-000020610000}"/>
    <cellStyle name="Title 2 3 2 2" xfId="37199" xr:uid="{B8B79286-6A11-4F4A-87A3-71A009A8324E}"/>
    <cellStyle name="Title 2 3 3" xfId="31252" xr:uid="{FDABB573-99B4-49F4-AA50-5ED9B9787F02}"/>
    <cellStyle name="Title 2 3_EBT" xfId="45550" xr:uid="{89AED10B-AAA1-4F09-9B4D-E5697A1ED04A}"/>
    <cellStyle name="Title 2 4" xfId="19239" xr:uid="{00000000-0005-0000-0000-000021610000}"/>
    <cellStyle name="Title 2 4 2" xfId="25211" xr:uid="{00000000-0005-0000-0000-000022610000}"/>
    <cellStyle name="Title 2 4 2 2" xfId="37200" xr:uid="{5E03EFC6-353E-49D0-B2F4-F451DF61D5F3}"/>
    <cellStyle name="Title 2 4 3" xfId="31253" xr:uid="{91184FDE-E0DA-452B-B7E8-100DD02E31B8}"/>
    <cellStyle name="Title 2 4_EBT" xfId="45551" xr:uid="{91F5EB3A-A7B7-4C4F-8D09-D7663DD40848}"/>
    <cellStyle name="Title 2 5" xfId="19240" xr:uid="{00000000-0005-0000-0000-000023610000}"/>
    <cellStyle name="Title 2 5 2" xfId="25212" xr:uid="{00000000-0005-0000-0000-000024610000}"/>
    <cellStyle name="Title 2 5 2 2" xfId="37201" xr:uid="{F3B84DD1-0E40-40F1-9039-3CD82A8ED2BC}"/>
    <cellStyle name="Title 2 5 3" xfId="31254" xr:uid="{3ADC9602-DAEA-418C-BCAD-826C58F19DEF}"/>
    <cellStyle name="Title 2 5_EBT" xfId="45552" xr:uid="{ADE76ABD-18A0-4166-88FD-750C4FE0BD6D}"/>
    <cellStyle name="Title 2 6" xfId="19241" xr:uid="{00000000-0005-0000-0000-000025610000}"/>
    <cellStyle name="Title 2 6 2" xfId="25213" xr:uid="{00000000-0005-0000-0000-000026610000}"/>
    <cellStyle name="Title 2 6 2 2" xfId="37202" xr:uid="{527DB590-5B59-4700-B984-532F323A0DEB}"/>
    <cellStyle name="Title 2 6 3" xfId="31255" xr:uid="{EBA11C3A-5AD1-49D8-9721-57684C09D7D9}"/>
    <cellStyle name="Title 2 6_EBT" xfId="45553" xr:uid="{14207375-9236-4400-AA8F-240C42D3405B}"/>
    <cellStyle name="Title 2 7" xfId="19242" xr:uid="{00000000-0005-0000-0000-000027610000}"/>
    <cellStyle name="Title 2 7 2" xfId="25214" xr:uid="{00000000-0005-0000-0000-000028610000}"/>
    <cellStyle name="Title 2 7 2 2" xfId="37203" xr:uid="{913FF8D6-2662-4F73-8692-EA9F99744CBD}"/>
    <cellStyle name="Title 2 7 3" xfId="31256" xr:uid="{5F46C62C-1064-4544-A02D-ED281726B307}"/>
    <cellStyle name="Title 2 7_EBT" xfId="45554" xr:uid="{0DF29174-33E8-42E3-99B7-B7AACBB6EC66}"/>
    <cellStyle name="Title 2 8" xfId="19243" xr:uid="{00000000-0005-0000-0000-000029610000}"/>
    <cellStyle name="Title 2 8 2" xfId="31257" xr:uid="{0C650F57-B50B-4B04-B04C-6F9DD4E361D8}"/>
    <cellStyle name="Title 2_EBT" xfId="45547" xr:uid="{E18382BC-FB82-445E-8F26-A450A50A6F4B}"/>
    <cellStyle name="Title 3" xfId="19244" xr:uid="{00000000-0005-0000-0000-00002A610000}"/>
    <cellStyle name="Title 3 2" xfId="19245" xr:uid="{00000000-0005-0000-0000-00002B610000}"/>
    <cellStyle name="Title 3 2 2" xfId="19246" xr:uid="{00000000-0005-0000-0000-00002C610000}"/>
    <cellStyle name="Title 3 2 2 2" xfId="25217" xr:uid="{00000000-0005-0000-0000-00002D610000}"/>
    <cellStyle name="Title 3 2 2 2 2" xfId="37206" xr:uid="{3006CD41-4BFB-443B-B914-C0C57D0AACEC}"/>
    <cellStyle name="Title 3 2 2 3" xfId="31260" xr:uid="{50512582-8AD9-4FA2-9523-015D6719C41B}"/>
    <cellStyle name="Title 3 2 2_EBT" xfId="45557" xr:uid="{D59518FB-55FA-400B-828B-CF688E7BE0AA}"/>
    <cellStyle name="Title 3 2 3" xfId="19247" xr:uid="{00000000-0005-0000-0000-00002E610000}"/>
    <cellStyle name="Title 3 2 4" xfId="25216" xr:uid="{00000000-0005-0000-0000-00002F610000}"/>
    <cellStyle name="Title 3 2 4 2" xfId="37205" xr:uid="{EBC77CBC-665F-4F8B-BA22-8C28FFCF8F98}"/>
    <cellStyle name="Title 3 2 5" xfId="31259" xr:uid="{5008912C-E7D2-470B-9EE0-199BCE74B123}"/>
    <cellStyle name="Title 3 2_EBT" xfId="45556" xr:uid="{DF0F5058-AE0A-4980-BDF2-5B99BEFF1E87}"/>
    <cellStyle name="Title 3 3" xfId="19248" xr:uid="{00000000-0005-0000-0000-000030610000}"/>
    <cellStyle name="Title 3 3 2" xfId="25218" xr:uid="{00000000-0005-0000-0000-000031610000}"/>
    <cellStyle name="Title 3 3 2 2" xfId="37207" xr:uid="{B22A1EF8-92EC-43FF-9CA2-2D87D914FCB6}"/>
    <cellStyle name="Title 3 3 3" xfId="31261" xr:uid="{74E8BE82-F84B-45FD-AC56-A774BC642402}"/>
    <cellStyle name="Title 3 3_EBT" xfId="45558" xr:uid="{6B1DD9AD-DE0B-485C-8BDA-E2B3F833C432}"/>
    <cellStyle name="Title 3 4" xfId="19249" xr:uid="{00000000-0005-0000-0000-000032610000}"/>
    <cellStyle name="Title 3 4 2" xfId="25219" xr:uid="{00000000-0005-0000-0000-000033610000}"/>
    <cellStyle name="Title 3 4 2 2" xfId="37208" xr:uid="{4330C401-3C6F-446E-9ED9-D74EA05E0EDE}"/>
    <cellStyle name="Title 3 4 3" xfId="31262" xr:uid="{467A63E0-BE46-4608-A71F-7F4F0AFD21C7}"/>
    <cellStyle name="Title 3 4_EBT" xfId="45559" xr:uid="{92220A16-EF8C-412D-B501-B6A0903A56E2}"/>
    <cellStyle name="Title 3 5" xfId="19250" xr:uid="{00000000-0005-0000-0000-000034610000}"/>
    <cellStyle name="Title 3 5 2" xfId="25220" xr:uid="{00000000-0005-0000-0000-000035610000}"/>
    <cellStyle name="Title 3 5 2 2" xfId="37209" xr:uid="{F0203CA4-CC47-4727-8476-A00EF9A39376}"/>
    <cellStyle name="Title 3 5 3" xfId="31263" xr:uid="{D659886A-BE3D-423C-BD6F-EFAB14C06DA7}"/>
    <cellStyle name="Title 3 5_EBT" xfId="45560" xr:uid="{43B2A52A-903B-4309-8A9D-21B5AD70A550}"/>
    <cellStyle name="Title 3 6" xfId="19251" xr:uid="{00000000-0005-0000-0000-000036610000}"/>
    <cellStyle name="Title 3 6 2" xfId="31264" xr:uid="{E3C3134B-4C93-4D42-9C50-F426BA8649EC}"/>
    <cellStyle name="Title 3 7" xfId="25215" xr:uid="{00000000-0005-0000-0000-000037610000}"/>
    <cellStyle name="Title 3 7 2" xfId="37204" xr:uid="{63175F2F-43B3-4297-B815-D71BCC487F56}"/>
    <cellStyle name="Title 3 8" xfId="31258" xr:uid="{C3D261E1-692C-4CD0-8C5F-85D5849A8B75}"/>
    <cellStyle name="Title 3_EBT" xfId="45555" xr:uid="{0CB31D7E-ACD2-4501-8F35-E1B53FA2D8ED}"/>
    <cellStyle name="Title 4" xfId="19252" xr:uid="{00000000-0005-0000-0000-000038610000}"/>
    <cellStyle name="Title 4 2" xfId="19253" xr:uid="{00000000-0005-0000-0000-000039610000}"/>
    <cellStyle name="Title 4 2 2" xfId="19254" xr:uid="{00000000-0005-0000-0000-00003A610000}"/>
    <cellStyle name="Title 4 2 2 2" xfId="25223" xr:uid="{00000000-0005-0000-0000-00003B610000}"/>
    <cellStyle name="Title 4 2 2 2 2" xfId="37212" xr:uid="{954955D6-A424-4E0C-8DFD-90734C34909D}"/>
    <cellStyle name="Title 4 2 2 3" xfId="31267" xr:uid="{9B355C94-8C12-4851-B8A4-BC46EF7DDA4F}"/>
    <cellStyle name="Title 4 2 2_EBT" xfId="45563" xr:uid="{1ABFE008-4DD3-4595-8AE8-0BA28665F61F}"/>
    <cellStyle name="Title 4 2 3" xfId="25222" xr:uid="{00000000-0005-0000-0000-00003C610000}"/>
    <cellStyle name="Title 4 2 3 2" xfId="37211" xr:uid="{F79BF8CF-9614-487D-BEEA-E7975E5519FB}"/>
    <cellStyle name="Title 4 2 4" xfId="31266" xr:uid="{DC1FBC35-002F-4497-B31E-81FF449267B5}"/>
    <cellStyle name="Title 4 2_EBT" xfId="45562" xr:uid="{3441191A-A3DA-434C-B7B4-8FC4A01956B5}"/>
    <cellStyle name="Title 4 3" xfId="19255" xr:uid="{00000000-0005-0000-0000-00003D610000}"/>
    <cellStyle name="Title 4 3 2" xfId="25224" xr:uid="{00000000-0005-0000-0000-00003E610000}"/>
    <cellStyle name="Title 4 3 2 2" xfId="37213" xr:uid="{5244F55C-1483-4604-B4B0-C0DD5897C711}"/>
    <cellStyle name="Title 4 3 3" xfId="31268" xr:uid="{6A55D3ED-5083-4A87-AFAE-091DF17C0CDD}"/>
    <cellStyle name="Title 4 3_EBT" xfId="45564" xr:uid="{3A633A88-B637-45B4-B76B-8D41A675A114}"/>
    <cellStyle name="Title 4 4" xfId="19256" xr:uid="{00000000-0005-0000-0000-00003F610000}"/>
    <cellStyle name="Title 4 4 2" xfId="25225" xr:uid="{00000000-0005-0000-0000-000040610000}"/>
    <cellStyle name="Title 4 4 2 2" xfId="37214" xr:uid="{A5F14D94-363C-4585-B6F8-3177B92479C3}"/>
    <cellStyle name="Title 4 4 3" xfId="31269" xr:uid="{B78A04CC-3790-4AD1-A97D-F68B5A9B75E2}"/>
    <cellStyle name="Title 4 4_EBT" xfId="45565" xr:uid="{ADD8FE9F-90B2-4E73-9BB7-039D8C7CC84A}"/>
    <cellStyle name="Title 4 5" xfId="19257" xr:uid="{00000000-0005-0000-0000-000041610000}"/>
    <cellStyle name="Title 4 6" xfId="25221" xr:uid="{00000000-0005-0000-0000-000042610000}"/>
    <cellStyle name="Title 4 6 2" xfId="37210" xr:uid="{F5FD57DB-1E7B-4E3C-AFD8-A267288BB831}"/>
    <cellStyle name="Title 4 7" xfId="31265" xr:uid="{F8C06B30-A234-44E9-B7B2-A9774B82C97E}"/>
    <cellStyle name="Title 4_EBT" xfId="45561" xr:uid="{313BB2BA-34F3-479F-8B22-DA3BB9BDC719}"/>
    <cellStyle name="Title 5" xfId="19258" xr:uid="{00000000-0005-0000-0000-000043610000}"/>
    <cellStyle name="Title 5 2" xfId="25226" xr:uid="{00000000-0005-0000-0000-000044610000}"/>
    <cellStyle name="Title 5 2 2" xfId="37215" xr:uid="{EEDDF44E-DAFA-43F0-8CAC-24A465E96117}"/>
    <cellStyle name="Title 5 3" xfId="31270" xr:uid="{48C20289-7150-4645-A656-8982E8AB4778}"/>
    <cellStyle name="Title 5_EBT" xfId="45566" xr:uid="{BA907327-81F4-41F6-8AEA-FC1773703276}"/>
    <cellStyle name="Title 6" xfId="19259" xr:uid="{00000000-0005-0000-0000-000045610000}"/>
    <cellStyle name="Title 6 2" xfId="25227" xr:uid="{00000000-0005-0000-0000-000046610000}"/>
    <cellStyle name="Title 6 2 2" xfId="37216" xr:uid="{34F54395-A19B-4A4B-A06B-5AE3462868A0}"/>
    <cellStyle name="Title 6 3" xfId="31271" xr:uid="{7FCE2595-44E8-449B-9361-AEE56CF63E05}"/>
    <cellStyle name="Title 6_EBT" xfId="45567" xr:uid="{7903CD08-8E9B-46BB-A4B7-1BD8A1741AB5}"/>
    <cellStyle name="Title 7" xfId="19260" xr:uid="{00000000-0005-0000-0000-000047610000}"/>
    <cellStyle name="Title 7 2" xfId="25228" xr:uid="{00000000-0005-0000-0000-000048610000}"/>
    <cellStyle name="Title 7 2 2" xfId="37217" xr:uid="{17E797CE-984D-4823-B137-96853D4D07D7}"/>
    <cellStyle name="Title 7 3" xfId="31272" xr:uid="{EEB751AD-8099-4AF2-B786-ACB6240A8312}"/>
    <cellStyle name="Title 7_EBT" xfId="45568" xr:uid="{51FED1C9-3C48-4E9F-81FD-FF9776EB5BE8}"/>
    <cellStyle name="Title 8" xfId="19261" xr:uid="{00000000-0005-0000-0000-000049610000}"/>
    <cellStyle name="Title 8 2" xfId="25229" xr:uid="{00000000-0005-0000-0000-00004A610000}"/>
    <cellStyle name="Title 8 2 2" xfId="37218" xr:uid="{96A339EC-0C74-4233-B06A-8D179C1CBE2E}"/>
    <cellStyle name="Title 8 3" xfId="31273" xr:uid="{8A4C58B7-D60D-4426-8A2D-E21A1917D67A}"/>
    <cellStyle name="Title 8_EBT" xfId="45569" xr:uid="{1665265C-C398-4D0E-ACA7-5D9719E3A850}"/>
    <cellStyle name="Title 9" xfId="19262" xr:uid="{00000000-0005-0000-0000-00004B610000}"/>
    <cellStyle name="Title 9 2" xfId="25230" xr:uid="{00000000-0005-0000-0000-00004C610000}"/>
    <cellStyle name="Title 9 2 2" xfId="37219" xr:uid="{7754922C-721E-41C3-B223-FE3FA82D28C1}"/>
    <cellStyle name="Title 9 3" xfId="31274" xr:uid="{D9D5DE01-A638-4190-9432-53A870A1C842}"/>
    <cellStyle name="Title 9_EBT" xfId="45570" xr:uid="{2BA010DB-ACAA-4563-9BC4-C9DCA3568CDD}"/>
    <cellStyle name="Total 10" xfId="19263" xr:uid="{00000000-0005-0000-0000-00004D610000}"/>
    <cellStyle name="Total 10 2" xfId="19264" xr:uid="{00000000-0005-0000-0000-00004E610000}"/>
    <cellStyle name="Total 10 2 2" xfId="25232" xr:uid="{00000000-0005-0000-0000-00004F610000}"/>
    <cellStyle name="Total 10 2 2 2" xfId="37221" xr:uid="{7EE40492-A715-4B14-9609-0C32BC237AF5}"/>
    <cellStyle name="Total 10 2 3" xfId="31276" xr:uid="{1BC80AD8-B01B-43CD-9E40-1ECFBDA17267}"/>
    <cellStyle name="Total 10 2_EBT" xfId="45572" xr:uid="{16301B18-49B9-4711-A75B-6CB991729417}"/>
    <cellStyle name="Total 10 3" xfId="19265" xr:uid="{00000000-0005-0000-0000-000050610000}"/>
    <cellStyle name="Total 10 3 2" xfId="25233" xr:uid="{00000000-0005-0000-0000-000051610000}"/>
    <cellStyle name="Total 10 3 2 2" xfId="37222" xr:uid="{D2E8F0A2-37DB-46DA-B25E-753DEA752848}"/>
    <cellStyle name="Total 10 3 3" xfId="31277" xr:uid="{34DD18CF-1D42-4A4E-8C93-CAAFC0946178}"/>
    <cellStyle name="Total 10 3_EBT" xfId="45573" xr:uid="{0DDB9511-6E23-4F4F-A250-B51E5EA5903E}"/>
    <cellStyle name="Total 10 4" xfId="19266" xr:uid="{00000000-0005-0000-0000-000052610000}"/>
    <cellStyle name="Total 10 4 2" xfId="25234" xr:uid="{00000000-0005-0000-0000-000053610000}"/>
    <cellStyle name="Total 10 4 2 2" xfId="37223" xr:uid="{83014C7B-A97B-417B-A2DC-4179337F3B8F}"/>
    <cellStyle name="Total 10 4 3" xfId="31278" xr:uid="{829CF27C-C05F-42F7-BC84-63E060553ECF}"/>
    <cellStyle name="Total 10 4_EBT" xfId="45574" xr:uid="{8773A069-6DDF-45AF-A5A6-483ABC8FFC93}"/>
    <cellStyle name="Total 10 5" xfId="19267" xr:uid="{00000000-0005-0000-0000-000054610000}"/>
    <cellStyle name="Total 10 5 2" xfId="25235" xr:uid="{00000000-0005-0000-0000-000055610000}"/>
    <cellStyle name="Total 10 5 2 2" xfId="37224" xr:uid="{756EF536-2800-454C-B1DD-C66ADF44E975}"/>
    <cellStyle name="Total 10 5 3" xfId="31279" xr:uid="{CDC4CD10-0070-4332-A34C-FBD44A9212AF}"/>
    <cellStyle name="Total 10 5_EBT" xfId="45575" xr:uid="{F683540C-94AC-4F4C-9F9E-69EA8D64B419}"/>
    <cellStyle name="Total 10 6" xfId="25231" xr:uid="{00000000-0005-0000-0000-000056610000}"/>
    <cellStyle name="Total 10 6 2" xfId="37220" xr:uid="{BD5A8001-9926-46F2-AEF7-07018CF2A046}"/>
    <cellStyle name="Total 10 7" xfId="31275" xr:uid="{C073D266-6D6C-47BE-AC69-59FF6CBC0A83}"/>
    <cellStyle name="Total 10_EBT" xfId="45571" xr:uid="{9E4EDD94-9D1A-4925-A40E-A4CFEF41305A}"/>
    <cellStyle name="Total 11" xfId="19268" xr:uid="{00000000-0005-0000-0000-000057610000}"/>
    <cellStyle name="Total 11 2" xfId="19269" xr:uid="{00000000-0005-0000-0000-000058610000}"/>
    <cellStyle name="Total 11 2 2" xfId="25237" xr:uid="{00000000-0005-0000-0000-000059610000}"/>
    <cellStyle name="Total 11 2 2 2" xfId="37226" xr:uid="{2B4F0E4D-B1C2-45BC-B094-FAB3FE69C7D9}"/>
    <cellStyle name="Total 11 2 3" xfId="31281" xr:uid="{5EEF95FD-F594-40DB-A927-B560370D04F3}"/>
    <cellStyle name="Total 11 2_EBT" xfId="45577" xr:uid="{1860F0F6-9759-46CA-B776-6EF184C82CD0}"/>
    <cellStyle name="Total 11 3" xfId="19270" xr:uid="{00000000-0005-0000-0000-00005A610000}"/>
    <cellStyle name="Total 11 3 2" xfId="25238" xr:uid="{00000000-0005-0000-0000-00005B610000}"/>
    <cellStyle name="Total 11 3 2 2" xfId="37227" xr:uid="{42168F18-27BA-4F3F-B021-3889F32FE720}"/>
    <cellStyle name="Total 11 3 3" xfId="31282" xr:uid="{92711B38-E925-46EB-B11B-97CB65728DF0}"/>
    <cellStyle name="Total 11 3_EBT" xfId="45578" xr:uid="{94A8DD1A-726B-45E7-9FD9-B498D0631D2E}"/>
    <cellStyle name="Total 11 4" xfId="19271" xr:uid="{00000000-0005-0000-0000-00005C610000}"/>
    <cellStyle name="Total 11 4 2" xfId="25239" xr:uid="{00000000-0005-0000-0000-00005D610000}"/>
    <cellStyle name="Total 11 4 2 2" xfId="37228" xr:uid="{EC1297F1-732A-4252-8B61-BEEA0C226D69}"/>
    <cellStyle name="Total 11 4 3" xfId="31283" xr:uid="{2D690E1F-7CE2-4E05-9FE9-DE52E8E4F760}"/>
    <cellStyle name="Total 11 4_EBT" xfId="45579" xr:uid="{E277BD1A-418C-4C61-B086-C22A4BC17E45}"/>
    <cellStyle name="Total 11 5" xfId="19272" xr:uid="{00000000-0005-0000-0000-00005E610000}"/>
    <cellStyle name="Total 11 5 2" xfId="25240" xr:uid="{00000000-0005-0000-0000-00005F610000}"/>
    <cellStyle name="Total 11 5 2 2" xfId="37229" xr:uid="{6E9C13A8-CF12-4523-84D8-68A4B1F6FBE3}"/>
    <cellStyle name="Total 11 5 3" xfId="31284" xr:uid="{52C5DED1-9A5B-42B9-912A-F6960D217FB3}"/>
    <cellStyle name="Total 11 5_EBT" xfId="45580" xr:uid="{468137D3-AB02-4BBE-98B3-E0A706BC6031}"/>
    <cellStyle name="Total 11 6" xfId="25236" xr:uid="{00000000-0005-0000-0000-000060610000}"/>
    <cellStyle name="Total 11 6 2" xfId="37225" xr:uid="{E626924B-1DE2-46CA-A4D9-24C73A2F8A38}"/>
    <cellStyle name="Total 11 7" xfId="31280" xr:uid="{5FBD5644-05EE-4072-8DF6-E1098BC9D0A8}"/>
    <cellStyle name="Total 11_EBT" xfId="45576" xr:uid="{7BD08308-4AE9-4ED5-8B5E-5F421FCD2161}"/>
    <cellStyle name="Total 12" xfId="19273" xr:uid="{00000000-0005-0000-0000-000061610000}"/>
    <cellStyle name="Total 12 2" xfId="19274" xr:uid="{00000000-0005-0000-0000-000062610000}"/>
    <cellStyle name="Total 12 2 2" xfId="25242" xr:uid="{00000000-0005-0000-0000-000063610000}"/>
    <cellStyle name="Total 12 2 2 2" xfId="37231" xr:uid="{4F0200FD-AF75-4AAA-894E-1949596FD975}"/>
    <cellStyle name="Total 12 2 3" xfId="31286" xr:uid="{250DD4CB-242D-483C-AAAF-8CFADE8C1ED2}"/>
    <cellStyle name="Total 12 2_EBT" xfId="45582" xr:uid="{E5BE6FDD-D02B-49F4-8029-19A1FC233A5A}"/>
    <cellStyle name="Total 12 3" xfId="19275" xr:uid="{00000000-0005-0000-0000-000064610000}"/>
    <cellStyle name="Total 12 3 2" xfId="25243" xr:uid="{00000000-0005-0000-0000-000065610000}"/>
    <cellStyle name="Total 12 3 2 2" xfId="37232" xr:uid="{FD7B9E91-E75E-4CF9-A3F5-0AD2C1C2BD52}"/>
    <cellStyle name="Total 12 3 3" xfId="31287" xr:uid="{5BB73726-A919-4541-B4C9-D34B35818FB8}"/>
    <cellStyle name="Total 12 3_EBT" xfId="45583" xr:uid="{52F0E1EB-4C43-41EF-807E-6310F21ABF15}"/>
    <cellStyle name="Total 12 4" xfId="19276" xr:uid="{00000000-0005-0000-0000-000066610000}"/>
    <cellStyle name="Total 12 4 2" xfId="25244" xr:uid="{00000000-0005-0000-0000-000067610000}"/>
    <cellStyle name="Total 12 4 2 2" xfId="37233" xr:uid="{D6F14F9A-3D5D-4A19-9323-5EED9400DA7D}"/>
    <cellStyle name="Total 12 4 3" xfId="31288" xr:uid="{3D049852-ED98-455A-BCE7-684B02E2D280}"/>
    <cellStyle name="Total 12 4_EBT" xfId="45584" xr:uid="{75EC1B85-09E6-443F-A020-304F5DD42A21}"/>
    <cellStyle name="Total 12 5" xfId="19277" xr:uid="{00000000-0005-0000-0000-000068610000}"/>
    <cellStyle name="Total 12 5 2" xfId="25245" xr:uid="{00000000-0005-0000-0000-000069610000}"/>
    <cellStyle name="Total 12 5 2 2" xfId="37234" xr:uid="{6DAF6678-2256-48AB-9253-363CFF6CCE7C}"/>
    <cellStyle name="Total 12 5 3" xfId="31289" xr:uid="{0B70A1AA-65A9-4018-A703-591DC15932C2}"/>
    <cellStyle name="Total 12 5_EBT" xfId="45585" xr:uid="{B1A7732C-EAA6-4610-819C-9F93D2033389}"/>
    <cellStyle name="Total 12 6" xfId="25241" xr:uid="{00000000-0005-0000-0000-00006A610000}"/>
    <cellStyle name="Total 12 6 2" xfId="37230" xr:uid="{4FDCB3EC-7C60-491A-B81B-354992960704}"/>
    <cellStyle name="Total 12 7" xfId="31285" xr:uid="{47A7C11D-EC14-4CAC-90CD-167262AF73A7}"/>
    <cellStyle name="Total 12_EBT" xfId="45581" xr:uid="{8BAA08AA-8AEE-4906-8D59-CCFF2B827B75}"/>
    <cellStyle name="Total 13" xfId="19278" xr:uid="{00000000-0005-0000-0000-00006B610000}"/>
    <cellStyle name="Total 13 2" xfId="19279" xr:uid="{00000000-0005-0000-0000-00006C610000}"/>
    <cellStyle name="Total 13 2 2" xfId="25247" xr:uid="{00000000-0005-0000-0000-00006D610000}"/>
    <cellStyle name="Total 13 2 2 2" xfId="37236" xr:uid="{CDC370CB-72C1-4F92-AA44-F8F35198F661}"/>
    <cellStyle name="Total 13 2 3" xfId="31291" xr:uid="{6C8ABF84-3032-4826-A97F-1C6E2ECFDEE6}"/>
    <cellStyle name="Total 13 2_EBT" xfId="45587" xr:uid="{57EE88D3-E30B-4758-96D6-502E03BD8E22}"/>
    <cellStyle name="Total 13 3" xfId="19280" xr:uid="{00000000-0005-0000-0000-00006E610000}"/>
    <cellStyle name="Total 13 3 2" xfId="25248" xr:uid="{00000000-0005-0000-0000-00006F610000}"/>
    <cellStyle name="Total 13 3 2 2" xfId="37237" xr:uid="{5AD8CBE8-D777-4A56-8363-7D04278D6A8C}"/>
    <cellStyle name="Total 13 3 3" xfId="31292" xr:uid="{B4F68895-AA07-48D4-8974-8ABB9965573C}"/>
    <cellStyle name="Total 13 3_EBT" xfId="45588" xr:uid="{CEF9EA58-7AF6-49F0-B24F-210002A71F2A}"/>
    <cellStyle name="Total 13 4" xfId="19281" xr:uid="{00000000-0005-0000-0000-000070610000}"/>
    <cellStyle name="Total 13 4 2" xfId="25249" xr:uid="{00000000-0005-0000-0000-000071610000}"/>
    <cellStyle name="Total 13 4 2 2" xfId="37238" xr:uid="{F84EAD80-5DBB-417C-91F0-E70359571A40}"/>
    <cellStyle name="Total 13 4 3" xfId="31293" xr:uid="{AF36A9AA-6CD0-40C0-BFAF-BC290E9F04A5}"/>
    <cellStyle name="Total 13 4_EBT" xfId="45589" xr:uid="{5C3D32A6-07BD-4086-8D0E-0EA9BA0533D5}"/>
    <cellStyle name="Total 13 5" xfId="19282" xr:uid="{00000000-0005-0000-0000-000072610000}"/>
    <cellStyle name="Total 13 5 2" xfId="25250" xr:uid="{00000000-0005-0000-0000-000073610000}"/>
    <cellStyle name="Total 13 5 2 2" xfId="37239" xr:uid="{F66931E8-A660-458D-8FDC-5F019BDA8DB7}"/>
    <cellStyle name="Total 13 5 3" xfId="31294" xr:uid="{2454FD9C-7EF6-4837-8460-4D0D24CCAA90}"/>
    <cellStyle name="Total 13 5_EBT" xfId="45590" xr:uid="{AED795E0-E6BD-4DB4-BE7E-4AAECE9AD17F}"/>
    <cellStyle name="Total 13 6" xfId="25246" xr:uid="{00000000-0005-0000-0000-000074610000}"/>
    <cellStyle name="Total 13 6 2" xfId="37235" xr:uid="{7DC8F969-33B1-437B-AA75-CDF0A01FD229}"/>
    <cellStyle name="Total 13 7" xfId="31290" xr:uid="{5E0A5CA9-C0F8-444B-A763-A4ED9413DCF9}"/>
    <cellStyle name="Total 13_EBT" xfId="45586" xr:uid="{96265E22-F41F-4A4C-9C58-4AAE162092B6}"/>
    <cellStyle name="Total 14" xfId="19283" xr:uid="{00000000-0005-0000-0000-000075610000}"/>
    <cellStyle name="Total 14 2" xfId="25251" xr:uid="{00000000-0005-0000-0000-000076610000}"/>
    <cellStyle name="Total 14 2 2" xfId="37240" xr:uid="{7C6EE238-4188-407D-8196-1616FAA6D3CA}"/>
    <cellStyle name="Total 14 3" xfId="31295" xr:uid="{A76D164E-2D5F-4864-A22D-4F4C7A21DBAD}"/>
    <cellStyle name="Total 14_EBT" xfId="45591" xr:uid="{48028304-9F3B-4DB8-87E3-EB99CBC411F4}"/>
    <cellStyle name="Total 15" xfId="19284" xr:uid="{00000000-0005-0000-0000-000077610000}"/>
    <cellStyle name="Total 15 2" xfId="19285" xr:uid="{00000000-0005-0000-0000-000078610000}"/>
    <cellStyle name="Total 15 2 2" xfId="25253" xr:uid="{00000000-0005-0000-0000-000079610000}"/>
    <cellStyle name="Total 15 2 2 2" xfId="37242" xr:uid="{9359C5DB-BF30-469F-BE04-27E59A5AF1A0}"/>
    <cellStyle name="Total 15 2 3" xfId="31297" xr:uid="{99232458-AE72-495B-9CF3-DF48CDB32F59}"/>
    <cellStyle name="Total 15 2_EBT" xfId="45593" xr:uid="{73076594-3FC4-498D-894E-73287A199FF9}"/>
    <cellStyle name="Total 15 3" xfId="19286" xr:uid="{00000000-0005-0000-0000-00007A610000}"/>
    <cellStyle name="Total 15 3 2" xfId="25254" xr:uid="{00000000-0005-0000-0000-00007B610000}"/>
    <cellStyle name="Total 15 3 2 2" xfId="37243" xr:uid="{4C20C490-D054-46D6-A040-CD6E130308DB}"/>
    <cellStyle name="Total 15 3 3" xfId="31298" xr:uid="{47ABE799-AD1B-415F-812A-10A18A951097}"/>
    <cellStyle name="Total 15 3_EBT" xfId="45594" xr:uid="{245B964E-AF95-47B6-B184-D96598D185FF}"/>
    <cellStyle name="Total 15 4" xfId="25252" xr:uid="{00000000-0005-0000-0000-00007C610000}"/>
    <cellStyle name="Total 15 4 2" xfId="37241" xr:uid="{694A45E3-A7DF-4635-AE3A-96B2FB5B960B}"/>
    <cellStyle name="Total 15 5" xfId="31296" xr:uid="{4AF7EFFD-AC0C-4198-8EAA-DF6549E80D0E}"/>
    <cellStyle name="Total 15_EBT" xfId="45592" xr:uid="{DC26D076-27D9-49B3-BA27-9B08AC44AC59}"/>
    <cellStyle name="Total 16" xfId="19287" xr:uid="{00000000-0005-0000-0000-00007D610000}"/>
    <cellStyle name="Total 16 2" xfId="25255" xr:uid="{00000000-0005-0000-0000-00007E610000}"/>
    <cellStyle name="Total 16 2 2" xfId="37244" xr:uid="{7D3D117E-6DAA-4F5A-B7B8-8D007987F559}"/>
    <cellStyle name="Total 16 3" xfId="31299" xr:uid="{1B79E7E4-5FB4-42D9-B38E-93406D212AD3}"/>
    <cellStyle name="Total 16_EBT" xfId="45595" xr:uid="{BF03AC97-4D85-499F-A3F3-497CC9D26D41}"/>
    <cellStyle name="Total 17" xfId="19288" xr:uid="{00000000-0005-0000-0000-00007F610000}"/>
    <cellStyle name="Total 18" xfId="19289" xr:uid="{00000000-0005-0000-0000-000080610000}"/>
    <cellStyle name="Total 19" xfId="25594" xr:uid="{00000000-0005-0000-0000-000081610000}"/>
    <cellStyle name="Total 2" xfId="19290" xr:uid="{00000000-0005-0000-0000-000082610000}"/>
    <cellStyle name="Total 2 10" xfId="19291" xr:uid="{00000000-0005-0000-0000-000083610000}"/>
    <cellStyle name="Total 2 10 2" xfId="25256" xr:uid="{00000000-0005-0000-0000-000084610000}"/>
    <cellStyle name="Total 2 10 2 2" xfId="37245" xr:uid="{CFE377B2-459C-49DC-9862-7C1DB45D6E15}"/>
    <cellStyle name="Total 2 10 3" xfId="31301" xr:uid="{20A70812-8F7D-4A34-9C2B-9D73F41C9F98}"/>
    <cellStyle name="Total 2 10_EBT" xfId="45597" xr:uid="{A242045F-56FC-48B6-BC55-79BE2971AEBE}"/>
    <cellStyle name="Total 2 11" xfId="19292" xr:uid="{00000000-0005-0000-0000-000085610000}"/>
    <cellStyle name="Total 2 11 2" xfId="25257" xr:uid="{00000000-0005-0000-0000-000086610000}"/>
    <cellStyle name="Total 2 11 2 2" xfId="37246" xr:uid="{3D30BE72-A731-4ED4-9172-9DA02D3170BE}"/>
    <cellStyle name="Total 2 11 3" xfId="31302" xr:uid="{AFC898EB-E360-4A4D-96A0-60C118872C4D}"/>
    <cellStyle name="Total 2 11_EBT" xfId="45598" xr:uid="{4238F1B5-BCD0-4D88-96B4-517F1A3D3B3D}"/>
    <cellStyle name="Total 2 12" xfId="19293" xr:uid="{00000000-0005-0000-0000-000087610000}"/>
    <cellStyle name="Total 2 12 2" xfId="25258" xr:uid="{00000000-0005-0000-0000-000088610000}"/>
    <cellStyle name="Total 2 12 2 2" xfId="37247" xr:uid="{F80A079C-40C9-4172-8B32-0178F49CF5D0}"/>
    <cellStyle name="Total 2 12 3" xfId="31303" xr:uid="{710D1A35-DBD0-49B2-8087-53BF9526F486}"/>
    <cellStyle name="Total 2 12_EBT" xfId="45599" xr:uid="{3118D341-D7D3-45A6-82EC-4193DCC78F64}"/>
    <cellStyle name="Total 2 13" xfId="19294" xr:uid="{00000000-0005-0000-0000-000089610000}"/>
    <cellStyle name="Total 2 13 2" xfId="25259" xr:uid="{00000000-0005-0000-0000-00008A610000}"/>
    <cellStyle name="Total 2 13 2 2" xfId="37248" xr:uid="{4ED42627-58F9-47D2-9062-673FC5E3ABDF}"/>
    <cellStyle name="Total 2 13 3" xfId="31304" xr:uid="{E4F8538B-7535-44E7-8BC9-3FED2516A3F0}"/>
    <cellStyle name="Total 2 13_EBT" xfId="45600" xr:uid="{5BF95E8D-A866-4443-8D18-0BB7FDFBDFBB}"/>
    <cellStyle name="Total 2 14" xfId="19295" xr:uid="{00000000-0005-0000-0000-00008B610000}"/>
    <cellStyle name="Total 2 14 2" xfId="25260" xr:uid="{00000000-0005-0000-0000-00008C610000}"/>
    <cellStyle name="Total 2 14 2 2" xfId="37249" xr:uid="{4C88752C-646B-40D6-AAEC-ECCD04A28EAF}"/>
    <cellStyle name="Total 2 14 3" xfId="31305" xr:uid="{989F82D4-F1B0-49F0-B25F-2B8B887148C5}"/>
    <cellStyle name="Total 2 14_EBT" xfId="45601" xr:uid="{A687A850-1C52-464F-A0AC-DB6D782DF52D}"/>
    <cellStyle name="Total 2 15" xfId="19296" xr:uid="{00000000-0005-0000-0000-00008D610000}"/>
    <cellStyle name="Total 2 15 2" xfId="25261" xr:uid="{00000000-0005-0000-0000-00008E610000}"/>
    <cellStyle name="Total 2 15 2 2" xfId="37250" xr:uid="{23A48884-C23E-4CC9-8931-7F69A1A6780A}"/>
    <cellStyle name="Total 2 15 3" xfId="31306" xr:uid="{026B42E1-883B-4558-91F7-D90ECE80A6E2}"/>
    <cellStyle name="Total 2 15_EBT" xfId="45602" xr:uid="{BC7AEA68-BAAE-481D-889C-5516F4C0F90B}"/>
    <cellStyle name="Total 2 16" xfId="19297" xr:uid="{00000000-0005-0000-0000-00008F610000}"/>
    <cellStyle name="Total 2 16 2" xfId="25262" xr:uid="{00000000-0005-0000-0000-000090610000}"/>
    <cellStyle name="Total 2 16 2 2" xfId="37251" xr:uid="{4863EF98-9124-42CF-9284-7BA0655C7E9B}"/>
    <cellStyle name="Total 2 16 3" xfId="31307" xr:uid="{E89123BF-CE20-4F08-A2DA-C2F7B601C0A8}"/>
    <cellStyle name="Total 2 16_EBT" xfId="45603" xr:uid="{37A42478-E807-4B74-A79C-68CFB90EDBD6}"/>
    <cellStyle name="Total 2 17" xfId="19298" xr:uid="{00000000-0005-0000-0000-000091610000}"/>
    <cellStyle name="Total 2 17 2" xfId="25263" xr:uid="{00000000-0005-0000-0000-000092610000}"/>
    <cellStyle name="Total 2 17 2 2" xfId="37252" xr:uid="{4BC97FAF-1B15-400E-86B1-4ACC61388320}"/>
    <cellStyle name="Total 2 17 3" xfId="31308" xr:uid="{8C515E7F-13B4-423C-BDCC-B6847E6CDA4D}"/>
    <cellStyle name="Total 2 17_EBT" xfId="45604" xr:uid="{99816DB4-623A-467E-911A-C40F0C5A45EA}"/>
    <cellStyle name="Total 2 18" xfId="19299" xr:uid="{00000000-0005-0000-0000-000093610000}"/>
    <cellStyle name="Total 2 18 2" xfId="25264" xr:uid="{00000000-0005-0000-0000-000094610000}"/>
    <cellStyle name="Total 2 18 2 2" xfId="37253" xr:uid="{C6AB7CC0-C8DF-4D43-BFB3-D296363BA142}"/>
    <cellStyle name="Total 2 18 3" xfId="31309" xr:uid="{2132791D-0745-4B92-8C00-449DAC566BC2}"/>
    <cellStyle name="Total 2 18_EBT" xfId="45605" xr:uid="{58E2E7B7-0C41-4B7D-B532-8B342B49A4A9}"/>
    <cellStyle name="Total 2 19" xfId="19300" xr:uid="{00000000-0005-0000-0000-000095610000}"/>
    <cellStyle name="Total 2 19 2" xfId="25265" xr:uid="{00000000-0005-0000-0000-000096610000}"/>
    <cellStyle name="Total 2 19 2 2" xfId="37254" xr:uid="{5706A337-7678-421E-B803-EADC04832672}"/>
    <cellStyle name="Total 2 19 3" xfId="31310" xr:uid="{8DE7A5F1-8FD3-46DC-9DFF-989C1B23868A}"/>
    <cellStyle name="Total 2 19_EBT" xfId="45606" xr:uid="{411588DC-3847-4180-8BDE-1DF2F8BFE880}"/>
    <cellStyle name="Total 2 2" xfId="19301" xr:uid="{00000000-0005-0000-0000-000097610000}"/>
    <cellStyle name="Total 2 2 2" xfId="19302" xr:uid="{00000000-0005-0000-0000-000098610000}"/>
    <cellStyle name="Total 2 2 2 2" xfId="25267" xr:uid="{00000000-0005-0000-0000-000099610000}"/>
    <cellStyle name="Total 2 2 2 2 2" xfId="37256" xr:uid="{D6EAFF2A-2463-4B62-A025-624B7091F5AF}"/>
    <cellStyle name="Total 2 2 2 3" xfId="31312" xr:uid="{30DDB9E3-0691-4B5C-BAEA-09E065E97452}"/>
    <cellStyle name="Total 2 2 2_EBT" xfId="45608" xr:uid="{534F7308-12B9-463C-997F-7D14400FC054}"/>
    <cellStyle name="Total 2 2 3" xfId="19303" xr:uid="{00000000-0005-0000-0000-00009A610000}"/>
    <cellStyle name="Total 2 2 3 2" xfId="25268" xr:uid="{00000000-0005-0000-0000-00009B610000}"/>
    <cellStyle name="Total 2 2 3 2 2" xfId="37257" xr:uid="{124164C1-EC51-42F4-808A-6BFF1D1ED339}"/>
    <cellStyle name="Total 2 2 3 3" xfId="31313" xr:uid="{BB6FBA4C-A072-4521-99F4-19F591932F93}"/>
    <cellStyle name="Total 2 2 3_EBT" xfId="45609" xr:uid="{78DE7FFA-1CCC-48AB-A05A-F799552FEDC9}"/>
    <cellStyle name="Total 2 2 4" xfId="19304" xr:uid="{00000000-0005-0000-0000-00009C610000}"/>
    <cellStyle name="Total 2 2 4 2" xfId="31314" xr:uid="{81E38535-1DBE-495F-A95C-DB926A029EED}"/>
    <cellStyle name="Total 2 2 5" xfId="25266" xr:uid="{00000000-0005-0000-0000-00009D610000}"/>
    <cellStyle name="Total 2 2 5 2" xfId="37255" xr:uid="{FFE4C0FE-B5A8-483B-A6EB-FE6F02236B11}"/>
    <cellStyle name="Total 2 2 6" xfId="31311" xr:uid="{BB7FDF60-8648-4397-9EDE-963288042BB5}"/>
    <cellStyle name="Total 2 2_EBT" xfId="45607" xr:uid="{DBE44E89-5B9B-42A5-B148-8DFDF5B25F0C}"/>
    <cellStyle name="Total 2 20" xfId="19305" xr:uid="{00000000-0005-0000-0000-00009E610000}"/>
    <cellStyle name="Total 2 20 2" xfId="25269" xr:uid="{00000000-0005-0000-0000-00009F610000}"/>
    <cellStyle name="Total 2 20 2 2" xfId="37258" xr:uid="{5B9836FC-E85E-486A-B700-FD1D6191D7CD}"/>
    <cellStyle name="Total 2 20 3" xfId="31315" xr:uid="{1B0224BB-8222-4408-82B4-FAD167121EED}"/>
    <cellStyle name="Total 2 20_EBT" xfId="45610" xr:uid="{87A32765-E92A-4ABE-B2FC-C4984F05EA24}"/>
    <cellStyle name="Total 2 21" xfId="19306" xr:uid="{00000000-0005-0000-0000-0000A0610000}"/>
    <cellStyle name="Total 2 21 2" xfId="25270" xr:uid="{00000000-0005-0000-0000-0000A1610000}"/>
    <cellStyle name="Total 2 21 2 2" xfId="37259" xr:uid="{0B6FDABB-5C57-40DD-8C69-C1D8F85C0A46}"/>
    <cellStyle name="Total 2 21 3" xfId="31316" xr:uid="{CAF8F2F6-38F2-45AB-99E5-B8ECB4EFAAAB}"/>
    <cellStyle name="Total 2 21_EBT" xfId="45611" xr:uid="{2BBCFEF5-DBFE-4430-B288-E68ED4643183}"/>
    <cellStyle name="Total 2 22" xfId="19307" xr:uid="{00000000-0005-0000-0000-0000A2610000}"/>
    <cellStyle name="Total 2 22 2" xfId="25271" xr:uid="{00000000-0005-0000-0000-0000A3610000}"/>
    <cellStyle name="Total 2 22 2 2" xfId="37260" xr:uid="{A14B3E8E-79EB-40A7-ABCD-43909C5346AF}"/>
    <cellStyle name="Total 2 22 3" xfId="31317" xr:uid="{70019F8A-C209-4532-AD25-A0546EDAEFF3}"/>
    <cellStyle name="Total 2 22_EBT" xfId="45612" xr:uid="{4EBBFC74-AF79-4F42-9F16-D67C50A91BF2}"/>
    <cellStyle name="Total 2 23" xfId="19308" xr:uid="{00000000-0005-0000-0000-0000A4610000}"/>
    <cellStyle name="Total 2 23 2" xfId="25272" xr:uid="{00000000-0005-0000-0000-0000A5610000}"/>
    <cellStyle name="Total 2 23 2 2" xfId="37261" xr:uid="{7AA039C3-00B3-4A19-BEE9-E872B18293FA}"/>
    <cellStyle name="Total 2 23 3" xfId="31318" xr:uid="{6B200A94-3D57-4FDB-A336-690E98BE0389}"/>
    <cellStyle name="Total 2 23_EBT" xfId="45613" xr:uid="{18AC0732-8D81-4B1C-BBF4-22BB9CCD5667}"/>
    <cellStyle name="Total 2 24" xfId="19309" xr:uid="{00000000-0005-0000-0000-0000A6610000}"/>
    <cellStyle name="Total 2 24 2" xfId="25273" xr:uid="{00000000-0005-0000-0000-0000A7610000}"/>
    <cellStyle name="Total 2 24 2 2" xfId="37262" xr:uid="{283A86F9-F96E-4278-912D-8760B818B2DF}"/>
    <cellStyle name="Total 2 24 3" xfId="31319" xr:uid="{0968C108-02B6-42B5-ABC7-A5D828F38967}"/>
    <cellStyle name="Total 2 24_EBT" xfId="45614" xr:uid="{D4B7E4BA-C88E-4F89-AC98-E9349E92B09E}"/>
    <cellStyle name="Total 2 25" xfId="19310" xr:uid="{00000000-0005-0000-0000-0000A8610000}"/>
    <cellStyle name="Total 2 25 2" xfId="19311" xr:uid="{00000000-0005-0000-0000-0000A9610000}"/>
    <cellStyle name="Total 2 25 2 2" xfId="25275" xr:uid="{00000000-0005-0000-0000-0000AA610000}"/>
    <cellStyle name="Total 2 25 2 2 2" xfId="37264" xr:uid="{797F5CCF-3470-4D1B-8A89-EA746FE943A3}"/>
    <cellStyle name="Total 2 25 2 3" xfId="31321" xr:uid="{C531C610-3D4C-414D-90CB-67A6AF365812}"/>
    <cellStyle name="Total 2 25 2_EBT" xfId="45616" xr:uid="{BD078E80-2FCF-4E99-A478-0220BD1FF7D5}"/>
    <cellStyle name="Total 2 25 3" xfId="25274" xr:uid="{00000000-0005-0000-0000-0000AB610000}"/>
    <cellStyle name="Total 2 25 3 2" xfId="37263" xr:uid="{C29B6B65-0EA0-492D-AAD9-A7BA93C12723}"/>
    <cellStyle name="Total 2 25 4" xfId="31320" xr:uid="{CDAD0B2A-5740-42B7-821D-5BDDC03724F5}"/>
    <cellStyle name="Total 2 25_EBT" xfId="45615" xr:uid="{7D257626-1CC2-40F5-956E-E5B4A1992584}"/>
    <cellStyle name="Total 2 26" xfId="19312" xr:uid="{00000000-0005-0000-0000-0000AC610000}"/>
    <cellStyle name="Total 2 26 2" xfId="25276" xr:uid="{00000000-0005-0000-0000-0000AD610000}"/>
    <cellStyle name="Total 2 26 2 2" xfId="37265" xr:uid="{F901123F-D2B3-4B31-985F-B5973E9B00B5}"/>
    <cellStyle name="Total 2 26 3" xfId="31322" xr:uid="{C7D49ACC-B2E4-4173-8B1E-E34D4EFFA784}"/>
    <cellStyle name="Total 2 26_EBT" xfId="45617" xr:uid="{7655B448-EB52-4CA8-ABE3-711F492C839A}"/>
    <cellStyle name="Total 2 27" xfId="19313" xr:uid="{00000000-0005-0000-0000-0000AE610000}"/>
    <cellStyle name="Total 2 27 2" xfId="25277" xr:uid="{00000000-0005-0000-0000-0000AF610000}"/>
    <cellStyle name="Total 2 27 2 2" xfId="37266" xr:uid="{C2A8C99E-1C42-43D8-B1F2-E9295257673F}"/>
    <cellStyle name="Total 2 27 3" xfId="31323" xr:uid="{9AB20928-3C36-4F79-AA46-00CFE26F405E}"/>
    <cellStyle name="Total 2 27_EBT" xfId="45618" xr:uid="{15B9D99F-96C9-46CA-B8FF-377C6AC1EC93}"/>
    <cellStyle name="Total 2 28" xfId="19314" xr:uid="{00000000-0005-0000-0000-0000B0610000}"/>
    <cellStyle name="Total 2 28 2" xfId="25278" xr:uid="{00000000-0005-0000-0000-0000B1610000}"/>
    <cellStyle name="Total 2 28 2 2" xfId="37267" xr:uid="{7ABB737D-1680-4B1B-8A23-CDBD497BC9F9}"/>
    <cellStyle name="Total 2 28 3" xfId="31324" xr:uid="{AC73855D-18B1-4413-9FDF-8CB52F60EE57}"/>
    <cellStyle name="Total 2 28_EBT" xfId="45619" xr:uid="{52AA13DC-30A7-447D-BCA6-867853789377}"/>
    <cellStyle name="Total 2 29" xfId="19315" xr:uid="{00000000-0005-0000-0000-0000B2610000}"/>
    <cellStyle name="Total 2 29 2" xfId="25279" xr:uid="{00000000-0005-0000-0000-0000B3610000}"/>
    <cellStyle name="Total 2 29 2 2" xfId="37268" xr:uid="{7C8377D2-FF11-4D15-9D82-37480CFF3E40}"/>
    <cellStyle name="Total 2 29 3" xfId="31325" xr:uid="{4EA335EC-2EB9-4335-AEAE-91A66D313FC4}"/>
    <cellStyle name="Total 2 29_EBT" xfId="45620" xr:uid="{715A6B7C-7102-4E7F-9F79-A43D222146D2}"/>
    <cellStyle name="Total 2 3" xfId="19316" xr:uid="{00000000-0005-0000-0000-0000B4610000}"/>
    <cellStyle name="Total 2 3 2" xfId="19317" xr:uid="{00000000-0005-0000-0000-0000B5610000}"/>
    <cellStyle name="Total 2 3 2 2" xfId="25281" xr:uid="{00000000-0005-0000-0000-0000B6610000}"/>
    <cellStyle name="Total 2 3 2 2 2" xfId="37270" xr:uid="{52124C15-0EC3-410B-89DA-818CFD7B050C}"/>
    <cellStyle name="Total 2 3 2 3" xfId="31327" xr:uid="{A29D9A9D-D03B-4EE5-82BD-03C8327C9156}"/>
    <cellStyle name="Total 2 3 2_EBT" xfId="45622" xr:uid="{53465505-783E-4C55-9050-4AF3B54C1083}"/>
    <cellStyle name="Total 2 3 3" xfId="25280" xr:uid="{00000000-0005-0000-0000-0000B7610000}"/>
    <cellStyle name="Total 2 3 3 2" xfId="37269" xr:uid="{206255F6-BE3F-43DF-9197-703227B46FBD}"/>
    <cellStyle name="Total 2 3 4" xfId="31326" xr:uid="{28F27ED6-77C7-43DF-BC91-7759733078AE}"/>
    <cellStyle name="Total 2 3_EBT" xfId="45621" xr:uid="{B542F575-183D-4BAF-9CDC-65FFADE061DF}"/>
    <cellStyle name="Total 2 30" xfId="19318" xr:uid="{00000000-0005-0000-0000-0000B8610000}"/>
    <cellStyle name="Total 2 30 2" xfId="25282" xr:uid="{00000000-0005-0000-0000-0000B9610000}"/>
    <cellStyle name="Total 2 30 2 2" xfId="37271" xr:uid="{3BC1F282-FAB1-4989-8C80-1073C7DFC08F}"/>
    <cellStyle name="Total 2 30 3" xfId="31328" xr:uid="{43D97F0D-55FB-49D0-9F82-C0C21F72B8F8}"/>
    <cellStyle name="Total 2 30_EBT" xfId="45623" xr:uid="{288BDED4-527C-4613-84E6-0CA5C569701A}"/>
    <cellStyle name="Total 2 31" xfId="19319" xr:uid="{00000000-0005-0000-0000-0000BA610000}"/>
    <cellStyle name="Total 2 31 2" xfId="25283" xr:uid="{00000000-0005-0000-0000-0000BB610000}"/>
    <cellStyle name="Total 2 31 2 2" xfId="37272" xr:uid="{74B6CF4E-134D-4EBB-A89A-CF66E97B6F63}"/>
    <cellStyle name="Total 2 31 3" xfId="31329" xr:uid="{3FF5AD0C-7583-4F5F-892A-759A04C93F72}"/>
    <cellStyle name="Total 2 31_EBT" xfId="45624" xr:uid="{F7D68F0D-C85A-4492-AEF9-02018D8B1C8A}"/>
    <cellStyle name="Total 2 32" xfId="19320" xr:uid="{00000000-0005-0000-0000-0000BC610000}"/>
    <cellStyle name="Total 2 32 2" xfId="25284" xr:uid="{00000000-0005-0000-0000-0000BD610000}"/>
    <cellStyle name="Total 2 32 2 2" xfId="37273" xr:uid="{55AD1401-F503-4BDA-B15E-FE00FCB49B96}"/>
    <cellStyle name="Total 2 32 3" xfId="31330" xr:uid="{74BC4E64-B6B6-4FF7-A805-202E3CF76E6D}"/>
    <cellStyle name="Total 2 32_EBT" xfId="45625" xr:uid="{CD9D2FA4-C8CA-4AC3-9A6C-F9B090ABCC5A}"/>
    <cellStyle name="Total 2 33" xfId="19321" xr:uid="{00000000-0005-0000-0000-0000BE610000}"/>
    <cellStyle name="Total 2 34" xfId="31300" xr:uid="{492E1C05-0DE4-4547-89CA-C54A47A9687C}"/>
    <cellStyle name="Total 2 4" xfId="19322" xr:uid="{00000000-0005-0000-0000-0000BF610000}"/>
    <cellStyle name="Total 2 4 2" xfId="19323" xr:uid="{00000000-0005-0000-0000-0000C0610000}"/>
    <cellStyle name="Total 2 4 2 2" xfId="25286" xr:uid="{00000000-0005-0000-0000-0000C1610000}"/>
    <cellStyle name="Total 2 4 2 2 2" xfId="37275" xr:uid="{BCFA3341-7154-4361-A314-D7913CC32F4F}"/>
    <cellStyle name="Total 2 4 2 3" xfId="31332" xr:uid="{05E5FBCE-2A2F-4753-8C7B-7B42431CC69D}"/>
    <cellStyle name="Total 2 4 2_EBT" xfId="45627" xr:uid="{FE5FE007-5273-4457-9609-6E9E97714F80}"/>
    <cellStyle name="Total 2 4 3" xfId="25285" xr:uid="{00000000-0005-0000-0000-0000C2610000}"/>
    <cellStyle name="Total 2 4 3 2" xfId="37274" xr:uid="{6FE4F92A-F564-4A21-859F-B5545F74890C}"/>
    <cellStyle name="Total 2 4 4" xfId="31331" xr:uid="{FB34701B-000A-40A5-87CD-8AB743823CE4}"/>
    <cellStyle name="Total 2 4_EBT" xfId="45626" xr:uid="{548F62A5-EE43-4039-A80D-DF0AB929AB47}"/>
    <cellStyle name="Total 2 5" xfId="19324" xr:uid="{00000000-0005-0000-0000-0000C3610000}"/>
    <cellStyle name="Total 2 5 2" xfId="25287" xr:uid="{00000000-0005-0000-0000-0000C4610000}"/>
    <cellStyle name="Total 2 5 2 2" xfId="37276" xr:uid="{7A93B20A-3089-4605-95E4-78529BAF556A}"/>
    <cellStyle name="Total 2 5 3" xfId="31333" xr:uid="{D1CC7432-8880-4223-BCA7-E8D995DF997F}"/>
    <cellStyle name="Total 2 5_EBT" xfId="45628" xr:uid="{196C916B-968F-4E47-89BE-8663E2F5E183}"/>
    <cellStyle name="Total 2 6" xfId="19325" xr:uid="{00000000-0005-0000-0000-0000C5610000}"/>
    <cellStyle name="Total 2 6 2" xfId="25288" xr:uid="{00000000-0005-0000-0000-0000C6610000}"/>
    <cellStyle name="Total 2 6 2 2" xfId="37277" xr:uid="{DA2950DE-5BC9-4D5A-A35C-7CA07133C8B8}"/>
    <cellStyle name="Total 2 6 3" xfId="31334" xr:uid="{A9E32802-97ED-47AF-B796-053C5B67730F}"/>
    <cellStyle name="Total 2 6_EBT" xfId="45629" xr:uid="{18AF5FDE-B883-4995-8DC1-2F1359D2F025}"/>
    <cellStyle name="Total 2 7" xfId="19326" xr:uid="{00000000-0005-0000-0000-0000C7610000}"/>
    <cellStyle name="Total 2 7 2" xfId="25289" xr:uid="{00000000-0005-0000-0000-0000C8610000}"/>
    <cellStyle name="Total 2 7 2 2" xfId="37278" xr:uid="{391DEB77-051D-4752-8EF7-A7A39ADA8504}"/>
    <cellStyle name="Total 2 7 3" xfId="31335" xr:uid="{2850F846-6831-49F7-97A1-40AF542FB01A}"/>
    <cellStyle name="Total 2 7_EBT" xfId="45630" xr:uid="{EECFA319-3A36-49BF-ADA3-DE26987DA7C5}"/>
    <cellStyle name="Total 2 8" xfId="19327" xr:uid="{00000000-0005-0000-0000-0000C9610000}"/>
    <cellStyle name="Total 2 8 2" xfId="25290" xr:uid="{00000000-0005-0000-0000-0000CA610000}"/>
    <cellStyle name="Total 2 8 2 2" xfId="37279" xr:uid="{14F841A7-6CCC-44C8-AA28-704FEC0C8C61}"/>
    <cellStyle name="Total 2 8 3" xfId="31336" xr:uid="{C851550B-16BC-4AF7-B18E-5847949F9A36}"/>
    <cellStyle name="Total 2 8_EBT" xfId="45631" xr:uid="{1926C16C-4904-4DA4-9883-4274EA63D7E5}"/>
    <cellStyle name="Total 2 9" xfId="19328" xr:uid="{00000000-0005-0000-0000-0000CB610000}"/>
    <cellStyle name="Total 2 9 2" xfId="25291" xr:uid="{00000000-0005-0000-0000-0000CC610000}"/>
    <cellStyle name="Total 2 9 2 2" xfId="37280" xr:uid="{EF897010-CA92-4168-A959-1F04A5BC1CD5}"/>
    <cellStyle name="Total 2 9 3" xfId="31337" xr:uid="{B1E54692-EBE7-4C7D-8DC3-DD042E1C24AC}"/>
    <cellStyle name="Total 2 9_EBT" xfId="45632" xr:uid="{717FDAB0-EA1F-4E77-BED9-5C3F3EBAC6DF}"/>
    <cellStyle name="Total 2_EBT" xfId="45596" xr:uid="{49AFDB89-93B9-4FE9-9A58-796D9525E8D1}"/>
    <cellStyle name="Total 3" xfId="19329" xr:uid="{00000000-0005-0000-0000-0000CD610000}"/>
    <cellStyle name="Total 3 10" xfId="19330" xr:uid="{00000000-0005-0000-0000-0000CE610000}"/>
    <cellStyle name="Total 3 10 2" xfId="25293" xr:uid="{00000000-0005-0000-0000-0000CF610000}"/>
    <cellStyle name="Total 3 10 2 2" xfId="37282" xr:uid="{D8FCE8A0-07A9-4D92-AE28-E192FD2B79E4}"/>
    <cellStyle name="Total 3 10 3" xfId="31339" xr:uid="{0EE556E6-8133-4CFA-B8EE-CCA8F5ECBB11}"/>
    <cellStyle name="Total 3 10_EBT" xfId="45634" xr:uid="{2F15E3EB-A914-446F-8104-2BA0CD3740F8}"/>
    <cellStyle name="Total 3 11" xfId="19331" xr:uid="{00000000-0005-0000-0000-0000D0610000}"/>
    <cellStyle name="Total 3 11 2" xfId="25294" xr:uid="{00000000-0005-0000-0000-0000D1610000}"/>
    <cellStyle name="Total 3 11 2 2" xfId="37283" xr:uid="{B10F0141-F974-4D9C-AC83-91E666B25691}"/>
    <cellStyle name="Total 3 11 3" xfId="31340" xr:uid="{60798045-4A38-48CD-A2E9-6DB909849678}"/>
    <cellStyle name="Total 3 11_EBT" xfId="45635" xr:uid="{3B12D452-51A4-4EA0-BD47-18549CDD1800}"/>
    <cellStyle name="Total 3 12" xfId="19332" xr:uid="{00000000-0005-0000-0000-0000D2610000}"/>
    <cellStyle name="Total 3 12 2" xfId="25295" xr:uid="{00000000-0005-0000-0000-0000D3610000}"/>
    <cellStyle name="Total 3 12 2 2" xfId="37284" xr:uid="{AB9FC428-878B-49E9-ACD7-540849A153C0}"/>
    <cellStyle name="Total 3 12 3" xfId="31341" xr:uid="{821D391C-A390-4F03-8A9D-3C53A26BAED9}"/>
    <cellStyle name="Total 3 12_EBT" xfId="45636" xr:uid="{32A2D5BF-ABF5-492F-A1AA-2E27B13D8C07}"/>
    <cellStyle name="Total 3 13" xfId="19333" xr:uid="{00000000-0005-0000-0000-0000D4610000}"/>
    <cellStyle name="Total 3 13 2" xfId="25296" xr:uid="{00000000-0005-0000-0000-0000D5610000}"/>
    <cellStyle name="Total 3 13 2 2" xfId="37285" xr:uid="{36B08D39-552C-4B52-AC69-33F4006EC215}"/>
    <cellStyle name="Total 3 13 3" xfId="31342" xr:uid="{5B56C4EA-CFE5-46B1-833B-FEC769EF18CA}"/>
    <cellStyle name="Total 3 13_EBT" xfId="45637" xr:uid="{BD671F58-0C39-45A1-8A06-2212C31CA652}"/>
    <cellStyle name="Total 3 14" xfId="19334" xr:uid="{00000000-0005-0000-0000-0000D6610000}"/>
    <cellStyle name="Total 3 14 2" xfId="25297" xr:uid="{00000000-0005-0000-0000-0000D7610000}"/>
    <cellStyle name="Total 3 14 2 2" xfId="37286" xr:uid="{95F26316-93F0-4555-8728-CCAAB601C22C}"/>
    <cellStyle name="Total 3 14 3" xfId="31343" xr:uid="{3F62F450-A8B9-4B31-9769-DBC2F026FFCB}"/>
    <cellStyle name="Total 3 14_EBT" xfId="45638" xr:uid="{9276B0EA-8375-451C-B10C-0C625C2FEA76}"/>
    <cellStyle name="Total 3 15" xfId="19335" xr:uid="{00000000-0005-0000-0000-0000D8610000}"/>
    <cellStyle name="Total 3 15 2" xfId="25298" xr:uid="{00000000-0005-0000-0000-0000D9610000}"/>
    <cellStyle name="Total 3 15 2 2" xfId="37287" xr:uid="{59C890F8-49E3-4305-9101-6DFFC6A5A676}"/>
    <cellStyle name="Total 3 15 3" xfId="31344" xr:uid="{C3A51033-EEC5-4C9F-8A68-DE7C415B6379}"/>
    <cellStyle name="Total 3 15_EBT" xfId="45639" xr:uid="{9A1311A8-EDE0-471F-87B9-8A1ED98725AB}"/>
    <cellStyle name="Total 3 16" xfId="19336" xr:uid="{00000000-0005-0000-0000-0000DA610000}"/>
    <cellStyle name="Total 3 16 2" xfId="25299" xr:uid="{00000000-0005-0000-0000-0000DB610000}"/>
    <cellStyle name="Total 3 16 2 2" xfId="37288" xr:uid="{1D56AF35-1CDD-4529-8026-3D07B675729F}"/>
    <cellStyle name="Total 3 16 3" xfId="31345" xr:uid="{B2944581-43FC-46D1-81CE-0029937FABE6}"/>
    <cellStyle name="Total 3 16_EBT" xfId="45640" xr:uid="{253DBE60-939F-45DC-82A8-FEB86AD618E5}"/>
    <cellStyle name="Total 3 17" xfId="19337" xr:uid="{00000000-0005-0000-0000-0000DC610000}"/>
    <cellStyle name="Total 3 17 2" xfId="25300" xr:uid="{00000000-0005-0000-0000-0000DD610000}"/>
    <cellStyle name="Total 3 17 2 2" xfId="37289" xr:uid="{9B219BD1-098A-4DC0-AF79-30D77030D09B}"/>
    <cellStyle name="Total 3 17 3" xfId="31346" xr:uid="{810AE791-F773-4369-86C9-CAFDCD3779D5}"/>
    <cellStyle name="Total 3 17_EBT" xfId="45641" xr:uid="{F6DA2BBC-5F26-4B8F-9914-DCC3E65F1823}"/>
    <cellStyle name="Total 3 18" xfId="19338" xr:uid="{00000000-0005-0000-0000-0000DE610000}"/>
    <cellStyle name="Total 3 18 2" xfId="25301" xr:uid="{00000000-0005-0000-0000-0000DF610000}"/>
    <cellStyle name="Total 3 18 2 2" xfId="37290" xr:uid="{820B853A-F972-44F4-8B04-250F71DB825A}"/>
    <cellStyle name="Total 3 18 3" xfId="31347" xr:uid="{865BB699-CDD8-4F3A-802F-26218A32F9EE}"/>
    <cellStyle name="Total 3 18_EBT" xfId="45642" xr:uid="{6685C6F2-A831-4C15-9C33-E948CA8953C7}"/>
    <cellStyle name="Total 3 19" xfId="19339" xr:uid="{00000000-0005-0000-0000-0000E0610000}"/>
    <cellStyle name="Total 3 19 2" xfId="25302" xr:uid="{00000000-0005-0000-0000-0000E1610000}"/>
    <cellStyle name="Total 3 19 2 2" xfId="37291" xr:uid="{2CD765F7-8C42-417C-8A12-23C594C6EA9F}"/>
    <cellStyle name="Total 3 19 3" xfId="31348" xr:uid="{E7D7ABBA-9BE7-4824-8B9B-92032C70F3B0}"/>
    <cellStyle name="Total 3 19_EBT" xfId="45643" xr:uid="{9D26A203-1DD3-4E12-8FB7-1E423487DE4E}"/>
    <cellStyle name="Total 3 2" xfId="19340" xr:uid="{00000000-0005-0000-0000-0000E2610000}"/>
    <cellStyle name="Total 3 2 2" xfId="19341" xr:uid="{00000000-0005-0000-0000-0000E3610000}"/>
    <cellStyle name="Total 3 2 2 2" xfId="25304" xr:uid="{00000000-0005-0000-0000-0000E4610000}"/>
    <cellStyle name="Total 3 2 2 2 2" xfId="37293" xr:uid="{21A09923-ED92-4466-A268-FBD9D08D29EE}"/>
    <cellStyle name="Total 3 2 2 3" xfId="31350" xr:uid="{80D8679C-D199-48DE-8A35-B8CF5C1A1AAF}"/>
    <cellStyle name="Total 3 2 2_EBT" xfId="45645" xr:uid="{5B6C9D50-7E3B-4F13-B3E5-77E82285CA38}"/>
    <cellStyle name="Total 3 2 3" xfId="19342" xr:uid="{00000000-0005-0000-0000-0000E5610000}"/>
    <cellStyle name="Total 3 2 3 2" xfId="31351" xr:uid="{50E506AC-7E5B-4803-941D-BD1F8B426EE8}"/>
    <cellStyle name="Total 3 2 4" xfId="25303" xr:uid="{00000000-0005-0000-0000-0000E6610000}"/>
    <cellStyle name="Total 3 2 4 2" xfId="37292" xr:uid="{BF0A0470-9E92-48B2-99DA-13529E07D171}"/>
    <cellStyle name="Total 3 2 5" xfId="31349" xr:uid="{CB2B0895-A56D-42DD-B310-A1C6A73A1757}"/>
    <cellStyle name="Total 3 2_EBT" xfId="45644" xr:uid="{8E85DE86-FE0C-4E61-A0EC-4F6D872A2006}"/>
    <cellStyle name="Total 3 20" xfId="19343" xr:uid="{00000000-0005-0000-0000-0000E7610000}"/>
    <cellStyle name="Total 3 20 2" xfId="25305" xr:uid="{00000000-0005-0000-0000-0000E8610000}"/>
    <cellStyle name="Total 3 20 2 2" xfId="37294" xr:uid="{B71B87B0-4514-4947-8FFB-FFBCE0D62471}"/>
    <cellStyle name="Total 3 20 3" xfId="31352" xr:uid="{8485E860-0478-4D0A-B347-6DE156C99C09}"/>
    <cellStyle name="Total 3 20_EBT" xfId="45646" xr:uid="{BFD8FDB1-A84E-4E3E-98CE-E5A36AE7C7E7}"/>
    <cellStyle name="Total 3 21" xfId="19344" xr:uid="{00000000-0005-0000-0000-0000E9610000}"/>
    <cellStyle name="Total 3 21 2" xfId="25306" xr:uid="{00000000-0005-0000-0000-0000EA610000}"/>
    <cellStyle name="Total 3 21 2 2" xfId="37295" xr:uid="{63868885-36AF-4173-BCCE-0F12B0D8238A}"/>
    <cellStyle name="Total 3 21 3" xfId="31353" xr:uid="{09653DE2-9FB4-49E3-80A6-26EA2515AE82}"/>
    <cellStyle name="Total 3 21_EBT" xfId="45647" xr:uid="{CF9B8F1A-23CC-41EE-8AD4-E0ED413277EB}"/>
    <cellStyle name="Total 3 22" xfId="19345" xr:uid="{00000000-0005-0000-0000-0000EB610000}"/>
    <cellStyle name="Total 3 22 2" xfId="25307" xr:uid="{00000000-0005-0000-0000-0000EC610000}"/>
    <cellStyle name="Total 3 22 2 2" xfId="37296" xr:uid="{74E6FFDE-36B7-485F-8652-E980A414A11B}"/>
    <cellStyle name="Total 3 22 3" xfId="31354" xr:uid="{AEB1EADB-E2A5-43DF-93F3-120919350E02}"/>
    <cellStyle name="Total 3 22_EBT" xfId="45648" xr:uid="{3F6D900E-4696-4E13-B014-AE7CE7D62D57}"/>
    <cellStyle name="Total 3 23" xfId="19346" xr:uid="{00000000-0005-0000-0000-0000ED610000}"/>
    <cellStyle name="Total 3 23 2" xfId="25308" xr:uid="{00000000-0005-0000-0000-0000EE610000}"/>
    <cellStyle name="Total 3 23 2 2" xfId="37297" xr:uid="{80FB1DD2-252F-4A61-A66F-C6898A75CABC}"/>
    <cellStyle name="Total 3 23 3" xfId="31355" xr:uid="{DB85B11E-D1C0-4508-A28A-11BA668952CD}"/>
    <cellStyle name="Total 3 23_EBT" xfId="45649" xr:uid="{4A4F4CEF-61A8-4921-A107-EAF47C3FA543}"/>
    <cellStyle name="Total 3 24" xfId="19347" xr:uid="{00000000-0005-0000-0000-0000EF610000}"/>
    <cellStyle name="Total 3 24 2" xfId="25309" xr:uid="{00000000-0005-0000-0000-0000F0610000}"/>
    <cellStyle name="Total 3 24 2 2" xfId="37298" xr:uid="{E4DBF335-F285-4140-931F-F6D1745DDDC9}"/>
    <cellStyle name="Total 3 24 3" xfId="31356" xr:uid="{D4E9D99D-2FD1-418D-B788-7D7503DB2C13}"/>
    <cellStyle name="Total 3 24_EBT" xfId="45650" xr:uid="{65275989-3D97-4021-9216-1DB81767AFD2}"/>
    <cellStyle name="Total 3 25" xfId="19348" xr:uid="{00000000-0005-0000-0000-0000F1610000}"/>
    <cellStyle name="Total 3 25 2" xfId="19349" xr:uid="{00000000-0005-0000-0000-0000F2610000}"/>
    <cellStyle name="Total 3 25 2 2" xfId="25311" xr:uid="{00000000-0005-0000-0000-0000F3610000}"/>
    <cellStyle name="Total 3 25 2 2 2" xfId="37300" xr:uid="{7A88398D-65E4-4B5B-85DD-EDDD648A0746}"/>
    <cellStyle name="Total 3 25 2 3" xfId="31358" xr:uid="{40A5C28A-0161-439E-A6E5-135ACCF55CDE}"/>
    <cellStyle name="Total 3 25 2_EBT" xfId="45652" xr:uid="{AD98F2C0-3DCC-4B33-A322-A0B024EFF51A}"/>
    <cellStyle name="Total 3 25 3" xfId="25310" xr:uid="{00000000-0005-0000-0000-0000F4610000}"/>
    <cellStyle name="Total 3 25 3 2" xfId="37299" xr:uid="{761A723A-B502-4D83-9B20-2A4AC5A439B4}"/>
    <cellStyle name="Total 3 25 4" xfId="31357" xr:uid="{C3E815BB-6982-433C-8907-43118093D31E}"/>
    <cellStyle name="Total 3 25_EBT" xfId="45651" xr:uid="{1741FC13-4751-4D5C-85CA-3E9E4E9DF781}"/>
    <cellStyle name="Total 3 26" xfId="19350" xr:uid="{00000000-0005-0000-0000-0000F5610000}"/>
    <cellStyle name="Total 3 26 2" xfId="25312" xr:uid="{00000000-0005-0000-0000-0000F6610000}"/>
    <cellStyle name="Total 3 26 2 2" xfId="37301" xr:uid="{FA141CB4-ED01-4DA6-A4AC-1A3D3898607A}"/>
    <cellStyle name="Total 3 26 3" xfId="31359" xr:uid="{06FBDC5F-824D-44DB-8033-A4479A74AAC5}"/>
    <cellStyle name="Total 3 26_EBT" xfId="45653" xr:uid="{47AE2B75-0844-4FAE-8183-AA9EC15F45C5}"/>
    <cellStyle name="Total 3 27" xfId="19351" xr:uid="{00000000-0005-0000-0000-0000F7610000}"/>
    <cellStyle name="Total 3 28" xfId="25292" xr:uid="{00000000-0005-0000-0000-0000F8610000}"/>
    <cellStyle name="Total 3 28 2" xfId="37281" xr:uid="{BF86CF0F-A092-4645-9749-220A37E17981}"/>
    <cellStyle name="Total 3 29" xfId="31338" xr:uid="{0ABE5A2C-8165-48D6-BB1F-18E3EE3A3C6D}"/>
    <cellStyle name="Total 3 3" xfId="19352" xr:uid="{00000000-0005-0000-0000-0000F9610000}"/>
    <cellStyle name="Total 3 3 2" xfId="25313" xr:uid="{00000000-0005-0000-0000-0000FA610000}"/>
    <cellStyle name="Total 3 3 2 2" xfId="37302" xr:uid="{36C33B22-6E7B-4E7C-944F-5D611E99D785}"/>
    <cellStyle name="Total 3 3 3" xfId="31360" xr:uid="{A342C38F-6F8C-415E-BAB9-5E2DD15A1FC1}"/>
    <cellStyle name="Total 3 3_EBT" xfId="45654" xr:uid="{BB9335AB-9507-4134-9D42-A332FA959B75}"/>
    <cellStyle name="Total 3 4" xfId="19353" xr:uid="{00000000-0005-0000-0000-0000FB610000}"/>
    <cellStyle name="Total 3 4 2" xfId="25314" xr:uid="{00000000-0005-0000-0000-0000FC610000}"/>
    <cellStyle name="Total 3 4 2 2" xfId="37303" xr:uid="{2D62BD1F-E43E-4E87-9763-0AE658DB255F}"/>
    <cellStyle name="Total 3 4 3" xfId="31361" xr:uid="{94B7E481-ECFF-4B90-8034-61CC1D66A13E}"/>
    <cellStyle name="Total 3 4_EBT" xfId="45655" xr:uid="{8EDB63DA-7289-4670-ABEA-BD1F71A47842}"/>
    <cellStyle name="Total 3 5" xfId="19354" xr:uid="{00000000-0005-0000-0000-0000FD610000}"/>
    <cellStyle name="Total 3 5 2" xfId="25315" xr:uid="{00000000-0005-0000-0000-0000FE610000}"/>
    <cellStyle name="Total 3 5 2 2" xfId="37304" xr:uid="{CC50137D-2CA1-4EBA-8E4A-53BC8057DCA9}"/>
    <cellStyle name="Total 3 5 3" xfId="31362" xr:uid="{11277DFC-1A3A-4AA3-BFA6-54E8FCCAD6B5}"/>
    <cellStyle name="Total 3 5_EBT" xfId="45656" xr:uid="{0805424C-88E1-4D21-BEC6-CFEEC375D80D}"/>
    <cellStyle name="Total 3 6" xfId="19355" xr:uid="{00000000-0005-0000-0000-0000FF610000}"/>
    <cellStyle name="Total 3 6 2" xfId="25316" xr:uid="{00000000-0005-0000-0000-000000620000}"/>
    <cellStyle name="Total 3 6 2 2" xfId="37305" xr:uid="{1E810C53-66F4-4838-A6A9-2544AF19B303}"/>
    <cellStyle name="Total 3 6 3" xfId="31363" xr:uid="{824AD098-822A-4AA6-8C7C-896B87F74C31}"/>
    <cellStyle name="Total 3 6_EBT" xfId="45657" xr:uid="{FD22E04D-6B60-49D0-989A-0FE190A529D5}"/>
    <cellStyle name="Total 3 7" xfId="19356" xr:uid="{00000000-0005-0000-0000-000001620000}"/>
    <cellStyle name="Total 3 7 2" xfId="25317" xr:uid="{00000000-0005-0000-0000-000002620000}"/>
    <cellStyle name="Total 3 7 2 2" xfId="37306" xr:uid="{47816842-0A69-4420-89F0-DE1328E2516F}"/>
    <cellStyle name="Total 3 7 3" xfId="31364" xr:uid="{83AC4D12-2714-44F3-AFE1-E76D34DAFA63}"/>
    <cellStyle name="Total 3 7_EBT" xfId="45658" xr:uid="{5C5BB029-54EE-4153-B81F-CE5028B0E6F1}"/>
    <cellStyle name="Total 3 8" xfId="19357" xr:uid="{00000000-0005-0000-0000-000003620000}"/>
    <cellStyle name="Total 3 8 2" xfId="25318" xr:uid="{00000000-0005-0000-0000-000004620000}"/>
    <cellStyle name="Total 3 8 2 2" xfId="37307" xr:uid="{F62C91F4-0AD7-4136-BC65-AD55A6746054}"/>
    <cellStyle name="Total 3 8 3" xfId="31365" xr:uid="{D4FAE39A-DFFA-4749-A876-262797BD75E0}"/>
    <cellStyle name="Total 3 8_EBT" xfId="45659" xr:uid="{4A31A5C9-6BF1-4229-B282-904BD0396334}"/>
    <cellStyle name="Total 3 9" xfId="19358" xr:uid="{00000000-0005-0000-0000-000005620000}"/>
    <cellStyle name="Total 3 9 2" xfId="25319" xr:uid="{00000000-0005-0000-0000-000006620000}"/>
    <cellStyle name="Total 3 9 2 2" xfId="37308" xr:uid="{17DF5E73-6D4B-4BFB-BFBE-EA20C1664E52}"/>
    <cellStyle name="Total 3 9 3" xfId="31366" xr:uid="{AB798B83-EC01-4F6D-B146-24CDBE6ADF1E}"/>
    <cellStyle name="Total 3 9_EBT" xfId="45660" xr:uid="{315E6677-7D4F-4D0C-B305-855298EEA319}"/>
    <cellStyle name="Total 3_EBT" xfId="45633" xr:uid="{E4AF9A65-EDAB-4FDF-82FB-DEB1F2F3C43E}"/>
    <cellStyle name="Total 4" xfId="19359" xr:uid="{00000000-0005-0000-0000-000007620000}"/>
    <cellStyle name="Total 4 10" xfId="19360" xr:uid="{00000000-0005-0000-0000-000008620000}"/>
    <cellStyle name="Total 4 10 2" xfId="25321" xr:uid="{00000000-0005-0000-0000-000009620000}"/>
    <cellStyle name="Total 4 10 2 2" xfId="37310" xr:uid="{8D494501-F7AC-4E81-A08A-19648C85CA0F}"/>
    <cellStyle name="Total 4 10 3" xfId="31368" xr:uid="{F3A642C5-8611-44C3-8CC1-36453ED38D56}"/>
    <cellStyle name="Total 4 10_EBT" xfId="45662" xr:uid="{BDA3ED62-D4AF-46FB-8B10-7AA16709C10B}"/>
    <cellStyle name="Total 4 11" xfId="19361" xr:uid="{00000000-0005-0000-0000-00000A620000}"/>
    <cellStyle name="Total 4 11 2" xfId="25322" xr:uid="{00000000-0005-0000-0000-00000B620000}"/>
    <cellStyle name="Total 4 11 2 2" xfId="37311" xr:uid="{C0D7C3B5-F589-47D2-94F1-BB344474F336}"/>
    <cellStyle name="Total 4 11 3" xfId="31369" xr:uid="{30BF6B3A-BDE8-45D7-979F-BB41E48AA233}"/>
    <cellStyle name="Total 4 11_EBT" xfId="45663" xr:uid="{0A076ECB-E77B-4942-8C00-2F7321D4CB95}"/>
    <cellStyle name="Total 4 12" xfId="19362" xr:uid="{00000000-0005-0000-0000-00000C620000}"/>
    <cellStyle name="Total 4 12 2" xfId="25323" xr:uid="{00000000-0005-0000-0000-00000D620000}"/>
    <cellStyle name="Total 4 12 2 2" xfId="37312" xr:uid="{FA70EA24-8FB8-41B1-899F-92A38205357A}"/>
    <cellStyle name="Total 4 12 3" xfId="31370" xr:uid="{7F5E51D4-7A31-406E-830B-7F32619D6354}"/>
    <cellStyle name="Total 4 12_EBT" xfId="45664" xr:uid="{A2F1ECBA-8ECF-4D96-9E04-463487552BEA}"/>
    <cellStyle name="Total 4 13" xfId="19363" xr:uid="{00000000-0005-0000-0000-00000E620000}"/>
    <cellStyle name="Total 4 13 2" xfId="25324" xr:uid="{00000000-0005-0000-0000-00000F620000}"/>
    <cellStyle name="Total 4 13 2 2" xfId="37313" xr:uid="{2BD47C87-9484-4403-AFF3-A5013B2E96EE}"/>
    <cellStyle name="Total 4 13 3" xfId="31371" xr:uid="{63A38638-FF43-46A2-9795-707361949A69}"/>
    <cellStyle name="Total 4 13_EBT" xfId="45665" xr:uid="{A64AC89B-4F42-4DED-B745-DA4F101545E1}"/>
    <cellStyle name="Total 4 14" xfId="19364" xr:uid="{00000000-0005-0000-0000-000010620000}"/>
    <cellStyle name="Total 4 14 2" xfId="25325" xr:uid="{00000000-0005-0000-0000-000011620000}"/>
    <cellStyle name="Total 4 14 2 2" xfId="37314" xr:uid="{9ECB0D22-A759-4CF4-BE43-214E88D43B5C}"/>
    <cellStyle name="Total 4 14 3" xfId="31372" xr:uid="{BA6FB32A-92AD-484D-9FA7-ECC45861C4B1}"/>
    <cellStyle name="Total 4 14_EBT" xfId="45666" xr:uid="{29EBF32D-C290-416D-AB6F-A0A7307D7982}"/>
    <cellStyle name="Total 4 15" xfId="19365" xr:uid="{00000000-0005-0000-0000-000012620000}"/>
    <cellStyle name="Total 4 15 2" xfId="25326" xr:uid="{00000000-0005-0000-0000-000013620000}"/>
    <cellStyle name="Total 4 15 2 2" xfId="37315" xr:uid="{9862F10F-4B2E-46CC-9E44-AB23CB11B2B9}"/>
    <cellStyle name="Total 4 15 3" xfId="31373" xr:uid="{F10C75A5-F576-4DC9-88A7-E051C353F831}"/>
    <cellStyle name="Total 4 15_EBT" xfId="45667" xr:uid="{6335B985-AB31-4E98-9D4D-44AB4EE2DDE1}"/>
    <cellStyle name="Total 4 16" xfId="19366" xr:uid="{00000000-0005-0000-0000-000014620000}"/>
    <cellStyle name="Total 4 16 2" xfId="25327" xr:uid="{00000000-0005-0000-0000-000015620000}"/>
    <cellStyle name="Total 4 16 2 2" xfId="37316" xr:uid="{3DD2BC04-A8F1-41E1-BF3C-C724E99F9C7C}"/>
    <cellStyle name="Total 4 16 3" xfId="31374" xr:uid="{4393CD60-5D0E-4114-8862-FEF6FBEB97C0}"/>
    <cellStyle name="Total 4 16_EBT" xfId="45668" xr:uid="{37B22A62-38E8-4227-A44F-28F7DA03AFB6}"/>
    <cellStyle name="Total 4 17" xfId="19367" xr:uid="{00000000-0005-0000-0000-000016620000}"/>
    <cellStyle name="Total 4 17 2" xfId="25328" xr:uid="{00000000-0005-0000-0000-000017620000}"/>
    <cellStyle name="Total 4 17 2 2" xfId="37317" xr:uid="{B3877CF9-CCB4-4CC2-A463-147DF3CEF4F0}"/>
    <cellStyle name="Total 4 17 3" xfId="31375" xr:uid="{69417594-9B2F-4BFC-9D18-CA7929D49F19}"/>
    <cellStyle name="Total 4 17_EBT" xfId="45669" xr:uid="{70D8C19B-F5EE-4F47-A1FB-04137CA27A2A}"/>
    <cellStyle name="Total 4 18" xfId="19368" xr:uid="{00000000-0005-0000-0000-000018620000}"/>
    <cellStyle name="Total 4 18 2" xfId="25329" xr:uid="{00000000-0005-0000-0000-000019620000}"/>
    <cellStyle name="Total 4 18 2 2" xfId="37318" xr:uid="{0C436526-DDF9-4FE2-8867-C147ACC04C68}"/>
    <cellStyle name="Total 4 18 3" xfId="31376" xr:uid="{6B70BEC0-DE73-4AE5-8BCF-6ECA643DAF34}"/>
    <cellStyle name="Total 4 18_EBT" xfId="45670" xr:uid="{9BBA6282-8F50-4D9B-B136-CB614894CD5D}"/>
    <cellStyle name="Total 4 19" xfId="19369" xr:uid="{00000000-0005-0000-0000-00001A620000}"/>
    <cellStyle name="Total 4 19 2" xfId="25330" xr:uid="{00000000-0005-0000-0000-00001B620000}"/>
    <cellStyle name="Total 4 19 2 2" xfId="37319" xr:uid="{29F460FD-9622-4ACA-8195-16F06515A9B4}"/>
    <cellStyle name="Total 4 19 3" xfId="31377" xr:uid="{A08DF97E-B7A5-449E-B148-37EA07FC615E}"/>
    <cellStyle name="Total 4 19_EBT" xfId="45671" xr:uid="{EE89AE9F-7D84-4D0E-B200-FAFE532C4567}"/>
    <cellStyle name="Total 4 2" xfId="19370" xr:uid="{00000000-0005-0000-0000-00001C620000}"/>
    <cellStyle name="Total 4 2 2" xfId="19371" xr:uid="{00000000-0005-0000-0000-00001D620000}"/>
    <cellStyle name="Total 4 2 2 2" xfId="25332" xr:uid="{00000000-0005-0000-0000-00001E620000}"/>
    <cellStyle name="Total 4 2 2 2 2" xfId="37321" xr:uid="{5BAD4DA2-36D8-48E9-8EC3-2A4C84E60C3B}"/>
    <cellStyle name="Total 4 2 2 3" xfId="31379" xr:uid="{7D67EBF1-4120-4773-BF90-3EC0EF904937}"/>
    <cellStyle name="Total 4 2 2_EBT" xfId="45673" xr:uid="{4C4F27EC-AA24-4C89-8D41-114743DA8E36}"/>
    <cellStyle name="Total 4 2 3" xfId="25331" xr:uid="{00000000-0005-0000-0000-00001F620000}"/>
    <cellStyle name="Total 4 2 3 2" xfId="37320" xr:uid="{C3A80F7E-0713-4BA0-BFA9-48E0BB943E70}"/>
    <cellStyle name="Total 4 2 4" xfId="31378" xr:uid="{11D57184-A828-4828-B92B-4DF4F0B6FBA4}"/>
    <cellStyle name="Total 4 2_EBT" xfId="45672" xr:uid="{ACE61ABD-8C4F-4F6A-9B40-257EC3811B28}"/>
    <cellStyle name="Total 4 20" xfId="19372" xr:uid="{00000000-0005-0000-0000-000020620000}"/>
    <cellStyle name="Total 4 20 2" xfId="25333" xr:uid="{00000000-0005-0000-0000-000021620000}"/>
    <cellStyle name="Total 4 20 2 2" xfId="37322" xr:uid="{8256E584-5526-420E-8787-08C10AF527A0}"/>
    <cellStyle name="Total 4 20 3" xfId="31380" xr:uid="{9BE564C9-E47E-46C8-8B33-B6D2F9410982}"/>
    <cellStyle name="Total 4 20_EBT" xfId="45674" xr:uid="{128E8F51-70CA-460E-AD2B-CC7429E35421}"/>
    <cellStyle name="Total 4 21" xfId="19373" xr:uid="{00000000-0005-0000-0000-000022620000}"/>
    <cellStyle name="Total 4 21 2" xfId="25334" xr:uid="{00000000-0005-0000-0000-000023620000}"/>
    <cellStyle name="Total 4 21 2 2" xfId="37323" xr:uid="{2DA14BAE-B555-4DF5-9147-D7F2CB88ABC2}"/>
    <cellStyle name="Total 4 21 3" xfId="31381" xr:uid="{46E5F827-14C0-4CEC-ADE5-44ED173E1F7E}"/>
    <cellStyle name="Total 4 21_EBT" xfId="45675" xr:uid="{7A8D29D8-D6B1-4045-A029-5E184B1ED7F7}"/>
    <cellStyle name="Total 4 22" xfId="19374" xr:uid="{00000000-0005-0000-0000-000024620000}"/>
    <cellStyle name="Total 4 22 2" xfId="25335" xr:uid="{00000000-0005-0000-0000-000025620000}"/>
    <cellStyle name="Total 4 22 2 2" xfId="37324" xr:uid="{546EC37F-9831-4EBF-AA5D-6D8324E85CC6}"/>
    <cellStyle name="Total 4 22 3" xfId="31382" xr:uid="{08C02B26-017F-4A29-814B-63C2BD9A9F01}"/>
    <cellStyle name="Total 4 22_EBT" xfId="45676" xr:uid="{5636AAC5-F820-4513-8C95-04D192F4B6ED}"/>
    <cellStyle name="Total 4 23" xfId="19375" xr:uid="{00000000-0005-0000-0000-000026620000}"/>
    <cellStyle name="Total 4 23 2" xfId="25336" xr:uid="{00000000-0005-0000-0000-000027620000}"/>
    <cellStyle name="Total 4 23 2 2" xfId="37325" xr:uid="{FADFF4B5-CF2B-4B6E-A3CB-3A7F60E147ED}"/>
    <cellStyle name="Total 4 23 3" xfId="31383" xr:uid="{27555AE3-7E38-416B-8A55-4B0968B0C2C9}"/>
    <cellStyle name="Total 4 23_EBT" xfId="45677" xr:uid="{A01E9A39-7EDE-4B68-ACD3-404B2D606011}"/>
    <cellStyle name="Total 4 24" xfId="19376" xr:uid="{00000000-0005-0000-0000-000028620000}"/>
    <cellStyle name="Total 4 24 2" xfId="25337" xr:uid="{00000000-0005-0000-0000-000029620000}"/>
    <cellStyle name="Total 4 24 2 2" xfId="37326" xr:uid="{82621A0E-9A2D-43C2-8531-6B02F3266BF0}"/>
    <cellStyle name="Total 4 24 3" xfId="31384" xr:uid="{BFD89EA0-A44D-4390-A159-5A29864B9EF1}"/>
    <cellStyle name="Total 4 24_EBT" xfId="45678" xr:uid="{3C2EF886-CAD7-4813-99F5-043ABE0C8848}"/>
    <cellStyle name="Total 4 25" xfId="19377" xr:uid="{00000000-0005-0000-0000-00002A620000}"/>
    <cellStyle name="Total 4 25 2" xfId="19378" xr:uid="{00000000-0005-0000-0000-00002B620000}"/>
    <cellStyle name="Total 4 25 2 2" xfId="25339" xr:uid="{00000000-0005-0000-0000-00002C620000}"/>
    <cellStyle name="Total 4 25 2 2 2" xfId="37328" xr:uid="{69AAAE4B-B5CA-4300-A7CB-976470E26294}"/>
    <cellStyle name="Total 4 25 2 3" xfId="31386" xr:uid="{2CA371A8-0A1C-491F-89F0-EEF00FB3EAC2}"/>
    <cellStyle name="Total 4 25 2_EBT" xfId="45680" xr:uid="{07A288C0-2CAF-42B8-8A8F-61A69340B0A2}"/>
    <cellStyle name="Total 4 25 3" xfId="25338" xr:uid="{00000000-0005-0000-0000-00002D620000}"/>
    <cellStyle name="Total 4 25 3 2" xfId="37327" xr:uid="{51424B0F-D58F-452D-9FF2-A700C5F37E46}"/>
    <cellStyle name="Total 4 25 4" xfId="31385" xr:uid="{82E1ABDC-2AA9-4D49-AD34-D39D147F9183}"/>
    <cellStyle name="Total 4 25_EBT" xfId="45679" xr:uid="{302A0453-C527-4F49-807B-46332EA1BF92}"/>
    <cellStyle name="Total 4 26" xfId="19379" xr:uid="{00000000-0005-0000-0000-00002E620000}"/>
    <cellStyle name="Total 4 26 2" xfId="25340" xr:uid="{00000000-0005-0000-0000-00002F620000}"/>
    <cellStyle name="Total 4 26 2 2" xfId="37329" xr:uid="{DA35D614-2140-4F8E-88B4-97A1F052DCBE}"/>
    <cellStyle name="Total 4 26 3" xfId="31387" xr:uid="{2768EDC4-4660-4FDC-8912-4E2BFD16AB66}"/>
    <cellStyle name="Total 4 26_EBT" xfId="45681" xr:uid="{17146DE5-5973-46A3-B302-D9BC24743B6B}"/>
    <cellStyle name="Total 4 27" xfId="19380" xr:uid="{00000000-0005-0000-0000-000030620000}"/>
    <cellStyle name="Total 4 27 2" xfId="25341" xr:uid="{00000000-0005-0000-0000-000031620000}"/>
    <cellStyle name="Total 4 27 2 2" xfId="37330" xr:uid="{5F533917-DE20-42D2-B76C-33010234AF5E}"/>
    <cellStyle name="Total 4 27 3" xfId="31388" xr:uid="{0AAF3F71-D417-41B2-B133-F604F88AB358}"/>
    <cellStyle name="Total 4 27_EBT" xfId="45682" xr:uid="{27B5ACC3-0545-4B80-BC2D-98741B9E953A}"/>
    <cellStyle name="Total 4 28" xfId="19381" xr:uid="{00000000-0005-0000-0000-000032620000}"/>
    <cellStyle name="Total 4 28 2" xfId="31389" xr:uid="{229F17CF-242A-4B5C-B465-A8C4DDF521BA}"/>
    <cellStyle name="Total 4 29" xfId="25320" xr:uid="{00000000-0005-0000-0000-000033620000}"/>
    <cellStyle name="Total 4 29 2" xfId="37309" xr:uid="{AB4656E9-6F33-4C75-A9E0-AFD7D2270328}"/>
    <cellStyle name="Total 4 3" xfId="19382" xr:uid="{00000000-0005-0000-0000-000034620000}"/>
    <cellStyle name="Total 4 3 2" xfId="25342" xr:uid="{00000000-0005-0000-0000-000035620000}"/>
    <cellStyle name="Total 4 3 2 2" xfId="37331" xr:uid="{C7C48569-D75F-4414-BC7B-B55AACC78E59}"/>
    <cellStyle name="Total 4 3 3" xfId="31390" xr:uid="{023D8E5F-A831-4BB0-B107-C77CCFCED748}"/>
    <cellStyle name="Total 4 3_EBT" xfId="45683" xr:uid="{9799DA20-4C33-4B77-B56C-3728E607CE80}"/>
    <cellStyle name="Total 4 30" xfId="31367" xr:uid="{6927BE6F-8F66-4D14-A87A-E096D0A4596E}"/>
    <cellStyle name="Total 4 4" xfId="19383" xr:uid="{00000000-0005-0000-0000-000036620000}"/>
    <cellStyle name="Total 4 4 2" xfId="25343" xr:uid="{00000000-0005-0000-0000-000037620000}"/>
    <cellStyle name="Total 4 4 2 2" xfId="37332" xr:uid="{DB6BC1B7-B7D0-43B4-9CD0-FAD65E639986}"/>
    <cellStyle name="Total 4 4 3" xfId="31391" xr:uid="{43CFB3E4-EF9D-4790-8B3A-59B82B3DD534}"/>
    <cellStyle name="Total 4 4_EBT" xfId="45684" xr:uid="{552BA0B8-6A38-4ADD-8AED-ED5844C8A7FC}"/>
    <cellStyle name="Total 4 5" xfId="19384" xr:uid="{00000000-0005-0000-0000-000038620000}"/>
    <cellStyle name="Total 4 5 2" xfId="25344" xr:uid="{00000000-0005-0000-0000-000039620000}"/>
    <cellStyle name="Total 4 5 2 2" xfId="37333" xr:uid="{6B71DCFD-BA1F-4177-9D77-C432F19273B1}"/>
    <cellStyle name="Total 4 5 3" xfId="31392" xr:uid="{66ABBF78-A365-431D-9114-3D7E8A4B6764}"/>
    <cellStyle name="Total 4 5_EBT" xfId="45685" xr:uid="{B1C1C323-94D9-42A1-B0EB-A7377ED7B1C4}"/>
    <cellStyle name="Total 4 6" xfId="19385" xr:uid="{00000000-0005-0000-0000-00003A620000}"/>
    <cellStyle name="Total 4 6 2" xfId="25345" xr:uid="{00000000-0005-0000-0000-00003B620000}"/>
    <cellStyle name="Total 4 6 2 2" xfId="37334" xr:uid="{077AA9E9-B895-4071-A153-4D707023C576}"/>
    <cellStyle name="Total 4 6 3" xfId="31393" xr:uid="{6F03C8E4-EB9B-4D20-AA3B-0F50B04B22DA}"/>
    <cellStyle name="Total 4 6_EBT" xfId="45686" xr:uid="{33218FAB-30E8-4DD3-B27F-897626B768CC}"/>
    <cellStyle name="Total 4 7" xfId="19386" xr:uid="{00000000-0005-0000-0000-00003C620000}"/>
    <cellStyle name="Total 4 7 2" xfId="25346" xr:uid="{00000000-0005-0000-0000-00003D620000}"/>
    <cellStyle name="Total 4 7 2 2" xfId="37335" xr:uid="{E7DED93F-EDEF-445A-9110-EF25F51D5424}"/>
    <cellStyle name="Total 4 7 3" xfId="31394" xr:uid="{19A103F3-FBFB-4ACD-8F6B-7C6DDA885B42}"/>
    <cellStyle name="Total 4 7_EBT" xfId="45687" xr:uid="{DFF8FD9D-23C4-4DF6-A9BA-A853CFC1D633}"/>
    <cellStyle name="Total 4 8" xfId="19387" xr:uid="{00000000-0005-0000-0000-00003E620000}"/>
    <cellStyle name="Total 4 8 2" xfId="25347" xr:uid="{00000000-0005-0000-0000-00003F620000}"/>
    <cellStyle name="Total 4 8 2 2" xfId="37336" xr:uid="{64562C97-D216-401F-96F2-314615DAB667}"/>
    <cellStyle name="Total 4 8 3" xfId="31395" xr:uid="{4029A2D3-2B5F-4BE3-ACDB-E59055FDEF16}"/>
    <cellStyle name="Total 4 8_EBT" xfId="45688" xr:uid="{DE61EC31-AE48-4380-86F8-72C4C4CF1435}"/>
    <cellStyle name="Total 4 9" xfId="19388" xr:uid="{00000000-0005-0000-0000-000040620000}"/>
    <cellStyle name="Total 4 9 2" xfId="25348" xr:uid="{00000000-0005-0000-0000-000041620000}"/>
    <cellStyle name="Total 4 9 2 2" xfId="37337" xr:uid="{77934B7F-54F6-4801-A1D1-24768E1D6B40}"/>
    <cellStyle name="Total 4 9 3" xfId="31396" xr:uid="{A4092B3C-E5A0-414B-9053-DC9318655473}"/>
    <cellStyle name="Total 4 9_EBT" xfId="45689" xr:uid="{41782195-E462-4727-A59B-D4C13CA848EF}"/>
    <cellStyle name="Total 4_EBT" xfId="45661" xr:uid="{F91C4A1D-ED31-4EB9-9F2F-5BB559554CB7}"/>
    <cellStyle name="Total 5" xfId="19389" xr:uid="{00000000-0005-0000-0000-000042620000}"/>
    <cellStyle name="Total 5 10" xfId="19390" xr:uid="{00000000-0005-0000-0000-000043620000}"/>
    <cellStyle name="Total 5 10 2" xfId="25350" xr:uid="{00000000-0005-0000-0000-000044620000}"/>
    <cellStyle name="Total 5 10 2 2" xfId="37339" xr:uid="{70A76B19-5B98-4B0E-B984-410C9DA4E29A}"/>
    <cellStyle name="Total 5 10 3" xfId="31398" xr:uid="{5D09652B-9A50-4984-AADD-4D9B6564E9F5}"/>
    <cellStyle name="Total 5 10_EBT" xfId="45691" xr:uid="{99300E19-EBC3-4EE9-8B8C-39F18D19D753}"/>
    <cellStyle name="Total 5 11" xfId="19391" xr:uid="{00000000-0005-0000-0000-000045620000}"/>
    <cellStyle name="Total 5 11 2" xfId="25351" xr:uid="{00000000-0005-0000-0000-000046620000}"/>
    <cellStyle name="Total 5 11 2 2" xfId="37340" xr:uid="{DDE701CB-8B95-4BEA-B87D-3F7D4D2093DE}"/>
    <cellStyle name="Total 5 11 3" xfId="31399" xr:uid="{5BCF6C44-FBEF-430F-B3DE-9CEB8E501A05}"/>
    <cellStyle name="Total 5 11_EBT" xfId="45692" xr:uid="{7D67A2F2-A062-43A9-97BD-531EBD7E5426}"/>
    <cellStyle name="Total 5 12" xfId="19392" xr:uid="{00000000-0005-0000-0000-000047620000}"/>
    <cellStyle name="Total 5 12 2" xfId="25352" xr:uid="{00000000-0005-0000-0000-000048620000}"/>
    <cellStyle name="Total 5 12 2 2" xfId="37341" xr:uid="{CC950CD8-EEC3-4568-A40E-226D88D366AF}"/>
    <cellStyle name="Total 5 12 3" xfId="31400" xr:uid="{0C04588B-6133-42F6-BEBD-9E5DB283CC67}"/>
    <cellStyle name="Total 5 12_EBT" xfId="45693" xr:uid="{F6BAA172-5184-47B5-AC80-D8274C2CA299}"/>
    <cellStyle name="Total 5 13" xfId="19393" xr:uid="{00000000-0005-0000-0000-000049620000}"/>
    <cellStyle name="Total 5 13 2" xfId="25353" xr:uid="{00000000-0005-0000-0000-00004A620000}"/>
    <cellStyle name="Total 5 13 2 2" xfId="37342" xr:uid="{41A0549B-733C-48F5-8E36-0F9219319667}"/>
    <cellStyle name="Total 5 13 3" xfId="31401" xr:uid="{15753E54-597B-4E26-9775-9078D1FA6D5A}"/>
    <cellStyle name="Total 5 13_EBT" xfId="45694" xr:uid="{1CB9363D-4B49-4A62-B960-28BE681B5D7D}"/>
    <cellStyle name="Total 5 14" xfId="19394" xr:uid="{00000000-0005-0000-0000-00004B620000}"/>
    <cellStyle name="Total 5 14 2" xfId="25354" xr:uid="{00000000-0005-0000-0000-00004C620000}"/>
    <cellStyle name="Total 5 14 2 2" xfId="37343" xr:uid="{0D4149E0-3DEC-4FE0-B1F1-0E401E232DAF}"/>
    <cellStyle name="Total 5 14 3" xfId="31402" xr:uid="{273FADD9-EC2F-4B73-A800-BC1DC5C44927}"/>
    <cellStyle name="Total 5 14_EBT" xfId="45695" xr:uid="{FBB58314-CB8F-49AB-835D-8ADD2A047489}"/>
    <cellStyle name="Total 5 15" xfId="19395" xr:uid="{00000000-0005-0000-0000-00004D620000}"/>
    <cellStyle name="Total 5 15 2" xfId="25355" xr:uid="{00000000-0005-0000-0000-00004E620000}"/>
    <cellStyle name="Total 5 15 2 2" xfId="37344" xr:uid="{D2BE6E0C-7460-4CC4-819F-2FB6C386774A}"/>
    <cellStyle name="Total 5 15 3" xfId="31403" xr:uid="{930D3E25-5205-4ECD-8A2A-E504287446C8}"/>
    <cellStyle name="Total 5 15_EBT" xfId="45696" xr:uid="{C59EA406-65C2-4100-8F90-FB57FD90A8F5}"/>
    <cellStyle name="Total 5 16" xfId="19396" xr:uid="{00000000-0005-0000-0000-00004F620000}"/>
    <cellStyle name="Total 5 16 2" xfId="25356" xr:uid="{00000000-0005-0000-0000-000050620000}"/>
    <cellStyle name="Total 5 16 2 2" xfId="37345" xr:uid="{914FBA03-1E22-45AE-A19C-54B0EEB62094}"/>
    <cellStyle name="Total 5 16 3" xfId="31404" xr:uid="{87A0631F-17B8-4B06-B66B-912B700E4163}"/>
    <cellStyle name="Total 5 16_EBT" xfId="45697" xr:uid="{36E0ADB2-D68C-49F1-9A79-6FE895DF2534}"/>
    <cellStyle name="Total 5 17" xfId="19397" xr:uid="{00000000-0005-0000-0000-000051620000}"/>
    <cellStyle name="Total 5 17 2" xfId="25357" xr:uid="{00000000-0005-0000-0000-000052620000}"/>
    <cellStyle name="Total 5 17 2 2" xfId="37346" xr:uid="{17D30B2F-127F-4A63-9016-2E3EA30388BD}"/>
    <cellStyle name="Total 5 17 3" xfId="31405" xr:uid="{AAD198FB-1F86-4FD9-A856-6C16D50006D0}"/>
    <cellStyle name="Total 5 17_EBT" xfId="45698" xr:uid="{9C4C7C69-0B05-4254-92AB-1483AE163066}"/>
    <cellStyle name="Total 5 18" xfId="19398" xr:uid="{00000000-0005-0000-0000-000053620000}"/>
    <cellStyle name="Total 5 18 2" xfId="25358" xr:uid="{00000000-0005-0000-0000-000054620000}"/>
    <cellStyle name="Total 5 18 2 2" xfId="37347" xr:uid="{1A2804EB-BDAA-46E9-8DAF-127C427DE0CB}"/>
    <cellStyle name="Total 5 18 3" xfId="31406" xr:uid="{C08BB71A-57DE-411D-99C9-F6F00B2FE241}"/>
    <cellStyle name="Total 5 18_EBT" xfId="45699" xr:uid="{1536D5C0-CFB2-4828-9538-2A9EE47D5CDC}"/>
    <cellStyle name="Total 5 19" xfId="19399" xr:uid="{00000000-0005-0000-0000-000055620000}"/>
    <cellStyle name="Total 5 19 2" xfId="25359" xr:uid="{00000000-0005-0000-0000-000056620000}"/>
    <cellStyle name="Total 5 19 2 2" xfId="37348" xr:uid="{627D929A-2065-48AE-9D4A-49F921A4E6E1}"/>
    <cellStyle name="Total 5 19 3" xfId="31407" xr:uid="{C5BD779F-3749-4473-A380-CB7D1534A639}"/>
    <cellStyle name="Total 5 19_EBT" xfId="45700" xr:uid="{618028B7-621C-4459-8CED-A9EBBFD102A5}"/>
    <cellStyle name="Total 5 2" xfId="19400" xr:uid="{00000000-0005-0000-0000-000057620000}"/>
    <cellStyle name="Total 5 2 2" xfId="25360" xr:uid="{00000000-0005-0000-0000-000058620000}"/>
    <cellStyle name="Total 5 2 2 2" xfId="37349" xr:uid="{F63E4F01-C04A-4B22-A40A-57A76B4A7FEE}"/>
    <cellStyle name="Total 5 2 3" xfId="31408" xr:uid="{7F36AF19-0024-47EF-BCC9-F3E0113B8A84}"/>
    <cellStyle name="Total 5 2_EBT" xfId="45701" xr:uid="{FE3106C6-0C35-48B7-90AF-A298888C5070}"/>
    <cellStyle name="Total 5 20" xfId="19401" xr:uid="{00000000-0005-0000-0000-000059620000}"/>
    <cellStyle name="Total 5 20 2" xfId="25361" xr:uid="{00000000-0005-0000-0000-00005A620000}"/>
    <cellStyle name="Total 5 20 2 2" xfId="37350" xr:uid="{AA46987C-D773-48F3-8344-A53988F8F8A3}"/>
    <cellStyle name="Total 5 20 3" xfId="31409" xr:uid="{03117B74-79CB-4BC9-BCAD-0AEA3DDB0305}"/>
    <cellStyle name="Total 5 20_EBT" xfId="45702" xr:uid="{B2D32F30-4D76-4B5A-A7B7-6158DABA12AB}"/>
    <cellStyle name="Total 5 21" xfId="19402" xr:uid="{00000000-0005-0000-0000-00005B620000}"/>
    <cellStyle name="Total 5 21 2" xfId="25362" xr:uid="{00000000-0005-0000-0000-00005C620000}"/>
    <cellStyle name="Total 5 21 2 2" xfId="37351" xr:uid="{F2652C6D-F35C-4B6D-B7DE-1B21C4E5C106}"/>
    <cellStyle name="Total 5 21 3" xfId="31410" xr:uid="{6A702494-4632-4193-AF84-11C28DDA55C5}"/>
    <cellStyle name="Total 5 21_EBT" xfId="45703" xr:uid="{D224397E-FBE1-412B-8322-EBBF69162642}"/>
    <cellStyle name="Total 5 22" xfId="19403" xr:uid="{00000000-0005-0000-0000-00005D620000}"/>
    <cellStyle name="Total 5 22 2" xfId="25363" xr:uid="{00000000-0005-0000-0000-00005E620000}"/>
    <cellStyle name="Total 5 22 2 2" xfId="37352" xr:uid="{403C6E34-3810-43F8-BA48-92334F9B90EF}"/>
    <cellStyle name="Total 5 22 3" xfId="31411" xr:uid="{9F65A0FA-E176-40D0-8ADF-DF04D1F7A306}"/>
    <cellStyle name="Total 5 22_EBT" xfId="45704" xr:uid="{47535152-F9B1-4D20-9577-FFA94DBD0320}"/>
    <cellStyle name="Total 5 23" xfId="19404" xr:uid="{00000000-0005-0000-0000-00005F620000}"/>
    <cellStyle name="Total 5 23 2" xfId="25364" xr:uid="{00000000-0005-0000-0000-000060620000}"/>
    <cellStyle name="Total 5 23 2 2" xfId="37353" xr:uid="{1B85CE96-2CEB-4983-9C3C-03CE423613CF}"/>
    <cellStyle name="Total 5 23 3" xfId="31412" xr:uid="{6D15ACCF-6779-465B-990B-3DC5146680A0}"/>
    <cellStyle name="Total 5 23_EBT" xfId="45705" xr:uid="{4EF6129E-BAC2-445F-AF12-06539A2A76FE}"/>
    <cellStyle name="Total 5 24" xfId="19405" xr:uid="{00000000-0005-0000-0000-000061620000}"/>
    <cellStyle name="Total 5 24 2" xfId="25365" xr:uid="{00000000-0005-0000-0000-000062620000}"/>
    <cellStyle name="Total 5 24 2 2" xfId="37354" xr:uid="{DAAFF12D-CE99-498C-B831-BD1D2E2EB50E}"/>
    <cellStyle name="Total 5 24 3" xfId="31413" xr:uid="{1F277417-F030-4C2E-95B1-2BE74E42A2A1}"/>
    <cellStyle name="Total 5 24_EBT" xfId="45706" xr:uid="{C0DCBEDB-B2FB-48CF-883D-8B25D422E7DA}"/>
    <cellStyle name="Total 5 25" xfId="19406" xr:uid="{00000000-0005-0000-0000-000063620000}"/>
    <cellStyle name="Total 5 25 2" xfId="25366" xr:uid="{00000000-0005-0000-0000-000064620000}"/>
    <cellStyle name="Total 5 25 2 2" xfId="37355" xr:uid="{838CDB59-176D-4ADC-A604-6EB72F20EB7F}"/>
    <cellStyle name="Total 5 25 3" xfId="31414" xr:uid="{DC918CAD-D56D-4400-9F7F-42BB64693A64}"/>
    <cellStyle name="Total 5 25_EBT" xfId="45707" xr:uid="{50612795-0F0C-4D0F-AD1E-483ABF275B10}"/>
    <cellStyle name="Total 5 26" xfId="19407" xr:uid="{00000000-0005-0000-0000-000065620000}"/>
    <cellStyle name="Total 5 27" xfId="25349" xr:uid="{00000000-0005-0000-0000-000066620000}"/>
    <cellStyle name="Total 5 27 2" xfId="37338" xr:uid="{3233FB1D-8C4E-4A2E-B000-CD4F2D7B43B8}"/>
    <cellStyle name="Total 5 28" xfId="31397" xr:uid="{9C421378-EAE6-4AC1-B783-BCD948C9373E}"/>
    <cellStyle name="Total 5 3" xfId="19408" xr:uid="{00000000-0005-0000-0000-000067620000}"/>
    <cellStyle name="Total 5 3 2" xfId="25367" xr:uid="{00000000-0005-0000-0000-000068620000}"/>
    <cellStyle name="Total 5 3 2 2" xfId="37356" xr:uid="{0BD1BDCB-A6BB-45D2-B9D6-38E5B2746F8C}"/>
    <cellStyle name="Total 5 3 3" xfId="31415" xr:uid="{F4A7A267-A0C8-4AD8-8880-33654D4A4687}"/>
    <cellStyle name="Total 5 3_EBT" xfId="45708" xr:uid="{DA236D70-41A0-4DDA-8BAB-8F612D569C65}"/>
    <cellStyle name="Total 5 4" xfId="19409" xr:uid="{00000000-0005-0000-0000-000069620000}"/>
    <cellStyle name="Total 5 4 2" xfId="25368" xr:uid="{00000000-0005-0000-0000-00006A620000}"/>
    <cellStyle name="Total 5 4 2 2" xfId="37357" xr:uid="{44D789BD-8B05-41DF-9138-218E46771CC3}"/>
    <cellStyle name="Total 5 4 3" xfId="31416" xr:uid="{46C248EC-074D-41EC-8C62-85FB3C45EEA8}"/>
    <cellStyle name="Total 5 4_EBT" xfId="45709" xr:uid="{A3F8C13F-91AD-485C-8834-EE7DA0693BC0}"/>
    <cellStyle name="Total 5 5" xfId="19410" xr:uid="{00000000-0005-0000-0000-00006B620000}"/>
    <cellStyle name="Total 5 5 2" xfId="25369" xr:uid="{00000000-0005-0000-0000-00006C620000}"/>
    <cellStyle name="Total 5 5 2 2" xfId="37358" xr:uid="{D9CFD07F-8ED4-4EFC-8B3F-72C04C6F260B}"/>
    <cellStyle name="Total 5 5 3" xfId="31417" xr:uid="{4E98EAA8-3CEA-48AB-AA21-40CBABF26A14}"/>
    <cellStyle name="Total 5 5_EBT" xfId="45710" xr:uid="{564B9657-2E86-4395-B12A-9BF306C102D8}"/>
    <cellStyle name="Total 5 6" xfId="19411" xr:uid="{00000000-0005-0000-0000-00006D620000}"/>
    <cellStyle name="Total 5 6 2" xfId="25370" xr:uid="{00000000-0005-0000-0000-00006E620000}"/>
    <cellStyle name="Total 5 6 2 2" xfId="37359" xr:uid="{C375020D-F46A-42C1-A768-ADCAD800239F}"/>
    <cellStyle name="Total 5 6 3" xfId="31418" xr:uid="{5FC57551-27D4-48F8-B0A8-23F54379494E}"/>
    <cellStyle name="Total 5 6_EBT" xfId="45711" xr:uid="{0F9CECBB-C40E-41C9-B979-2209FED1F20A}"/>
    <cellStyle name="Total 5 7" xfId="19412" xr:uid="{00000000-0005-0000-0000-00006F620000}"/>
    <cellStyle name="Total 5 7 2" xfId="25371" xr:uid="{00000000-0005-0000-0000-000070620000}"/>
    <cellStyle name="Total 5 7 2 2" xfId="37360" xr:uid="{751A45D4-69ED-4ABA-8980-99D49358601C}"/>
    <cellStyle name="Total 5 7 3" xfId="31419" xr:uid="{14D85639-5EEF-47BB-9FD7-9E8FA7CAD545}"/>
    <cellStyle name="Total 5 7_EBT" xfId="45712" xr:uid="{ED4F0360-0FF7-43B7-93D5-FE197E99B4BB}"/>
    <cellStyle name="Total 5 8" xfId="19413" xr:uid="{00000000-0005-0000-0000-000071620000}"/>
    <cellStyle name="Total 5 8 2" xfId="25372" xr:uid="{00000000-0005-0000-0000-000072620000}"/>
    <cellStyle name="Total 5 8 2 2" xfId="37361" xr:uid="{170B47B0-B6B8-4D41-9728-4B928D9C7792}"/>
    <cellStyle name="Total 5 8 3" xfId="31420" xr:uid="{3BEB7A0E-1930-4DC8-A0D7-8BB21E5326D2}"/>
    <cellStyle name="Total 5 8_EBT" xfId="45713" xr:uid="{E53A8EA2-45EE-4145-A5A2-436B71E79C08}"/>
    <cellStyle name="Total 5 9" xfId="19414" xr:uid="{00000000-0005-0000-0000-000073620000}"/>
    <cellStyle name="Total 5 9 2" xfId="25373" xr:uid="{00000000-0005-0000-0000-000074620000}"/>
    <cellStyle name="Total 5 9 2 2" xfId="37362" xr:uid="{9EF46277-1B0E-4B78-966B-A00672CC196D}"/>
    <cellStyle name="Total 5 9 3" xfId="31421" xr:uid="{C81DECB8-BDF1-431D-BA60-6501504276E1}"/>
    <cellStyle name="Total 5 9_EBT" xfId="45714" xr:uid="{A9773836-6D7A-4CC6-AEBC-80FD505D317A}"/>
    <cellStyle name="Total 5_EBT" xfId="45690" xr:uid="{C68BD421-E605-4E08-9780-52C4CE845922}"/>
    <cellStyle name="Total 6" xfId="19415" xr:uid="{00000000-0005-0000-0000-000075620000}"/>
    <cellStyle name="Total 6 10" xfId="19416" xr:uid="{00000000-0005-0000-0000-000076620000}"/>
    <cellStyle name="Total 6 10 2" xfId="25375" xr:uid="{00000000-0005-0000-0000-000077620000}"/>
    <cellStyle name="Total 6 10 2 2" xfId="37364" xr:uid="{E58B5C74-CFB6-4F7E-8441-A333B4870A03}"/>
    <cellStyle name="Total 6 10 3" xfId="31423" xr:uid="{A31E1D21-353D-4604-A4DF-B13E3C5D3567}"/>
    <cellStyle name="Total 6 10_EBT" xfId="45716" xr:uid="{A26ED469-5223-4C31-9848-5F80F85D9924}"/>
    <cellStyle name="Total 6 11" xfId="19417" xr:uid="{00000000-0005-0000-0000-000078620000}"/>
    <cellStyle name="Total 6 11 2" xfId="25376" xr:uid="{00000000-0005-0000-0000-000079620000}"/>
    <cellStyle name="Total 6 11 2 2" xfId="37365" xr:uid="{51B61533-A715-4747-9543-3935A3D36727}"/>
    <cellStyle name="Total 6 11 3" xfId="31424" xr:uid="{729382F1-ADDC-4B2C-8301-DDE545B07F28}"/>
    <cellStyle name="Total 6 11_EBT" xfId="45717" xr:uid="{F8728B2E-CEA0-49BC-AB55-DC586661C413}"/>
    <cellStyle name="Total 6 12" xfId="19418" xr:uid="{00000000-0005-0000-0000-00007A620000}"/>
    <cellStyle name="Total 6 12 2" xfId="25377" xr:uid="{00000000-0005-0000-0000-00007B620000}"/>
    <cellStyle name="Total 6 12 2 2" xfId="37366" xr:uid="{FE97260D-DF38-4C06-8CD8-5D14CD16C84A}"/>
    <cellStyle name="Total 6 12 3" xfId="31425" xr:uid="{21396EAF-A5F7-40B7-9429-FFC568E257FD}"/>
    <cellStyle name="Total 6 12_EBT" xfId="45718" xr:uid="{8A0009BA-6DEB-40F1-8D6B-5D2162230E1C}"/>
    <cellStyle name="Total 6 13" xfId="19419" xr:uid="{00000000-0005-0000-0000-00007C620000}"/>
    <cellStyle name="Total 6 13 2" xfId="25378" xr:uid="{00000000-0005-0000-0000-00007D620000}"/>
    <cellStyle name="Total 6 13 2 2" xfId="37367" xr:uid="{EBA26A8C-EB33-4E48-B5E3-6498DA51DF17}"/>
    <cellStyle name="Total 6 13 3" xfId="31426" xr:uid="{82F90874-6BDF-4163-BC18-7C229401FFD9}"/>
    <cellStyle name="Total 6 13_EBT" xfId="45719" xr:uid="{41202D30-0846-4E72-8BFA-C438A351B770}"/>
    <cellStyle name="Total 6 14" xfId="19420" xr:uid="{00000000-0005-0000-0000-00007E620000}"/>
    <cellStyle name="Total 6 14 2" xfId="25379" xr:uid="{00000000-0005-0000-0000-00007F620000}"/>
    <cellStyle name="Total 6 14 2 2" xfId="37368" xr:uid="{289408A0-A185-429F-818B-52B229F29FC1}"/>
    <cellStyle name="Total 6 14 3" xfId="31427" xr:uid="{C054FB0A-2926-4826-BFC6-C633131BACBF}"/>
    <cellStyle name="Total 6 14_EBT" xfId="45720" xr:uid="{61BED5D4-4AA8-445B-B4F8-48789977B22A}"/>
    <cellStyle name="Total 6 15" xfId="19421" xr:uid="{00000000-0005-0000-0000-000080620000}"/>
    <cellStyle name="Total 6 15 2" xfId="25380" xr:uid="{00000000-0005-0000-0000-000081620000}"/>
    <cellStyle name="Total 6 15 2 2" xfId="37369" xr:uid="{8015A27C-1B2A-4CB6-A5C6-7248BFC4D74F}"/>
    <cellStyle name="Total 6 15 3" xfId="31428" xr:uid="{9A758EE2-2D77-40DB-8C78-4F27BFB94D74}"/>
    <cellStyle name="Total 6 15_EBT" xfId="45721" xr:uid="{954BA3B8-AD9F-4778-B062-DAE816439FAB}"/>
    <cellStyle name="Total 6 16" xfId="19422" xr:uid="{00000000-0005-0000-0000-000082620000}"/>
    <cellStyle name="Total 6 16 2" xfId="25381" xr:uid="{00000000-0005-0000-0000-000083620000}"/>
    <cellStyle name="Total 6 16 2 2" xfId="37370" xr:uid="{95F7DDE9-772C-4759-B415-5882783A1DC1}"/>
    <cellStyle name="Total 6 16 3" xfId="31429" xr:uid="{EF08DC87-FE9B-41EE-BB44-5F7B28336F6C}"/>
    <cellStyle name="Total 6 16_EBT" xfId="45722" xr:uid="{67EAEBA9-DB11-40DB-9CDA-B6932E8754EF}"/>
    <cellStyle name="Total 6 17" xfId="19423" xr:uid="{00000000-0005-0000-0000-000084620000}"/>
    <cellStyle name="Total 6 17 2" xfId="25382" xr:uid="{00000000-0005-0000-0000-000085620000}"/>
    <cellStyle name="Total 6 17 2 2" xfId="37371" xr:uid="{1F09880D-7409-47AF-B5C7-2E64D1AEB0C4}"/>
    <cellStyle name="Total 6 17 3" xfId="31430" xr:uid="{27880E9F-6097-4E7B-9DBD-D9E24BB4CE46}"/>
    <cellStyle name="Total 6 17_EBT" xfId="45723" xr:uid="{869FB387-D4B5-4508-B043-38092520B633}"/>
    <cellStyle name="Total 6 18" xfId="19424" xr:uid="{00000000-0005-0000-0000-000086620000}"/>
    <cellStyle name="Total 6 18 2" xfId="25383" xr:uid="{00000000-0005-0000-0000-000087620000}"/>
    <cellStyle name="Total 6 18 2 2" xfId="37372" xr:uid="{26ADB28E-1488-4EB4-9C2F-78A536295E1B}"/>
    <cellStyle name="Total 6 18 3" xfId="31431" xr:uid="{9E445E9B-2A33-4478-9A83-C96C143BE0DE}"/>
    <cellStyle name="Total 6 18_EBT" xfId="45724" xr:uid="{D3C27A8F-C8D5-4385-BF74-F35E13615E4D}"/>
    <cellStyle name="Total 6 19" xfId="19425" xr:uid="{00000000-0005-0000-0000-000088620000}"/>
    <cellStyle name="Total 6 19 2" xfId="25384" xr:uid="{00000000-0005-0000-0000-000089620000}"/>
    <cellStyle name="Total 6 19 2 2" xfId="37373" xr:uid="{DF815520-BFDB-4D78-A272-3EDB649ABDAA}"/>
    <cellStyle name="Total 6 19 3" xfId="31432" xr:uid="{4D30A990-E734-4AEF-82A9-A26FBD33E551}"/>
    <cellStyle name="Total 6 19_EBT" xfId="45725" xr:uid="{5B2AD5B2-4D12-4157-8608-36B3B7F2B155}"/>
    <cellStyle name="Total 6 2" xfId="19426" xr:uid="{00000000-0005-0000-0000-00008A620000}"/>
    <cellStyle name="Total 6 2 2" xfId="25385" xr:uid="{00000000-0005-0000-0000-00008B620000}"/>
    <cellStyle name="Total 6 2 2 2" xfId="37374" xr:uid="{74807AC8-B117-4CC9-8D4C-9EB63FFD64B1}"/>
    <cellStyle name="Total 6 2 3" xfId="31433" xr:uid="{1B9B1AFE-6B55-4394-A987-3F809BF26B43}"/>
    <cellStyle name="Total 6 2_EBT" xfId="45726" xr:uid="{C19755C3-589D-412C-9CA6-5FF2BE63344C}"/>
    <cellStyle name="Total 6 20" xfId="19427" xr:uid="{00000000-0005-0000-0000-00008C620000}"/>
    <cellStyle name="Total 6 20 2" xfId="25386" xr:uid="{00000000-0005-0000-0000-00008D620000}"/>
    <cellStyle name="Total 6 20 2 2" xfId="37375" xr:uid="{08886A34-6309-4AEF-AFCA-335DA157967E}"/>
    <cellStyle name="Total 6 20 3" xfId="31434" xr:uid="{9EE7664B-A380-4E6D-9E8F-BC8FA01C8FA3}"/>
    <cellStyle name="Total 6 20_EBT" xfId="45727" xr:uid="{E7F282E6-F6F3-4379-A82E-92212894F28B}"/>
    <cellStyle name="Total 6 21" xfId="19428" xr:uid="{00000000-0005-0000-0000-00008E620000}"/>
    <cellStyle name="Total 6 21 2" xfId="25387" xr:uid="{00000000-0005-0000-0000-00008F620000}"/>
    <cellStyle name="Total 6 21 2 2" xfId="37376" xr:uid="{C64D6A5A-C8FD-4690-8585-DA6A9BB3C61D}"/>
    <cellStyle name="Total 6 21 3" xfId="31435" xr:uid="{94345EBC-3B6C-4CB5-8013-B61E411E8526}"/>
    <cellStyle name="Total 6 21_EBT" xfId="45728" xr:uid="{EDD92FCC-7CBA-472B-B3F1-21B2A493331D}"/>
    <cellStyle name="Total 6 22" xfId="19429" xr:uid="{00000000-0005-0000-0000-000090620000}"/>
    <cellStyle name="Total 6 22 2" xfId="25388" xr:uid="{00000000-0005-0000-0000-000091620000}"/>
    <cellStyle name="Total 6 22 2 2" xfId="37377" xr:uid="{ECBE2E44-69A3-4950-B2A0-DD87910FEC84}"/>
    <cellStyle name="Total 6 22 3" xfId="31436" xr:uid="{0298F7A5-2D3E-436C-A7CC-8763700D26AF}"/>
    <cellStyle name="Total 6 22_EBT" xfId="45729" xr:uid="{1542AEF2-8AB5-4736-ADB5-D8469BC6C58E}"/>
    <cellStyle name="Total 6 23" xfId="19430" xr:uid="{00000000-0005-0000-0000-000092620000}"/>
    <cellStyle name="Total 6 23 2" xfId="25389" xr:uid="{00000000-0005-0000-0000-000093620000}"/>
    <cellStyle name="Total 6 23 2 2" xfId="37378" xr:uid="{09B248F7-CA30-42DD-ADC0-767426EA8943}"/>
    <cellStyle name="Total 6 23 3" xfId="31437" xr:uid="{B95B9CF4-01F4-4778-A595-179D73749F2E}"/>
    <cellStyle name="Total 6 23_EBT" xfId="45730" xr:uid="{DCA90782-9F46-4F10-9C6E-29FFC9F42A6C}"/>
    <cellStyle name="Total 6 24" xfId="19431" xr:uid="{00000000-0005-0000-0000-000094620000}"/>
    <cellStyle name="Total 6 24 2" xfId="25390" xr:uid="{00000000-0005-0000-0000-000095620000}"/>
    <cellStyle name="Total 6 24 2 2" xfId="37379" xr:uid="{C8BD29E7-5A1C-4924-9656-779DAE217EAC}"/>
    <cellStyle name="Total 6 24 3" xfId="31438" xr:uid="{98BD2C42-A093-4484-B222-A1BA6749792A}"/>
    <cellStyle name="Total 6 24_EBT" xfId="45731" xr:uid="{7A6C342D-4AA4-4FB6-97D2-C505055545B9}"/>
    <cellStyle name="Total 6 25" xfId="19432" xr:uid="{00000000-0005-0000-0000-000096620000}"/>
    <cellStyle name="Total 6 25 2" xfId="25391" xr:uid="{00000000-0005-0000-0000-000097620000}"/>
    <cellStyle name="Total 6 25 2 2" xfId="37380" xr:uid="{D7CE99F5-36B8-4282-8E30-BF341B13C642}"/>
    <cellStyle name="Total 6 25 3" xfId="31439" xr:uid="{9F77F3AE-80C1-4777-9930-B1C5CCCC6BF1}"/>
    <cellStyle name="Total 6 25_EBT" xfId="45732" xr:uid="{3E9B7CFD-9D9C-4A7B-A599-BB10D69087F9}"/>
    <cellStyle name="Total 6 26" xfId="25374" xr:uid="{00000000-0005-0000-0000-000098620000}"/>
    <cellStyle name="Total 6 26 2" xfId="37363" xr:uid="{EC2D4E4D-AEE8-4ED9-92B8-0107196691FA}"/>
    <cellStyle name="Total 6 27" xfId="31422" xr:uid="{AA1CAE63-B23D-4DF3-8779-21719C8D1CAF}"/>
    <cellStyle name="Total 6 3" xfId="19433" xr:uid="{00000000-0005-0000-0000-000099620000}"/>
    <cellStyle name="Total 6 3 2" xfId="25392" xr:uid="{00000000-0005-0000-0000-00009A620000}"/>
    <cellStyle name="Total 6 3 2 2" xfId="37381" xr:uid="{1133930E-48E8-4DC9-A8E3-14551B573B3F}"/>
    <cellStyle name="Total 6 3 3" xfId="31440" xr:uid="{0D158F56-4E38-477F-A9F1-605241D53F3C}"/>
    <cellStyle name="Total 6 3_EBT" xfId="45733" xr:uid="{15220DF0-52F3-46EC-A072-296B23E63C47}"/>
    <cellStyle name="Total 6 4" xfId="19434" xr:uid="{00000000-0005-0000-0000-00009B620000}"/>
    <cellStyle name="Total 6 4 2" xfId="25393" xr:uid="{00000000-0005-0000-0000-00009C620000}"/>
    <cellStyle name="Total 6 4 2 2" xfId="37382" xr:uid="{32087C6B-B45D-4B38-A070-1F6B61735E6B}"/>
    <cellStyle name="Total 6 4 3" xfId="31441" xr:uid="{155C9FE1-7DD3-4B37-8FAE-4283856BA71A}"/>
    <cellStyle name="Total 6 4_EBT" xfId="45734" xr:uid="{FCF6804A-AB4E-4CC4-B51A-D207388FD2E5}"/>
    <cellStyle name="Total 6 5" xfId="19435" xr:uid="{00000000-0005-0000-0000-00009D620000}"/>
    <cellStyle name="Total 6 5 2" xfId="25394" xr:uid="{00000000-0005-0000-0000-00009E620000}"/>
    <cellStyle name="Total 6 5 2 2" xfId="37383" xr:uid="{0C0ED96B-EA42-44E6-A43F-5F07B65D6B0D}"/>
    <cellStyle name="Total 6 5 3" xfId="31442" xr:uid="{FB6EF5A3-1C64-41E1-AA3C-BF15FA34BE2C}"/>
    <cellStyle name="Total 6 5_EBT" xfId="45735" xr:uid="{3A944705-D6C9-412F-94DD-9683A9F64BF8}"/>
    <cellStyle name="Total 6 6" xfId="19436" xr:uid="{00000000-0005-0000-0000-00009F620000}"/>
    <cellStyle name="Total 6 6 2" xfId="25395" xr:uid="{00000000-0005-0000-0000-0000A0620000}"/>
    <cellStyle name="Total 6 6 2 2" xfId="37384" xr:uid="{56779193-AE0D-4971-B9F8-9EDBD4A4BBC9}"/>
    <cellStyle name="Total 6 6 3" xfId="31443" xr:uid="{849C3BE0-5E45-4210-9BDA-64241016D9F6}"/>
    <cellStyle name="Total 6 6_EBT" xfId="45736" xr:uid="{CFC6C226-7654-4DE4-B67A-554C64E73E03}"/>
    <cellStyle name="Total 6 7" xfId="19437" xr:uid="{00000000-0005-0000-0000-0000A1620000}"/>
    <cellStyle name="Total 6 7 2" xfId="25396" xr:uid="{00000000-0005-0000-0000-0000A2620000}"/>
    <cellStyle name="Total 6 7 2 2" xfId="37385" xr:uid="{5780AFB6-16BB-43C0-AA9A-2A9B372E6F39}"/>
    <cellStyle name="Total 6 7 3" xfId="31444" xr:uid="{AA0A7077-D540-458D-8DCE-E5693103723A}"/>
    <cellStyle name="Total 6 7_EBT" xfId="45737" xr:uid="{FEAE7B85-817F-40C7-A54D-6CDD2442B453}"/>
    <cellStyle name="Total 6 8" xfId="19438" xr:uid="{00000000-0005-0000-0000-0000A3620000}"/>
    <cellStyle name="Total 6 8 2" xfId="25397" xr:uid="{00000000-0005-0000-0000-0000A4620000}"/>
    <cellStyle name="Total 6 8 2 2" xfId="37386" xr:uid="{F13B9335-3511-4B89-AEC5-F3CEC3F9A1BA}"/>
    <cellStyle name="Total 6 8 3" xfId="31445" xr:uid="{E2C4AA25-E7C2-486E-9B20-7F0BA0EBFB08}"/>
    <cellStyle name="Total 6 8_EBT" xfId="45738" xr:uid="{375EDF2C-B32F-4476-809F-6AF8FB499365}"/>
    <cellStyle name="Total 6 9" xfId="19439" xr:uid="{00000000-0005-0000-0000-0000A5620000}"/>
    <cellStyle name="Total 6 9 2" xfId="25398" xr:uid="{00000000-0005-0000-0000-0000A6620000}"/>
    <cellStyle name="Total 6 9 2 2" xfId="37387" xr:uid="{DA294589-A386-4773-8BD5-7BCD46F6A16B}"/>
    <cellStyle name="Total 6 9 3" xfId="31446" xr:uid="{A78C4AD1-3A10-41E0-8163-605CE6A446F5}"/>
    <cellStyle name="Total 6 9_EBT" xfId="45739" xr:uid="{86795ABA-52D9-4D6F-A43A-0E1B800A2C59}"/>
    <cellStyle name="Total 6_EBT" xfId="45715" xr:uid="{9F244F33-7E2C-4F96-8A76-F8315E28168F}"/>
    <cellStyle name="Total 7" xfId="19440" xr:uid="{00000000-0005-0000-0000-0000A7620000}"/>
    <cellStyle name="Total 7 2" xfId="19441" xr:uid="{00000000-0005-0000-0000-0000A8620000}"/>
    <cellStyle name="Total 7 2 2" xfId="25400" xr:uid="{00000000-0005-0000-0000-0000A9620000}"/>
    <cellStyle name="Total 7 2 2 2" xfId="37389" xr:uid="{457B24FD-22E3-43D8-9A8D-DF9964321AEA}"/>
    <cellStyle name="Total 7 2 3" xfId="31448" xr:uid="{1AD58F00-2641-4CE8-B0CF-8907D7ABD672}"/>
    <cellStyle name="Total 7 2_EBT" xfId="45741" xr:uid="{80793247-F512-4C2F-AF06-5852DA8DEF5A}"/>
    <cellStyle name="Total 7 3" xfId="19442" xr:uid="{00000000-0005-0000-0000-0000AA620000}"/>
    <cellStyle name="Total 7 3 2" xfId="25401" xr:uid="{00000000-0005-0000-0000-0000AB620000}"/>
    <cellStyle name="Total 7 3 2 2" xfId="37390" xr:uid="{1AAD7EC8-C68E-4DE0-8C73-4B5213F10A45}"/>
    <cellStyle name="Total 7 3 3" xfId="31449" xr:uid="{68B95EB6-0D7C-485E-BE63-F68A64D2B2AC}"/>
    <cellStyle name="Total 7 3_EBT" xfId="45742" xr:uid="{10AADB18-844C-441A-ADA8-84AE336A205B}"/>
    <cellStyle name="Total 7 4" xfId="19443" xr:uid="{00000000-0005-0000-0000-0000AC620000}"/>
    <cellStyle name="Total 7 4 2" xfId="25402" xr:uid="{00000000-0005-0000-0000-0000AD620000}"/>
    <cellStyle name="Total 7 4 2 2" xfId="37391" xr:uid="{B933A8D8-CBDD-4253-9360-F38F66B3DB4F}"/>
    <cellStyle name="Total 7 4 3" xfId="31450" xr:uid="{D0032629-B5A7-4AFC-AD78-C6BE67CE8A80}"/>
    <cellStyle name="Total 7 4_EBT" xfId="45743" xr:uid="{2940B344-E80E-445D-86F1-273ED4FC2FBF}"/>
    <cellStyle name="Total 7 5" xfId="19444" xr:uid="{00000000-0005-0000-0000-0000AE620000}"/>
    <cellStyle name="Total 7 5 2" xfId="25403" xr:uid="{00000000-0005-0000-0000-0000AF620000}"/>
    <cellStyle name="Total 7 5 2 2" xfId="37392" xr:uid="{D22D42BC-A3A0-403C-AA30-74CA7630B381}"/>
    <cellStyle name="Total 7 5 3" xfId="31451" xr:uid="{25F5ABB0-1A86-4E1E-B4D7-62249B419DDB}"/>
    <cellStyle name="Total 7 5_EBT" xfId="45744" xr:uid="{18C9FC73-9747-45C6-9EFE-63D2EF67FCD0}"/>
    <cellStyle name="Total 7 6" xfId="19445" xr:uid="{00000000-0005-0000-0000-0000B0620000}"/>
    <cellStyle name="Total 7 6 2" xfId="25404" xr:uid="{00000000-0005-0000-0000-0000B1620000}"/>
    <cellStyle name="Total 7 6 2 2" xfId="37393" xr:uid="{DC08912B-B99F-4733-8084-1CBA1AC719FC}"/>
    <cellStyle name="Total 7 6 3" xfId="31452" xr:uid="{42ACDC52-E882-4EE5-B2E8-88C65A76A9AD}"/>
    <cellStyle name="Total 7 6_EBT" xfId="45745" xr:uid="{E8FBE450-3738-4C28-A484-F11DF8F2B671}"/>
    <cellStyle name="Total 7 7" xfId="25399" xr:uid="{00000000-0005-0000-0000-0000B2620000}"/>
    <cellStyle name="Total 7 7 2" xfId="37388" xr:uid="{43B97286-652B-459E-9731-B1B51C878491}"/>
    <cellStyle name="Total 7 8" xfId="31447" xr:uid="{734CDF9F-2036-472D-B660-371C38E51446}"/>
    <cellStyle name="Total 7_EBT" xfId="45740" xr:uid="{45D58631-65C3-4A1E-B243-454710F9ADB9}"/>
    <cellStyle name="Total 8" xfId="19446" xr:uid="{00000000-0005-0000-0000-0000B3620000}"/>
    <cellStyle name="Total 8 2" xfId="19447" xr:uid="{00000000-0005-0000-0000-0000B4620000}"/>
    <cellStyle name="Total 8 2 2" xfId="25406" xr:uid="{00000000-0005-0000-0000-0000B5620000}"/>
    <cellStyle name="Total 8 2 2 2" xfId="37395" xr:uid="{1076EFE9-F7D8-4211-9DA0-47D35A42127C}"/>
    <cellStyle name="Total 8 2 3" xfId="31454" xr:uid="{3CF3531D-A153-4CA2-8C17-D1BEF7C2E644}"/>
    <cellStyle name="Total 8 2_EBT" xfId="45747" xr:uid="{BEE128D8-A4EF-4193-BCD2-941970EFE6C5}"/>
    <cellStyle name="Total 8 3" xfId="19448" xr:uid="{00000000-0005-0000-0000-0000B6620000}"/>
    <cellStyle name="Total 8 3 2" xfId="25407" xr:uid="{00000000-0005-0000-0000-0000B7620000}"/>
    <cellStyle name="Total 8 3 2 2" xfId="37396" xr:uid="{E747E3C9-D501-47F3-9138-C7CBFB935813}"/>
    <cellStyle name="Total 8 3 3" xfId="31455" xr:uid="{3A5D2A7C-3730-4492-9971-6469ABFBDCDF}"/>
    <cellStyle name="Total 8 3_EBT" xfId="45748" xr:uid="{7CDEBB34-F86B-4220-88FA-84BAC2EFD83B}"/>
    <cellStyle name="Total 8 4" xfId="19449" xr:uid="{00000000-0005-0000-0000-0000B8620000}"/>
    <cellStyle name="Total 8 4 2" xfId="25408" xr:uid="{00000000-0005-0000-0000-0000B9620000}"/>
    <cellStyle name="Total 8 4 2 2" xfId="37397" xr:uid="{60C58EC1-BA9B-48EC-9C55-607C56523B4B}"/>
    <cellStyle name="Total 8 4 3" xfId="31456" xr:uid="{E2502418-76F4-4F8D-848F-30E94515B2CD}"/>
    <cellStyle name="Total 8 4_EBT" xfId="45749" xr:uid="{55389170-586D-4F18-8FCA-FFE0F3B07E5F}"/>
    <cellStyle name="Total 8 5" xfId="19450" xr:uid="{00000000-0005-0000-0000-0000BA620000}"/>
    <cellStyle name="Total 8 5 2" xfId="25409" xr:uid="{00000000-0005-0000-0000-0000BB620000}"/>
    <cellStyle name="Total 8 5 2 2" xfId="37398" xr:uid="{9DAA8080-091C-447C-97B9-72674DF81E3F}"/>
    <cellStyle name="Total 8 5 3" xfId="31457" xr:uid="{72D5077A-6295-4F7E-9F56-9762C3D9E334}"/>
    <cellStyle name="Total 8 5_EBT" xfId="45750" xr:uid="{E13123B5-0260-4F95-8872-104D6B254A18}"/>
    <cellStyle name="Total 8 6" xfId="19451" xr:uid="{00000000-0005-0000-0000-0000BC620000}"/>
    <cellStyle name="Total 8 6 2" xfId="25410" xr:uid="{00000000-0005-0000-0000-0000BD620000}"/>
    <cellStyle name="Total 8 6 2 2" xfId="37399" xr:uid="{6737CBDE-C07F-428B-AD00-2087447E4C88}"/>
    <cellStyle name="Total 8 6 3" xfId="31458" xr:uid="{F72448D8-DA6A-4A87-941B-A24174DE06D4}"/>
    <cellStyle name="Total 8 6_EBT" xfId="45751" xr:uid="{8C51C1A5-6CE0-4C28-8F96-E3E93994C8AA}"/>
    <cellStyle name="Total 8 7" xfId="25405" xr:uid="{00000000-0005-0000-0000-0000BE620000}"/>
    <cellStyle name="Total 8 7 2" xfId="37394" xr:uid="{30FCD937-82CC-4DFE-B959-76712A82E1E4}"/>
    <cellStyle name="Total 8 8" xfId="31453" xr:uid="{90BFD680-E607-474D-A910-AC3E9EAE4A26}"/>
    <cellStyle name="Total 8_EBT" xfId="45746" xr:uid="{0EDD53D4-2113-45F8-BC9A-2E90E99D6AED}"/>
    <cellStyle name="Total 9" xfId="19452" xr:uid="{00000000-0005-0000-0000-0000BF620000}"/>
    <cellStyle name="Total 9 2" xfId="19453" xr:uid="{00000000-0005-0000-0000-0000C0620000}"/>
    <cellStyle name="Total 9 2 2" xfId="25412" xr:uid="{00000000-0005-0000-0000-0000C1620000}"/>
    <cellStyle name="Total 9 2 2 2" xfId="37401" xr:uid="{A82E734D-A354-4F78-9DF6-3E4E72946F4E}"/>
    <cellStyle name="Total 9 2 3" xfId="31460" xr:uid="{66377426-3360-4C4E-B83B-4DB051A0C4AA}"/>
    <cellStyle name="Total 9 2_EBT" xfId="45753" xr:uid="{7C1376D9-C6FA-489B-AC08-E9747FD0FB2E}"/>
    <cellStyle name="Total 9 3" xfId="19454" xr:uid="{00000000-0005-0000-0000-0000C2620000}"/>
    <cellStyle name="Total 9 3 2" xfId="25413" xr:uid="{00000000-0005-0000-0000-0000C3620000}"/>
    <cellStyle name="Total 9 3 2 2" xfId="37402" xr:uid="{0F6DB962-F445-46B4-8257-8AF35C7A254F}"/>
    <cellStyle name="Total 9 3 3" xfId="31461" xr:uid="{77C7B965-DF95-42BD-A5FA-7CA3AADB8DDA}"/>
    <cellStyle name="Total 9 3_EBT" xfId="45754" xr:uid="{C2B19568-B4EA-442A-BAFF-64F401E95423}"/>
    <cellStyle name="Total 9 4" xfId="19455" xr:uid="{00000000-0005-0000-0000-0000C4620000}"/>
    <cellStyle name="Total 9 4 2" xfId="25414" xr:uid="{00000000-0005-0000-0000-0000C5620000}"/>
    <cellStyle name="Total 9 4 2 2" xfId="37403" xr:uid="{FD834B36-6CAD-41A7-963E-A623F89361E3}"/>
    <cellStyle name="Total 9 4 3" xfId="31462" xr:uid="{A9D14246-FD5B-4D11-AB94-AB273D871FF4}"/>
    <cellStyle name="Total 9 4_EBT" xfId="45755" xr:uid="{193B4583-B006-47B7-9FE3-19A53E195843}"/>
    <cellStyle name="Total 9 5" xfId="19456" xr:uid="{00000000-0005-0000-0000-0000C6620000}"/>
    <cellStyle name="Total 9 5 2" xfId="25415" xr:uid="{00000000-0005-0000-0000-0000C7620000}"/>
    <cellStyle name="Total 9 5 2 2" xfId="37404" xr:uid="{E40C9FC3-CB34-4336-BA63-98FA97846EA1}"/>
    <cellStyle name="Total 9 5 3" xfId="31463" xr:uid="{25CD556F-091E-4ACD-B987-903AD9B9F2D1}"/>
    <cellStyle name="Total 9 5_EBT" xfId="45756" xr:uid="{32EFB436-4639-4EDC-A0C7-C6A55D3F67F4}"/>
    <cellStyle name="Total 9 6" xfId="19457" xr:uid="{00000000-0005-0000-0000-0000C8620000}"/>
    <cellStyle name="Total 9 6 2" xfId="25416" xr:uid="{00000000-0005-0000-0000-0000C9620000}"/>
    <cellStyle name="Total 9 6 2 2" xfId="37405" xr:uid="{A9864190-7357-4002-987C-7AC94C8EEF80}"/>
    <cellStyle name="Total 9 6 3" xfId="31464" xr:uid="{99EB078B-694D-4CB2-B551-7F507363AA83}"/>
    <cellStyle name="Total 9 6_EBT" xfId="45757" xr:uid="{535FBD3E-E340-4433-A935-97C763362854}"/>
    <cellStyle name="Total 9 7" xfId="25411" xr:uid="{00000000-0005-0000-0000-0000CA620000}"/>
    <cellStyle name="Total 9 7 2" xfId="37400" xr:uid="{2F10FCA3-187B-474A-B982-B10D54591454}"/>
    <cellStyle name="Total 9 8" xfId="31459" xr:uid="{5A3E96EF-3950-4CE4-8BFB-D22615B95934}"/>
    <cellStyle name="Total 9_EBT" xfId="45752" xr:uid="{461A8D86-6611-44A6-809C-FE8D9CA26B8A}"/>
    <cellStyle name="Unprot" xfId="19458" xr:uid="{00000000-0005-0000-0000-0000CB620000}"/>
    <cellStyle name="Unprot 2" xfId="19459" xr:uid="{00000000-0005-0000-0000-0000CC620000}"/>
    <cellStyle name="Unprot 2 2" xfId="19460" xr:uid="{00000000-0005-0000-0000-0000CD620000}"/>
    <cellStyle name="Unprot 2 2 2" xfId="25418" xr:uid="{00000000-0005-0000-0000-0000CE620000}"/>
    <cellStyle name="Unprot 2 2 2 2" xfId="37407" xr:uid="{CC8670EC-218B-4A60-BA4D-C67A05069E37}"/>
    <cellStyle name="Unprot 2 2 3" xfId="31466" xr:uid="{E5037B5A-03EA-43EF-8818-C8A904B0489D}"/>
    <cellStyle name="Unprot 2 2_EBT" xfId="45759" xr:uid="{25DA8653-A6C0-4F03-B3DE-616238677A4E}"/>
    <cellStyle name="Unprot 2 3" xfId="25417" xr:uid="{00000000-0005-0000-0000-0000CF620000}"/>
    <cellStyle name="Unprot 2 3 2" xfId="37406" xr:uid="{585FFAB8-7D56-49D9-B11B-A661DB31E87A}"/>
    <cellStyle name="Unprot 2 4" xfId="31465" xr:uid="{65E46DC5-7B13-45AA-90D1-0F80DFC98F69}"/>
    <cellStyle name="Unprot 2_EBT" xfId="45758" xr:uid="{38AA597E-CD95-46E6-A09C-EB20732D402F}"/>
    <cellStyle name="Unprot 3" xfId="19461" xr:uid="{00000000-0005-0000-0000-0000D0620000}"/>
    <cellStyle name="Unprot 3 2" xfId="19462" xr:uid="{00000000-0005-0000-0000-0000D1620000}"/>
    <cellStyle name="Unprot 3 2 2" xfId="25420" xr:uid="{00000000-0005-0000-0000-0000D2620000}"/>
    <cellStyle name="Unprot 3 2 2 2" xfId="37409" xr:uid="{155CFC50-6965-4E4B-A249-3DF1C80ECDE4}"/>
    <cellStyle name="Unprot 3 2 3" xfId="31468" xr:uid="{5D31394B-A996-4350-8235-91ABD66F9AC3}"/>
    <cellStyle name="Unprot 3 2_EBT" xfId="45761" xr:uid="{6EDA0E30-102D-43C4-8A23-9E15BE5B43C8}"/>
    <cellStyle name="Unprot 3 3" xfId="25419" xr:uid="{00000000-0005-0000-0000-0000D3620000}"/>
    <cellStyle name="Unprot 3 3 2" xfId="37408" xr:uid="{FBC13D9D-BB5E-4AA3-8685-7770FD2CD206}"/>
    <cellStyle name="Unprot 3 4" xfId="31467" xr:uid="{5D8D677C-9BD4-44AE-8E17-375D53F8665C}"/>
    <cellStyle name="Unprot 3_EBT" xfId="45760" xr:uid="{FFDD938A-CEF0-4262-BA52-FB36682C4DB4}"/>
    <cellStyle name="Unprot 4" xfId="19463" xr:uid="{00000000-0005-0000-0000-0000D4620000}"/>
    <cellStyle name="Unprot 4 2" xfId="19464" xr:uid="{00000000-0005-0000-0000-0000D5620000}"/>
    <cellStyle name="Unprot 4 2 2" xfId="25422" xr:uid="{00000000-0005-0000-0000-0000D6620000}"/>
    <cellStyle name="Unprot 4 2 2 2" xfId="37411" xr:uid="{DF692A5C-AA49-47E7-8AED-4A49EE51C38D}"/>
    <cellStyle name="Unprot 4 2 3" xfId="31470" xr:uid="{185C6412-D3DF-4A6C-840E-F11184249114}"/>
    <cellStyle name="Unprot 4 2_EBT" xfId="45763" xr:uid="{0F9A8C8B-77C1-411A-AB4C-D26A816069A3}"/>
    <cellStyle name="Unprot 4 3" xfId="25421" xr:uid="{00000000-0005-0000-0000-0000D7620000}"/>
    <cellStyle name="Unprot 4 3 2" xfId="37410" xr:uid="{155933F4-BB33-4A46-828D-206A456B03EA}"/>
    <cellStyle name="Unprot 4 4" xfId="31469" xr:uid="{C044D3F7-B6F0-498B-B3A0-367DCF41E839}"/>
    <cellStyle name="Unprot 4_EBT" xfId="45762" xr:uid="{31E015D2-B34F-45C4-B9CB-35F349B85F84}"/>
    <cellStyle name="Unprot 5" xfId="19465" xr:uid="{00000000-0005-0000-0000-0000D8620000}"/>
    <cellStyle name="Unprot 5 2" xfId="25423" xr:uid="{00000000-0005-0000-0000-0000D9620000}"/>
    <cellStyle name="Unprot 5 2 2" xfId="37412" xr:uid="{5E2F55C1-0136-4A03-A0E0-F338C07922F5}"/>
    <cellStyle name="Unprot 5 3" xfId="31471" xr:uid="{2555FD16-3419-4837-B5EC-7A02C6D93F14}"/>
    <cellStyle name="Unprot 5_EBT" xfId="45764" xr:uid="{5C5A55EE-33B9-4EE4-B0E5-3518C5274A31}"/>
    <cellStyle name="Unprot 6" xfId="19466" xr:uid="{00000000-0005-0000-0000-0000DA620000}"/>
    <cellStyle name="Unprot 6 2" xfId="25424" xr:uid="{00000000-0005-0000-0000-0000DB620000}"/>
    <cellStyle name="Unprot 6 2 2" xfId="37413" xr:uid="{204DC73F-0099-40DB-BCE5-15D3E879BA7E}"/>
    <cellStyle name="Unprot 6 3" xfId="31472" xr:uid="{CE18C2BA-E747-4A72-B5EE-15EAD085375E}"/>
    <cellStyle name="Unprot 6_EBT" xfId="45765" xr:uid="{B7D02971-6164-4328-84DE-899D868CA654}"/>
    <cellStyle name="Unprot 7" xfId="19467" xr:uid="{00000000-0005-0000-0000-0000DC620000}"/>
    <cellStyle name="Unprot 7 2" xfId="25425" xr:uid="{00000000-0005-0000-0000-0000DD620000}"/>
    <cellStyle name="Unprot 7 2 2" xfId="37414" xr:uid="{D5F0AE8D-C10F-4F63-B2B3-2431DA335252}"/>
    <cellStyle name="Unprot 7 3" xfId="31473" xr:uid="{CEC0E54E-5192-4898-AAC1-095C76314599}"/>
    <cellStyle name="Unprot 7_EBT" xfId="45766" xr:uid="{3C2CB19E-7D1C-4739-B74C-D1ED4CFE2BA2}"/>
    <cellStyle name="Unprot 8" xfId="19468" xr:uid="{00000000-0005-0000-0000-0000DE620000}"/>
    <cellStyle name="Unprot 8 2" xfId="25426" xr:uid="{00000000-0005-0000-0000-0000DF620000}"/>
    <cellStyle name="Unprot 8 2 2" xfId="37415" xr:uid="{6EA6B74D-C4E3-4833-9F47-BE5FA2B5EBFF}"/>
    <cellStyle name="Unprot 8 3" xfId="31474" xr:uid="{DBDBBADA-9092-4318-9191-A55F3CB40FC3}"/>
    <cellStyle name="Unprot 8_EBT" xfId="45767" xr:uid="{E71ADEB5-68CB-4A6D-9092-84F248AF59D6}"/>
    <cellStyle name="Unprot$" xfId="19469" xr:uid="{00000000-0005-0000-0000-0000E0620000}"/>
    <cellStyle name="Unprot$ 2" xfId="19470" xr:uid="{00000000-0005-0000-0000-0000E1620000}"/>
    <cellStyle name="Unprot$ 2 2" xfId="19471" xr:uid="{00000000-0005-0000-0000-0000E2620000}"/>
    <cellStyle name="Unprot$ 2 2 2" xfId="25428" xr:uid="{00000000-0005-0000-0000-0000E3620000}"/>
    <cellStyle name="Unprot$ 2 2 2 2" xfId="37417" xr:uid="{CB067F37-45AA-4001-B267-8DB1A4B07B84}"/>
    <cellStyle name="Unprot$ 2 2 3" xfId="31476" xr:uid="{9F26E908-A819-4921-BA50-D11F277D2CC8}"/>
    <cellStyle name="Unprot$ 2 2_EBT" xfId="45770" xr:uid="{640D6020-65FE-453A-86FA-9558E0C07106}"/>
    <cellStyle name="Unprot$ 2 3" xfId="19472" xr:uid="{00000000-0005-0000-0000-0000E4620000}"/>
    <cellStyle name="Unprot$ 2 3 2" xfId="25429" xr:uid="{00000000-0005-0000-0000-0000E5620000}"/>
    <cellStyle name="Unprot$ 2 3 2 2" xfId="37418" xr:uid="{4A46B066-1571-41D1-8EA8-F0469BE9F89E}"/>
    <cellStyle name="Unprot$ 2 3 3" xfId="31477" xr:uid="{B1B6D71C-7DD5-486D-BDA6-895F8991C806}"/>
    <cellStyle name="Unprot$ 2 3_EBT" xfId="45771" xr:uid="{00F24191-DD9A-436D-8E26-FA1E134DA678}"/>
    <cellStyle name="Unprot$ 2 4" xfId="19473" xr:uid="{00000000-0005-0000-0000-0000E6620000}"/>
    <cellStyle name="Unprot$ 2 4 2" xfId="25430" xr:uid="{00000000-0005-0000-0000-0000E7620000}"/>
    <cellStyle name="Unprot$ 2 4 2 2" xfId="37419" xr:uid="{C8D406BF-ED9A-4EEC-B580-0620D063CF67}"/>
    <cellStyle name="Unprot$ 2 4 3" xfId="31478" xr:uid="{7E6FD0BF-F4E3-438C-BEC8-C6AD7DE1065F}"/>
    <cellStyle name="Unprot$ 2 4_EBT" xfId="45772" xr:uid="{8B66B3A8-D255-4F4D-8F95-F9C6FD96B8FC}"/>
    <cellStyle name="Unprot$ 2 5" xfId="25427" xr:uid="{00000000-0005-0000-0000-0000E8620000}"/>
    <cellStyle name="Unprot$ 2 5 2" xfId="37416" xr:uid="{542ACA46-A8D7-4410-A682-089D9D1717FC}"/>
    <cellStyle name="Unprot$ 2 6" xfId="31475" xr:uid="{3FDEFCD1-0B18-4164-8F92-0D117B83F475}"/>
    <cellStyle name="Unprot$ 2_EBT" xfId="45769" xr:uid="{1B28D8F2-FA7C-457C-B6DA-68E79D824C94}"/>
    <cellStyle name="Unprot$ 3" xfId="19474" xr:uid="{00000000-0005-0000-0000-0000E9620000}"/>
    <cellStyle name="Unprot$ 3 2" xfId="25431" xr:uid="{00000000-0005-0000-0000-0000EA620000}"/>
    <cellStyle name="Unprot$ 3 2 2" xfId="37420" xr:uid="{155D1548-E0FB-4A62-82F9-FE626EF96975}"/>
    <cellStyle name="Unprot$ 3 3" xfId="31479" xr:uid="{802B53A5-62F7-4656-A0BF-6BB76196EC99}"/>
    <cellStyle name="Unprot$ 3_EBT" xfId="45773" xr:uid="{ECD8B24F-9FE7-458F-BC71-10B5C59FB936}"/>
    <cellStyle name="Unprot$ 4" xfId="19475" xr:uid="{00000000-0005-0000-0000-0000EB620000}"/>
    <cellStyle name="Unprot$ 4 2" xfId="25432" xr:uid="{00000000-0005-0000-0000-0000EC620000}"/>
    <cellStyle name="Unprot$ 4 2 2" xfId="37421" xr:uid="{C5550F2C-92B0-47DB-A535-67E8C39E29A4}"/>
    <cellStyle name="Unprot$ 4 3" xfId="31480" xr:uid="{CA4BEC9A-2804-4ADA-B687-953684C9EB90}"/>
    <cellStyle name="Unprot$ 4_EBT" xfId="45774" xr:uid="{C473953F-512F-42F7-92D1-E129B135442E}"/>
    <cellStyle name="Unprot$ 5" xfId="19476" xr:uid="{00000000-0005-0000-0000-0000ED620000}"/>
    <cellStyle name="Unprot$ 5 2" xfId="25433" xr:uid="{00000000-0005-0000-0000-0000EE620000}"/>
    <cellStyle name="Unprot$ 5 2 2" xfId="37422" xr:uid="{8EE5A5B2-BC7F-4969-83F6-91B66673D2A7}"/>
    <cellStyle name="Unprot$ 5 3" xfId="31481" xr:uid="{95C7BFF8-0DBE-430B-A918-F104525E6D47}"/>
    <cellStyle name="Unprot$ 5_EBT" xfId="45775" xr:uid="{04255CF9-987F-430E-A7B7-F5B3DE4218FB}"/>
    <cellStyle name="Unprot$ 6" xfId="19477" xr:uid="{00000000-0005-0000-0000-0000EF620000}"/>
    <cellStyle name="Unprot$ 6 2" xfId="19478" xr:uid="{00000000-0005-0000-0000-0000F0620000}"/>
    <cellStyle name="Unprot$ 6 2 2" xfId="25435" xr:uid="{00000000-0005-0000-0000-0000F1620000}"/>
    <cellStyle name="Unprot$ 6 2 2 2" xfId="37424" xr:uid="{D7158195-E6C2-49EE-ABBB-576A524B4ACF}"/>
    <cellStyle name="Unprot$ 6 2 3" xfId="31483" xr:uid="{60987936-36C1-4F8D-9E28-3D8C91F8BA1A}"/>
    <cellStyle name="Unprot$ 6 2_EBT" xfId="45777" xr:uid="{369C15A3-7AA1-42F5-A7C1-700F34BDF98F}"/>
    <cellStyle name="Unprot$ 6 3" xfId="19479" xr:uid="{00000000-0005-0000-0000-0000F2620000}"/>
    <cellStyle name="Unprot$ 6 3 2" xfId="25436" xr:uid="{00000000-0005-0000-0000-0000F3620000}"/>
    <cellStyle name="Unprot$ 6 3 2 2" xfId="37425" xr:uid="{0BD9AFA9-2445-4A40-9341-B7E1B74901DC}"/>
    <cellStyle name="Unprot$ 6 3 3" xfId="31484" xr:uid="{373C9552-8AA9-46C1-B5B9-F40F364313C5}"/>
    <cellStyle name="Unprot$ 6 3_EBT" xfId="45778" xr:uid="{75FBF951-6E88-4A5F-85F4-0BAD852BBFB7}"/>
    <cellStyle name="Unprot$ 6 4" xfId="25434" xr:uid="{00000000-0005-0000-0000-0000F4620000}"/>
    <cellStyle name="Unprot$ 6 4 2" xfId="37423" xr:uid="{7EF83225-1728-4AF0-AD8F-FF9E1BF62CEC}"/>
    <cellStyle name="Unprot$ 6 5" xfId="31482" xr:uid="{05B10608-CCA0-4B51-8034-E99439F92A66}"/>
    <cellStyle name="Unprot$ 6_EBT" xfId="45776" xr:uid="{AC3CD490-3175-481A-8F18-9C6343F0E6A0}"/>
    <cellStyle name="Unprot$ 7" xfId="19480" xr:uid="{00000000-0005-0000-0000-0000F5620000}"/>
    <cellStyle name="Unprot$ 7 2" xfId="25437" xr:uid="{00000000-0005-0000-0000-0000F6620000}"/>
    <cellStyle name="Unprot$ 7 2 2" xfId="37426" xr:uid="{FE6E18C4-44F2-4E07-9805-9ABC1C84B485}"/>
    <cellStyle name="Unprot$ 7 3" xfId="31485" xr:uid="{587D16E2-72BC-4589-85BF-63D0CF22246E}"/>
    <cellStyle name="Unprot$ 7_EBT" xfId="45779" xr:uid="{CA0803F1-B968-4F1D-8135-C08FD15290B2}"/>
    <cellStyle name="Unprot$ 8" xfId="19481" xr:uid="{00000000-0005-0000-0000-0000F7620000}"/>
    <cellStyle name="Unprot$ 8 2" xfId="25438" xr:uid="{00000000-0005-0000-0000-0000F8620000}"/>
    <cellStyle name="Unprot$ 8 2 2" xfId="37427" xr:uid="{4233146A-EA87-4ADA-BA0C-92D6C3ED5A6B}"/>
    <cellStyle name="Unprot$ 8 3" xfId="31486" xr:uid="{00047049-4D4A-4CDC-BF44-61C4092DCCC4}"/>
    <cellStyle name="Unprot$ 8_EBT" xfId="45780" xr:uid="{D6510CC3-4B6C-4765-9867-5122746489D1}"/>
    <cellStyle name="Unprot$ 9" xfId="19482" xr:uid="{00000000-0005-0000-0000-0000F9620000}"/>
    <cellStyle name="Unprot$ 9 2" xfId="25439" xr:uid="{00000000-0005-0000-0000-0000FA620000}"/>
    <cellStyle name="Unprot$ 9 2 2" xfId="37428" xr:uid="{336C8F1F-A499-4CBA-800C-8B00FDD4059D}"/>
    <cellStyle name="Unprot$ 9 3" xfId="31487" xr:uid="{E50B0D0D-E257-4F13-9C2B-A93F3B9FF2DD}"/>
    <cellStyle name="Unprot$ 9_EBT" xfId="45781" xr:uid="{790116E1-8796-44EE-AE41-8BEB5D22E253}"/>
    <cellStyle name="Unprot$_EBT" xfId="45768" xr:uid="{2CE6C484-A69E-4766-B05A-E7F5A1D3DEE9}"/>
    <cellStyle name="Unprot_2011 ERRA Nov Cost Model_v2" xfId="19483" xr:uid="{00000000-0005-0000-0000-0000FB620000}"/>
    <cellStyle name="Unprotect" xfId="19484" xr:uid="{00000000-0005-0000-0000-0000FC620000}"/>
    <cellStyle name="Unprotect 2" xfId="19485" xr:uid="{00000000-0005-0000-0000-0000FD620000}"/>
    <cellStyle name="Unprotect 2 2" xfId="25440" xr:uid="{00000000-0005-0000-0000-0000FE620000}"/>
    <cellStyle name="Unprotect 2 2 2" xfId="37429" xr:uid="{C02C3D94-F59B-47D2-BC7C-B5261CCE495A}"/>
    <cellStyle name="Unprotect 2 3" xfId="31488" xr:uid="{81ED9B09-A447-43C5-8897-E3A1C6E966D1}"/>
    <cellStyle name="Unprotect 2_EBT" xfId="45783" xr:uid="{928EC2FB-E31B-4F31-AA78-A91F2496C1EC}"/>
    <cellStyle name="Unprotect 3" xfId="19486" xr:uid="{00000000-0005-0000-0000-0000FF620000}"/>
    <cellStyle name="Unprotect 3 2" xfId="25441" xr:uid="{00000000-0005-0000-0000-000000630000}"/>
    <cellStyle name="Unprotect 3 2 2" xfId="37430" xr:uid="{3B315BAC-4BCC-4F80-9A83-4D101A6C4050}"/>
    <cellStyle name="Unprotect 3 3" xfId="31489" xr:uid="{E28F1F35-64DF-40CC-88CD-9778B84A5BC5}"/>
    <cellStyle name="Unprotect 3_EBT" xfId="45784" xr:uid="{62534532-75D9-4F6D-A2F1-C8BBBFB6B3DB}"/>
    <cellStyle name="Unprotect 4" xfId="19487" xr:uid="{00000000-0005-0000-0000-000001630000}"/>
    <cellStyle name="Unprotect 4 2" xfId="25442" xr:uid="{00000000-0005-0000-0000-000002630000}"/>
    <cellStyle name="Unprotect 4 2 2" xfId="37431" xr:uid="{B675E358-C5AC-435B-A48A-47F0251D7281}"/>
    <cellStyle name="Unprotect 4 3" xfId="31490" xr:uid="{5BEED4BB-BA71-4586-8027-E57D8CD8FBF2}"/>
    <cellStyle name="Unprotect 4_EBT" xfId="45785" xr:uid="{8FA07AB0-CE08-4E38-ACB2-A9855BA532A3}"/>
    <cellStyle name="Unprotect_EBT" xfId="45782" xr:uid="{EACFE86E-2CA4-4220-B33E-AC25AE0D0C67}"/>
    <cellStyle name="Unprotected" xfId="19488" xr:uid="{00000000-0005-0000-0000-000003630000}"/>
    <cellStyle name="Unprotected 2" xfId="19489" xr:uid="{00000000-0005-0000-0000-000004630000}"/>
    <cellStyle name="Unprotected 3" xfId="25443" xr:uid="{00000000-0005-0000-0000-000005630000}"/>
    <cellStyle name="Unprotected 3 2" xfId="37432" xr:uid="{8DF25D19-9809-494C-9010-264E0BA48986}"/>
    <cellStyle name="Unprotected 4" xfId="31491" xr:uid="{A190DB71-5220-4BD8-B780-7D7E95603C60}"/>
    <cellStyle name="Unprotected_EBT" xfId="45786" xr:uid="{3A3E732D-105A-4245-8187-FEE9F8E66E7C}"/>
    <cellStyle name="User_Defined_A" xfId="19490" xr:uid="{00000000-0005-0000-0000-000006630000}"/>
    <cellStyle name="UserInput" xfId="19491" xr:uid="{00000000-0005-0000-0000-000007630000}"/>
    <cellStyle name="UserInput (no border)" xfId="19492" xr:uid="{00000000-0005-0000-0000-000008630000}"/>
    <cellStyle name="UserInput (no border) 2" xfId="19493" xr:uid="{00000000-0005-0000-0000-000009630000}"/>
    <cellStyle name="UserInput (no border) 2 2" xfId="25446" xr:uid="{00000000-0005-0000-0000-00000A630000}"/>
    <cellStyle name="UserInput (no border) 2 2 2" xfId="37435" xr:uid="{5E88828B-02E4-48A6-B631-B3BEC258FC2D}"/>
    <cellStyle name="UserInput (no border) 2 3" xfId="31494" xr:uid="{937608B2-3E10-45E3-9316-60F661569FAF}"/>
    <cellStyle name="UserInput (no border) 2_EBT" xfId="45787" xr:uid="{88B7FF85-F2E4-472A-96AE-7059A48CC182}"/>
    <cellStyle name="UserInput (no border) 3" xfId="25445" xr:uid="{00000000-0005-0000-0000-00000B630000}"/>
    <cellStyle name="UserInput (no border) 3 2" xfId="37434" xr:uid="{A3B7E380-A202-40CA-94D0-102982A9D5AF}"/>
    <cellStyle name="UserInput (no border) 4" xfId="31493" xr:uid="{900535A5-9350-4551-8AA1-75659EBFD637}"/>
    <cellStyle name="UserInput (no border) Lrg" xfId="19494" xr:uid="{00000000-0005-0000-0000-00000C630000}"/>
    <cellStyle name="UserInput (no border) Lrg 2" xfId="25447" xr:uid="{00000000-0005-0000-0000-00000D630000}"/>
    <cellStyle name="UserInput (no border) Lrg 2 2" xfId="37436" xr:uid="{A52C1F56-A9B1-424E-A3CB-7341D0FAEB3A}"/>
    <cellStyle name="UserInput (no border) Lrg 3" xfId="31495" xr:uid="{3A71AACB-1C40-4B0D-9B9F-22F44E952D6D}"/>
    <cellStyle name="UserInput (no border) Lrg_EBT" xfId="45788" xr:uid="{AF7B378E-9104-4D38-BA3E-6339E983B496}"/>
    <cellStyle name="UserInput (no border)_Counterparties" xfId="19495" xr:uid="{00000000-0005-0000-0000-00000E630000}"/>
    <cellStyle name="UserInput (no border, left)" xfId="19496" xr:uid="{00000000-0005-0000-0000-00000F630000}"/>
    <cellStyle name="UserInput (no border, left) 2" xfId="19497" xr:uid="{00000000-0005-0000-0000-000010630000}"/>
    <cellStyle name="UserInput (no border, left) 2 2" xfId="25449" xr:uid="{00000000-0005-0000-0000-000011630000}"/>
    <cellStyle name="UserInput (no border, left) 2 2 2" xfId="37438" xr:uid="{0CFCC89A-EF74-4774-A160-3DB3A0DF8F5D}"/>
    <cellStyle name="UserInput (no border, left) 2 3" xfId="31497" xr:uid="{46274CAD-1392-4C94-9FEA-B046C58E83C7}"/>
    <cellStyle name="UserInput (no border, left) 2_EBT" xfId="45790" xr:uid="{6740F5CC-09F7-47AE-AF27-ED07F05C0C31}"/>
    <cellStyle name="UserInput (no border, left) 3" xfId="25448" xr:uid="{00000000-0005-0000-0000-000012630000}"/>
    <cellStyle name="UserInput (no border, left) 3 2" xfId="37437" xr:uid="{CE0DA542-EEB6-47EF-B91D-FA71D47E669B}"/>
    <cellStyle name="UserInput (no border, left) 4" xfId="31496" xr:uid="{485D4195-1173-4975-9C8E-14CD992E01EF}"/>
    <cellStyle name="UserInput (no border, left)_EBT" xfId="45789" xr:uid="{0AD8421B-3730-4F1E-9F64-59507970978E}"/>
    <cellStyle name="UserInput (no border, no font)" xfId="19498" xr:uid="{00000000-0005-0000-0000-000013630000}"/>
    <cellStyle name="UserInput (no border, no font) 2" xfId="19499" xr:uid="{00000000-0005-0000-0000-000014630000}"/>
    <cellStyle name="UserInput (no border, no font) 2 2" xfId="25451" xr:uid="{00000000-0005-0000-0000-000015630000}"/>
    <cellStyle name="UserInput (no border, no font) 2 2 2" xfId="37440" xr:uid="{9F0DDC7C-3F96-4A8B-8B1F-4A90579D8FEC}"/>
    <cellStyle name="UserInput (no border, no font) 2 3" xfId="31499" xr:uid="{59D44E83-16D0-4635-9D03-81CD64B2CCA9}"/>
    <cellStyle name="UserInput (no border, no font) 2_EBT" xfId="45792" xr:uid="{56A652EC-682C-44E3-A282-9CA977C1EDDC}"/>
    <cellStyle name="UserInput (no border, no font) 3" xfId="25450" xr:uid="{00000000-0005-0000-0000-000016630000}"/>
    <cellStyle name="UserInput (no border, no font) 3 2" xfId="37439" xr:uid="{9464EA90-04CE-4462-BA11-4F40E07A8F2B}"/>
    <cellStyle name="UserInput (no border, no font) 4" xfId="31498" xr:uid="{B35F8D1D-CE8B-462A-8A1B-5C46F83F314A}"/>
    <cellStyle name="UserInput (no border, no font)_EBT" xfId="45791" xr:uid="{19A85F06-ECA0-4167-81C9-B6D597ECA1B4}"/>
    <cellStyle name="UserInput (no border,bold)" xfId="19500" xr:uid="{00000000-0005-0000-0000-000017630000}"/>
    <cellStyle name="UserInput (no border,bold) 2" xfId="25452" xr:uid="{00000000-0005-0000-0000-000018630000}"/>
    <cellStyle name="UserInput (no border,bold) 2 2" xfId="37441" xr:uid="{7DE1FB27-BAB7-46A6-B81B-73C1B2808190}"/>
    <cellStyle name="UserInput (no border,bold) 3" xfId="31500" xr:uid="{E234E89D-C91D-4626-B390-886BFCF21304}"/>
    <cellStyle name="UserInput (no border,bold)_EBT" xfId="45793" xr:uid="{32627722-5FF1-44E3-970F-440543220431}"/>
    <cellStyle name="UserInput (white)" xfId="19501" xr:uid="{00000000-0005-0000-0000-000019630000}"/>
    <cellStyle name="UserInput (white) 2" xfId="19502" xr:uid="{00000000-0005-0000-0000-00001A630000}"/>
    <cellStyle name="UserInput (white) 2 2" xfId="25454" xr:uid="{00000000-0005-0000-0000-00001B630000}"/>
    <cellStyle name="UserInput (white) 2 2 2" xfId="37443" xr:uid="{33F9AB3F-D31B-48AF-983F-785C9C89783F}"/>
    <cellStyle name="UserInput (white) 2 3" xfId="31502" xr:uid="{4AA50609-F67E-4EDE-8283-8D5EF80F0303}"/>
    <cellStyle name="UserInput (white) 2_EBT" xfId="45795" xr:uid="{E11F0B48-D4EB-40A3-A2C6-189C939B5D75}"/>
    <cellStyle name="UserInput (white) 3" xfId="25453" xr:uid="{00000000-0005-0000-0000-00001C630000}"/>
    <cellStyle name="UserInput (white) 3 2" xfId="37442" xr:uid="{5D68EABC-1C90-45AB-A339-D824A1CF817A}"/>
    <cellStyle name="UserInput (white) 4" xfId="31501" xr:uid="{90BF5C6F-C75F-4D4A-916E-F0CCB938ED58}"/>
    <cellStyle name="UserInput (white)_EBT" xfId="45794" xr:uid="{B3A5B8E0-9283-403E-BAB6-C222485CFB2D}"/>
    <cellStyle name="UserInput 10" xfId="19503" xr:uid="{00000000-0005-0000-0000-00001D630000}"/>
    <cellStyle name="UserInput 10 2" xfId="25455" xr:uid="{00000000-0005-0000-0000-00001E630000}"/>
    <cellStyle name="UserInput 10 2 2" xfId="37444" xr:uid="{4965278B-13F4-4DA0-87E5-76C9D7408FA0}"/>
    <cellStyle name="UserInput 10 3" xfId="31503" xr:uid="{9F322A81-DC7D-4996-80ED-870B284FC67D}"/>
    <cellStyle name="UserInput 10_EBT" xfId="45796" xr:uid="{F8CED975-A177-40D3-8F13-BC171E42AA50}"/>
    <cellStyle name="UserInput 11" xfId="19504" xr:uid="{00000000-0005-0000-0000-00001F630000}"/>
    <cellStyle name="UserInput 11 2" xfId="25456" xr:uid="{00000000-0005-0000-0000-000020630000}"/>
    <cellStyle name="UserInput 11 2 2" xfId="37445" xr:uid="{30245D56-504D-475D-8F2E-828041704B1E}"/>
    <cellStyle name="UserInput 11 3" xfId="31504" xr:uid="{703CCF13-6931-4733-9A15-B0EAD46F6D8C}"/>
    <cellStyle name="UserInput 11_EBT" xfId="45797" xr:uid="{753A0AD5-A9B4-4EE8-8D80-3630A8BBDBE0}"/>
    <cellStyle name="UserInput 12" xfId="19505" xr:uid="{00000000-0005-0000-0000-000021630000}"/>
    <cellStyle name="UserInput 12 2" xfId="25457" xr:uid="{00000000-0005-0000-0000-000022630000}"/>
    <cellStyle name="UserInput 12 2 2" xfId="37446" xr:uid="{7FD76D0E-1B84-4A03-9AE1-28401BF34451}"/>
    <cellStyle name="UserInput 12 3" xfId="31505" xr:uid="{16321AA9-A720-406F-9754-019038DB9F08}"/>
    <cellStyle name="UserInput 12_EBT" xfId="45798" xr:uid="{2C65EF77-524F-4082-B685-BD89BBCB837D}"/>
    <cellStyle name="UserInput 13" xfId="19506" xr:uid="{00000000-0005-0000-0000-000023630000}"/>
    <cellStyle name="UserInput 13 2" xfId="25458" xr:uid="{00000000-0005-0000-0000-000024630000}"/>
    <cellStyle name="UserInput 13 2 2" xfId="37447" xr:uid="{9E7C7915-F014-434C-B10A-0F120A2C17DD}"/>
    <cellStyle name="UserInput 13 3" xfId="31506" xr:uid="{B46931D8-1371-4935-B3C2-3DE6EF0EFBAB}"/>
    <cellStyle name="UserInput 13_EBT" xfId="45799" xr:uid="{36F2224E-2151-449E-A2D3-7EA88720BDD2}"/>
    <cellStyle name="UserInput 14" xfId="19507" xr:uid="{00000000-0005-0000-0000-000025630000}"/>
    <cellStyle name="UserInput 14 2" xfId="25459" xr:uid="{00000000-0005-0000-0000-000026630000}"/>
    <cellStyle name="UserInput 14 2 2" xfId="37448" xr:uid="{93B6D8DF-D64E-4886-9C15-921CC328FFA1}"/>
    <cellStyle name="UserInput 14 3" xfId="31507" xr:uid="{FE673F23-1B7E-4629-930D-72CCA5899D45}"/>
    <cellStyle name="UserInput 14_EBT" xfId="45800" xr:uid="{980BE567-6BB2-475D-9A87-7683ABCAF24D}"/>
    <cellStyle name="UserInput 15" xfId="25444" xr:uid="{00000000-0005-0000-0000-000027630000}"/>
    <cellStyle name="UserInput 15 2" xfId="37433" xr:uid="{A5DBB3FA-B4EE-48BC-A858-AFA77A327C98}"/>
    <cellStyle name="UserInput 16" xfId="25571" xr:uid="{00000000-0005-0000-0000-000028630000}"/>
    <cellStyle name="UserInput 16 2" xfId="37560" xr:uid="{3C770445-415C-4E3C-B624-26FC42230240}"/>
    <cellStyle name="UserInput 17" xfId="24631" xr:uid="{00000000-0005-0000-0000-000029630000}"/>
    <cellStyle name="UserInput 17 2" xfId="36620" xr:uid="{EDD09BED-F998-4E9B-AE65-13BCBCCC75D7}"/>
    <cellStyle name="UserInput 18" xfId="31492" xr:uid="{EB8C0358-FE96-4C4E-8753-31AD03A4A9C5}"/>
    <cellStyle name="UserInput 2" xfId="19508" xr:uid="{00000000-0005-0000-0000-00002A630000}"/>
    <cellStyle name="UserInput 2 2" xfId="25460" xr:uid="{00000000-0005-0000-0000-00002B630000}"/>
    <cellStyle name="UserInput 2 2 2" xfId="37449" xr:uid="{361F5867-B7E4-423C-BC72-BD205DF7A83C}"/>
    <cellStyle name="UserInput 2 3" xfId="31508" xr:uid="{D16FD693-3AFB-48DF-8116-E9BF5EC35260}"/>
    <cellStyle name="UserInput 2_EBT" xfId="45801" xr:uid="{2B34CC3F-2F09-490E-B0EF-04BD1D76EEDA}"/>
    <cellStyle name="UserInput 3" xfId="19509" xr:uid="{00000000-0005-0000-0000-00002C630000}"/>
    <cellStyle name="UserInput 3 2" xfId="25461" xr:uid="{00000000-0005-0000-0000-00002D630000}"/>
    <cellStyle name="UserInput 3 2 2" xfId="37450" xr:uid="{7FA89F65-D394-4963-8417-2AD8FD66CC3C}"/>
    <cellStyle name="UserInput 3 3" xfId="31509" xr:uid="{925F567C-5339-4090-AD74-458FD37E6B46}"/>
    <cellStyle name="UserInput 3_EBT" xfId="45802" xr:uid="{9CC928C0-EF35-4FB0-B390-69E1C5C7CEC5}"/>
    <cellStyle name="UserInput 4" xfId="19510" xr:uid="{00000000-0005-0000-0000-00002E630000}"/>
    <cellStyle name="UserInput 4 2" xfId="25462" xr:uid="{00000000-0005-0000-0000-00002F630000}"/>
    <cellStyle name="UserInput 4 2 2" xfId="37451" xr:uid="{13134AA3-5EA4-4B91-915D-F79F68E11EE6}"/>
    <cellStyle name="UserInput 4 3" xfId="31510" xr:uid="{EC0934D7-4290-44EC-ACC8-C1DF6ECE7236}"/>
    <cellStyle name="UserInput 4_EBT" xfId="45803" xr:uid="{7F27BA2F-9F24-4240-9553-BCE8481E79A7}"/>
    <cellStyle name="UserInput 5" xfId="19511" xr:uid="{00000000-0005-0000-0000-000030630000}"/>
    <cellStyle name="UserInput 5 2" xfId="25463" xr:uid="{00000000-0005-0000-0000-000031630000}"/>
    <cellStyle name="UserInput 5 2 2" xfId="37452" xr:uid="{85858485-5DE2-4EB5-AA75-B79D2BFB83FC}"/>
    <cellStyle name="UserInput 5 3" xfId="31511" xr:uid="{87F525CF-1A94-46B1-8996-F246B3EAAA28}"/>
    <cellStyle name="UserInput 5_EBT" xfId="45804" xr:uid="{88965214-9E76-4B4A-B79A-B8EADB7AB8BC}"/>
    <cellStyle name="UserInput 6" xfId="19512" xr:uid="{00000000-0005-0000-0000-000032630000}"/>
    <cellStyle name="UserInput 6 2" xfId="25464" xr:uid="{00000000-0005-0000-0000-000033630000}"/>
    <cellStyle name="UserInput 6 2 2" xfId="37453" xr:uid="{424C6535-68EE-46B7-8A28-263B4F87B098}"/>
    <cellStyle name="UserInput 6 3" xfId="31512" xr:uid="{7F27BFA3-3A4D-4678-9093-839066B5443C}"/>
    <cellStyle name="UserInput 6_EBT" xfId="45805" xr:uid="{F304008A-A877-480D-A98A-B8899696C329}"/>
    <cellStyle name="UserInput 7" xfId="19513" xr:uid="{00000000-0005-0000-0000-000034630000}"/>
    <cellStyle name="UserInput 7 2" xfId="25465" xr:uid="{00000000-0005-0000-0000-000035630000}"/>
    <cellStyle name="UserInput 7 2 2" xfId="37454" xr:uid="{AAB7AA96-327C-4C9A-A88B-2E88088E7E96}"/>
    <cellStyle name="UserInput 7 3" xfId="31513" xr:uid="{AFA417B7-A229-4150-8FFF-4EF70FB5BDEF}"/>
    <cellStyle name="UserInput 7_EBT" xfId="45806" xr:uid="{B3031E85-D895-4C81-B8CB-315EAD1AFBFC}"/>
    <cellStyle name="UserInput 8" xfId="19514" xr:uid="{00000000-0005-0000-0000-000036630000}"/>
    <cellStyle name="UserInput 8 2" xfId="25466" xr:uid="{00000000-0005-0000-0000-000037630000}"/>
    <cellStyle name="UserInput 8 2 2" xfId="37455" xr:uid="{29898017-5052-4E68-BDDE-630E737C22C5}"/>
    <cellStyle name="UserInput 8 3" xfId="31514" xr:uid="{A9AE1136-4D10-4B3C-8692-F18F6BE89FB9}"/>
    <cellStyle name="UserInput 8_EBT" xfId="45807" xr:uid="{188D0EE3-C460-4CDF-B1B4-152093FE9B58}"/>
    <cellStyle name="UserInput 9" xfId="19515" xr:uid="{00000000-0005-0000-0000-000038630000}"/>
    <cellStyle name="UserInput 9 2" xfId="25467" xr:uid="{00000000-0005-0000-0000-000039630000}"/>
    <cellStyle name="UserInput 9 2 2" xfId="37456" xr:uid="{F0EB302F-C81D-4B64-93F3-6D78EA9D2F9B}"/>
    <cellStyle name="UserInput 9 3" xfId="31515" xr:uid="{871CEC42-5B4C-43A5-9BFC-04CA66F94204}"/>
    <cellStyle name="UserInput 9_EBT" xfId="45808" xr:uid="{5BC8EC76-6F54-4715-AD45-19583229BE86}"/>
    <cellStyle name="UserInput_04-06 Production Month" xfId="19516" xr:uid="{00000000-0005-0000-0000-00003A630000}"/>
    <cellStyle name="Value" xfId="19517" xr:uid="{00000000-0005-0000-0000-00003B630000}"/>
    <cellStyle name="Value 2" xfId="19518" xr:uid="{00000000-0005-0000-0000-00003C630000}"/>
    <cellStyle name="Value 2 2" xfId="25468" xr:uid="{00000000-0005-0000-0000-00003D630000}"/>
    <cellStyle name="Value 2 2 2" xfId="37457" xr:uid="{48D5632F-0E04-458C-8062-C2DC312BC4E6}"/>
    <cellStyle name="Value 2 3" xfId="31516" xr:uid="{CCDF83A3-DB7C-469E-9663-3EE277B2CE51}"/>
    <cellStyle name="Value 2_EBT" xfId="45810" xr:uid="{3ECBCB57-39CA-4C1B-9352-6369F0232CC4}"/>
    <cellStyle name="Value 3" xfId="19519" xr:uid="{00000000-0005-0000-0000-00003E630000}"/>
    <cellStyle name="Value 3 2" xfId="25469" xr:uid="{00000000-0005-0000-0000-00003F630000}"/>
    <cellStyle name="Value 3 2 2" xfId="37458" xr:uid="{80C51573-717B-402B-B9E5-BCECF3461451}"/>
    <cellStyle name="Value 3 3" xfId="31517" xr:uid="{FC466442-F45A-4ED8-AA71-D634A051E783}"/>
    <cellStyle name="Value 3_EBT" xfId="45811" xr:uid="{D6BA6B64-19AC-4185-9657-C0EE461DCA73}"/>
    <cellStyle name="Value_EBT" xfId="45809" xr:uid="{EF550C3A-43D7-4E4E-8A29-30CA15D7A580}"/>
    <cellStyle name="Vert18" xfId="19520" xr:uid="{00000000-0005-0000-0000-000040630000}"/>
    <cellStyle name="Vert18 2" xfId="19521" xr:uid="{00000000-0005-0000-0000-000041630000}"/>
    <cellStyle name="Vert18 2 2" xfId="25471" xr:uid="{00000000-0005-0000-0000-000042630000}"/>
    <cellStyle name="Vert18 2 2 2" xfId="37460" xr:uid="{9525F289-9FE1-44B5-A599-66533C6869E7}"/>
    <cellStyle name="Vert18 2 3" xfId="31519" xr:uid="{679C93E4-E41F-4265-9BDF-9C37799AD165}"/>
    <cellStyle name="Vert18 2_EBT" xfId="45813" xr:uid="{354C685E-A8B4-43C0-8DBA-15F388E29E25}"/>
    <cellStyle name="Vert18 3" xfId="25470" xr:uid="{00000000-0005-0000-0000-000043630000}"/>
    <cellStyle name="Vert18 3 2" xfId="37459" xr:uid="{80F6F449-B592-4B96-AF3D-DC5A43ED5A40}"/>
    <cellStyle name="Vert18 4" xfId="31518" xr:uid="{CB639C8A-3D1C-4A64-A7A4-90AE39E30081}"/>
    <cellStyle name="Vert18_EBT" xfId="45812" xr:uid="{DD1D20AC-EF01-4FFC-8B5A-4520A7140B48}"/>
    <cellStyle name="Vert26" xfId="19522" xr:uid="{00000000-0005-0000-0000-000044630000}"/>
    <cellStyle name="Vert26 2" xfId="25472" xr:uid="{00000000-0005-0000-0000-000045630000}"/>
    <cellStyle name="Vert26 2 2" xfId="37461" xr:uid="{81E0555A-43CB-4476-AD4F-54999B0D1013}"/>
    <cellStyle name="Vert26 3" xfId="31520" xr:uid="{CF4657EC-CA8C-4EC9-8A08-8098481965E1}"/>
    <cellStyle name="Vert26_EBT" xfId="45814" xr:uid="{F869B67F-ADB7-4A9E-8D34-A93E57A64A5E}"/>
    <cellStyle name="Währung [0]_Compiling Utility Macros" xfId="19523" xr:uid="{00000000-0005-0000-0000-000046630000}"/>
    <cellStyle name="Währung_Compiling Utility Macros" xfId="19524" xr:uid="{00000000-0005-0000-0000-000047630000}"/>
    <cellStyle name="Warning Text 10" xfId="19525" xr:uid="{00000000-0005-0000-0000-000048630000}"/>
    <cellStyle name="Warning Text 10 2" xfId="25473" xr:uid="{00000000-0005-0000-0000-000049630000}"/>
    <cellStyle name="Warning Text 10 2 2" xfId="37462" xr:uid="{C0BEE401-F35B-46B6-96FE-A832723ED9B8}"/>
    <cellStyle name="Warning Text 10 3" xfId="31521" xr:uid="{8C3D94DD-CC7E-4297-BEB9-7BB4B0C4E36C}"/>
    <cellStyle name="Warning Text 10_EBT" xfId="45815" xr:uid="{A604C7FF-5553-44C9-94BC-31FCFB87E17E}"/>
    <cellStyle name="Warning Text 11" xfId="19526" xr:uid="{00000000-0005-0000-0000-00004A630000}"/>
    <cellStyle name="Warning Text 12" xfId="19527" xr:uid="{00000000-0005-0000-0000-00004B630000}"/>
    <cellStyle name="Warning Text 2" xfId="19528" xr:uid="{00000000-0005-0000-0000-00004C630000}"/>
    <cellStyle name="Warning Text 2 2" xfId="19529" xr:uid="{00000000-0005-0000-0000-00004D630000}"/>
    <cellStyle name="Warning Text 2 2 2" xfId="19530" xr:uid="{00000000-0005-0000-0000-00004E630000}"/>
    <cellStyle name="Warning Text 2 2 2 2" xfId="25475" xr:uid="{00000000-0005-0000-0000-00004F630000}"/>
    <cellStyle name="Warning Text 2 2 2 2 2" xfId="37464" xr:uid="{224DDDA8-AAE3-4FE0-84B3-1EE65F976362}"/>
    <cellStyle name="Warning Text 2 2 2 3" xfId="31523" xr:uid="{5DC53F21-E859-4FBA-BECA-ABEC97A09F54}"/>
    <cellStyle name="Warning Text 2 2 2_EBT" xfId="45818" xr:uid="{C787E768-8E0D-414B-AE2B-794B3C668DDB}"/>
    <cellStyle name="Warning Text 2 2 3" xfId="19531" xr:uid="{00000000-0005-0000-0000-000050630000}"/>
    <cellStyle name="Warning Text 2 2 3 2" xfId="25476" xr:uid="{00000000-0005-0000-0000-000051630000}"/>
    <cellStyle name="Warning Text 2 2 3 2 2" xfId="37465" xr:uid="{FABC942E-6711-4777-92FA-2880C8FDF607}"/>
    <cellStyle name="Warning Text 2 2 3 3" xfId="31524" xr:uid="{59953A6C-26A7-4B5E-9CC8-E32DBC8A51C3}"/>
    <cellStyle name="Warning Text 2 2 3_EBT" xfId="45819" xr:uid="{D9666122-51D8-4F9E-A0CB-D64D70D7609C}"/>
    <cellStyle name="Warning Text 2 2 4" xfId="25474" xr:uid="{00000000-0005-0000-0000-000052630000}"/>
    <cellStyle name="Warning Text 2 2 4 2" xfId="37463" xr:uid="{6A960753-5DE5-4A2B-B928-EBA9AD727487}"/>
    <cellStyle name="Warning Text 2 2 5" xfId="31522" xr:uid="{DD8F0B0A-8212-40AF-8C5E-26EF82049F9E}"/>
    <cellStyle name="Warning Text 2 2_EBT" xfId="45817" xr:uid="{DB1A1BB8-CE9F-4129-B143-B2772707E110}"/>
    <cellStyle name="Warning Text 2 3" xfId="19532" xr:uid="{00000000-0005-0000-0000-000053630000}"/>
    <cellStyle name="Warning Text 2 3 2" xfId="25477" xr:uid="{00000000-0005-0000-0000-000054630000}"/>
    <cellStyle name="Warning Text 2 3 2 2" xfId="37466" xr:uid="{F26B3C1A-F8BE-468A-9F96-21DBB85FF6FB}"/>
    <cellStyle name="Warning Text 2 3 3" xfId="31525" xr:uid="{A312DED2-ABAC-4809-931B-10F5734041CF}"/>
    <cellStyle name="Warning Text 2 3_EBT" xfId="45820" xr:uid="{0366C58F-A16A-4317-B9A1-6FF62876267C}"/>
    <cellStyle name="Warning Text 2 4" xfId="19533" xr:uid="{00000000-0005-0000-0000-000055630000}"/>
    <cellStyle name="Warning Text 2 4 2" xfId="25478" xr:uid="{00000000-0005-0000-0000-000056630000}"/>
    <cellStyle name="Warning Text 2 4 2 2" xfId="37467" xr:uid="{5DD343E3-6832-48A3-8D05-0676261F5C06}"/>
    <cellStyle name="Warning Text 2 4 3" xfId="31526" xr:uid="{1A3F58A9-F486-46DD-B711-C8D3A3431558}"/>
    <cellStyle name="Warning Text 2 4_EBT" xfId="45821" xr:uid="{70101A24-4FEB-48A4-8C7E-9F786A6116F0}"/>
    <cellStyle name="Warning Text 2 5" xfId="19534" xr:uid="{00000000-0005-0000-0000-000057630000}"/>
    <cellStyle name="Warning Text 2 5 2" xfId="25479" xr:uid="{00000000-0005-0000-0000-000058630000}"/>
    <cellStyle name="Warning Text 2 5 2 2" xfId="37468" xr:uid="{5DAA5401-70E3-4005-9228-F98AEBFA6696}"/>
    <cellStyle name="Warning Text 2 5 3" xfId="31527" xr:uid="{1F981F13-7794-4FDB-994A-67BCA37EF5AA}"/>
    <cellStyle name="Warning Text 2 5_EBT" xfId="45822" xr:uid="{7025B80E-1D52-4E4E-87C4-8C692E6B6871}"/>
    <cellStyle name="Warning Text 2 6" xfId="19535" xr:uid="{00000000-0005-0000-0000-000059630000}"/>
    <cellStyle name="Warning Text 2 6 2" xfId="25480" xr:uid="{00000000-0005-0000-0000-00005A630000}"/>
    <cellStyle name="Warning Text 2 6 2 2" xfId="37469" xr:uid="{E44BB330-22AF-45C7-9C0B-ABFCDDE2C89A}"/>
    <cellStyle name="Warning Text 2 6 3" xfId="31528" xr:uid="{DC3E7483-681D-462B-B598-325201986952}"/>
    <cellStyle name="Warning Text 2 6_EBT" xfId="45823" xr:uid="{8242861F-5AEB-4940-8DF6-D39B774E9A86}"/>
    <cellStyle name="Warning Text 2 7" xfId="19536" xr:uid="{00000000-0005-0000-0000-00005B630000}"/>
    <cellStyle name="Warning Text 2 7 2" xfId="25481" xr:uid="{00000000-0005-0000-0000-00005C630000}"/>
    <cellStyle name="Warning Text 2 7 2 2" xfId="37470" xr:uid="{E6C28862-5CB6-4310-A509-39D872997159}"/>
    <cellStyle name="Warning Text 2 7 3" xfId="31529" xr:uid="{3AFC75C4-AC5D-4E48-9D10-5E724A33DC15}"/>
    <cellStyle name="Warning Text 2 7_EBT" xfId="45824" xr:uid="{789EF29C-C522-4FBD-B07B-0FE0D1937E46}"/>
    <cellStyle name="Warning Text 2 8" xfId="19537" xr:uid="{00000000-0005-0000-0000-00005D630000}"/>
    <cellStyle name="Warning Text 2 8 2" xfId="25482" xr:uid="{00000000-0005-0000-0000-00005E630000}"/>
    <cellStyle name="Warning Text 2 8 2 2" xfId="37471" xr:uid="{2612BAF0-729C-4D8F-8B52-75F5C48CB0D5}"/>
    <cellStyle name="Warning Text 2 8 3" xfId="31530" xr:uid="{C22B28E6-1D07-49AE-8648-F524DF6CCBC0}"/>
    <cellStyle name="Warning Text 2 8_EBT" xfId="45825" xr:uid="{3FF5D7F3-E7BF-425D-88F2-1A49EE4663B4}"/>
    <cellStyle name="Warning Text 2_EBT" xfId="45816" xr:uid="{B47F8303-7B6B-48B2-B191-5E84FE46ABE7}"/>
    <cellStyle name="Warning Text 3" xfId="19538" xr:uid="{00000000-0005-0000-0000-00005F630000}"/>
    <cellStyle name="Warning Text 3 2" xfId="19539" xr:uid="{00000000-0005-0000-0000-000060630000}"/>
    <cellStyle name="Warning Text 3 2 2" xfId="19540" xr:uid="{00000000-0005-0000-0000-000061630000}"/>
    <cellStyle name="Warning Text 3 2 2 2" xfId="25485" xr:uid="{00000000-0005-0000-0000-000062630000}"/>
    <cellStyle name="Warning Text 3 2 2 2 2" xfId="37474" xr:uid="{DF96761D-56B5-4D54-8C19-CB383017E1B3}"/>
    <cellStyle name="Warning Text 3 2 2 3" xfId="31533" xr:uid="{5F69449B-C1BB-41E9-8A05-5540D5840C2E}"/>
    <cellStyle name="Warning Text 3 2 2_EBT" xfId="45828" xr:uid="{1C896DA7-FDB1-4AF1-9044-8AC4405F05A6}"/>
    <cellStyle name="Warning Text 3 2 3" xfId="25484" xr:uid="{00000000-0005-0000-0000-000063630000}"/>
    <cellStyle name="Warning Text 3 2 3 2" xfId="37473" xr:uid="{809CEE1C-1903-4BD5-AF32-E2D27EAC95E5}"/>
    <cellStyle name="Warning Text 3 2 4" xfId="31532" xr:uid="{EF9E4311-250C-46EC-827E-A36E08B3C731}"/>
    <cellStyle name="Warning Text 3 2_EBT" xfId="45827" xr:uid="{0F63B8CB-33A1-4DC8-9C89-C971A3F6B975}"/>
    <cellStyle name="Warning Text 3 3" xfId="19541" xr:uid="{00000000-0005-0000-0000-000064630000}"/>
    <cellStyle name="Warning Text 3 3 2" xfId="25486" xr:uid="{00000000-0005-0000-0000-000065630000}"/>
    <cellStyle name="Warning Text 3 3 2 2" xfId="37475" xr:uid="{EB6C8ACE-ED7B-44AB-B719-EA553520F02E}"/>
    <cellStyle name="Warning Text 3 3 3" xfId="31534" xr:uid="{8C4EC5DC-B251-401C-9472-6F209F760D05}"/>
    <cellStyle name="Warning Text 3 3_EBT" xfId="45829" xr:uid="{E8D26CDB-650F-48E6-9D28-22863DB72312}"/>
    <cellStyle name="Warning Text 3 4" xfId="19542" xr:uid="{00000000-0005-0000-0000-000066630000}"/>
    <cellStyle name="Warning Text 3 5" xfId="25483" xr:uid="{00000000-0005-0000-0000-000067630000}"/>
    <cellStyle name="Warning Text 3 5 2" xfId="37472" xr:uid="{9A56C796-954F-4682-8D97-513EA1953BDA}"/>
    <cellStyle name="Warning Text 3 6" xfId="31531" xr:uid="{76492A43-80D0-46FA-BC1C-FFD556D1F471}"/>
    <cellStyle name="Warning Text 3_EBT" xfId="45826" xr:uid="{B1E7B08A-2FFC-444E-A5A6-51A6895BF77C}"/>
    <cellStyle name="Warning Text 4" xfId="19543" xr:uid="{00000000-0005-0000-0000-000068630000}"/>
    <cellStyle name="Warning Text 4 2" xfId="19544" xr:uid="{00000000-0005-0000-0000-000069630000}"/>
    <cellStyle name="Warning Text 4 2 2" xfId="19545" xr:uid="{00000000-0005-0000-0000-00006A630000}"/>
    <cellStyle name="Warning Text 4 2 2 2" xfId="25489" xr:uid="{00000000-0005-0000-0000-00006B630000}"/>
    <cellStyle name="Warning Text 4 2 2 2 2" xfId="37478" xr:uid="{4DA4AB1E-5695-412D-B7CC-D0B5E9967B4D}"/>
    <cellStyle name="Warning Text 4 2 2 3" xfId="31537" xr:uid="{B6F1FF9F-2A82-4960-9679-F12EB6660333}"/>
    <cellStyle name="Warning Text 4 2 2_EBT" xfId="45832" xr:uid="{D2338F65-C7A0-4A1E-A99E-A3DB4D28DB2A}"/>
    <cellStyle name="Warning Text 4 2 3" xfId="25488" xr:uid="{00000000-0005-0000-0000-00006C630000}"/>
    <cellStyle name="Warning Text 4 2 3 2" xfId="37477" xr:uid="{7A5FF3DF-0DD1-44BE-8181-5B80FE124581}"/>
    <cellStyle name="Warning Text 4 2 4" xfId="31536" xr:uid="{80783D92-B237-4C57-90EA-E98C83322F2F}"/>
    <cellStyle name="Warning Text 4 2_EBT" xfId="45831" xr:uid="{3CFC5D20-47D8-43F1-93CF-B3391F74F91D}"/>
    <cellStyle name="Warning Text 4 3" xfId="19546" xr:uid="{00000000-0005-0000-0000-00006D630000}"/>
    <cellStyle name="Warning Text 4 3 2" xfId="25490" xr:uid="{00000000-0005-0000-0000-00006E630000}"/>
    <cellStyle name="Warning Text 4 3 2 2" xfId="37479" xr:uid="{75A76EEB-2090-4E14-8B43-EB94554D3990}"/>
    <cellStyle name="Warning Text 4 3 3" xfId="31538" xr:uid="{866A2721-4459-4448-AD71-DB5DD4066D8B}"/>
    <cellStyle name="Warning Text 4 3_EBT" xfId="45833" xr:uid="{CD76C511-8EF6-40C8-B053-79ACA2C6CFAF}"/>
    <cellStyle name="Warning Text 4 4" xfId="19547" xr:uid="{00000000-0005-0000-0000-00006F630000}"/>
    <cellStyle name="Warning Text 4 5" xfId="25487" xr:uid="{00000000-0005-0000-0000-000070630000}"/>
    <cellStyle name="Warning Text 4 5 2" xfId="37476" xr:uid="{C84F2D8A-4FDF-4889-869A-0FC85AD4DD4E}"/>
    <cellStyle name="Warning Text 4 6" xfId="31535" xr:uid="{9E590438-3D3D-4B18-9947-76A017AF6286}"/>
    <cellStyle name="Warning Text 4_EBT" xfId="45830" xr:uid="{6F274BE7-BFAF-4444-A236-FA57DCDD125D}"/>
    <cellStyle name="Warning Text 5" xfId="19548" xr:uid="{00000000-0005-0000-0000-000071630000}"/>
    <cellStyle name="Warning Text 5 2" xfId="19549" xr:uid="{00000000-0005-0000-0000-000072630000}"/>
    <cellStyle name="Warning Text 5 3" xfId="25491" xr:uid="{00000000-0005-0000-0000-000073630000}"/>
    <cellStyle name="Warning Text 5 3 2" xfId="37480" xr:uid="{E35E4C0F-E718-49DD-8F6F-3547819E3594}"/>
    <cellStyle name="Warning Text 5 4" xfId="31539" xr:uid="{4D3B6CBC-E5E1-4D25-8236-E842D186C5A6}"/>
    <cellStyle name="Warning Text 5_EBT" xfId="45834" xr:uid="{C8A5E373-D8A8-4144-BF30-6FB6DFEFB21B}"/>
    <cellStyle name="Warning Text 6" xfId="19550" xr:uid="{00000000-0005-0000-0000-000074630000}"/>
    <cellStyle name="Warning Text 6 2" xfId="25492" xr:uid="{00000000-0005-0000-0000-000075630000}"/>
    <cellStyle name="Warning Text 6 2 2" xfId="37481" xr:uid="{56EF049F-6761-4468-9425-6A670D07616B}"/>
    <cellStyle name="Warning Text 6 3" xfId="31540" xr:uid="{04E513CA-1B21-4DB6-A46D-1D198BAA6B52}"/>
    <cellStyle name="Warning Text 6_EBT" xfId="45835" xr:uid="{2669D689-A1E1-43E9-98F7-BFFE976534EB}"/>
    <cellStyle name="Warning Text 7" xfId="19551" xr:uid="{00000000-0005-0000-0000-000076630000}"/>
    <cellStyle name="Warning Text 7 2" xfId="25493" xr:uid="{00000000-0005-0000-0000-000077630000}"/>
    <cellStyle name="Warning Text 7 2 2" xfId="37482" xr:uid="{80D5F8E6-1323-4108-8716-D6812E58ECE2}"/>
    <cellStyle name="Warning Text 7 3" xfId="31541" xr:uid="{9C9DA6D0-BCBC-4EB9-8309-8FF90D156597}"/>
    <cellStyle name="Warning Text 7_EBT" xfId="45836" xr:uid="{DF737214-EC8A-45CE-9FCF-281AC8126B18}"/>
    <cellStyle name="Warning Text 8" xfId="19552" xr:uid="{00000000-0005-0000-0000-000078630000}"/>
    <cellStyle name="Warning Text 8 2" xfId="25494" xr:uid="{00000000-0005-0000-0000-000079630000}"/>
    <cellStyle name="Warning Text 8 2 2" xfId="37483" xr:uid="{FB3B1EFE-DC3F-4A9D-BE8C-2651E455460F}"/>
    <cellStyle name="Warning Text 8 3" xfId="31542" xr:uid="{AABA88F5-69CC-40A4-9C36-E7E432247D1A}"/>
    <cellStyle name="Warning Text 8_EBT" xfId="45837" xr:uid="{1B5FEE72-FB47-401E-BFC2-F2DAE5DB097C}"/>
    <cellStyle name="Warning Text 9" xfId="19553" xr:uid="{00000000-0005-0000-0000-00007A630000}"/>
    <cellStyle name="Warning Text 9 2" xfId="25495" xr:uid="{00000000-0005-0000-0000-00007B630000}"/>
    <cellStyle name="Warning Text 9 2 2" xfId="37484" xr:uid="{A92D9DCA-1218-45C2-B8AC-6BDC1B10006A}"/>
    <cellStyle name="Warning Text 9 3" xfId="31543" xr:uid="{0B8DE5D6-CD5A-4C14-A8CF-5C0ADEBD37BB}"/>
    <cellStyle name="Warning Text 9_EBT" xfId="45838" xr:uid="{2AB94437-BAD2-4BF3-9ED5-E9ED5396BD36}"/>
    <cellStyle name="Year" xfId="19554" xr:uid="{00000000-0005-0000-0000-00007C630000}"/>
    <cellStyle name="Year 2" xfId="19555" xr:uid="{00000000-0005-0000-0000-00007D630000}"/>
    <cellStyle name="Year 3" xfId="25496" xr:uid="{00000000-0005-0000-0000-00007E630000}"/>
    <cellStyle name="Year 3 2" xfId="37485" xr:uid="{E5D638E0-E2DA-47F4-9D70-E57F62D56629}"/>
    <cellStyle name="Year 4" xfId="31544" xr:uid="{8BB9F210-F664-4227-B6CC-F74452579E8D}"/>
    <cellStyle name="Year_EBT" xfId="45839" xr:uid="{A617CAEE-80E1-42B2-8929-F637AFFCA7EF}"/>
    <cellStyle name="Yellow" xfId="19556" xr:uid="{00000000-0005-0000-0000-00007F630000}"/>
    <cellStyle name="Yellow 2" xfId="31545" xr:uid="{24909020-87B2-49E5-AB3B-6B8E653C2F1E}"/>
    <cellStyle name="⠠散瑮牥搩 䠀礀瀀攀爀氀椀渀欀" xfId="19557" xr:uid="{00000000-0005-0000-0000-000080630000}"/>
    <cellStyle name="⠠散瑮牥搩 䠀礀瀀攀爀氀椀渀欀 2" xfId="25497" xr:uid="{00000000-0005-0000-0000-000081630000}"/>
    <cellStyle name="⠠散瑮牥搩 䠀礀瀀攀爀氀椀渀欀 2 2" xfId="37486" xr:uid="{0994CE3A-047E-4EC9-B092-997C34B8DD38}"/>
    <cellStyle name="⠠散瑮牥搩 䠀礀瀀攀爀氀椀渀欀 3" xfId="31546" xr:uid="{7D98420B-D7C2-4EF2-B228-8630A541BCD4}"/>
    <cellStyle name="⠠散瑮牥搩 䠀礀瀀攀爀氀椀渀欀_EBT" xfId="45840" xr:uid="{06B0FFFE-8399-45CD-824C-BBED67F44015}"/>
    <cellStyle name="⠠敬瑦爩搩 䠀礀瀀攀爀氀椀" xfId="19558" xr:uid="{00000000-0005-0000-0000-000082630000}"/>
    <cellStyle name="⠠敬瑦爩搩 䠀礀瀀攀爀氀椀 2" xfId="25498" xr:uid="{00000000-0005-0000-0000-000083630000}"/>
    <cellStyle name="⠠敬瑦爩搩 䠀礀瀀攀爀氀椀 2 2" xfId="37487" xr:uid="{5BF18347-BA56-4132-ADCA-D1976FCD8F33}"/>
    <cellStyle name="⠠敬瑦爩搩 䠀礀瀀攀爀氀椀 3" xfId="31547" xr:uid="{D47A0184-D3F4-48F1-B4BE-350F61A8FA8F}"/>
    <cellStyle name="⠠敬瑦爩搩 䠀礀瀀攀爀氀椀_EBT" xfId="45841" xr:uid="{AAC644EE-9E17-42CE-9137-2D7DE3955E2E}"/>
    <cellStyle name="⠠楲桧⥴搩 䠀礀瀀攀爀氀椀渀" xfId="19559" xr:uid="{00000000-0005-0000-0000-000084630000}"/>
    <cellStyle name="⠠楲桧⥴搩 䠀礀瀀攀爀氀椀渀 2" xfId="25499" xr:uid="{00000000-0005-0000-0000-000085630000}"/>
    <cellStyle name="⠠楲桧⥴搩 䠀礀瀀攀爀氀椀渀 2 2" xfId="37488" xr:uid="{041E28A1-A068-4788-923E-E18F1931ADB4}"/>
    <cellStyle name="⠠楲桧⥴搩 䠀礀瀀攀爀氀椀渀 3" xfId="31548" xr:uid="{D17BA6E4-FC3D-4002-B03A-B4F952A27F11}"/>
    <cellStyle name="⠠楲桧⥴搩 䠀礀瀀攀爀氀椀渀_EBT" xfId="45842" xr:uid="{ABA47E4A-E8DC-4382-9346-AEC4CB562985}"/>
    <cellStyle name="ㅧ氲畣慬楴湯䡳礀" xfId="19560" xr:uid="{00000000-0005-0000-0000-000086630000}"/>
    <cellStyle name="ㅧ氲畣慬楴湯䡳礀 2" xfId="25500" xr:uid="{00000000-0005-0000-0000-000087630000}"/>
    <cellStyle name="ㅧ氲畣慬楴湯䡳礀 2 2" xfId="37489" xr:uid="{7FBEB978-247E-4E2A-B41A-4B560DFB1E88}"/>
    <cellStyle name="ㅧ氲畣慬楴湯䡳礀 3" xfId="31549" xr:uid="{C4320459-F664-4F8F-9583-944E1B29B4C8}"/>
    <cellStyle name="ㅧ氲畣慬楴湯䡳礀_EBT" xfId="45843" xr:uid="{E5D0045B-7C1C-4E9A-88DE-56427378100B}"/>
    <cellStyle name="㉧氲畣慬楴湯䡳礀" xfId="19561" xr:uid="{00000000-0005-0000-0000-000088630000}"/>
    <cellStyle name="㉧氲畣慬楴湯䡳礀 2" xfId="25501" xr:uid="{00000000-0005-0000-0000-000089630000}"/>
    <cellStyle name="㉧氲畣慬楴湯䡳礀 2 2" xfId="37490" xr:uid="{A8D93131-ABCF-4057-B243-DCFE3E073C0A}"/>
    <cellStyle name="㉧氲畣慬楴湯䡳礀 3" xfId="31550" xr:uid="{92279D88-E827-4C7A-B48D-B1D40C817858}"/>
    <cellStyle name="㉧氲畣慬楴湯䡳礀_EBT" xfId="45844" xr:uid="{90048B5A-40BD-4160-964D-6BFBCC570152}"/>
    <cellStyle name="匠祴敬弱䍃R礀瀀攀爀氀椀渀欀" xfId="19562" xr:uid="{00000000-0005-0000-0000-00008A630000}"/>
    <cellStyle name="匠祴敬弱䍃R礀瀀攀爀氀椀渀欀 2" xfId="25502" xr:uid="{00000000-0005-0000-0000-00008B630000}"/>
    <cellStyle name="匠祴敬弱䍃R礀瀀攀爀氀椀渀欀 2 2" xfId="37491" xr:uid="{6D4EA3CD-5285-46FB-B576-AE6C29537675}"/>
    <cellStyle name="匠祴敬弱䍃R礀瀀攀爀氀椀渀欀 3" xfId="31551" xr:uid="{47D8F153-D1A7-4933-BD97-417834084339}"/>
    <cellStyle name="匠祴敬弱䍃R礀瀀攀爀氀椀渀欀_EBT" xfId="45845" xr:uid="{6549641F-D3D7-4972-BFED-F085BA4975D9}"/>
    <cellStyle name="匠祴敬琱嵎⡜␢⌢⌬〣〮⥜〰〰〰" xfId="19563" xr:uid="{00000000-0005-0000-0000-00008C630000}"/>
    <cellStyle name="匠祴敬琱嵎⡜␢⌢⌬〣〮⥜〰〰〰 2" xfId="25503" xr:uid="{00000000-0005-0000-0000-00008D630000}"/>
    <cellStyle name="匠祴敬琱嵎⡜␢⌢⌬〣〮⥜〰〰〰 2 2" xfId="37492" xr:uid="{A2FAA610-C43F-4ADC-9B1C-F24202B0C228}"/>
    <cellStyle name="匠祴敬琱嵎⡜␢⌢⌬〣〮⥜〰〰〰 3" xfId="31552" xr:uid="{3863DD14-1B72-4C24-AB65-74C576B47047}"/>
    <cellStyle name="匠祴敬琱嵎⡜␢⌢⌬〣〮⥜〰〰〰_EBT" xfId="45846" xr:uid="{082219A8-2090-411B-BBFA-86206632D00C}"/>
    <cellStyle name="匠祴敬琲嵎⡜␢⌢⌬〣〮⥜〰〰〰" xfId="19564" xr:uid="{00000000-0005-0000-0000-00008E630000}"/>
    <cellStyle name="匠祴敬琲嵎⡜␢⌢⌬〣〮⥜〰〰〰 2" xfId="25504" xr:uid="{00000000-0005-0000-0000-00008F630000}"/>
    <cellStyle name="匠祴敬琲嵎⡜␢⌢⌬〣〮⥜〰〰〰 2 2" xfId="37493" xr:uid="{EE44DADB-BC8B-4ABD-BA1E-3AF524887A75}"/>
    <cellStyle name="匠祴敬琲嵎⡜␢⌢⌬〣〮⥜〰〰〰 3" xfId="31553" xr:uid="{814BF6A9-1DD9-4128-B81C-49F4F98BFF97}"/>
    <cellStyle name="匠祴敬琲嵎⡜␢⌢⌬〣〮⥜〰〰〰_EBT" xfId="45847" xr:uid="{311A95E5-439F-4D15-8A66-048256F066C8}"/>
    <cellStyle name="匠祴敬琳嵎⡜␢⌢⌬〣〮⥜〰〰〰" xfId="19565" xr:uid="{00000000-0005-0000-0000-000090630000}"/>
    <cellStyle name="匠祴敬琳嵎⡜␢⌢⌬〣〮⥜〰〰〰 2" xfId="25505" xr:uid="{00000000-0005-0000-0000-000091630000}"/>
    <cellStyle name="匠祴敬琳嵎⡜␢⌢⌬〣〮⥜〰〰〰 2 2" xfId="37494" xr:uid="{10917D09-8849-466A-8B84-D33486401562}"/>
    <cellStyle name="匠祴敬琳嵎⡜␢⌢⌬〣〮⥜〰〰〰 3" xfId="31554" xr:uid="{CA049ADF-FF6B-409B-9085-61D6FBA6A4B8}"/>
    <cellStyle name="匠祴敬琳嵎⡜␢⌢⌬〣〮⥜〰〰〰_EBT" xfId="45848" xr:uid="{89E99A83-5C29-4C49-8C48-042A5B2F55C0}"/>
    <cellStyle name="匠祴敬琴嵎⡜␢⌢⌬〣〮⥜〰〰〰" xfId="19566" xr:uid="{00000000-0005-0000-0000-000092630000}"/>
    <cellStyle name="匠祴敬琴嵎⡜␢⌢⌬〣〮⥜〰〰〰 2" xfId="25506" xr:uid="{00000000-0005-0000-0000-000093630000}"/>
    <cellStyle name="匠祴敬琴嵎⡜␢⌢⌬〣〮⥜〰〰〰 2 2" xfId="37495" xr:uid="{F912F386-E793-425B-AA76-7C36C4A4871F}"/>
    <cellStyle name="匠祴敬琴嵎⡜␢⌢⌬〣〮⥜〰〰〰 3" xfId="31555" xr:uid="{7BC42938-631A-4783-BF74-D77EDAF1A338}"/>
    <cellStyle name="匠祴敬琴嵎⡜␢⌢⌬〣〮⥜〰〰〰_EBT" xfId="45849" xr:uid="{FD519520-2BEF-4585-9B93-2ACB5E6CD56B}"/>
    <cellStyle name="匠祴敬琵嵎⡜␢⌢⌬〣〮⥜〰〰〰" xfId="19567" xr:uid="{00000000-0005-0000-0000-000094630000}"/>
    <cellStyle name="匠祴敬琵嵎⡜␢⌢⌬〣〮⥜〰〰〰 2" xfId="25507" xr:uid="{00000000-0005-0000-0000-000095630000}"/>
    <cellStyle name="匠祴敬琵嵎⡜␢⌢⌬〣〮⥜〰〰〰 2 2" xfId="37496" xr:uid="{AEBBE35A-B98E-49AF-A74B-0579438F81E0}"/>
    <cellStyle name="匠祴敬琵嵎⡜␢⌢⌬〣〮⥜〰〰〰 3" xfId="31556" xr:uid="{6C2E7959-5220-4BAB-980A-7A2B7E99147A}"/>
    <cellStyle name="匠祴敬琵嵎⡜␢⌢⌬〣〮⥜〰〰〰_EBT" xfId="45850" xr:uid="{899D2039-4B66-4E56-A95F-75203768944D}"/>
    <cellStyle name="匠祴敬琶嵎⡜␢⌢⌬〣〮⥜〰〰〰" xfId="19568" xr:uid="{00000000-0005-0000-0000-000096630000}"/>
    <cellStyle name="匠祴敬琶嵎⡜␢⌢⌬〣〮⥜〰〰〰 2" xfId="25508" xr:uid="{00000000-0005-0000-0000-000097630000}"/>
    <cellStyle name="匠祴敬琶嵎⡜␢⌢⌬〣〮⥜〰〰〰 2 2" xfId="37497" xr:uid="{9D667EE5-9257-4CB9-92E2-2BCD38F2F1DE}"/>
    <cellStyle name="匠祴敬琶嵎⡜␢⌢⌬〣〮⥜〰〰〰 3" xfId="31557" xr:uid="{F26C61D7-1823-49DF-8778-6ADBA6E6F82D}"/>
    <cellStyle name="匠祴敬琶嵎⡜␢⌢⌬〣〮⥜〰〰〰_EBT" xfId="45851" xr:uid="{70F2D5F3-0F67-4371-870A-B0DA197DDBFC}"/>
    <cellStyle name="匠祴敬琷嵎⡜␢⌢⌬〣〮⥜〰〰〰" xfId="19569" xr:uid="{00000000-0005-0000-0000-000098630000}"/>
    <cellStyle name="匠祴敬琷嵎⡜␢⌢⌬〣〮⥜〰〰〰 2" xfId="25509" xr:uid="{00000000-0005-0000-0000-000099630000}"/>
    <cellStyle name="匠祴敬琷嵎⡜␢⌢⌬〣〮⥜〰〰〰 2 2" xfId="37498" xr:uid="{4FF73063-8530-4CE3-AC68-B6CF040BEDE3}"/>
    <cellStyle name="匠祴敬琷嵎⡜␢⌢⌬〣〮⥜〰〰〰 3" xfId="31558" xr:uid="{2C631FE8-DC61-42E1-86F4-17D0FB4B50E9}"/>
    <cellStyle name="匠祴敬琷嵎⡜␢⌢⌬〣〮⥜〰〰〰_EBT" xfId="45852" xr:uid="{1EAA7779-EBBF-41EC-A1A0-0FCDBD19FDAC}"/>
    <cellStyle name="匠祴敬琸嵎⡜␢⌢⌬〣〮⥜〰〰〰" xfId="19570" xr:uid="{00000000-0005-0000-0000-00009A630000}"/>
    <cellStyle name="匠祴敬琸嵎⡜␢⌢⌬〣〮⥜〰〰〰 2" xfId="25510" xr:uid="{00000000-0005-0000-0000-00009B630000}"/>
    <cellStyle name="匠祴敬琸嵎⡜␢⌢⌬〣〮⥜〰〰〰 2 2" xfId="37499" xr:uid="{3B09886D-35E3-4947-8CDB-1E00CA89BB6C}"/>
    <cellStyle name="匠祴敬琸嵎⡜␢⌢⌬〣〮⥜〰〰〰 3" xfId="31559" xr:uid="{DA1D10AF-FF76-4846-A0D3-4BFBE0539343}"/>
    <cellStyle name="匠祴敬琸嵎⡜␢⌢⌬〣〮⥜〰〰〰_EBT" xfId="45853" xr:uid="{97EDDDF4-5481-4668-B8C5-2FF711E266A7}"/>
    <cellStyle name="弰䍃敒琸嵎⡜␢⌢⌬" xfId="19571" xr:uid="{00000000-0005-0000-0000-00009C630000}"/>
    <cellStyle name="弰䍃敒琸嵎⡜␢⌢⌬ 2" xfId="25511" xr:uid="{00000000-0005-0000-0000-00009D630000}"/>
    <cellStyle name="弰䍃敒琸嵎⡜␢⌢⌬ 2 2" xfId="37500" xr:uid="{416AF407-FC7A-48F7-B43F-6D53CD4D49AB}"/>
    <cellStyle name="弰䍃敒琸嵎⡜␢⌢⌬ 3" xfId="31560" xr:uid="{E13B51CA-6C42-48FC-89A7-663F6AA96440}"/>
    <cellStyle name="弰䍃敒琸嵎⡜␢⌢⌬_EBT" xfId="45854" xr:uid="{78EB940A-05B4-4EDA-8913-614BE07135F6}"/>
    <cellStyle name="彤偅⁌䅄䅔剃 嬀　崀" xfId="19572" xr:uid="{00000000-0005-0000-0000-00009E630000}"/>
    <cellStyle name="彤偅⁌䅄䅔剃 嬀　崀 2" xfId="25512" xr:uid="{00000000-0005-0000-0000-00009F630000}"/>
    <cellStyle name="彤偅⁌䅄䅔剃 嬀　崀 2 2" xfId="37501" xr:uid="{A81898B7-5778-449E-88FD-FBDB67242EDF}"/>
    <cellStyle name="彤偅⁌䅄䅔剃 嬀　崀 3" xfId="31561" xr:uid="{345A1A6B-5DE1-4BD7-9384-8058AD7EF3FB}"/>
    <cellStyle name="彤偅⁌䅄䅔剃 嬀　崀_EBT" xfId="45855" xr:uid="{4AE6C00E-1F71-407D-A4B3-CAC1C1B8BDC1}"/>
    <cellStyle name="愀 嬀　崀" xfId="19573" xr:uid="{00000000-0005-0000-0000-0000A0630000}"/>
    <cellStyle name="愀 嬀　崀 2" xfId="25513" xr:uid="{00000000-0005-0000-0000-0000A1630000}"/>
    <cellStyle name="愀 嬀　崀 2 2" xfId="37502" xr:uid="{6A818E2E-AB71-4EF6-B0D9-35E9B75D8F08}"/>
    <cellStyle name="愀 嬀　崀 3" xfId="31562" xr:uid="{67509CCF-775B-4EDD-8B92-AE41D9B23DEB}"/>
    <cellStyle name="愀 嬀　崀_EBT" xfId="45856" xr:uid="{3FE44A11-9C4F-4270-8FAD-66DE0AC7FDF6}"/>
    <cellStyle name="愠楬湧敭瑮嵎⡜␢⌢⌬〣〮⥜〰〰〰" xfId="19574" xr:uid="{00000000-0005-0000-0000-0000A2630000}"/>
    <cellStyle name="愠楬湧敭瑮嵎⡜␢⌢⌬〣〮⥜〰〰〰 2" xfId="25514" xr:uid="{00000000-0005-0000-0000-0000A3630000}"/>
    <cellStyle name="愠楬湧敭瑮嵎⡜␢⌢⌬〣〮⥜〰〰〰 2 2" xfId="37503" xr:uid="{B338E8FE-3B55-462E-895C-44CEC791F1AA}"/>
    <cellStyle name="愠楬湧敭瑮嵎⡜␢⌢⌬〣〮⥜〰〰〰 3" xfId="31563" xr:uid="{FF79309B-2379-4E68-B709-026E45A5272E}"/>
    <cellStyle name="愠楬湧敭瑮嵎⡜␢⌢⌬〣〮⥜〰〰〰_EBT" xfId="45857" xr:uid="{C3A41B01-68DF-4361-8191-E35F85091229}"/>
    <cellStyle name="慴椠灮瑵䍟剃礀 嬀　" xfId="19575" xr:uid="{00000000-0005-0000-0000-0000A4630000}"/>
    <cellStyle name="慴椠灮瑵䍟剃礀 嬀　 2" xfId="25515" xr:uid="{00000000-0005-0000-0000-0000A5630000}"/>
    <cellStyle name="慴椠灮瑵䍟剃礀 嬀　 2 2" xfId="37504" xr:uid="{2F17D540-8AF5-4857-BB56-A4B1AFA7CE3C}"/>
    <cellStyle name="慴椠灮瑵䍟剃礀 嬀　 3" xfId="31564" xr:uid="{C6AEF5C3-DFD1-4744-B3E0-8E8644DA0EAD}"/>
    <cellStyle name="慴椠灮瑵䍟剃礀 嬀　_EBT" xfId="45858" xr:uid="{FB90229F-C4A2-4C79-AFC5-5889D767E068}"/>
    <cellStyle name="损污畣慬楴湯䡳礀瀀攀爀氀椀渀欀" xfId="19576" xr:uid="{00000000-0005-0000-0000-0000A6630000}"/>
    <cellStyle name="损污畣慬楴湯䡳礀瀀攀爀氀椀渀欀 2" xfId="25516" xr:uid="{00000000-0005-0000-0000-0000A7630000}"/>
    <cellStyle name="损污畣慬楴湯䡳礀瀀攀爀氀椀渀欀 2 2" xfId="37505" xr:uid="{5DCE01C2-25C0-4454-A714-A2631A770517}"/>
    <cellStyle name="损污畣慬楴湯䡳礀瀀攀爀氀椀渀欀 3" xfId="31565" xr:uid="{AFAAF6DA-293A-4EAF-82BA-5904C800A355}"/>
    <cellStyle name="损污畣慬楴湯䡳礀瀀攀爀氀椀渀欀_EBT" xfId="45859" xr:uid="{1A579C08-61B3-49B5-83F2-A3A94430B9DD}"/>
    <cellStyle name="⁥敎⁷潒慭" xfId="19577" xr:uid="{00000000-0005-0000-0000-0000A8630000}"/>
    <cellStyle name="⁥敎⁷潒慭 2" xfId="25517" xr:uid="{00000000-0005-0000-0000-0000A9630000}"/>
    <cellStyle name="⁥敎⁷潒慭 2 2" xfId="37506" xr:uid="{F5711A69-8A55-46E9-82EF-2AE930CB7055}"/>
    <cellStyle name="⁥敎⁷潒慭 3" xfId="31566" xr:uid="{861BA051-6B9C-49B4-9919-7C7BD8A306F5}"/>
    <cellStyle name="⁥敎⁷潒慭_EBT" xfId="45860" xr:uid="{724906B2-5288-44B5-9FE5-EC370A2A0E02}"/>
    <cellStyle name="⁳敎⁷潒慭彮䍃牒瘬散瑮牥 敬瑦" xfId="19578" xr:uid="{00000000-0005-0000-0000-0000AA630000}"/>
    <cellStyle name="⁳敎⁷潒慭彮䍃牒瘬散瑮牥 敬瑦 2" xfId="25518" xr:uid="{00000000-0005-0000-0000-0000AB630000}"/>
    <cellStyle name="⁳敎⁷潒慭彮䍃牒瘬散瑮牥 敬瑦 2 2" xfId="37507" xr:uid="{7FFCC3E0-54A2-442F-8C70-AEDF41A8B5A2}"/>
    <cellStyle name="⁳敎⁷潒慭彮䍃牒瘬散瑮牥 敬瑦 3" xfId="31567" xr:uid="{5A8BF916-B82B-4050-AD40-82D74740DE1B}"/>
    <cellStyle name="⁳敎⁷潒慭彮䍃牒瘬散瑮牥 敬瑦_EBT" xfId="45861" xr:uid="{941FFAC3-2AC0-4A74-8ACD-0139D541F042}"/>
    <cellStyle name="敬瑦洩弩䍃R礀瀀攀爀氀椀渀" xfId="19579" xr:uid="{00000000-0005-0000-0000-0000AC630000}"/>
    <cellStyle name="敬瑦洩弩䍃R礀瀀攀爀氀椀渀 2" xfId="25519" xr:uid="{00000000-0005-0000-0000-0000AD630000}"/>
    <cellStyle name="敬瑦洩弩䍃R礀瀀攀爀氀椀渀 2 2" xfId="37508" xr:uid="{B308E24E-FDD6-4F2D-BD56-93B2895BE8A9}"/>
    <cellStyle name="敬瑦洩弩䍃R礀瀀攀爀氀椀渀 3" xfId="31568" xr:uid="{7E08D23D-AECA-4882-8A89-421F623EDFAE}"/>
    <cellStyle name="敬瑦洩弩䍃R礀瀀攀爀氀椀渀_EBT" xfId="45862" xr:uid="{7F4BC63E-D9C3-43A4-8D4F-923AF8F0469E}"/>
    <cellStyle name="整椠灮瑵" xfId="19580" xr:uid="{00000000-0005-0000-0000-0000AE630000}"/>
    <cellStyle name="整椠灮瑵 2" xfId="25520" xr:uid="{00000000-0005-0000-0000-0000AF630000}"/>
    <cellStyle name="整椠灮瑵 2 2" xfId="37509" xr:uid="{577E4174-2DD7-4356-8802-019D1820DE7A}"/>
    <cellStyle name="整椠灮瑵 3" xfId="31569" xr:uid="{39CDEB7E-AB77-49AA-8258-67115F6F653F}"/>
    <cellStyle name="整椠灮瑵_EBT" xfId="45863" xr:uid="{E726F095-734C-4BE2-9C84-380798DB0458}"/>
    <cellStyle name="整氠湯瑧䍟剃礀 嬀" xfId="19581" xr:uid="{00000000-0005-0000-0000-0000B0630000}"/>
    <cellStyle name="整氠湯瑧䍟剃礀 嬀 2" xfId="25521" xr:uid="{00000000-0005-0000-0000-0000B1630000}"/>
    <cellStyle name="整氠湯瑧䍟剃礀 嬀 2 2" xfId="37510" xr:uid="{2D69E9A5-DF24-43B1-8D76-BB58FB1B6532}"/>
    <cellStyle name="整氠湯瑧䍟剃礀 嬀 3" xfId="31570" xr:uid="{8876C86A-BAEA-4441-82C7-F18933A4EE9D}"/>
    <cellStyle name="整氠湯瑧䍟剃礀 嬀_EBT" xfId="45864" xr:uid="{24EA9213-183A-44C1-8FF2-07BC8F3ECED3}"/>
    <cellStyle name="整猠潨瑲䍟剃礀 嬀　" xfId="19582" xr:uid="{00000000-0005-0000-0000-0000B2630000}"/>
    <cellStyle name="整猠潨瑲䍟剃礀 嬀　 2" xfId="25522" xr:uid="{00000000-0005-0000-0000-0000B3630000}"/>
    <cellStyle name="整猠潨瑲䍟剃礀 嬀　 2 2" xfId="37511" xr:uid="{15BE7AD2-4ED3-4308-BC5B-6764C1298801}"/>
    <cellStyle name="整猠潨瑲䍟剃礀 嬀　 3" xfId="31571" xr:uid="{8D09E100-18BE-41E2-A8DB-5C615D0E8206}"/>
    <cellStyle name="整猠潨瑲䍟剃礀 嬀　_EBT" xfId="45865" xr:uid="{2BE415B2-F90E-494B-8A16-2224F4577445}"/>
    <cellStyle name="整䕟䱐䐠呁剁礀 嬀　崀" xfId="19583" xr:uid="{00000000-0005-0000-0000-0000B4630000}"/>
    <cellStyle name="整䕟䱐䐠呁剁礀 嬀　崀 2" xfId="25523" xr:uid="{00000000-0005-0000-0000-0000B5630000}"/>
    <cellStyle name="整䕟䱐䐠呁剁礀 嬀　崀 2 2" xfId="37512" xr:uid="{86D440CA-0B70-49FD-98C5-C19AA55A2472}"/>
    <cellStyle name="整䕟䱐䐠呁剁礀 嬀　崀 3" xfId="31572" xr:uid="{EE466D53-9F5B-4FDA-892F-722F14120DCE}"/>
    <cellStyle name="整䕟䱐䐠呁剁礀 嬀　崀_EBT" xfId="45866" xr:uid="{02365DAF-DC07-405D-AEF1-583C96A70807}"/>
    <cellStyle name="敹䕟䱐" xfId="19584" xr:uid="{00000000-0005-0000-0000-0000B6630000}"/>
    <cellStyle name="敹䕟䱐 2" xfId="25524" xr:uid="{00000000-0005-0000-0000-0000B7630000}"/>
    <cellStyle name="敹䕟䱐 2 2" xfId="37513" xr:uid="{B1E847C2-C015-41A3-B53D-49F4FA0EE1EC}"/>
    <cellStyle name="敹䕟䱐 3" xfId="31573" xr:uid="{5B99A8DE-51A2-4C6E-BA77-965363948CA7}"/>
    <cellStyle name="敹䕟䱐_EBT" xfId="45867" xr:uid="{72CC6B22-EB02-4DE3-A3D7-1BC5F1A70672}"/>
    <cellStyle name="桝瑩⥥弩䍃R礀瀀" xfId="19585" xr:uid="{00000000-0005-0000-0000-0000B8630000}"/>
    <cellStyle name="桝瑩⥥弩䍃R礀瀀 2" xfId="25525" xr:uid="{00000000-0005-0000-0000-0000B9630000}"/>
    <cellStyle name="桝瑩⥥弩䍃R礀瀀 2 2" xfId="37514" xr:uid="{EE2944AA-80AB-47C9-9E6B-0A43421A1D20}"/>
    <cellStyle name="桝瑩⥥弩䍃R礀瀀 3" xfId="31574" xr:uid="{615BB702-EFFE-4EC4-84D5-9E4540A68E4A}"/>
    <cellStyle name="桝瑩⥥弩䍃R礀瀀_EBT" xfId="45868" xr:uid="{A1343166-D6A2-46A1-8F56-AB105AF751D0}"/>
    <cellStyle name="桝瑩⥥弩䍃R礀瀀攀" xfId="19586" xr:uid="{00000000-0005-0000-0000-0000BA630000}"/>
    <cellStyle name="桝瑩⥥弩䍃R礀瀀攀 2" xfId="25526" xr:uid="{00000000-0005-0000-0000-0000BB630000}"/>
    <cellStyle name="桝瑩⥥弩䍃R礀瀀攀 2 2" xfId="37515" xr:uid="{7DFCD7AC-C78F-4EF3-83DF-EAD838E4BD54}"/>
    <cellStyle name="桝瑩⥥弩䍃R礀瀀攀 3" xfId="31575" xr:uid="{E2A4B455-8300-4AFA-8122-7D1CF28F70ED}"/>
    <cellStyle name="桝瑩⥥弩䍃R礀瀀攀_EBT" xfId="45869" xr:uid="{BBB9460D-1944-401C-85E0-4F3D4C3197B1}"/>
    <cellStyle name="桷瑩⥥弩䍃R礀瀀攀爀氀椀渀欀" xfId="19587" xr:uid="{00000000-0005-0000-0000-0000BC630000}"/>
    <cellStyle name="桷瑩⥥弩䍃R礀瀀攀爀氀椀渀欀 2" xfId="25527" xr:uid="{00000000-0005-0000-0000-0000BD630000}"/>
    <cellStyle name="桷瑩⥥弩䍃R礀瀀攀爀氀椀渀欀 2 2" xfId="37516" xr:uid="{0529751A-B1FE-43EA-BF67-52C0759A7D45}"/>
    <cellStyle name="桷瑩⥥弩䍃R礀瀀攀爀氀椀渀欀 3" xfId="31576" xr:uid="{349A7E91-C85E-4F55-8E1A-64F0A18A6D90}"/>
    <cellStyle name="桷瑩⥥弩䍃R礀瀀攀爀氀椀渀欀_EBT" xfId="45870" xr:uid="{7A1A9CA5-84F3-4360-A152-868896E2A31D}"/>
    <cellStyle name="業摤敬弩䍃R礀瀀攀爀氀椀渀欀" xfId="19588" xr:uid="{00000000-0005-0000-0000-0000BE630000}"/>
    <cellStyle name="業摤敬弩䍃R礀瀀攀爀氀椀渀欀 2" xfId="25528" xr:uid="{00000000-0005-0000-0000-0000BF630000}"/>
    <cellStyle name="業摤敬弩䍃R礀瀀攀爀氀椀渀欀 2 2" xfId="37517" xr:uid="{8E9ED7A6-99E2-497E-AC10-400CFFFECCFD}"/>
    <cellStyle name="業摤敬弩䍃R礀瀀攀爀氀椀渀欀 3" xfId="31577" xr:uid="{E8B0071F-B1A6-42D0-A4F2-2A91798E21A2}"/>
    <cellStyle name="業摤敬弩䍃R礀瀀攀爀氀椀渀欀_EBT" xfId="45871" xr:uid="{E9A7C9CA-3271-43B7-8DC7-89BA4572A8CB}"/>
    <cellStyle name="楲桧⥴弩䍃R礀瀀攀爀氀椀渀欀" xfId="19589" xr:uid="{00000000-0005-0000-0000-0000C0630000}"/>
    <cellStyle name="楲桧⥴弩䍃R礀瀀攀爀氀椀渀欀 2" xfId="25529" xr:uid="{00000000-0005-0000-0000-0000C1630000}"/>
    <cellStyle name="楲桧⥴弩䍃R礀瀀攀爀氀椀渀欀 2 2" xfId="37518" xr:uid="{BB90F710-7434-460D-99C5-25CAE311378E}"/>
    <cellStyle name="楲桧⥴弩䍃R礀瀀攀爀氀椀渀欀 3" xfId="31578" xr:uid="{6AB8F6AE-9D7D-4347-8851-19224EA03132}"/>
    <cellStyle name="楲桧⥴弩䍃R礀瀀攀爀氀椀渀欀_EBT" xfId="45872" xr:uid="{736E5F17-B824-4B01-8A1B-E5586BCDADF6}"/>
    <cellStyle name="氀漀眀攀搀 " xfId="19590" xr:uid="{00000000-0005-0000-0000-0000C2630000}"/>
    <cellStyle name="氀漀眀攀搀  2" xfId="25530" xr:uid="{00000000-0005-0000-0000-0000C3630000}"/>
    <cellStyle name="氀漀眀攀搀  2 2" xfId="37519" xr:uid="{D176A667-2487-47FF-A30E-121C63F1BAE6}"/>
    <cellStyle name="氀漀眀攀搀  3" xfId="31579" xr:uid="{82BE0544-BBDA-4599-B9AF-E2ED48F80FEA}"/>
    <cellStyle name="氀漀眀攀搀 _EBT" xfId="45873" xr:uid="{78F7F2C4-472F-4E93-B538-C9AC5F5543B3}"/>
    <cellStyle name="⁧氱畣慬楴湯䡳礀瀀" xfId="19591" xr:uid="{00000000-0005-0000-0000-0000C4630000}"/>
    <cellStyle name="⁧氱畣慬楴湯䡳礀瀀 2" xfId="25531" xr:uid="{00000000-0005-0000-0000-0000C5630000}"/>
    <cellStyle name="⁧氱畣慬楴湯䡳礀瀀 2 2" xfId="37520" xr:uid="{CCEB71E5-74C6-4B2C-A1C7-6DBCBB6057D1}"/>
    <cellStyle name="⁧氱畣慬楴湯䡳礀瀀 3" xfId="31580" xr:uid="{754B2244-C605-418B-A5C0-3652E757797C}"/>
    <cellStyle name="⁧氱畣慬楴湯䡳礀瀀_EBT" xfId="45874" xr:uid="{7E476D93-0015-45A0-A4DA-722B29156E01}"/>
    <cellStyle name="⁧氲畣慬楴湯䡳礀瀀" xfId="19592" xr:uid="{00000000-0005-0000-0000-0000C6630000}"/>
    <cellStyle name="⁧氲畣慬楴湯䡳礀瀀 2" xfId="25532" xr:uid="{00000000-0005-0000-0000-0000C7630000}"/>
    <cellStyle name="⁧氲畣慬楴湯䡳礀瀀 2 2" xfId="37521" xr:uid="{A148FB8E-037F-4B0A-8CA0-4E7F05E3C2B8}"/>
    <cellStyle name="⁧氲畣慬楴湯䡳礀瀀 3" xfId="31581" xr:uid="{D185DE2D-C30D-4950-8BE4-2A01258B6C58}"/>
    <cellStyle name="⁧氲畣慬楴湯䡳礀瀀_EBT" xfId="45875" xr:uid="{3FD69464-5CD7-450C-8B63-73C2FFCA7BED}"/>
    <cellStyle name="汮⁹戨瑯潴⁭慴汢⥥攀爀氀椀渀欀" xfId="19593" xr:uid="{00000000-0005-0000-0000-0000C8630000}"/>
    <cellStyle name="汮⁹戨瑯潴⁭慴汢⥥攀爀氀椀渀欀 2" xfId="25533" xr:uid="{00000000-0005-0000-0000-0000C9630000}"/>
    <cellStyle name="汮⁹戨瑯潴⁭慴汢⥥攀爀氀椀渀欀 2 2" xfId="37522" xr:uid="{8004A69C-F655-42E2-A0BC-E928BC0C31FE}"/>
    <cellStyle name="汮⁹戨瑯潴⁭慴汢⥥攀爀氀椀渀欀 3" xfId="31582" xr:uid="{1E2FD9FB-234A-4DDF-B3DC-526AAA282568}"/>
    <cellStyle name="汮⁹戨瑯潴⁭慴汢⥥攀爀氀椀渀欀_EBT" xfId="45876" xr:uid="{79932A6C-1810-4798-94D9-B47E0240D474}"/>
    <cellStyle name="汮⁹挨污⥣⁭慴汢⥥攀爀氀椀渀欀" xfId="19594" xr:uid="{00000000-0005-0000-0000-0000CA630000}"/>
    <cellStyle name="汮⁹挨污⥣⁭慴汢⥥攀爀氀椀渀欀 2" xfId="25534" xr:uid="{00000000-0005-0000-0000-0000CB630000}"/>
    <cellStyle name="汮⁹挨污⥣⁭慴汢⥥攀爀氀椀渀欀 2 2" xfId="37523" xr:uid="{632CFED8-625C-452E-8703-96C407676116}"/>
    <cellStyle name="汮⁹挨污⥣⁭慴汢⥥攀爀氀椀渀欀 3" xfId="31583" xr:uid="{05B5BFA6-8379-435C-AEBF-1D4E6ACCA716}"/>
    <cellStyle name="汮⁹挨污⥣⁭慴汢⥥攀爀氀椀渀欀_EBT" xfId="45877" xr:uid="{AEA14402-C5DA-4694-8388-E84BB7695B3B}"/>
    <cellStyle name="汮⁹挨污Ᵽ氠晥⥴⥥攀爀氀椀渀欀" xfId="19595" xr:uid="{00000000-0005-0000-0000-0000CC630000}"/>
    <cellStyle name="汮⁹挨污Ᵽ氠晥⥴⥥攀爀氀椀渀欀 2" xfId="25535" xr:uid="{00000000-0005-0000-0000-0000CD630000}"/>
    <cellStyle name="汮⁹挨污Ᵽ氠晥⥴⥥攀爀氀椀渀欀 2 2" xfId="37524" xr:uid="{1619F070-472D-4022-B3A6-6A3915A8A740}"/>
    <cellStyle name="汮⁹挨污Ᵽ氠晥⥴⥥攀爀氀椀渀欀 3" xfId="31584" xr:uid="{BC3D231C-812D-45F2-BAAE-016EAEDC5974}"/>
    <cellStyle name="汮⁹挨污Ᵽ氠晥⥴⥥攀爀氀椀渀欀_EBT" xfId="45878" xr:uid="{5236855B-BD02-49AC-88B8-98C19132B50F}"/>
    <cellStyle name="汮⁹挨污Ᵽ渠⁯潢摲牥爩氀椀渀欀" xfId="19596" xr:uid="{00000000-0005-0000-0000-0000CE630000}"/>
    <cellStyle name="汮⁹挨污Ᵽ渠⁯潢摲牥爩氀椀渀欀 2" xfId="25536" xr:uid="{00000000-0005-0000-0000-0000CF630000}"/>
    <cellStyle name="汮⁹挨污Ᵽ渠⁯潢摲牥爩氀椀渀欀 2 2" xfId="37525" xr:uid="{7FCEB93E-F4DD-4F68-95ED-09802C89683E}"/>
    <cellStyle name="汮⁹挨污Ᵽ渠⁯潢摲牥爩氀椀渀欀 3" xfId="31585" xr:uid="{8514CDA1-2C30-4B9E-9D77-5E3E3F6BFA96}"/>
    <cellStyle name="汮⁹挨污Ᵽ渠⁯潢摲牥爩氀椀渀欀_EBT" xfId="45879" xr:uid="{3ECA88D9-5BFC-4833-99CA-2F99BE33BD42}"/>
    <cellStyle name="汮⁹栨慥敤⥲⁯潢摲牥爩氀椀渀欀" xfId="19597" xr:uid="{00000000-0005-0000-0000-0000D0630000}"/>
    <cellStyle name="汮⁹栨慥敤⥲⁯潢摲牥爩氀椀渀欀 2" xfId="25537" xr:uid="{00000000-0005-0000-0000-0000D1630000}"/>
    <cellStyle name="汮⁹栨慥敤⥲⁯潢摲牥爩氀椀渀欀 2 2" xfId="37526" xr:uid="{A128BC2D-493C-4CCD-B01A-98BF50FD5F69}"/>
    <cellStyle name="汮⁹栨慥敤⥲⁯潢摲牥爩氀椀渀欀 3" xfId="31586" xr:uid="{3AB6FBEE-F5DF-4E8A-8424-D2B582030A95}"/>
    <cellStyle name="汮⁹栨慥敤⥲⁯潢摲牥爩氀椀渀欀_EBT" xfId="45880" xr:uid="{B6E6A84E-70BC-48B1-97B8-5A40542A6150}"/>
    <cellStyle name="汮⁹栨慥敤Ⱳ挠湥整⥲爩氀椀渀欀" xfId="19598" xr:uid="{00000000-0005-0000-0000-0000D2630000}"/>
    <cellStyle name="汮⁹栨慥敤Ⱳ挠湥整⥲爩氀椀渀欀 2" xfId="25538" xr:uid="{00000000-0005-0000-0000-0000D3630000}"/>
    <cellStyle name="汮⁹栨慥敤Ⱳ挠湥整⥲爩氀椀渀欀 2 2" xfId="37527" xr:uid="{9E88BF39-9FF4-409C-A6D3-37379CBC122C}"/>
    <cellStyle name="汮⁹栨慥敤Ⱳ挠湥整⥲爩氀椀渀欀 3" xfId="31587" xr:uid="{2622B17D-8F2F-4676-A5CA-2EA41C301791}"/>
    <cellStyle name="汮⁹栨慥敤Ⱳ挠湥整⥲爩氀椀渀欀_EBT" xfId="45881" xr:uid="{545E8A82-6B01-4223-9625-0F271AD86BD6}"/>
    <cellStyle name="汮⁹栨慥敤Ⱳ氠晥⥴⥲爩氀椀渀欀" xfId="19599" xr:uid="{00000000-0005-0000-0000-0000D4630000}"/>
    <cellStyle name="汮⁹栨慥敤Ⱳ氠晥⥴⥲爩氀椀渀欀 2" xfId="25539" xr:uid="{00000000-0005-0000-0000-0000D5630000}"/>
    <cellStyle name="汮⁹栨慥敤Ⱳ氠晥⥴⥲爩氀椀渀欀 2 2" xfId="37528" xr:uid="{EA01CE8F-BBB6-4118-9129-2842137A2A2D}"/>
    <cellStyle name="汮⁹栨慥敤Ⱳ氠晥⥴⥲爩氀椀渀欀 3" xfId="31588" xr:uid="{691DEC38-1FC7-4451-B5CE-0F6034FADE6B}"/>
    <cellStyle name="汮⁹栨慥敤Ⱳ氠晥⥴⥲爩氀椀渀欀_EBT" xfId="45882" xr:uid="{86546525-3E6C-463E-B628-974CF0BD11CB}"/>
    <cellStyle name="汮⁹栨慥敤Ⱳ渠⁯潢摲牥‬敬瑦欩" xfId="19600" xr:uid="{00000000-0005-0000-0000-0000D6630000}"/>
    <cellStyle name="汮⁹栨慥敤Ⱳ渠⁯潢摲牥‬敬瑦欩 2" xfId="25540" xr:uid="{00000000-0005-0000-0000-0000D7630000}"/>
    <cellStyle name="汮⁹栨慥敤Ⱳ渠⁯潢摲牥‬敬瑦欩 2 2" xfId="37529" xr:uid="{4C161514-6C9C-4A1D-87CC-5033C73BE03A}"/>
    <cellStyle name="汮⁹栨慥敤Ⱳ渠⁯潢摲牥‬敬瑦欩 3" xfId="31589" xr:uid="{60029C34-4FBC-47D6-B99C-FB22C8DEADD4}"/>
    <cellStyle name="汮⁹栨慥敤Ⱳ渠⁯潢摲牥‬敬瑦欩_EBT" xfId="45883" xr:uid="{BD610447-CF29-4E9F-83C7-D6D5AD179BD0}"/>
    <cellStyle name="汮⁹栨慥敤Ⱳ渠⁯潢摲牥氩椀渀欀" xfId="19601" xr:uid="{00000000-0005-0000-0000-0000D8630000}"/>
    <cellStyle name="汮⁹栨慥敤Ⱳ渠⁯潢摲牥氩椀渀欀 2" xfId="25541" xr:uid="{00000000-0005-0000-0000-0000D9630000}"/>
    <cellStyle name="汮⁹栨慥敤Ⱳ渠⁯潢摲牥氩椀渀欀 2 2" xfId="37530" xr:uid="{9F0AA103-9A1A-4E09-9C3F-EB36C8E01412}"/>
    <cellStyle name="汮⁹栨慥敤Ⱳ渠⁯潢摲牥氩椀渀欀 3" xfId="31590" xr:uid="{2120FF5C-AC52-4AFE-AF8B-E46CF670512B}"/>
    <cellStyle name="汮⁹栨慥敤Ⱳ渠⁯潢摲牥氩椀渀欀_EBT" xfId="45884" xr:uid="{798F2BD4-DBA8-4304-BB00-E25D406586A6}"/>
    <cellStyle name="汮⁹氨晥⥴Ⱳ渠⁯潢摲牥‬敬瑦欩" xfId="19602" xr:uid="{00000000-0005-0000-0000-0000DA630000}"/>
    <cellStyle name="汮⁹氨晥⥴Ⱳ渠⁯潢摲牥‬敬瑦欩 2" xfId="25542" xr:uid="{00000000-0005-0000-0000-0000DB630000}"/>
    <cellStyle name="汮⁹氨晥⥴Ⱳ渠⁯潢摲牥‬敬瑦欩 2 2" xfId="37531" xr:uid="{259F8371-AFEF-4C70-BD29-D20E744FE711}"/>
    <cellStyle name="汮⁹氨晥⥴Ⱳ渠⁯潢摲牥‬敬瑦欩 3" xfId="31591" xr:uid="{6118F1B6-317D-47EE-9E76-6363BE57FBC3}"/>
    <cellStyle name="汮⁹氨晥⥴Ⱳ渠⁯潢摲牥‬敬瑦欩_EBT" xfId="45885" xr:uid="{6567FCD9-B5D8-4DF6-9C03-DEE8501401E1}"/>
    <cellStyle name="汮⁹渨慯楬湧爩瘬散瑮牥 敬瑦欩" xfId="19603" xr:uid="{00000000-0005-0000-0000-0000DC630000}"/>
    <cellStyle name="汮⁹渨慯楬湧爩瘬散瑮牥 敬瑦欩 2" xfId="25543" xr:uid="{00000000-0005-0000-0000-0000DD630000}"/>
    <cellStyle name="汮⁹渨慯楬湧爩瘬散瑮牥 敬瑦欩 2 2" xfId="37532" xr:uid="{049E41CE-0A2D-47F5-8024-3D80F6613CA4}"/>
    <cellStyle name="汮⁹渨慯楬湧爩瘬散瑮牥 敬瑦欩 3" xfId="31592" xr:uid="{D28F7324-2B33-47F1-A45C-DB3EBFD05A3C}"/>
    <cellStyle name="汮⁹渨慯楬湧爩瘬散瑮牥 敬瑦欩_EBT" xfId="45886" xr:uid="{53536417-D5C1-4ED2-87FC-F210C1DF0C5B}"/>
    <cellStyle name="汮⁹渨⁯潢摲牥 潢摲牥‬敬瑦欩" xfId="19604" xr:uid="{00000000-0005-0000-0000-0000DE630000}"/>
    <cellStyle name="汮⁹渨⁯潢摲牥 潢摲牥‬敬瑦欩 2" xfId="25544" xr:uid="{00000000-0005-0000-0000-0000DF630000}"/>
    <cellStyle name="汮⁹渨⁯潢摲牥 潢摲牥‬敬瑦欩 2 2" xfId="37533" xr:uid="{612C0CD6-A82A-4BC1-9344-BC7833F851DA}"/>
    <cellStyle name="汮⁹渨⁯潢摲牥 潢摲牥‬敬瑦欩 3" xfId="31593" xr:uid="{D7877290-B65E-42EF-95A7-80E72FC7CC37}"/>
    <cellStyle name="汮⁹渨⁯潢摲牥 潢摲牥‬敬瑦欩_EBT" xfId="45887" xr:uid="{B85385E8-5554-4CA3-9BD6-DE6E9E4A0678}"/>
    <cellStyle name="汮⁹渨⁯潢摲牥瘬散瑮牥 敬瑦欩" xfId="19605" xr:uid="{00000000-0005-0000-0000-0000E0630000}"/>
    <cellStyle name="汮⁹渨⁯潢摲牥瘬散瑮牥 敬瑦欩 2" xfId="25545" xr:uid="{00000000-0005-0000-0000-0000E1630000}"/>
    <cellStyle name="汮⁹渨⁯潢摲牥瘬散瑮牥 敬瑦欩 2 2" xfId="37534" xr:uid="{3C3EEE13-F950-48A3-ACDD-853557DB6F51}"/>
    <cellStyle name="汮⁹渨⁯潢摲牥瘬散瑮牥 敬瑦欩 3" xfId="31594" xr:uid="{26907B6E-60B7-4E94-8C6F-AD7F69E6E9A3}"/>
    <cellStyle name="汮⁹渨⁯潢摲牥瘬散瑮牥 敬瑦欩_EBT" xfId="45888" xr:uid="{37C1D513-0B53-4C5E-96AB-54515CD50277}"/>
    <cellStyle name="汮⁹牬慧楬湧爩瘬散瑮牥 敬" xfId="19606" xr:uid="{00000000-0005-0000-0000-0000E2630000}"/>
    <cellStyle name="汮⁹牬慧楬湧爩瘬散瑮牥 敬 2" xfId="25546" xr:uid="{00000000-0005-0000-0000-0000E3630000}"/>
    <cellStyle name="汮⁹牬慧楬湧爩瘬散瑮牥 敬 2 2" xfId="37535" xr:uid="{E9FBD396-17DA-487C-AFC7-883F0205D88D}"/>
    <cellStyle name="汮⁹牬慧楬湧爩瘬散瑮牥 敬 3" xfId="31595" xr:uid="{76B5DA7B-B80A-449B-97EC-F0684F09A52C}"/>
    <cellStyle name="汮⁹牬慧楬湧爩瘬散瑮牥 敬_EBT" xfId="45889" xr:uid="{E36DAB36-C3F9-4124-9DC6-7E792185871C}"/>
    <cellStyle name="汮摹〠〮0䌀R礀瀀" xfId="19607" xr:uid="{00000000-0005-0000-0000-0000E4630000}"/>
    <cellStyle name="汮摹〠〮0䌀R礀瀀 2" xfId="25547" xr:uid="{00000000-0005-0000-0000-0000E5630000}"/>
    <cellStyle name="汮摹〠〮0䌀R礀瀀 2 2" xfId="37536" xr:uid="{2F234C1D-962F-4371-9E9E-8F0D3B90E8EB}"/>
    <cellStyle name="汮摹〠〮0䌀R礀瀀 3" xfId="31596" xr:uid="{EA061FF3-0D14-4A8C-9FE4-A0C9FC708C6E}"/>
    <cellStyle name="汮摹〠〮0䌀R礀瀀_EBT" xfId="45890" xr:uid="{A77C3A92-B0DE-4A17-AE85-B7393DD81B77}"/>
    <cellStyle name="潢瑴浯弩䍃R礀瀀攀爀氀椀渀欀" xfId="19608" xr:uid="{00000000-0005-0000-0000-0000E6630000}"/>
    <cellStyle name="潢瑴浯弩䍃R礀瀀攀爀氀椀渀欀 2" xfId="25548" xr:uid="{00000000-0005-0000-0000-0000E7630000}"/>
    <cellStyle name="潢瑴浯弩䍃R礀瀀攀爀氀椀渀欀 2 2" xfId="37537" xr:uid="{2CA0DDD7-103A-4125-84C9-46F7919EF360}"/>
    <cellStyle name="潢瑴浯弩䍃R礀瀀攀爀氀椀渀欀 3" xfId="31597" xr:uid="{6712810B-6F3B-4C6A-B629-A171A9E20FB1}"/>
    <cellStyle name="潢瑴浯弩䍃R礀瀀攀爀氀椀渀欀_EBT" xfId="45891" xr:uid="{7CBDA584-E293-425B-B80D-E347EB2A6853}"/>
    <cellStyle name="潴⥰⥴弩䍃R礀瀀攀爀氀椀" xfId="19609" xr:uid="{00000000-0005-0000-0000-0000E8630000}"/>
    <cellStyle name="潴⥰⥴弩䍃R礀瀀攀爀氀椀 2" xfId="25549" xr:uid="{00000000-0005-0000-0000-0000E9630000}"/>
    <cellStyle name="潴⥰⥴弩䍃R礀瀀攀爀氀椀 2 2" xfId="37538" xr:uid="{DC734A3C-BDE3-40C0-9D00-2E842C020C23}"/>
    <cellStyle name="潴⥰⥴弩䍃R礀瀀攀爀氀椀 3" xfId="31598" xr:uid="{2690FC88-28AC-441A-B045-8E05AA44292C}"/>
    <cellStyle name="潴⥰⥴弩䍃R礀瀀攀爀氀椀_EBT" xfId="45892" xr:uid="{033A683F-0298-496F-AE3A-09C36B3D13CC}"/>
    <cellStyle name="爀氀椀渀欀" xfId="19610" xr:uid="{00000000-0005-0000-0000-0000EA630000}"/>
    <cellStyle name="爀氀椀渀欀 2" xfId="25550" xr:uid="{00000000-0005-0000-0000-0000EB630000}"/>
    <cellStyle name="爀氀椀渀欀 2 2" xfId="37539" xr:uid="{11A7B5C1-47C7-48EF-957C-B03EDA8FBBCB}"/>
    <cellStyle name="爀氀椀渀欀 3" xfId="31599" xr:uid="{EA27C2DA-2BDC-4659-94C5-27EBCC95646C}"/>
    <cellStyle name="爀氀椀渀欀_EBT" xfId="45893" xr:uid="{1B9B5381-4D70-4853-8BFD-44CDAB1A8772}"/>
    <cellStyle name="牥慤嵹渀欀" xfId="19611" xr:uid="{00000000-0005-0000-0000-0000EC630000}"/>
    <cellStyle name="牥慤嵹渀欀 2" xfId="25551" xr:uid="{00000000-0005-0000-0000-0000ED630000}"/>
    <cellStyle name="牥慤嵹渀欀 2 2" xfId="37540" xr:uid="{1ADF73DE-8DFD-4E36-8988-8F0BF9CAB31A}"/>
    <cellStyle name="牥慤嵹渀欀 3" xfId="31600" xr:uid="{19D8C963-0896-4379-B10D-56E5AFD3995A}"/>
    <cellStyle name="牥慤嵹渀欀_EBT" xfId="45894" xr:uid="{6AB5C2DA-560A-4956-B049-A9C8DB7E541B}"/>
    <cellStyle name="牥湉異⁴渨⁯潢摲牥 牌瑧牥 敬瑦欩" xfId="19612" xr:uid="{00000000-0005-0000-0000-0000EE630000}"/>
    <cellStyle name="牥湉異⁴渨⁯潢摲牥 牌瑧牥 敬瑦欩 2" xfId="25552" xr:uid="{00000000-0005-0000-0000-0000EF630000}"/>
    <cellStyle name="牥湉異⁴渨⁯潢摲牥 牌瑧牥 敬瑦欩 2 2" xfId="37541" xr:uid="{EEE5528A-C22A-48BE-87BA-7814C5B9B8A9}"/>
    <cellStyle name="牥湉異⁴渨⁯潢摲牥 牌瑧牥 敬瑦欩 3" xfId="31601" xr:uid="{36C2228C-EF31-4B97-8DB2-2A90DDFE79F8}"/>
    <cellStyle name="牥湉異⁴渨⁯潢摲牥 牌瑧牥 敬瑦欩_EBT" xfId="45895" xr:uid="{195084CB-FC92-47F6-B2B1-E34556201025}"/>
    <cellStyle name="牥湉異⁴渨⁯潢摲牥戬汯⥤湯⥴敬瑦欩" xfId="19613" xr:uid="{00000000-0005-0000-0000-0000F0630000}"/>
    <cellStyle name="牥湉異⁴渨⁯潢摲牥戬汯⥤湯⥴敬瑦欩 2" xfId="25553" xr:uid="{00000000-0005-0000-0000-0000F1630000}"/>
    <cellStyle name="牥湉異⁴渨⁯潢摲牥戬汯⥤湯⥴敬瑦欩 2 2" xfId="37542" xr:uid="{2357357F-CE05-4127-86F1-8DE64BED5BD7}"/>
    <cellStyle name="牥湉異⁴渨⁯潢摲牥戬汯⥤湯⥴敬瑦欩 3" xfId="31602" xr:uid="{6C910593-2BDF-461B-AF13-87FA6740C592}"/>
    <cellStyle name="牥湉異⁴渨⁯潢摲牥戬汯⥤湯⥴敬瑦欩_EBT" xfId="45896" xr:uid="{D4972508-88D0-4472-BA06-454CF57A3B80}"/>
    <cellStyle name="牥湉異⁴渨⁯潢摲牥‬敬瑦爩 敬瑦欩" xfId="19614" xr:uid="{00000000-0005-0000-0000-0000F2630000}"/>
    <cellStyle name="牥湉異⁴渨⁯潢摲牥‬敬瑦爩 敬瑦欩 2" xfId="25554" xr:uid="{00000000-0005-0000-0000-0000F3630000}"/>
    <cellStyle name="牥湉異⁴渨⁯潢摲牥‬敬瑦爩 敬瑦欩 2 2" xfId="37543" xr:uid="{DD693035-640F-4BAC-933C-B358A4C37979}"/>
    <cellStyle name="牥湉異⁴渨⁯潢摲牥‬敬瑦爩 敬瑦欩 3" xfId="31603" xr:uid="{1CEA2D78-9DD8-4466-AEE7-F0054123178B}"/>
    <cellStyle name="牥湉異⁴渨⁯潢摲牥‬敬瑦爩 敬瑦欩_EBT" xfId="45897" xr:uid="{06F8ABC4-DCA6-4CE3-9FB2-A82478FB9EAB}"/>
    <cellStyle name="牥湉異⁴渨⁯潢摲牥‬潮映湯⥴敬瑦欩" xfId="19615" xr:uid="{00000000-0005-0000-0000-0000F4630000}"/>
    <cellStyle name="牥湉異⁴渨⁯潢摲牥‬潮映湯⥴敬瑦欩 2" xfId="25555" xr:uid="{00000000-0005-0000-0000-0000F5630000}"/>
    <cellStyle name="牥湉異⁴渨⁯潢摲牥‬潮映湯⥴敬瑦欩 2 2" xfId="37544" xr:uid="{71250A0F-9DF0-4550-889D-97F8943AE636}"/>
    <cellStyle name="牥湉異⁴渨⁯潢摲牥‬潮映湯⥴敬瑦欩 3" xfId="31604" xr:uid="{AAF0CC30-1C2D-44B0-9686-4227A705C706}"/>
    <cellStyle name="牥湉異⁴渨⁯潢摲牥‬潮映湯⥴敬瑦欩_EBT" xfId="45898" xr:uid="{104D9D9B-34B9-4EA2-92A1-4759A1A96363}"/>
    <cellStyle name="牥湉異⁴渨⁯潢摲牥瘩散瑮牥 敬瑦欩" xfId="19616" xr:uid="{00000000-0005-0000-0000-0000F6630000}"/>
    <cellStyle name="牥湉異⁴渨⁯潢摲牥瘩散瑮牥 敬瑦欩 2" xfId="25556" xr:uid="{00000000-0005-0000-0000-0000F7630000}"/>
    <cellStyle name="牥湉異⁴渨⁯潢摲牥瘩散瑮牥 敬瑦欩 2 2" xfId="37545" xr:uid="{12A551FF-6311-4E0C-AA5B-19C6FB306D5B}"/>
    <cellStyle name="牥湉異⁴渨⁯潢摲牥瘩散瑮牥 敬瑦欩 3" xfId="31605" xr:uid="{230E947B-BDBB-4788-82FF-673B8A807CE9}"/>
    <cellStyle name="牥湉異⁴渨⁯潢摲牥瘩散瑮牥 敬瑦欩_EBT" xfId="45899" xr:uid="{317DA34E-25F9-475E-8198-1BF65A7DEB24}"/>
    <cellStyle name="牥湉異⁴潒慭彮䍃牒" xfId="19617" xr:uid="{00000000-0005-0000-0000-0000F8630000}"/>
    <cellStyle name="牥湉異⁴潒慭彮䍃牒 2" xfId="25557" xr:uid="{00000000-0005-0000-0000-0000F9630000}"/>
    <cellStyle name="牥湉異⁴潒慭彮䍃牒 2 2" xfId="37546" xr:uid="{BF99A430-F936-4B8F-994E-83FEFB46B9CA}"/>
    <cellStyle name="牥湉異⁴潒慭彮䍃牒 3" xfId="31606" xr:uid="{24AA0E46-D196-4FA8-9533-1960AAF4D389}"/>
    <cellStyle name="牥湉異⁴潒慭彮䍃牒_EBT" xfId="45900" xr:uid="{6518C758-B9E4-49D7-AD37-8195F4F2141E}"/>
    <cellStyle name="牥湉異⁴眨楨整搩牥戬汯⥤湯⥴敬瑦欩" xfId="19618" xr:uid="{00000000-0005-0000-0000-0000FA630000}"/>
    <cellStyle name="牥湉異⁴眨楨整搩牥戬汯⥤湯⥴敬瑦欩 2" xfId="25558" xr:uid="{00000000-0005-0000-0000-0000FB630000}"/>
    <cellStyle name="牥湉異⁴眨楨整搩牥戬汯⥤湯⥴敬瑦欩 2 2" xfId="37547" xr:uid="{36837275-F3DC-4F4C-8A38-4FD0574C5958}"/>
    <cellStyle name="牥湉異⁴眨楨整搩牥戬汯⥤湯⥴敬瑦欩 3" xfId="31607" xr:uid="{CFC64616-EEEC-4F31-8711-64411BB7CB03}"/>
    <cellStyle name="牥湉異⁴眨楨整搩牥戬汯⥤湯⥴敬瑦欩_EBT" xfId="45901" xr:uid="{FF9E77A3-DCF2-41E6-8880-86CAA9C81F67}"/>
    <cellStyle name="牥湉異彴慣捬汵瑡潩獮汯⥤湯⥴敬瑦欩" xfId="19619" xr:uid="{00000000-0005-0000-0000-0000FC630000}"/>
    <cellStyle name="牥湉異彴慣捬汵瑡潩獮汯⥤湯⥴敬瑦欩 2" xfId="25559" xr:uid="{00000000-0005-0000-0000-0000FD630000}"/>
    <cellStyle name="牥湉異彴慣捬汵瑡潩獮汯⥤湯⥴敬瑦欩 2 2" xfId="37548" xr:uid="{C2659D93-E3E6-4ABF-BC02-7C905C86A5D0}"/>
    <cellStyle name="牥湉異彴慣捬汵瑡潩獮汯⥤湯⥴敬瑦欩 3" xfId="31608" xr:uid="{1D971610-93D8-464D-A420-D0F71B793133}"/>
    <cellStyle name="牥湉異彴慣捬汵瑡潩獮汯⥤湯⥴敬瑦欩_EBT" xfId="45902" xr:uid="{A3CC249F-16A7-47EC-BF20-90C852692FE8}"/>
    <cellStyle name="牧祥洩弩䍃R礀瀀攀爀氀椀渀" xfId="19620" xr:uid="{00000000-0005-0000-0000-0000FE630000}"/>
    <cellStyle name="牧祥洩弩䍃R礀瀀攀爀氀椀渀 2" xfId="25560" xr:uid="{00000000-0005-0000-0000-0000FF630000}"/>
    <cellStyle name="牧祥洩弩䍃R礀瀀攀爀氀椀渀 2 2" xfId="37549" xr:uid="{0190C3DE-6CAC-4C82-904A-D77DB097980D}"/>
    <cellStyle name="牧祥洩弩䍃R礀瀀攀爀氀椀渀 3" xfId="31609" xr:uid="{84105B65-E2BF-4D29-A695-20E332D7D7F0}"/>
    <cellStyle name="牧祥洩弩䍃R礀瀀攀爀氀椀渀_EBT" xfId="45903" xr:uid="{F9E0CC4A-B025-4346-9EBB-81DE2EC9E670}"/>
    <cellStyle name="牮慤嵹渀欀" xfId="19621" xr:uid="{00000000-0005-0000-0000-000000640000}"/>
    <cellStyle name="牮慤嵹渀欀 2" xfId="25561" xr:uid="{00000000-0005-0000-0000-000001640000}"/>
    <cellStyle name="牮慤嵹渀欀 2 2" xfId="37550" xr:uid="{DF04DA04-4A5F-4B70-93F1-FEB75E1AE6D9}"/>
    <cellStyle name="牮慤嵹渀欀 3" xfId="31610" xr:uid="{BF0AB9F8-2029-4A3E-8C29-6F282C2A3F60}"/>
    <cellStyle name="牮慤嵹渀欀_EBT" xfId="45904" xr:uid="{21A37AC4-1F1D-47AB-AD0F-977F52A84759}"/>
    <cellStyle name="瑡摥〠〮0䌀R礀瀀攀爀氀椀渀欀" xfId="19622" xr:uid="{00000000-0005-0000-0000-000002640000}"/>
    <cellStyle name="瑡摥〠〮0䌀R礀瀀攀爀氀椀渀欀 2" xfId="25562" xr:uid="{00000000-0005-0000-0000-000003640000}"/>
    <cellStyle name="瑡摥〠〮0䌀R礀瀀攀爀氀椀渀欀 2 2" xfId="37551" xr:uid="{97C093FC-ACF5-4407-8ABD-AC5912992118}"/>
    <cellStyle name="瑡摥〠〮0䌀R礀瀀攀爀氀椀渀欀 3" xfId="31611" xr:uid="{0EA6C52D-7FC2-42D6-B952-A1277D6C76D2}"/>
    <cellStyle name="瑡摥〠〮0䌀R礀瀀攀爀氀椀渀欀_EBT" xfId="45905" xr:uid="{AA9C001A-6364-4209-872C-AD7D3FA5A731}"/>
    <cellStyle name="異彴慣捬汵瑡" xfId="19623" xr:uid="{00000000-0005-0000-0000-000004640000}"/>
    <cellStyle name="異彴慣捬汵瑡 2" xfId="25563" xr:uid="{00000000-0005-0000-0000-000005640000}"/>
    <cellStyle name="異彴慣捬汵瑡 2 2" xfId="37552" xr:uid="{02C4D015-885C-4DD0-98F9-0FB5376E4148}"/>
    <cellStyle name="異彴慣捬汵瑡 3" xfId="31612" xr:uid="{BBB4F9BA-32C6-4D4A-BA8C-1A006AA7CD2B}"/>
    <cellStyle name="異彴慣捬汵瑡_EBT" xfId="45906" xr:uid="{FC49CDF2-CD91-433B-A8C2-F93E191846B3}"/>
    <cellStyle name="祣⸠〰䍟剃" xfId="19624" xr:uid="{00000000-0005-0000-0000-000006640000}"/>
    <cellStyle name="祣⸠〰䍟剃 2" xfId="25564" xr:uid="{00000000-0005-0000-0000-000007640000}"/>
    <cellStyle name="祣⸠〰䍟剃 2 2" xfId="37553" xr:uid="{F25D4483-5507-42B7-B95C-3B3C3E329DEC}"/>
    <cellStyle name="祣⸠〰䍟剃 3" xfId="31613" xr:uid="{A8005B06-6583-46A0-AD0D-05FEFE871CF5}"/>
    <cellStyle name="祣⸠〰䍟剃_EBT" xfId="45907" xr:uid="{9703BD7C-82B9-4569-B0B9-3E0CFF5D1FB4}"/>
    <cellStyle name="祣攰渀挀礀 嬀　崀" xfId="19625" xr:uid="{00000000-0005-0000-0000-000008640000}"/>
    <cellStyle name="祣攰渀挀礀 嬀　崀 2" xfId="25565" xr:uid="{00000000-0005-0000-0000-000009640000}"/>
    <cellStyle name="祣攰渀挀礀 嬀　崀 2 2" xfId="37554" xr:uid="{D0CD88B5-BDB8-4B00-8801-98D3A77A1BE9}"/>
    <cellStyle name="祣攰渀挀礀 嬀　崀 3" xfId="31614" xr:uid="{DF0E4EEF-CA25-43C0-9EDF-250DD678FB9A}"/>
    <cellStyle name="祣攰渀挀礀 嬀　崀_EBT" xfId="45908" xr:uid="{B8AEC87D-D91C-404A-8DEB-D2B79EFE74FD}"/>
    <cellStyle name="䑆㈠〰〶‱䕒佃嵎⡜␢⌢⌬〣〮⥜〰〰" xfId="19626" xr:uid="{00000000-0005-0000-0000-00000A640000}"/>
    <cellStyle name="䑆㈠〰〶‱䕒佃嵎⡜␢⌢⌬〣〮⥜〰〰 2" xfId="25566" xr:uid="{00000000-0005-0000-0000-00000B640000}"/>
    <cellStyle name="䑆㈠〰〶‱䕒佃嵎⡜␢⌢⌬〣〮⥜〰〰 2 2" xfId="37555" xr:uid="{16B52984-CC7B-4C81-8C9C-74CFF4F63202}"/>
    <cellStyle name="䑆㈠〰〶‱䕒佃嵎⡜␢⌢⌬〣〮⥜〰〰 3" xfId="31615" xr:uid="{A9C26BBB-B409-4D4A-B5B7-0F2497A84B76}"/>
    <cellStyle name="䑆㈠〰〶‱䕒佃嵎⡜␢⌢⌬〣〮⥜〰〰_EBT" xfId="45909" xr:uid="{F1F0B682-7E30-4B9E-85B6-8105AEE98CEA}"/>
    <cellStyle name="䕤䱐䐠呁剁" xfId="19627" xr:uid="{00000000-0005-0000-0000-00000C640000}"/>
    <cellStyle name="䕤䱐䐠呁剁 2" xfId="25567" xr:uid="{00000000-0005-0000-0000-00000D640000}"/>
    <cellStyle name="䕤䱐䐠呁剁 2 2" xfId="37556" xr:uid="{8E9C90A2-1777-4007-B15F-3E3CCDC351B3}"/>
    <cellStyle name="䕤䱐䐠呁剁 3" xfId="31616" xr:uid="{A40E311E-7735-4404-9D44-BC261C610BD7}"/>
    <cellStyle name="䕤䱐䐠呁剁_EBT" xfId="45910" xr:uid="{07102048-BA20-4A91-B58E-67F84BB57074}"/>
    <cellStyle name="⁤䰰䐠呁剁礀 " xfId="19628" xr:uid="{00000000-0005-0000-0000-00000E640000}"/>
    <cellStyle name="⁤䰰䐠呁剁礀  2" xfId="25568" xr:uid="{00000000-0005-0000-0000-00000F640000}"/>
    <cellStyle name="⁤䰰䐠呁剁礀  2 2" xfId="37557" xr:uid="{F29779CB-641D-4567-AD8C-E5EA329FFB73}"/>
    <cellStyle name="⁤䰰䐠呁剁礀  3" xfId="31617" xr:uid="{9BF3205F-D51C-440C-8C94-61416064A75D}"/>
    <cellStyle name="⁤䰰䐠呁剁礀 _EBT" xfId="45911" xr:uid="{C9A18E00-7EF2-4189-8311-ABBDB9183D53}"/>
    <cellStyle name="䱐" xfId="19629" xr:uid="{00000000-0005-0000-0000-000010640000}"/>
    <cellStyle name="䱐 2" xfId="25569" xr:uid="{00000000-0005-0000-0000-000011640000}"/>
    <cellStyle name="䱐 2 2" xfId="37558" xr:uid="{553A467D-0C8F-41C3-9E0C-54FCB87FBFBF}"/>
    <cellStyle name="䱐 3" xfId="31618" xr:uid="{457C56C4-717D-4AA7-BB16-9C1B3FDAE807}"/>
    <cellStyle name="䱐_EBT" xfId="45912" xr:uid="{12F4EDB7-74F7-466D-B3EF-D37D1754A621}"/>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373486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135996</xdr:colOff>
      <xdr:row>4</xdr:row>
      <xdr:rowOff>172843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4.bin"/><Relationship Id="rId7" Type="http://schemas.openxmlformats.org/officeDocument/2006/relationships/printerSettings" Target="../printerSettings/printerSettings6.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icardenas@glendaleca.gov" TargetMode="External"/><Relationship Id="rId5" Type="http://schemas.openxmlformats.org/officeDocument/2006/relationships/hyperlink" Target="mailto:icardenas@glendal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workbookViewId="0"/>
    <sheetView workbookViewId="1"/>
  </sheetViews>
  <sheetFormatPr defaultRowHeight="15"/>
  <cols>
    <col min="1" max="1" width="98" style="200" customWidth="1"/>
    <col min="2" max="2" width="14.625" style="200" customWidth="1"/>
    <col min="3" max="4" width="9" style="200"/>
    <col min="5" max="5" width="11.625" style="200" customWidth="1"/>
    <col min="6" max="6" width="9" style="200"/>
    <col min="7" max="7" width="14.125" style="200" bestFit="1" customWidth="1"/>
    <col min="8" max="8" width="15.375" style="200" bestFit="1" customWidth="1"/>
    <col min="9" max="256" width="9" style="200"/>
    <col min="257" max="257" width="93.75" style="200" bestFit="1" customWidth="1"/>
    <col min="258" max="512" width="9" style="200"/>
    <col min="513" max="513" width="93.75" style="200" bestFit="1" customWidth="1"/>
    <col min="514" max="768" width="9" style="200"/>
    <col min="769" max="769" width="93.75" style="200" bestFit="1" customWidth="1"/>
    <col min="770" max="1024" width="9" style="200"/>
    <col min="1025" max="1025" width="93.75" style="200" bestFit="1" customWidth="1"/>
    <col min="1026" max="1280" width="9" style="200"/>
    <col min="1281" max="1281" width="93.75" style="200" bestFit="1" customWidth="1"/>
    <col min="1282" max="1536" width="9" style="200"/>
    <col min="1537" max="1537" width="93.75" style="200" bestFit="1" customWidth="1"/>
    <col min="1538" max="1792" width="9" style="200"/>
    <col min="1793" max="1793" width="93.75" style="200" bestFit="1" customWidth="1"/>
    <col min="1794" max="2048" width="9" style="200"/>
    <col min="2049" max="2049" width="93.75" style="200" bestFit="1" customWidth="1"/>
    <col min="2050" max="2304" width="9" style="200"/>
    <col min="2305" max="2305" width="93.75" style="200" bestFit="1" customWidth="1"/>
    <col min="2306" max="2560" width="9" style="200"/>
    <col min="2561" max="2561" width="93.75" style="200" bestFit="1" customWidth="1"/>
    <col min="2562" max="2816" width="9" style="200"/>
    <col min="2817" max="2817" width="93.75" style="200" bestFit="1" customWidth="1"/>
    <col min="2818" max="3072" width="9" style="200"/>
    <col min="3073" max="3073" width="93.75" style="200" bestFit="1" customWidth="1"/>
    <col min="3074" max="3328" width="9" style="200"/>
    <col min="3329" max="3329" width="93.75" style="200" bestFit="1" customWidth="1"/>
    <col min="3330" max="3584" width="9" style="200"/>
    <col min="3585" max="3585" width="93.75" style="200" bestFit="1" customWidth="1"/>
    <col min="3586" max="3840" width="9" style="200"/>
    <col min="3841" max="3841" width="93.75" style="200" bestFit="1" customWidth="1"/>
    <col min="3842" max="4096" width="9" style="200"/>
    <col min="4097" max="4097" width="93.75" style="200" bestFit="1" customWidth="1"/>
    <col min="4098" max="4352" width="9" style="200"/>
    <col min="4353" max="4353" width="93.75" style="200" bestFit="1" customWidth="1"/>
    <col min="4354" max="4608" width="9" style="200"/>
    <col min="4609" max="4609" width="93.75" style="200" bestFit="1" customWidth="1"/>
    <col min="4610" max="4864" width="9" style="200"/>
    <col min="4865" max="4865" width="93.75" style="200" bestFit="1" customWidth="1"/>
    <col min="4866" max="5120" width="9" style="200"/>
    <col min="5121" max="5121" width="93.75" style="200" bestFit="1" customWidth="1"/>
    <col min="5122" max="5376" width="9" style="200"/>
    <col min="5377" max="5377" width="93.75" style="200" bestFit="1" customWidth="1"/>
    <col min="5378" max="5632" width="9" style="200"/>
    <col min="5633" max="5633" width="93.75" style="200" bestFit="1" customWidth="1"/>
    <col min="5634" max="5888" width="9" style="200"/>
    <col min="5889" max="5889" width="93.75" style="200" bestFit="1" customWidth="1"/>
    <col min="5890" max="6144" width="9" style="200"/>
    <col min="6145" max="6145" width="93.75" style="200" bestFit="1" customWidth="1"/>
    <col min="6146" max="6400" width="9" style="200"/>
    <col min="6401" max="6401" width="93.75" style="200" bestFit="1" customWidth="1"/>
    <col min="6402" max="6656" width="9" style="200"/>
    <col min="6657" max="6657" width="93.75" style="200" bestFit="1" customWidth="1"/>
    <col min="6658" max="6912" width="9" style="200"/>
    <col min="6913" max="6913" width="93.75" style="200" bestFit="1" customWidth="1"/>
    <col min="6914" max="7168" width="9" style="200"/>
    <col min="7169" max="7169" width="93.75" style="200" bestFit="1" customWidth="1"/>
    <col min="7170" max="7424" width="9" style="200"/>
    <col min="7425" max="7425" width="93.75" style="200" bestFit="1" customWidth="1"/>
    <col min="7426" max="7680" width="9" style="200"/>
    <col min="7681" max="7681" width="93.75" style="200" bestFit="1" customWidth="1"/>
    <col min="7682" max="7936" width="9" style="200"/>
    <col min="7937" max="7937" width="93.75" style="200" bestFit="1" customWidth="1"/>
    <col min="7938" max="8192" width="9" style="200"/>
    <col min="8193" max="8193" width="93.75" style="200" bestFit="1" customWidth="1"/>
    <col min="8194" max="8448" width="9" style="200"/>
    <col min="8449" max="8449" width="93.75" style="200" bestFit="1" customWidth="1"/>
    <col min="8450" max="8704" width="9" style="200"/>
    <col min="8705" max="8705" width="93.75" style="200" bestFit="1" customWidth="1"/>
    <col min="8706" max="8960" width="9" style="200"/>
    <col min="8961" max="8961" width="93.75" style="200" bestFit="1" customWidth="1"/>
    <col min="8962" max="9216" width="9" style="200"/>
    <col min="9217" max="9217" width="93.75" style="200" bestFit="1" customWidth="1"/>
    <col min="9218" max="9472" width="9" style="200"/>
    <col min="9473" max="9473" width="93.75" style="200" bestFit="1" customWidth="1"/>
    <col min="9474" max="9728" width="9" style="200"/>
    <col min="9729" max="9729" width="93.75" style="200" bestFit="1" customWidth="1"/>
    <col min="9730" max="9984" width="9" style="200"/>
    <col min="9985" max="9985" width="93.75" style="200" bestFit="1" customWidth="1"/>
    <col min="9986" max="10240" width="9" style="200"/>
    <col min="10241" max="10241" width="93.75" style="200" bestFit="1" customWidth="1"/>
    <col min="10242" max="10496" width="9" style="200"/>
    <col min="10497" max="10497" width="93.75" style="200" bestFit="1" customWidth="1"/>
    <col min="10498" max="10752" width="9" style="200"/>
    <col min="10753" max="10753" width="93.75" style="200" bestFit="1" customWidth="1"/>
    <col min="10754" max="11008" width="9" style="200"/>
    <col min="11009" max="11009" width="93.75" style="200" bestFit="1" customWidth="1"/>
    <col min="11010" max="11264" width="9" style="200"/>
    <col min="11265" max="11265" width="93.75" style="200" bestFit="1" customWidth="1"/>
    <col min="11266" max="11520" width="9" style="200"/>
    <col min="11521" max="11521" width="93.75" style="200" bestFit="1" customWidth="1"/>
    <col min="11522" max="11776" width="9" style="200"/>
    <col min="11777" max="11777" width="93.75" style="200" bestFit="1" customWidth="1"/>
    <col min="11778" max="12032" width="9" style="200"/>
    <col min="12033" max="12033" width="93.75" style="200" bestFit="1" customWidth="1"/>
    <col min="12034" max="12288" width="9" style="200"/>
    <col min="12289" max="12289" width="93.75" style="200" bestFit="1" customWidth="1"/>
    <col min="12290" max="12544" width="9" style="200"/>
    <col min="12545" max="12545" width="93.75" style="200" bestFit="1" customWidth="1"/>
    <col min="12546" max="12800" width="9" style="200"/>
    <col min="12801" max="12801" width="93.75" style="200" bestFit="1" customWidth="1"/>
    <col min="12802" max="13056" width="9" style="200"/>
    <col min="13057" max="13057" width="93.75" style="200" bestFit="1" customWidth="1"/>
    <col min="13058" max="13312" width="9" style="200"/>
    <col min="13313" max="13313" width="93.75" style="200" bestFit="1" customWidth="1"/>
    <col min="13314" max="13568" width="9" style="200"/>
    <col min="13569" max="13569" width="93.75" style="200" bestFit="1" customWidth="1"/>
    <col min="13570" max="13824" width="9" style="200"/>
    <col min="13825" max="13825" width="93.75" style="200" bestFit="1" customWidth="1"/>
    <col min="13826" max="14080" width="9" style="200"/>
    <col min="14081" max="14081" width="93.75" style="200" bestFit="1" customWidth="1"/>
    <col min="14082" max="14336" width="9" style="200"/>
    <col min="14337" max="14337" width="93.75" style="200" bestFit="1" customWidth="1"/>
    <col min="14338" max="14592" width="9" style="200"/>
    <col min="14593" max="14593" width="93.75" style="200" bestFit="1" customWidth="1"/>
    <col min="14594" max="14848" width="9" style="200"/>
    <col min="14849" max="14849" width="93.75" style="200" bestFit="1" customWidth="1"/>
    <col min="14850" max="15104" width="9" style="200"/>
    <col min="15105" max="15105" width="93.75" style="200" bestFit="1" customWidth="1"/>
    <col min="15106" max="15360" width="9" style="200"/>
    <col min="15361" max="15361" width="93.75" style="200" bestFit="1" customWidth="1"/>
    <col min="15362" max="15616" width="9" style="200"/>
    <col min="15617" max="15617" width="93.75" style="200" bestFit="1" customWidth="1"/>
    <col min="15618" max="15872" width="9" style="200"/>
    <col min="15873" max="15873" width="93.75" style="200" bestFit="1" customWidth="1"/>
    <col min="15874" max="16128" width="9" style="200"/>
    <col min="16129" max="16129" width="93.75" style="200" bestFit="1" customWidth="1"/>
    <col min="16130" max="16384" width="9" style="200"/>
  </cols>
  <sheetData>
    <row r="1" spans="1:1" ht="87" customHeight="1">
      <c r="A1" s="199" t="s">
        <v>303</v>
      </c>
    </row>
    <row r="2" spans="1:1" ht="29.25" customHeight="1">
      <c r="A2" s="201"/>
    </row>
    <row r="3" spans="1:1" ht="10.5" customHeight="1"/>
    <row r="4" spans="1:1" ht="11.25" customHeight="1"/>
    <row r="8" spans="1:1">
      <c r="A8" s="202"/>
    </row>
    <row r="11" spans="1:1" ht="30.75" customHeight="1"/>
    <row r="12" spans="1:1" ht="19.5" customHeight="1">
      <c r="A12" s="208" t="s">
        <v>143</v>
      </c>
    </row>
    <row r="13" spans="1:1" ht="58.5" customHeight="1">
      <c r="A13" s="203" t="s">
        <v>242</v>
      </c>
    </row>
    <row r="14" spans="1:1" ht="45.75">
      <c r="A14" s="204" t="s">
        <v>163</v>
      </c>
    </row>
    <row r="15" spans="1:1" ht="51" customHeight="1">
      <c r="A15" s="203" t="s">
        <v>243</v>
      </c>
    </row>
    <row r="16" spans="1:1" ht="65.25" customHeight="1">
      <c r="A16" s="204" t="s">
        <v>251</v>
      </c>
    </row>
    <row r="17" spans="1:1" ht="45" customHeight="1">
      <c r="A17" s="204" t="s">
        <v>244</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topLeftCell="B9" zoomScale="145" zoomScaleNormal="145" workbookViewId="0">
      <selection activeCell="F17" sqref="F17"/>
    </sheetView>
    <sheetView topLeftCell="A9" workbookViewId="1">
      <selection activeCell="A50" sqref="A50"/>
    </sheetView>
  </sheetViews>
  <sheetFormatPr defaultColWidth="9" defaultRowHeight="12.75"/>
  <cols>
    <col min="1" max="1" width="36.625" style="11" customWidth="1"/>
    <col min="2" max="6" width="25.875" style="11" customWidth="1"/>
    <col min="7" max="16384" width="9" style="11"/>
  </cols>
  <sheetData>
    <row r="1" spans="1:6" ht="15.75">
      <c r="A1" s="16" t="s">
        <v>19</v>
      </c>
      <c r="B1" s="98"/>
      <c r="C1" s="98"/>
      <c r="D1" s="98"/>
      <c r="E1" s="98"/>
      <c r="F1" s="98"/>
    </row>
    <row r="2" spans="1:6" ht="15.75">
      <c r="A2" s="16" t="s">
        <v>20</v>
      </c>
      <c r="B2" s="99"/>
      <c r="C2" s="98"/>
      <c r="D2" s="98"/>
      <c r="E2" s="98"/>
      <c r="F2" s="98"/>
    </row>
    <row r="3" spans="1:6" ht="15.75">
      <c r="A3" s="93" t="s">
        <v>245</v>
      </c>
      <c r="B3" s="99"/>
      <c r="C3" s="98"/>
      <c r="D3" s="98"/>
      <c r="E3" s="98"/>
      <c r="F3" s="98"/>
    </row>
    <row r="4" spans="1:6" ht="15.75">
      <c r="A4" s="100" t="s">
        <v>144</v>
      </c>
      <c r="B4" s="99"/>
      <c r="C4" s="98"/>
      <c r="D4" s="98"/>
      <c r="E4" s="98"/>
      <c r="F4" s="98"/>
    </row>
    <row r="5" spans="1:6">
      <c r="A5" s="206" t="s">
        <v>167</v>
      </c>
      <c r="B5" s="99"/>
      <c r="C5" s="98"/>
      <c r="D5" s="98"/>
      <c r="E5" s="98"/>
      <c r="F5" s="98"/>
    </row>
    <row r="6" spans="1:6">
      <c r="A6" s="101"/>
      <c r="B6" s="99"/>
      <c r="C6" s="98"/>
      <c r="D6" s="98"/>
      <c r="E6" s="98"/>
      <c r="F6" s="98"/>
    </row>
    <row r="7" spans="1:6">
      <c r="A7" s="99" t="s">
        <v>145</v>
      </c>
      <c r="B7" s="291" t="s">
        <v>430</v>
      </c>
      <c r="C7" s="98"/>
      <c r="D7" s="98"/>
      <c r="E7" s="98"/>
      <c r="F7" s="98"/>
    </row>
    <row r="8" spans="1:6" ht="38.25">
      <c r="A8" s="99" t="s">
        <v>11</v>
      </c>
      <c r="B8" s="110" t="s">
        <v>442</v>
      </c>
      <c r="C8" s="98"/>
      <c r="D8" s="98"/>
      <c r="E8" s="98"/>
      <c r="F8" s="98"/>
    </row>
    <row r="9" spans="1:6" ht="25.5">
      <c r="A9" s="111" t="s">
        <v>160</v>
      </c>
      <c r="B9" s="102" t="s">
        <v>441</v>
      </c>
      <c r="C9" s="98"/>
      <c r="D9" s="98"/>
      <c r="E9" s="98"/>
      <c r="F9" s="98"/>
    </row>
    <row r="10" spans="1:6">
      <c r="A10" s="99"/>
      <c r="B10" s="101"/>
      <c r="C10" s="98"/>
      <c r="D10" s="98"/>
      <c r="E10" s="98"/>
      <c r="F10" s="98"/>
    </row>
    <row r="11" spans="1:6">
      <c r="A11" s="99"/>
      <c r="B11" s="99"/>
      <c r="C11" s="98"/>
      <c r="D11" s="98"/>
      <c r="E11" s="98"/>
      <c r="F11" s="98"/>
    </row>
    <row r="12" spans="1:6" s="15" customFormat="1">
      <c r="A12" s="99" t="s">
        <v>247</v>
      </c>
      <c r="B12" s="103" t="s">
        <v>159</v>
      </c>
      <c r="C12" s="104" t="s">
        <v>41</v>
      </c>
      <c r="D12" s="104" t="s">
        <v>42</v>
      </c>
      <c r="E12" s="104" t="s">
        <v>43</v>
      </c>
      <c r="F12" s="105" t="s">
        <v>10</v>
      </c>
    </row>
    <row r="13" spans="1:6">
      <c r="A13" s="101" t="s">
        <v>3</v>
      </c>
      <c r="B13" s="291" t="s">
        <v>431</v>
      </c>
      <c r="C13" s="291" t="s">
        <v>431</v>
      </c>
      <c r="D13" s="291" t="s">
        <v>431</v>
      </c>
      <c r="E13" s="291" t="s">
        <v>431</v>
      </c>
      <c r="F13" s="291"/>
    </row>
    <row r="14" spans="1:6">
      <c r="A14" s="101" t="s">
        <v>2</v>
      </c>
      <c r="B14" s="291" t="s">
        <v>432</v>
      </c>
      <c r="C14" s="291" t="s">
        <v>432</v>
      </c>
      <c r="D14" s="291" t="s">
        <v>432</v>
      </c>
      <c r="E14" s="291" t="s">
        <v>432</v>
      </c>
      <c r="F14" s="291"/>
    </row>
    <row r="15" spans="1:6">
      <c r="A15" s="101" t="s">
        <v>16</v>
      </c>
      <c r="B15" s="292" t="s">
        <v>433</v>
      </c>
      <c r="C15" s="292" t="s">
        <v>433</v>
      </c>
      <c r="D15" s="292" t="s">
        <v>433</v>
      </c>
      <c r="E15" s="292" t="s">
        <v>433</v>
      </c>
      <c r="F15" s="292"/>
    </row>
    <row r="16" spans="1:6">
      <c r="A16" s="101" t="s">
        <v>4</v>
      </c>
      <c r="B16" s="291" t="s">
        <v>443</v>
      </c>
      <c r="C16" s="291" t="s">
        <v>443</v>
      </c>
      <c r="D16" s="291" t="s">
        <v>443</v>
      </c>
      <c r="E16" s="291" t="s">
        <v>443</v>
      </c>
      <c r="F16" s="291"/>
    </row>
    <row r="17" spans="1:6">
      <c r="A17" s="101" t="s">
        <v>5</v>
      </c>
      <c r="B17" s="291" t="s">
        <v>434</v>
      </c>
      <c r="C17" s="291" t="s">
        <v>434</v>
      </c>
      <c r="D17" s="291" t="s">
        <v>434</v>
      </c>
      <c r="E17" s="291" t="s">
        <v>434</v>
      </c>
      <c r="F17" s="291"/>
    </row>
    <row r="18" spans="1:6">
      <c r="A18" s="101" t="s">
        <v>6</v>
      </c>
      <c r="B18" s="291"/>
      <c r="C18" s="291"/>
      <c r="D18" s="291"/>
      <c r="E18" s="291"/>
      <c r="F18" s="291"/>
    </row>
    <row r="19" spans="1:6">
      <c r="A19" s="101" t="s">
        <v>7</v>
      </c>
      <c r="B19" s="291" t="s">
        <v>435</v>
      </c>
      <c r="C19" s="291" t="s">
        <v>435</v>
      </c>
      <c r="D19" s="291" t="s">
        <v>435</v>
      </c>
      <c r="E19" s="291" t="s">
        <v>435</v>
      </c>
      <c r="F19" s="291"/>
    </row>
    <row r="20" spans="1:6">
      <c r="A20" s="101" t="s">
        <v>8</v>
      </c>
      <c r="B20" s="291" t="s">
        <v>436</v>
      </c>
      <c r="C20" s="291" t="s">
        <v>436</v>
      </c>
      <c r="D20" s="291" t="s">
        <v>436</v>
      </c>
      <c r="E20" s="291" t="s">
        <v>436</v>
      </c>
      <c r="F20" s="291"/>
    </row>
    <row r="21" spans="1:6">
      <c r="A21" s="101" t="s">
        <v>9</v>
      </c>
      <c r="B21" s="291">
        <v>91206</v>
      </c>
      <c r="C21" s="291">
        <v>91206</v>
      </c>
      <c r="D21" s="291">
        <v>91206</v>
      </c>
      <c r="E21" s="291">
        <v>91206</v>
      </c>
      <c r="F21" s="291"/>
    </row>
    <row r="22" spans="1:6">
      <c r="A22" s="101" t="s">
        <v>12</v>
      </c>
      <c r="B22" s="293">
        <v>45411</v>
      </c>
      <c r="C22" s="293">
        <v>45411</v>
      </c>
      <c r="D22" s="293">
        <v>45411</v>
      </c>
      <c r="E22" s="293">
        <v>45411</v>
      </c>
      <c r="F22" s="293"/>
    </row>
    <row r="23" spans="1:6">
      <c r="A23" s="101" t="s">
        <v>161</v>
      </c>
      <c r="B23" s="107"/>
      <c r="C23" s="107"/>
      <c r="D23" s="107"/>
      <c r="E23" s="107"/>
      <c r="F23" s="107"/>
    </row>
    <row r="24" spans="1:6">
      <c r="A24" s="101"/>
      <c r="B24" s="108"/>
      <c r="C24" s="108"/>
      <c r="D24" s="108"/>
      <c r="E24" s="108"/>
      <c r="F24" s="108"/>
    </row>
    <row r="25" spans="1:6" ht="25.5">
      <c r="A25" s="99" t="s">
        <v>246</v>
      </c>
      <c r="B25" s="101"/>
      <c r="C25" s="101"/>
      <c r="D25" s="101"/>
      <c r="E25" s="101"/>
      <c r="F25" s="101"/>
    </row>
    <row r="26" spans="1:6">
      <c r="A26" s="101" t="s">
        <v>3</v>
      </c>
      <c r="B26" s="102" t="s">
        <v>437</v>
      </c>
      <c r="C26" s="102" t="s">
        <v>437</v>
      </c>
      <c r="D26" s="102" t="s">
        <v>437</v>
      </c>
      <c r="E26" s="102" t="s">
        <v>437</v>
      </c>
      <c r="F26" s="102"/>
    </row>
    <row r="27" spans="1:6">
      <c r="A27" s="101" t="s">
        <v>2</v>
      </c>
      <c r="B27" s="102" t="s">
        <v>438</v>
      </c>
      <c r="C27" s="102" t="s">
        <v>438</v>
      </c>
      <c r="D27" s="102" t="s">
        <v>438</v>
      </c>
      <c r="E27" s="102" t="s">
        <v>438</v>
      </c>
      <c r="F27" s="102"/>
    </row>
    <row r="28" spans="1:6">
      <c r="A28" s="101" t="s">
        <v>16</v>
      </c>
      <c r="B28" s="306" t="s">
        <v>439</v>
      </c>
      <c r="C28" s="306" t="s">
        <v>439</v>
      </c>
      <c r="D28" s="306" t="s">
        <v>439</v>
      </c>
      <c r="E28" s="306" t="s">
        <v>439</v>
      </c>
      <c r="F28" s="106"/>
    </row>
    <row r="29" spans="1:6">
      <c r="A29" s="101" t="s">
        <v>4</v>
      </c>
      <c r="B29" s="102" t="s">
        <v>444</v>
      </c>
      <c r="C29" s="102" t="s">
        <v>444</v>
      </c>
      <c r="D29" s="102" t="s">
        <v>444</v>
      </c>
      <c r="E29" s="102" t="s">
        <v>444</v>
      </c>
      <c r="F29" s="102"/>
    </row>
    <row r="30" spans="1:6">
      <c r="A30" s="101" t="s">
        <v>5</v>
      </c>
      <c r="B30" s="291" t="s">
        <v>434</v>
      </c>
      <c r="C30" s="291" t="s">
        <v>434</v>
      </c>
      <c r="D30" s="291" t="s">
        <v>434</v>
      </c>
      <c r="E30" s="291" t="s">
        <v>434</v>
      </c>
      <c r="F30" s="102"/>
    </row>
    <row r="31" spans="1:6">
      <c r="A31" s="101" t="s">
        <v>6</v>
      </c>
      <c r="B31" s="102"/>
      <c r="C31" s="102"/>
      <c r="D31" s="102"/>
      <c r="E31" s="102"/>
      <c r="F31" s="102"/>
    </row>
    <row r="32" spans="1:6">
      <c r="A32" s="101" t="s">
        <v>7</v>
      </c>
      <c r="B32" s="102" t="s">
        <v>440</v>
      </c>
      <c r="C32" s="102" t="s">
        <v>440</v>
      </c>
      <c r="D32" s="102" t="s">
        <v>440</v>
      </c>
      <c r="E32" s="102" t="s">
        <v>440</v>
      </c>
      <c r="F32" s="102"/>
    </row>
    <row r="33" spans="1:6">
      <c r="A33" s="101" t="s">
        <v>8</v>
      </c>
      <c r="B33" s="102" t="s">
        <v>436</v>
      </c>
      <c r="C33" s="102" t="s">
        <v>436</v>
      </c>
      <c r="D33" s="102" t="s">
        <v>436</v>
      </c>
      <c r="E33" s="102" t="s">
        <v>436</v>
      </c>
      <c r="F33" s="102"/>
    </row>
    <row r="34" spans="1:6">
      <c r="A34" s="101" t="s">
        <v>9</v>
      </c>
      <c r="B34" s="102">
        <v>91206</v>
      </c>
      <c r="C34" s="102">
        <v>91206</v>
      </c>
      <c r="D34" s="102">
        <v>91206</v>
      </c>
      <c r="E34" s="102">
        <v>91206</v>
      </c>
      <c r="F34" s="102"/>
    </row>
    <row r="35" spans="1:6">
      <c r="A35" s="14"/>
      <c r="B35" s="14"/>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honeticPr fontId="191" type="noConversion"/>
  <hyperlinks>
    <hyperlink ref="B28" r:id="rId5" xr:uid="{54F0367E-F642-471F-A7F9-BD8E40EE9098}"/>
    <hyperlink ref="C28:E28" r:id="rId6" display="icardenas@glendaleca.gov" xr:uid="{93E17EB9-CC33-4DB7-BEE8-5BFFA30A9B31}"/>
  </hyperlinks>
  <pageMargins left="0.25" right="0.25" top="0.75" bottom="0.75" header="0.3" footer="0.3"/>
  <pageSetup scale="81" pageOrder="overThenDown"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A133"/>
  <sheetViews>
    <sheetView topLeftCell="A7" zoomScale="70" zoomScaleNormal="70" workbookViewId="0">
      <selection activeCell="I32" sqref="I32"/>
    </sheetView>
    <sheetView topLeftCell="A95" zoomScale="70" zoomScaleNormal="70" workbookViewId="1">
      <selection activeCell="M132" sqref="M132"/>
    </sheetView>
  </sheetViews>
  <sheetFormatPr defaultColWidth="9" defaultRowHeight="15.75"/>
  <cols>
    <col min="1" max="1" width="9" style="1"/>
    <col min="2" max="2" width="64.75" style="7" customWidth="1"/>
    <col min="3" max="3" width="16.875" style="7" customWidth="1"/>
    <col min="4" max="4" width="15.125" style="7" customWidth="1"/>
    <col min="5" max="6" width="9.625" style="7" customWidth="1"/>
    <col min="7" max="15" width="9.625" style="3" customWidth="1"/>
    <col min="16" max="27" width="9.625" style="1" customWidth="1"/>
    <col min="28" max="125" width="7.125" style="1" customWidth="1"/>
    <col min="126" max="16384" width="9" style="1"/>
  </cols>
  <sheetData>
    <row r="1" spans="1:27">
      <c r="B1" s="16" t="s">
        <v>19</v>
      </c>
      <c r="C1" s="16"/>
      <c r="O1" s="1"/>
    </row>
    <row r="2" spans="1:27">
      <c r="B2" s="16" t="s">
        <v>20</v>
      </c>
      <c r="C2" s="16"/>
      <c r="O2" s="1"/>
    </row>
    <row r="3" spans="1:27" s="2" customFormat="1">
      <c r="B3" s="93" t="s">
        <v>245</v>
      </c>
      <c r="C3" s="17"/>
      <c r="D3" s="13"/>
      <c r="E3" s="13"/>
      <c r="F3" s="13"/>
    </row>
    <row r="4" spans="1:27" s="2" customFormat="1">
      <c r="B4" s="20" t="s">
        <v>166</v>
      </c>
      <c r="C4" s="17"/>
      <c r="D4" s="12"/>
      <c r="E4" s="12"/>
      <c r="F4" s="12"/>
    </row>
    <row r="5" spans="1:27" s="2" customFormat="1">
      <c r="B5" s="206" t="s">
        <v>168</v>
      </c>
      <c r="C5" s="17"/>
      <c r="D5" s="12"/>
      <c r="E5" s="12"/>
      <c r="F5" s="12"/>
    </row>
    <row r="6" spans="1:27" s="2" customFormat="1">
      <c r="B6" s="112"/>
      <c r="C6" s="112"/>
      <c r="D6" s="12"/>
      <c r="E6" s="12"/>
      <c r="F6" s="12"/>
    </row>
    <row r="7" spans="1:27" s="2" customFormat="1" ht="15.75" customHeight="1">
      <c r="B7" s="21" t="s">
        <v>425</v>
      </c>
      <c r="C7" s="7"/>
      <c r="D7" s="7"/>
      <c r="E7" s="7"/>
      <c r="F7" s="7"/>
      <c r="G7" s="267"/>
      <c r="H7" s="267"/>
      <c r="I7" s="267"/>
      <c r="J7" s="267"/>
      <c r="K7" s="267"/>
      <c r="L7" s="267"/>
      <c r="M7" s="267"/>
      <c r="N7" s="267"/>
      <c r="O7" s="267"/>
      <c r="P7" s="267"/>
      <c r="Q7" s="267"/>
      <c r="R7" s="267"/>
    </row>
    <row r="8" spans="1:27" s="2" customFormat="1">
      <c r="B8" s="16"/>
      <c r="C8" s="9"/>
      <c r="D8" s="16"/>
      <c r="E8" s="16"/>
      <c r="F8" s="16"/>
      <c r="G8" s="39"/>
      <c r="H8" s="40" t="s">
        <v>1</v>
      </c>
      <c r="I8" s="182"/>
      <c r="J8" s="183"/>
      <c r="K8" s="41"/>
      <c r="L8" s="41"/>
      <c r="M8" s="42"/>
      <c r="N8" s="42"/>
      <c r="O8" s="42"/>
      <c r="P8" s="43"/>
      <c r="Q8" s="43"/>
      <c r="R8" s="43"/>
    </row>
    <row r="9" spans="1:27" s="2" customFormat="1">
      <c r="B9" s="9"/>
      <c r="C9" s="9"/>
      <c r="D9" s="16"/>
      <c r="E9" s="16"/>
      <c r="F9" s="97" t="s">
        <v>39</v>
      </c>
      <c r="H9" s="46" t="s">
        <v>23</v>
      </c>
      <c r="I9" s="45"/>
      <c r="K9" s="42"/>
      <c r="L9" s="42"/>
      <c r="M9" s="42"/>
      <c r="N9" s="42"/>
      <c r="O9" s="42"/>
      <c r="P9" s="43"/>
      <c r="Q9" s="43"/>
      <c r="R9" s="43"/>
    </row>
    <row r="10" spans="1:27" s="5" customFormat="1" ht="18.75">
      <c r="B10" s="209" t="s">
        <v>40</v>
      </c>
      <c r="C10" s="18"/>
      <c r="D10" s="18"/>
      <c r="E10" s="47" t="s">
        <v>17</v>
      </c>
      <c r="F10" s="47" t="s">
        <v>18</v>
      </c>
      <c r="G10" s="47" t="s">
        <v>21</v>
      </c>
      <c r="H10" s="47" t="s">
        <v>22</v>
      </c>
      <c r="I10" s="47" t="s">
        <v>24</v>
      </c>
      <c r="J10" s="47" t="s">
        <v>25</v>
      </c>
      <c r="K10" s="47" t="s">
        <v>26</v>
      </c>
      <c r="L10" s="47" t="s">
        <v>27</v>
      </c>
      <c r="M10" s="47" t="s">
        <v>368</v>
      </c>
      <c r="N10" s="47" t="s">
        <v>369</v>
      </c>
      <c r="O10" s="47" t="s">
        <v>370</v>
      </c>
      <c r="P10" s="47" t="s">
        <v>371</v>
      </c>
      <c r="Q10" s="47" t="s">
        <v>372</v>
      </c>
      <c r="R10" s="47" t="s">
        <v>373</v>
      </c>
      <c r="S10" s="47" t="s">
        <v>374</v>
      </c>
      <c r="T10" s="47" t="s">
        <v>375</v>
      </c>
      <c r="U10" s="47" t="s">
        <v>376</v>
      </c>
      <c r="V10" s="47" t="s">
        <v>377</v>
      </c>
      <c r="W10" s="47" t="s">
        <v>378</v>
      </c>
      <c r="X10" s="47" t="s">
        <v>379</v>
      </c>
      <c r="Y10" s="47" t="s">
        <v>380</v>
      </c>
      <c r="Z10" s="47" t="s">
        <v>381</v>
      </c>
      <c r="AA10" s="47" t="s">
        <v>382</v>
      </c>
    </row>
    <row r="11" spans="1:27">
      <c r="A11" s="17">
        <v>1</v>
      </c>
      <c r="B11" s="16" t="s">
        <v>91</v>
      </c>
      <c r="C11" s="16"/>
      <c r="D11" s="48"/>
      <c r="E11" s="265"/>
      <c r="F11" s="265">
        <v>328</v>
      </c>
      <c r="G11" s="265">
        <v>331</v>
      </c>
      <c r="H11" s="265">
        <v>336</v>
      </c>
      <c r="I11" s="265">
        <v>341</v>
      </c>
      <c r="J11" s="265">
        <v>357</v>
      </c>
      <c r="K11" s="265">
        <v>362</v>
      </c>
      <c r="L11" s="265">
        <v>377</v>
      </c>
      <c r="M11" s="265">
        <v>385</v>
      </c>
      <c r="N11" s="265">
        <v>392</v>
      </c>
      <c r="O11" s="265">
        <v>400</v>
      </c>
      <c r="P11" s="265">
        <v>408</v>
      </c>
      <c r="Q11" s="265">
        <v>416</v>
      </c>
      <c r="R11" s="265">
        <v>420</v>
      </c>
      <c r="S11" s="265">
        <v>424</v>
      </c>
      <c r="T11" s="265">
        <v>428</v>
      </c>
      <c r="U11" s="265">
        <v>432</v>
      </c>
      <c r="V11" s="265">
        <v>436</v>
      </c>
      <c r="W11" s="265">
        <v>440</v>
      </c>
      <c r="X11" s="265">
        <v>445</v>
      </c>
      <c r="Y11" s="265">
        <v>449</v>
      </c>
      <c r="Z11" s="265">
        <v>453</v>
      </c>
      <c r="AA11" s="265">
        <v>458</v>
      </c>
    </row>
    <row r="12" spans="1:27">
      <c r="A12" s="17">
        <v>2</v>
      </c>
      <c r="B12" s="16" t="s">
        <v>383</v>
      </c>
      <c r="C12" s="16"/>
      <c r="D12" s="48"/>
      <c r="E12" s="265"/>
      <c r="F12" s="265">
        <v>18.5</v>
      </c>
      <c r="G12" s="265">
        <v>34</v>
      </c>
      <c r="H12" s="265">
        <v>49.5</v>
      </c>
      <c r="I12" s="265">
        <v>65</v>
      </c>
      <c r="J12" s="265">
        <v>66</v>
      </c>
      <c r="K12" s="265">
        <v>67</v>
      </c>
      <c r="L12" s="265">
        <v>68</v>
      </c>
      <c r="M12" s="265">
        <v>69</v>
      </c>
      <c r="N12" s="265">
        <v>70</v>
      </c>
      <c r="O12" s="265">
        <v>71</v>
      </c>
      <c r="P12" s="265">
        <v>72</v>
      </c>
      <c r="Q12" s="265">
        <v>73</v>
      </c>
      <c r="R12" s="265">
        <v>74</v>
      </c>
      <c r="S12" s="265">
        <v>75</v>
      </c>
      <c r="T12" s="265">
        <v>75</v>
      </c>
      <c r="U12" s="265">
        <v>75</v>
      </c>
      <c r="V12" s="265">
        <v>75</v>
      </c>
      <c r="W12" s="265">
        <v>75</v>
      </c>
      <c r="X12" s="265">
        <v>75</v>
      </c>
      <c r="Y12" s="265">
        <v>75</v>
      </c>
      <c r="Z12" s="265">
        <v>75</v>
      </c>
      <c r="AA12" s="265">
        <v>75</v>
      </c>
    </row>
    <row r="13" spans="1:27">
      <c r="A13" s="17" t="s">
        <v>95</v>
      </c>
      <c r="B13" s="16" t="s">
        <v>28</v>
      </c>
      <c r="C13" s="16"/>
      <c r="D13" s="48"/>
      <c r="E13" s="265"/>
      <c r="F13" s="265">
        <f>F12*0.55</f>
        <v>10.175000000000001</v>
      </c>
      <c r="G13" s="265">
        <f t="shared" ref="G13:AA13" si="0">G12*0.55</f>
        <v>18.700000000000003</v>
      </c>
      <c r="H13" s="265">
        <f t="shared" si="0"/>
        <v>27.225000000000001</v>
      </c>
      <c r="I13" s="265">
        <f t="shared" si="0"/>
        <v>35.75</v>
      </c>
      <c r="J13" s="265">
        <f t="shared" si="0"/>
        <v>36.300000000000004</v>
      </c>
      <c r="K13" s="265">
        <f t="shared" si="0"/>
        <v>36.85</v>
      </c>
      <c r="L13" s="265">
        <f t="shared" si="0"/>
        <v>37.400000000000006</v>
      </c>
      <c r="M13" s="265">
        <f t="shared" si="0"/>
        <v>37.950000000000003</v>
      </c>
      <c r="N13" s="265">
        <f t="shared" si="0"/>
        <v>38.5</v>
      </c>
      <c r="O13" s="265">
        <f t="shared" si="0"/>
        <v>39.050000000000004</v>
      </c>
      <c r="P13" s="265">
        <f t="shared" si="0"/>
        <v>39.6</v>
      </c>
      <c r="Q13" s="265">
        <f t="shared" si="0"/>
        <v>40.150000000000006</v>
      </c>
      <c r="R13" s="265">
        <f t="shared" si="0"/>
        <v>40.700000000000003</v>
      </c>
      <c r="S13" s="265">
        <f t="shared" si="0"/>
        <v>41.25</v>
      </c>
      <c r="T13" s="265">
        <f t="shared" si="0"/>
        <v>41.25</v>
      </c>
      <c r="U13" s="265">
        <f t="shared" si="0"/>
        <v>41.25</v>
      </c>
      <c r="V13" s="265">
        <f t="shared" si="0"/>
        <v>41.25</v>
      </c>
      <c r="W13" s="265">
        <f t="shared" si="0"/>
        <v>41.25</v>
      </c>
      <c r="X13" s="265">
        <f t="shared" si="0"/>
        <v>41.25</v>
      </c>
      <c r="Y13" s="265">
        <f t="shared" si="0"/>
        <v>41.25</v>
      </c>
      <c r="Z13" s="265">
        <f t="shared" si="0"/>
        <v>41.25</v>
      </c>
      <c r="AA13" s="265">
        <f t="shared" si="0"/>
        <v>41.25</v>
      </c>
    </row>
    <row r="14" spans="1:27">
      <c r="A14" s="17">
        <v>3</v>
      </c>
      <c r="B14" s="16" t="s">
        <v>248</v>
      </c>
      <c r="C14" s="16"/>
      <c r="D14" s="48"/>
      <c r="E14" s="265"/>
      <c r="F14" s="265"/>
      <c r="G14" s="265"/>
      <c r="H14" s="265"/>
      <c r="I14" s="265"/>
      <c r="J14" s="265"/>
      <c r="K14" s="265"/>
      <c r="L14" s="265"/>
      <c r="M14" s="265"/>
      <c r="N14" s="265"/>
      <c r="O14" s="265"/>
      <c r="P14" s="265"/>
      <c r="Q14" s="265"/>
      <c r="R14" s="265"/>
      <c r="S14" s="265"/>
      <c r="T14" s="265"/>
      <c r="U14" s="265"/>
      <c r="V14" s="265"/>
      <c r="W14" s="265"/>
      <c r="X14" s="265"/>
      <c r="Y14" s="265"/>
      <c r="Z14" s="265"/>
      <c r="AA14" s="265"/>
    </row>
    <row r="15" spans="1:27">
      <c r="A15" s="17">
        <v>4</v>
      </c>
      <c r="B15" s="16" t="s">
        <v>250</v>
      </c>
      <c r="C15" s="16"/>
      <c r="D15" s="48"/>
      <c r="E15" s="265"/>
      <c r="F15" s="265">
        <v>12</v>
      </c>
      <c r="G15" s="265">
        <v>14.6</v>
      </c>
      <c r="H15" s="265">
        <v>18.100000000000001</v>
      </c>
      <c r="I15" s="265">
        <v>20.3</v>
      </c>
      <c r="J15" s="265">
        <v>26.1</v>
      </c>
      <c r="K15" s="265">
        <v>27</v>
      </c>
      <c r="L15" s="265">
        <v>29.5</v>
      </c>
      <c r="M15" s="265">
        <f>L15*1.03</f>
        <v>30.385000000000002</v>
      </c>
      <c r="N15" s="265">
        <f t="shared" ref="N15:AA15" si="1">M15*1.03</f>
        <v>31.296550000000003</v>
      </c>
      <c r="O15" s="265">
        <f t="shared" si="1"/>
        <v>32.235446500000002</v>
      </c>
      <c r="P15" s="265">
        <f t="shared" si="1"/>
        <v>33.202509895000006</v>
      </c>
      <c r="Q15" s="265">
        <f t="shared" si="1"/>
        <v>34.198585191850007</v>
      </c>
      <c r="R15" s="265">
        <f t="shared" si="1"/>
        <v>35.224542747605511</v>
      </c>
      <c r="S15" s="265">
        <f t="shared" si="1"/>
        <v>36.28127903003368</v>
      </c>
      <c r="T15" s="265">
        <f t="shared" si="1"/>
        <v>37.36971740093469</v>
      </c>
      <c r="U15" s="265">
        <f t="shared" si="1"/>
        <v>38.490808922962728</v>
      </c>
      <c r="V15" s="265">
        <f t="shared" si="1"/>
        <v>39.645533190651612</v>
      </c>
      <c r="W15" s="265">
        <f t="shared" si="1"/>
        <v>40.83489918637116</v>
      </c>
      <c r="X15" s="265">
        <f t="shared" si="1"/>
        <v>42.059946161962294</v>
      </c>
      <c r="Y15" s="265">
        <f t="shared" si="1"/>
        <v>43.321744546821165</v>
      </c>
      <c r="Z15" s="265">
        <f t="shared" si="1"/>
        <v>44.621396883225799</v>
      </c>
      <c r="AA15" s="265">
        <f t="shared" si="1"/>
        <v>45.960038789722574</v>
      </c>
    </row>
    <row r="16" spans="1:27">
      <c r="A16" s="17">
        <v>5</v>
      </c>
      <c r="B16" s="16" t="s">
        <v>421</v>
      </c>
      <c r="C16" s="16"/>
      <c r="D16" s="48"/>
      <c r="E16" s="265"/>
      <c r="F16" s="265">
        <v>2</v>
      </c>
      <c r="G16" s="265">
        <v>4</v>
      </c>
      <c r="H16" s="265">
        <v>5</v>
      </c>
      <c r="I16" s="265">
        <v>6</v>
      </c>
      <c r="J16" s="265">
        <v>7</v>
      </c>
      <c r="K16" s="265">
        <v>8</v>
      </c>
      <c r="L16" s="265">
        <v>9</v>
      </c>
      <c r="M16" s="265">
        <v>10</v>
      </c>
      <c r="N16" s="265">
        <v>11</v>
      </c>
      <c r="O16" s="265">
        <v>12</v>
      </c>
      <c r="P16" s="265">
        <v>13</v>
      </c>
      <c r="Q16" s="265">
        <v>13</v>
      </c>
      <c r="R16" s="265">
        <v>13</v>
      </c>
      <c r="S16" s="265">
        <v>13</v>
      </c>
      <c r="T16" s="265">
        <v>13</v>
      </c>
      <c r="U16" s="265">
        <v>13</v>
      </c>
      <c r="V16" s="265">
        <v>13</v>
      </c>
      <c r="W16" s="265">
        <v>13</v>
      </c>
      <c r="X16" s="265">
        <v>13</v>
      </c>
      <c r="Y16" s="265">
        <v>13</v>
      </c>
      <c r="Z16" s="265">
        <v>13</v>
      </c>
      <c r="AA16" s="265">
        <v>13</v>
      </c>
    </row>
    <row r="17" spans="1:27">
      <c r="A17" s="17">
        <v>6</v>
      </c>
      <c r="B17" s="16" t="s">
        <v>31</v>
      </c>
      <c r="C17" s="16"/>
      <c r="D17" s="48"/>
      <c r="E17" s="265"/>
      <c r="F17" s="265">
        <v>3.92</v>
      </c>
      <c r="G17" s="265">
        <v>5.23</v>
      </c>
      <c r="H17" s="265">
        <v>6.55</v>
      </c>
      <c r="I17" s="265">
        <v>10</v>
      </c>
      <c r="J17" s="265">
        <v>10.5</v>
      </c>
      <c r="K17" s="265">
        <v>11.03</v>
      </c>
      <c r="L17" s="265">
        <v>11.58</v>
      </c>
      <c r="M17" s="265">
        <v>12.16</v>
      </c>
      <c r="N17" s="265">
        <v>12.76</v>
      </c>
      <c r="O17" s="265">
        <v>13.4</v>
      </c>
      <c r="P17" s="265">
        <v>14.07</v>
      </c>
      <c r="Q17" s="265">
        <v>14.77</v>
      </c>
      <c r="R17" s="265">
        <v>15.51</v>
      </c>
      <c r="S17" s="265">
        <v>16.29</v>
      </c>
      <c r="T17" s="265">
        <v>17.100000000000001</v>
      </c>
      <c r="U17" s="265">
        <v>17.96</v>
      </c>
      <c r="V17" s="265">
        <v>18.86</v>
      </c>
      <c r="W17" s="265">
        <v>19.8</v>
      </c>
      <c r="X17" s="265">
        <v>20.79</v>
      </c>
      <c r="Y17" s="265">
        <v>21.83</v>
      </c>
      <c r="Z17" s="265">
        <v>22.92</v>
      </c>
      <c r="AA17" s="265">
        <v>24.07</v>
      </c>
    </row>
    <row r="18" spans="1:27">
      <c r="A18" s="17">
        <v>7</v>
      </c>
      <c r="B18" s="21" t="s">
        <v>427</v>
      </c>
      <c r="C18" s="283"/>
      <c r="D18" s="51"/>
      <c r="E18" s="279">
        <f t="shared" ref="E18:AA18" si="2">E11-E16-E17</f>
        <v>0</v>
      </c>
      <c r="F18" s="279">
        <f>F11-F16-F17</f>
        <v>322.08</v>
      </c>
      <c r="G18" s="279">
        <f t="shared" si="2"/>
        <v>321.77</v>
      </c>
      <c r="H18" s="279">
        <f>H11-H16-H17</f>
        <v>324.45</v>
      </c>
      <c r="I18" s="279">
        <f>I11-I16-I17</f>
        <v>325</v>
      </c>
      <c r="J18" s="279">
        <f t="shared" si="2"/>
        <v>339.5</v>
      </c>
      <c r="K18" s="279">
        <f t="shared" si="2"/>
        <v>342.97</v>
      </c>
      <c r="L18" s="279">
        <f t="shared" si="2"/>
        <v>356.42</v>
      </c>
      <c r="M18" s="279">
        <f t="shared" si="2"/>
        <v>362.84</v>
      </c>
      <c r="N18" s="279">
        <f t="shared" si="2"/>
        <v>368.24</v>
      </c>
      <c r="O18" s="279">
        <f t="shared" si="2"/>
        <v>374.6</v>
      </c>
      <c r="P18" s="279">
        <f t="shared" si="2"/>
        <v>380.93</v>
      </c>
      <c r="Q18" s="279">
        <f t="shared" si="2"/>
        <v>388.23</v>
      </c>
      <c r="R18" s="279">
        <f t="shared" si="2"/>
        <v>391.49</v>
      </c>
      <c r="S18" s="279">
        <f t="shared" si="2"/>
        <v>394.71</v>
      </c>
      <c r="T18" s="279">
        <f t="shared" si="2"/>
        <v>397.9</v>
      </c>
      <c r="U18" s="279">
        <f t="shared" si="2"/>
        <v>401.04</v>
      </c>
      <c r="V18" s="279">
        <f t="shared" si="2"/>
        <v>404.14</v>
      </c>
      <c r="W18" s="279">
        <f t="shared" si="2"/>
        <v>407.2</v>
      </c>
      <c r="X18" s="279">
        <f t="shared" si="2"/>
        <v>411.21</v>
      </c>
      <c r="Y18" s="279">
        <f t="shared" si="2"/>
        <v>414.17</v>
      </c>
      <c r="Z18" s="279">
        <f t="shared" si="2"/>
        <v>417.08</v>
      </c>
      <c r="AA18" s="279">
        <f t="shared" si="2"/>
        <v>420.93</v>
      </c>
    </row>
    <row r="19" spans="1:27">
      <c r="A19" s="17">
        <v>8</v>
      </c>
      <c r="B19" s="16" t="s">
        <v>426</v>
      </c>
      <c r="C19" s="16"/>
      <c r="D19" s="48"/>
      <c r="E19" s="265">
        <v>0</v>
      </c>
      <c r="F19" s="265">
        <v>148</v>
      </c>
      <c r="G19" s="265">
        <v>148</v>
      </c>
      <c r="H19" s="265">
        <v>148</v>
      </c>
      <c r="I19" s="265">
        <v>164</v>
      </c>
      <c r="J19" s="265">
        <v>164</v>
      </c>
      <c r="K19" s="265">
        <v>164</v>
      </c>
      <c r="L19" s="265">
        <v>164</v>
      </c>
      <c r="M19" s="265">
        <v>164</v>
      </c>
      <c r="N19" s="265">
        <v>164</v>
      </c>
      <c r="O19" s="265">
        <v>164</v>
      </c>
      <c r="P19" s="265">
        <v>164</v>
      </c>
      <c r="Q19" s="265">
        <v>164</v>
      </c>
      <c r="R19" s="265">
        <v>164</v>
      </c>
      <c r="S19" s="265">
        <v>164</v>
      </c>
      <c r="T19" s="265">
        <v>164</v>
      </c>
      <c r="U19" s="265">
        <v>164</v>
      </c>
      <c r="V19" s="265">
        <v>164</v>
      </c>
      <c r="W19" s="265">
        <v>164</v>
      </c>
      <c r="X19" s="265">
        <v>164</v>
      </c>
      <c r="Y19" s="265">
        <v>164</v>
      </c>
      <c r="Z19" s="265">
        <v>164</v>
      </c>
      <c r="AA19" s="265">
        <v>164</v>
      </c>
    </row>
    <row r="20" spans="1:27">
      <c r="A20" s="17">
        <v>9</v>
      </c>
      <c r="B20" s="16" t="s">
        <v>0</v>
      </c>
      <c r="C20" s="16"/>
      <c r="D20" s="48"/>
      <c r="E20" s="265">
        <v>0</v>
      </c>
      <c r="F20" s="265">
        <v>0</v>
      </c>
      <c r="G20" s="265">
        <v>0</v>
      </c>
      <c r="H20" s="265">
        <v>0</v>
      </c>
      <c r="I20" s="265">
        <v>0</v>
      </c>
      <c r="J20" s="265">
        <v>0</v>
      </c>
      <c r="K20" s="265">
        <v>0</v>
      </c>
      <c r="L20" s="265">
        <v>0</v>
      </c>
      <c r="M20" s="265">
        <v>0</v>
      </c>
      <c r="N20" s="265">
        <v>0</v>
      </c>
      <c r="O20" s="265">
        <v>0</v>
      </c>
      <c r="P20" s="265">
        <v>0</v>
      </c>
      <c r="Q20" s="265">
        <v>0</v>
      </c>
      <c r="R20" s="265">
        <v>0</v>
      </c>
      <c r="S20" s="265">
        <v>0</v>
      </c>
      <c r="T20" s="265">
        <v>0</v>
      </c>
      <c r="U20" s="265">
        <v>0</v>
      </c>
      <c r="V20" s="265">
        <v>0</v>
      </c>
      <c r="W20" s="265">
        <v>0</v>
      </c>
      <c r="X20" s="265">
        <v>0</v>
      </c>
      <c r="Y20" s="265">
        <v>0</v>
      </c>
      <c r="Z20" s="265">
        <v>0</v>
      </c>
      <c r="AA20" s="265">
        <v>0</v>
      </c>
    </row>
    <row r="21" spans="1:27">
      <c r="A21" s="17">
        <v>10</v>
      </c>
      <c r="B21" s="21" t="s">
        <v>149</v>
      </c>
      <c r="C21" s="16"/>
      <c r="D21" s="51"/>
      <c r="E21" s="282">
        <f>E18+E19+E20</f>
        <v>0</v>
      </c>
      <c r="F21" s="282">
        <f>F18+F19+F20</f>
        <v>470.08</v>
      </c>
      <c r="G21" s="282">
        <f>G18+G19+G20</f>
        <v>469.77</v>
      </c>
      <c r="H21" s="282">
        <f t="shared" ref="H21:R21" si="3">H18+H19+H20</f>
        <v>472.45</v>
      </c>
      <c r="I21" s="282">
        <f t="shared" si="3"/>
        <v>489</v>
      </c>
      <c r="J21" s="282">
        <f t="shared" si="3"/>
        <v>503.5</v>
      </c>
      <c r="K21" s="282">
        <f t="shared" si="3"/>
        <v>506.97</v>
      </c>
      <c r="L21" s="282">
        <f t="shared" si="3"/>
        <v>520.42000000000007</v>
      </c>
      <c r="M21" s="282">
        <f>M18+M19+M20</f>
        <v>526.83999999999992</v>
      </c>
      <c r="N21" s="282">
        <f t="shared" si="3"/>
        <v>532.24</v>
      </c>
      <c r="O21" s="282">
        <f t="shared" si="3"/>
        <v>538.6</v>
      </c>
      <c r="P21" s="282">
        <f t="shared" si="3"/>
        <v>544.93000000000006</v>
      </c>
      <c r="Q21" s="282">
        <f t="shared" si="3"/>
        <v>552.23</v>
      </c>
      <c r="R21" s="282">
        <f t="shared" si="3"/>
        <v>555.49</v>
      </c>
      <c r="S21" s="282">
        <f t="shared" ref="S21:AA21" si="4">S18+S19+S20</f>
        <v>558.71</v>
      </c>
      <c r="T21" s="282">
        <f t="shared" si="4"/>
        <v>561.9</v>
      </c>
      <c r="U21" s="282">
        <f t="shared" si="4"/>
        <v>565.04</v>
      </c>
      <c r="V21" s="282">
        <f t="shared" si="4"/>
        <v>568.14</v>
      </c>
      <c r="W21" s="282">
        <f t="shared" si="4"/>
        <v>571.20000000000005</v>
      </c>
      <c r="X21" s="282">
        <f t="shared" si="4"/>
        <v>575.21</v>
      </c>
      <c r="Y21" s="282">
        <f t="shared" si="4"/>
        <v>578.17000000000007</v>
      </c>
      <c r="Z21" s="282">
        <f t="shared" si="4"/>
        <v>581.07999999999993</v>
      </c>
      <c r="AA21" s="282">
        <f t="shared" si="4"/>
        <v>584.93000000000006</v>
      </c>
    </row>
    <row r="22" spans="1:27">
      <c r="A22" s="22"/>
      <c r="B22" s="23"/>
      <c r="C22" s="24"/>
      <c r="D22" s="54"/>
      <c r="E22" s="54"/>
      <c r="F22" s="54"/>
      <c r="G22" s="55"/>
      <c r="H22" s="55"/>
      <c r="I22" s="55"/>
      <c r="J22" s="55"/>
      <c r="K22" s="55"/>
      <c r="L22" s="55"/>
      <c r="M22" s="55"/>
      <c r="N22" s="55"/>
      <c r="O22" s="56"/>
      <c r="P22" s="56"/>
      <c r="Q22" s="56"/>
      <c r="R22" s="57"/>
      <c r="S22" s="57"/>
      <c r="T22" s="57"/>
      <c r="U22" s="57"/>
      <c r="V22" s="57"/>
      <c r="W22" s="57"/>
      <c r="X22" s="57"/>
      <c r="Y22" s="57"/>
      <c r="Z22" s="57"/>
      <c r="AA22" s="57"/>
    </row>
    <row r="23" spans="1:27" ht="15.75" customHeight="1">
      <c r="B23" s="209" t="s">
        <v>92</v>
      </c>
      <c r="C23" s="18"/>
      <c r="D23" s="17"/>
      <c r="E23" s="17"/>
      <c r="F23" s="17"/>
      <c r="G23" s="58"/>
      <c r="H23" s="58"/>
      <c r="I23" s="58"/>
      <c r="J23" s="58"/>
      <c r="K23" s="58"/>
      <c r="L23" s="58"/>
      <c r="M23" s="58"/>
      <c r="N23" s="58"/>
      <c r="O23" s="58"/>
      <c r="P23" s="58"/>
      <c r="Q23" s="58"/>
      <c r="R23" s="58"/>
    </row>
    <row r="24" spans="1:27">
      <c r="A24" s="60"/>
      <c r="B24" s="21" t="s">
        <v>254</v>
      </c>
      <c r="C24" s="25"/>
      <c r="D24" s="253" t="s">
        <v>339</v>
      </c>
      <c r="E24" s="254"/>
      <c r="F24" s="254"/>
      <c r="G24" s="255"/>
      <c r="H24" s="59"/>
      <c r="I24" s="59"/>
      <c r="J24" s="59"/>
      <c r="K24" s="59"/>
      <c r="L24" s="59"/>
      <c r="M24" s="59"/>
      <c r="N24" s="59"/>
      <c r="O24" s="60"/>
      <c r="P24" s="60"/>
      <c r="Q24" s="60"/>
      <c r="R24" s="60"/>
    </row>
    <row r="25" spans="1:27">
      <c r="A25" s="60"/>
      <c r="B25" s="26" t="s">
        <v>35</v>
      </c>
      <c r="D25" s="61" t="s">
        <v>304</v>
      </c>
      <c r="E25" s="47" t="s">
        <v>17</v>
      </c>
      <c r="F25" s="47" t="s">
        <v>18</v>
      </c>
      <c r="G25" s="47" t="s">
        <v>21</v>
      </c>
      <c r="H25" s="47" t="s">
        <v>22</v>
      </c>
      <c r="I25" s="47" t="s">
        <v>24</v>
      </c>
      <c r="J25" s="47" t="s">
        <v>25</v>
      </c>
      <c r="K25" s="47" t="s">
        <v>26</v>
      </c>
      <c r="L25" s="47" t="s">
        <v>27</v>
      </c>
      <c r="M25" s="47" t="s">
        <v>368</v>
      </c>
      <c r="N25" s="47" t="s">
        <v>369</v>
      </c>
      <c r="O25" s="47" t="s">
        <v>370</v>
      </c>
      <c r="P25" s="47" t="s">
        <v>371</v>
      </c>
      <c r="Q25" s="47" t="s">
        <v>372</v>
      </c>
      <c r="R25" s="47" t="s">
        <v>373</v>
      </c>
      <c r="S25" s="47" t="s">
        <v>374</v>
      </c>
      <c r="T25" s="47" t="s">
        <v>375</v>
      </c>
      <c r="U25" s="47" t="s">
        <v>376</v>
      </c>
      <c r="V25" s="47" t="s">
        <v>377</v>
      </c>
      <c r="W25" s="47" t="s">
        <v>378</v>
      </c>
      <c r="X25" s="47" t="s">
        <v>379</v>
      </c>
      <c r="Y25" s="47" t="s">
        <v>380</v>
      </c>
      <c r="Z25" s="47" t="s">
        <v>381</v>
      </c>
      <c r="AA25" s="47" t="s">
        <v>382</v>
      </c>
    </row>
    <row r="26" spans="1:27">
      <c r="A26" s="109" t="s">
        <v>44</v>
      </c>
      <c r="B26" s="266" t="s">
        <v>360</v>
      </c>
      <c r="C26" s="28"/>
      <c r="D26" s="238" t="s">
        <v>306</v>
      </c>
      <c r="E26" s="265">
        <v>43</v>
      </c>
      <c r="F26" s="265">
        <v>43</v>
      </c>
      <c r="G26" s="265">
        <v>43</v>
      </c>
      <c r="H26" s="265">
        <v>43</v>
      </c>
      <c r="I26" s="265">
        <v>43</v>
      </c>
      <c r="J26" s="265">
        <v>43</v>
      </c>
      <c r="K26" s="265">
        <v>43</v>
      </c>
      <c r="L26" s="265">
        <v>43</v>
      </c>
      <c r="M26" s="265">
        <v>43</v>
      </c>
      <c r="N26" s="265">
        <v>43</v>
      </c>
      <c r="O26" s="265">
        <v>43</v>
      </c>
      <c r="P26" s="265">
        <v>43</v>
      </c>
      <c r="Q26" s="265">
        <v>43</v>
      </c>
      <c r="R26" s="265"/>
      <c r="S26" s="265"/>
      <c r="T26" s="265"/>
      <c r="U26" s="265"/>
      <c r="V26" s="265"/>
      <c r="W26" s="265"/>
      <c r="X26" s="265"/>
      <c r="Y26" s="265"/>
      <c r="Z26" s="265"/>
      <c r="AA26" s="265"/>
    </row>
    <row r="27" spans="1:27">
      <c r="A27" s="109" t="s">
        <v>45</v>
      </c>
      <c r="B27" s="266" t="s">
        <v>403</v>
      </c>
      <c r="C27" s="28"/>
      <c r="D27" s="238" t="s">
        <v>306</v>
      </c>
      <c r="E27" s="265">
        <v>43</v>
      </c>
      <c r="F27" s="265">
        <v>43</v>
      </c>
      <c r="G27" s="265">
        <v>43</v>
      </c>
      <c r="H27" s="265">
        <v>43</v>
      </c>
      <c r="I27" s="265">
        <v>43</v>
      </c>
      <c r="J27" s="265">
        <v>43</v>
      </c>
      <c r="K27" s="265">
        <v>43</v>
      </c>
      <c r="L27" s="265">
        <v>43</v>
      </c>
      <c r="M27" s="265">
        <v>43</v>
      </c>
      <c r="N27" s="265">
        <v>43</v>
      </c>
      <c r="O27" s="265">
        <v>43</v>
      </c>
      <c r="P27" s="265">
        <v>43</v>
      </c>
      <c r="Q27" s="265">
        <v>43</v>
      </c>
      <c r="R27" s="265"/>
      <c r="S27" s="265"/>
      <c r="T27" s="265"/>
      <c r="U27" s="265"/>
      <c r="V27" s="265"/>
      <c r="W27" s="265"/>
      <c r="X27" s="265"/>
      <c r="Y27" s="265"/>
      <c r="Z27" s="265"/>
      <c r="AA27" s="265"/>
    </row>
    <row r="28" spans="1:27">
      <c r="A28" s="109" t="s">
        <v>46</v>
      </c>
      <c r="B28" s="266" t="s">
        <v>404</v>
      </c>
      <c r="C28" s="27"/>
      <c r="D28" s="238" t="s">
        <v>306</v>
      </c>
      <c r="E28" s="265"/>
      <c r="F28" s="265"/>
      <c r="G28" s="265"/>
      <c r="H28" s="265">
        <v>54</v>
      </c>
      <c r="I28" s="265">
        <v>54</v>
      </c>
      <c r="J28" s="265">
        <v>54</v>
      </c>
      <c r="K28" s="265">
        <v>54</v>
      </c>
      <c r="L28" s="265">
        <v>54</v>
      </c>
      <c r="M28" s="265">
        <v>54</v>
      </c>
      <c r="N28" s="265">
        <v>54</v>
      </c>
      <c r="O28" s="265">
        <v>54</v>
      </c>
      <c r="P28" s="265">
        <v>54</v>
      </c>
      <c r="Q28" s="265">
        <v>54</v>
      </c>
      <c r="R28" s="265"/>
      <c r="S28" s="265"/>
      <c r="T28" s="265"/>
      <c r="U28" s="265"/>
      <c r="V28" s="265"/>
      <c r="W28" s="265"/>
      <c r="X28" s="265"/>
      <c r="Y28" s="265"/>
      <c r="Z28" s="265"/>
      <c r="AA28" s="265"/>
    </row>
    <row r="29" spans="1:27">
      <c r="A29" s="109" t="s">
        <v>47</v>
      </c>
      <c r="B29" s="266" t="s">
        <v>428</v>
      </c>
      <c r="C29" s="27"/>
      <c r="D29" s="62" t="s">
        <v>313</v>
      </c>
      <c r="E29" s="265"/>
      <c r="F29" s="265"/>
      <c r="G29" s="265">
        <f>75</f>
        <v>75</v>
      </c>
      <c r="H29" s="265">
        <f>75</f>
        <v>75</v>
      </c>
      <c r="I29" s="265">
        <f>75</f>
        <v>75</v>
      </c>
      <c r="J29" s="265">
        <f>75</f>
        <v>75</v>
      </c>
      <c r="K29" s="265">
        <f>75</f>
        <v>75</v>
      </c>
      <c r="L29" s="265">
        <f>75</f>
        <v>75</v>
      </c>
      <c r="M29" s="265">
        <f>75</f>
        <v>75</v>
      </c>
      <c r="N29" s="265">
        <f>75</f>
        <v>75</v>
      </c>
      <c r="O29" s="265">
        <f>75</f>
        <v>75</v>
      </c>
      <c r="P29" s="265">
        <f>75</f>
        <v>75</v>
      </c>
      <c r="Q29" s="265">
        <f>75</f>
        <v>75</v>
      </c>
      <c r="R29" s="265">
        <f>75</f>
        <v>75</v>
      </c>
      <c r="S29" s="265">
        <f>75</f>
        <v>75</v>
      </c>
      <c r="T29" s="265">
        <f>75</f>
        <v>75</v>
      </c>
      <c r="U29" s="265">
        <f>75</f>
        <v>75</v>
      </c>
      <c r="V29" s="265">
        <f>75</f>
        <v>75</v>
      </c>
      <c r="W29" s="265">
        <f>75</f>
        <v>75</v>
      </c>
      <c r="X29" s="265">
        <f>75</f>
        <v>75</v>
      </c>
      <c r="Y29" s="265">
        <f>75</f>
        <v>75</v>
      </c>
      <c r="Z29" s="265">
        <f>75</f>
        <v>75</v>
      </c>
      <c r="AA29" s="265">
        <f>75</f>
        <v>75</v>
      </c>
    </row>
    <row r="30" spans="1:27">
      <c r="A30" s="109" t="s">
        <v>48</v>
      </c>
      <c r="B30" s="266"/>
      <c r="C30" s="27"/>
      <c r="D30" s="62"/>
      <c r="E30" s="265"/>
      <c r="F30" s="265"/>
      <c r="G30" s="265"/>
      <c r="H30" s="265"/>
      <c r="I30" s="265"/>
      <c r="J30" s="265"/>
      <c r="K30" s="265"/>
      <c r="L30" s="265"/>
      <c r="M30" s="265"/>
      <c r="N30" s="265"/>
      <c r="O30" s="265"/>
      <c r="P30" s="265"/>
      <c r="Q30" s="265"/>
      <c r="R30" s="265"/>
      <c r="S30" s="265"/>
      <c r="T30" s="265"/>
      <c r="U30" s="265"/>
      <c r="V30" s="265"/>
      <c r="W30" s="265"/>
      <c r="X30" s="265"/>
      <c r="Y30" s="265"/>
      <c r="Z30" s="265"/>
      <c r="AA30" s="265"/>
    </row>
    <row r="31" spans="1:27">
      <c r="A31" s="109" t="s">
        <v>49</v>
      </c>
      <c r="B31" s="266"/>
      <c r="C31" s="27"/>
      <c r="D31" s="62"/>
      <c r="E31" s="265"/>
      <c r="F31" s="265"/>
      <c r="G31" s="265"/>
      <c r="H31" s="265"/>
      <c r="I31" s="265"/>
      <c r="J31" s="265"/>
      <c r="K31" s="265"/>
      <c r="L31" s="265"/>
      <c r="M31" s="265"/>
      <c r="N31" s="265"/>
      <c r="O31" s="265"/>
      <c r="P31" s="265"/>
      <c r="Q31" s="265"/>
      <c r="R31" s="265"/>
      <c r="S31" s="265"/>
      <c r="T31" s="265"/>
      <c r="U31" s="265"/>
      <c r="V31" s="265"/>
      <c r="W31" s="265"/>
      <c r="X31" s="265"/>
      <c r="Y31" s="265"/>
      <c r="Z31" s="265"/>
      <c r="AA31" s="265"/>
    </row>
    <row r="32" spans="1:27">
      <c r="A32" s="109" t="s">
        <v>50</v>
      </c>
      <c r="B32" s="266"/>
      <c r="C32" s="27"/>
      <c r="D32" s="62"/>
      <c r="E32" s="265"/>
      <c r="F32" s="265"/>
      <c r="G32" s="265"/>
      <c r="H32" s="265"/>
      <c r="I32" s="265"/>
      <c r="J32" s="265"/>
      <c r="K32" s="265"/>
      <c r="L32" s="265"/>
      <c r="M32" s="265"/>
      <c r="N32" s="265"/>
      <c r="O32" s="265"/>
      <c r="P32" s="265"/>
      <c r="Q32" s="265"/>
      <c r="R32" s="265"/>
      <c r="S32" s="265"/>
      <c r="T32" s="265"/>
      <c r="U32" s="265"/>
      <c r="V32" s="265"/>
      <c r="W32" s="265"/>
      <c r="X32" s="265"/>
      <c r="Y32" s="265"/>
      <c r="Z32" s="265"/>
      <c r="AA32" s="265"/>
    </row>
    <row r="33" spans="1:27">
      <c r="A33" s="109"/>
      <c r="B33" s="32"/>
      <c r="D33" s="16"/>
      <c r="E33" s="72"/>
      <c r="F33" s="73"/>
      <c r="G33" s="73"/>
      <c r="H33" s="73"/>
      <c r="I33" s="73"/>
      <c r="J33" s="73"/>
      <c r="K33" s="73"/>
      <c r="L33" s="73"/>
      <c r="M33" s="73"/>
      <c r="N33" s="73"/>
      <c r="O33" s="74"/>
      <c r="P33" s="74"/>
      <c r="Q33" s="74"/>
      <c r="R33" s="74"/>
      <c r="S33" s="74"/>
      <c r="T33" s="74"/>
      <c r="U33" s="74"/>
      <c r="V33" s="74"/>
      <c r="W33" s="74"/>
      <c r="X33" s="74"/>
      <c r="Y33" s="74"/>
      <c r="Z33" s="74"/>
      <c r="AA33" s="74"/>
    </row>
    <row r="34" spans="1:27">
      <c r="A34" s="109"/>
      <c r="B34" s="21" t="s">
        <v>255</v>
      </c>
      <c r="C34" s="25"/>
      <c r="D34" s="21"/>
      <c r="E34" s="80"/>
      <c r="F34" s="81"/>
      <c r="G34" s="81"/>
      <c r="H34" s="81"/>
      <c r="I34" s="81"/>
      <c r="J34" s="81"/>
      <c r="K34" s="81"/>
      <c r="L34" s="81"/>
      <c r="M34" s="81"/>
      <c r="N34" s="81"/>
      <c r="O34" s="78"/>
      <c r="P34" s="78"/>
      <c r="Q34" s="78"/>
      <c r="R34" s="78"/>
      <c r="S34" s="78"/>
      <c r="T34" s="78"/>
      <c r="U34" s="78"/>
      <c r="V34" s="78"/>
      <c r="W34" s="78"/>
      <c r="X34" s="78"/>
      <c r="Y34" s="78"/>
      <c r="Z34" s="78"/>
      <c r="AA34" s="78"/>
    </row>
    <row r="35" spans="1:27">
      <c r="A35" s="109"/>
      <c r="B35" s="26" t="s">
        <v>30</v>
      </c>
      <c r="D35" s="61" t="s">
        <v>304</v>
      </c>
      <c r="E35" s="47" t="s">
        <v>17</v>
      </c>
      <c r="F35" s="47" t="s">
        <v>18</v>
      </c>
      <c r="G35" s="47" t="s">
        <v>21</v>
      </c>
      <c r="H35" s="47" t="s">
        <v>22</v>
      </c>
      <c r="I35" s="47" t="s">
        <v>24</v>
      </c>
      <c r="J35" s="47" t="s">
        <v>25</v>
      </c>
      <c r="K35" s="47" t="s">
        <v>26</v>
      </c>
      <c r="L35" s="47" t="s">
        <v>27</v>
      </c>
      <c r="M35" s="47" t="s">
        <v>368</v>
      </c>
      <c r="N35" s="47" t="s">
        <v>369</v>
      </c>
      <c r="O35" s="47" t="s">
        <v>370</v>
      </c>
      <c r="P35" s="47" t="s">
        <v>371</v>
      </c>
      <c r="Q35" s="47" t="s">
        <v>372</v>
      </c>
      <c r="R35" s="47" t="s">
        <v>373</v>
      </c>
      <c r="S35" s="47" t="s">
        <v>374</v>
      </c>
      <c r="T35" s="47" t="s">
        <v>375</v>
      </c>
      <c r="U35" s="47" t="s">
        <v>376</v>
      </c>
      <c r="V35" s="47" t="s">
        <v>377</v>
      </c>
      <c r="W35" s="47" t="s">
        <v>378</v>
      </c>
      <c r="X35" s="47" t="s">
        <v>379</v>
      </c>
      <c r="Y35" s="47" t="s">
        <v>380</v>
      </c>
      <c r="Z35" s="47" t="s">
        <v>381</v>
      </c>
      <c r="AA35" s="47" t="s">
        <v>382</v>
      </c>
    </row>
    <row r="36" spans="1:27">
      <c r="A36" s="109" t="s">
        <v>51</v>
      </c>
      <c r="B36" s="266" t="s">
        <v>361</v>
      </c>
      <c r="C36" s="28"/>
      <c r="D36" s="238" t="s">
        <v>308</v>
      </c>
      <c r="E36" s="265">
        <v>35</v>
      </c>
      <c r="F36" s="265">
        <v>35</v>
      </c>
      <c r="G36" s="265"/>
      <c r="H36" s="265"/>
      <c r="I36" s="265"/>
      <c r="J36" s="265"/>
      <c r="K36" s="265"/>
      <c r="L36" s="265"/>
      <c r="M36" s="265"/>
      <c r="N36" s="265"/>
      <c r="O36" s="265"/>
      <c r="P36" s="265"/>
      <c r="Q36" s="265"/>
      <c r="R36" s="265"/>
      <c r="S36" s="265"/>
      <c r="T36" s="265"/>
      <c r="U36" s="265"/>
      <c r="V36" s="265"/>
      <c r="W36" s="265"/>
      <c r="X36" s="265"/>
      <c r="Y36" s="265"/>
      <c r="Z36" s="265"/>
      <c r="AA36" s="265"/>
    </row>
    <row r="37" spans="1:27">
      <c r="A37" s="109" t="s">
        <v>52</v>
      </c>
      <c r="B37" s="266" t="s">
        <v>361</v>
      </c>
      <c r="C37" s="28"/>
      <c r="D37" s="62" t="s">
        <v>306</v>
      </c>
      <c r="E37" s="265"/>
      <c r="F37" s="265"/>
      <c r="G37" s="265">
        <v>30</v>
      </c>
      <c r="H37" s="265">
        <v>30</v>
      </c>
      <c r="I37" s="265">
        <v>30</v>
      </c>
      <c r="J37" s="265">
        <v>30</v>
      </c>
      <c r="K37" s="265">
        <v>30</v>
      </c>
      <c r="L37" s="265">
        <v>30</v>
      </c>
      <c r="M37" s="265">
        <v>30</v>
      </c>
      <c r="N37" s="265">
        <v>30</v>
      </c>
      <c r="O37" s="265">
        <v>30</v>
      </c>
      <c r="P37" s="265">
        <v>30</v>
      </c>
      <c r="Q37" s="265">
        <v>30</v>
      </c>
      <c r="R37" s="265"/>
      <c r="S37" s="265"/>
      <c r="T37" s="265"/>
      <c r="U37" s="265"/>
      <c r="V37" s="265"/>
      <c r="W37" s="265"/>
      <c r="X37" s="265"/>
      <c r="Y37" s="265"/>
      <c r="Z37" s="265"/>
      <c r="AA37" s="265"/>
    </row>
    <row r="38" spans="1:27">
      <c r="A38" s="109" t="s">
        <v>173</v>
      </c>
      <c r="B38" s="266" t="s">
        <v>361</v>
      </c>
      <c r="C38" s="28"/>
      <c r="D38" s="62" t="s">
        <v>384</v>
      </c>
      <c r="E38" s="265"/>
      <c r="F38" s="265"/>
      <c r="G38" s="265">
        <v>3</v>
      </c>
      <c r="H38" s="265">
        <v>3</v>
      </c>
      <c r="I38" s="265">
        <v>3</v>
      </c>
      <c r="J38" s="265">
        <v>3</v>
      </c>
      <c r="K38" s="265">
        <v>3</v>
      </c>
      <c r="L38" s="265">
        <v>3</v>
      </c>
      <c r="M38" s="265">
        <v>3</v>
      </c>
      <c r="N38" s="265">
        <v>3</v>
      </c>
      <c r="O38" s="265">
        <v>3</v>
      </c>
      <c r="P38" s="265">
        <v>3</v>
      </c>
      <c r="Q38" s="265">
        <v>3</v>
      </c>
      <c r="R38" s="265">
        <v>33</v>
      </c>
      <c r="S38" s="265">
        <v>33</v>
      </c>
      <c r="T38" s="265">
        <v>33</v>
      </c>
      <c r="U38" s="265">
        <v>33</v>
      </c>
      <c r="V38" s="265">
        <v>33</v>
      </c>
      <c r="W38" s="265">
        <v>33</v>
      </c>
      <c r="X38" s="265">
        <v>33</v>
      </c>
      <c r="Y38" s="265">
        <v>33</v>
      </c>
      <c r="Z38" s="265">
        <v>33</v>
      </c>
      <c r="AA38" s="265">
        <v>33</v>
      </c>
    </row>
    <row r="39" spans="1:27">
      <c r="A39" s="109" t="s">
        <v>174</v>
      </c>
      <c r="B39" s="266" t="s">
        <v>362</v>
      </c>
      <c r="C39" s="27"/>
      <c r="D39" s="62" t="s">
        <v>310</v>
      </c>
      <c r="E39" s="265">
        <v>10</v>
      </c>
      <c r="F39" s="265">
        <v>10</v>
      </c>
      <c r="G39" s="265">
        <v>10</v>
      </c>
      <c r="H39" s="265">
        <v>10</v>
      </c>
      <c r="I39" s="265">
        <v>10</v>
      </c>
      <c r="J39" s="265">
        <v>10</v>
      </c>
      <c r="K39" s="265">
        <v>10</v>
      </c>
      <c r="L39" s="265">
        <v>10</v>
      </c>
      <c r="M39" s="265">
        <v>10</v>
      </c>
      <c r="N39" s="265">
        <v>10</v>
      </c>
      <c r="O39" s="265">
        <v>10</v>
      </c>
      <c r="P39" s="265">
        <v>10</v>
      </c>
      <c r="Q39" s="265">
        <v>10</v>
      </c>
      <c r="R39" s="265">
        <v>10</v>
      </c>
      <c r="S39" s="265">
        <v>10</v>
      </c>
      <c r="T39" s="265">
        <v>10</v>
      </c>
      <c r="U39" s="265">
        <v>10</v>
      </c>
      <c r="V39" s="265">
        <v>10</v>
      </c>
      <c r="W39" s="265">
        <v>10</v>
      </c>
      <c r="X39" s="265">
        <v>10</v>
      </c>
      <c r="Y39" s="265">
        <v>10</v>
      </c>
      <c r="Z39" s="265">
        <v>10</v>
      </c>
      <c r="AA39" s="265">
        <v>10</v>
      </c>
    </row>
    <row r="40" spans="1:27" ht="31.5">
      <c r="A40" s="109" t="s">
        <v>175</v>
      </c>
      <c r="B40" s="266" t="s">
        <v>385</v>
      </c>
      <c r="C40" s="27"/>
      <c r="D40" s="62" t="s">
        <v>309</v>
      </c>
      <c r="E40" s="265">
        <v>13</v>
      </c>
      <c r="F40" s="265">
        <v>13</v>
      </c>
      <c r="G40" s="265">
        <v>13</v>
      </c>
      <c r="H40" s="265">
        <v>13</v>
      </c>
      <c r="I40" s="265">
        <v>13</v>
      </c>
      <c r="J40" s="265">
        <v>13</v>
      </c>
      <c r="K40" s="265">
        <v>13</v>
      </c>
      <c r="L40" s="265">
        <v>13</v>
      </c>
      <c r="M40" s="265">
        <v>13</v>
      </c>
      <c r="N40" s="265">
        <v>13</v>
      </c>
      <c r="O40" s="265">
        <v>13</v>
      </c>
      <c r="P40" s="265">
        <v>13</v>
      </c>
      <c r="Q40" s="265">
        <v>13</v>
      </c>
      <c r="R40" s="265">
        <v>13</v>
      </c>
      <c r="S40" s="265">
        <v>13</v>
      </c>
      <c r="T40" s="265">
        <v>13</v>
      </c>
      <c r="U40" s="265">
        <v>13</v>
      </c>
      <c r="V40" s="265">
        <v>13</v>
      </c>
      <c r="W40" s="265">
        <v>13</v>
      </c>
      <c r="X40" s="265">
        <v>13</v>
      </c>
      <c r="Y40" s="265">
        <v>13</v>
      </c>
      <c r="Z40" s="265">
        <v>13</v>
      </c>
      <c r="AA40" s="265">
        <v>13</v>
      </c>
    </row>
    <row r="41" spans="1:27" ht="31.5">
      <c r="A41" s="109" t="s">
        <v>176</v>
      </c>
      <c r="B41" s="266" t="s">
        <v>423</v>
      </c>
      <c r="C41" s="27"/>
      <c r="D41" s="297" t="s">
        <v>315</v>
      </c>
      <c r="E41" s="265">
        <v>22.5</v>
      </c>
      <c r="F41" s="265">
        <v>22.5</v>
      </c>
      <c r="G41" s="265">
        <v>22.5</v>
      </c>
      <c r="H41" s="265">
        <v>22.5</v>
      </c>
      <c r="I41" s="265">
        <v>22.5</v>
      </c>
      <c r="J41" s="265">
        <v>22.5</v>
      </c>
      <c r="K41" s="265">
        <v>22.5</v>
      </c>
      <c r="L41" s="265">
        <v>22.5</v>
      </c>
      <c r="M41" s="265">
        <v>22.5</v>
      </c>
      <c r="N41" s="265">
        <v>22.5</v>
      </c>
      <c r="O41" s="265">
        <v>22.5</v>
      </c>
      <c r="P41" s="265">
        <v>22.5</v>
      </c>
      <c r="Q41" s="265">
        <v>22.5</v>
      </c>
      <c r="R41" s="265">
        <v>22.5</v>
      </c>
      <c r="S41" s="265">
        <v>22.5</v>
      </c>
      <c r="T41" s="265">
        <v>22.5</v>
      </c>
      <c r="U41" s="265">
        <v>22.5</v>
      </c>
      <c r="V41" s="265">
        <v>22.5</v>
      </c>
      <c r="W41" s="265">
        <v>22.5</v>
      </c>
      <c r="X41" s="265">
        <v>22.5</v>
      </c>
      <c r="Y41" s="265">
        <v>22.5</v>
      </c>
      <c r="Z41" s="265">
        <v>22.5</v>
      </c>
      <c r="AA41" s="265">
        <v>22.5</v>
      </c>
    </row>
    <row r="42" spans="1:27">
      <c r="A42" s="109" t="s">
        <v>177</v>
      </c>
      <c r="B42" s="266"/>
      <c r="C42" s="294"/>
      <c r="D42" s="223"/>
      <c r="E42" s="265"/>
      <c r="F42" s="265"/>
      <c r="G42" s="265"/>
      <c r="H42" s="265"/>
      <c r="I42" s="265"/>
      <c r="J42" s="265"/>
      <c r="K42" s="265"/>
      <c r="L42" s="265"/>
      <c r="M42" s="265"/>
      <c r="N42" s="265"/>
      <c r="O42" s="265"/>
      <c r="P42" s="265"/>
      <c r="Q42" s="265"/>
      <c r="R42" s="265"/>
      <c r="S42" s="265"/>
      <c r="T42" s="265"/>
      <c r="U42" s="265"/>
      <c r="V42" s="265"/>
      <c r="W42" s="265"/>
      <c r="X42" s="265"/>
      <c r="Y42" s="265"/>
      <c r="Z42" s="265"/>
      <c r="AA42" s="265"/>
    </row>
    <row r="43" spans="1:27">
      <c r="A43" s="109" t="s">
        <v>419</v>
      </c>
      <c r="B43" s="266"/>
      <c r="C43" s="27"/>
      <c r="D43" s="62"/>
      <c r="E43" s="265"/>
      <c r="F43" s="265"/>
      <c r="G43" s="265"/>
      <c r="H43" s="265"/>
      <c r="I43" s="265"/>
      <c r="J43" s="265"/>
      <c r="K43" s="265"/>
      <c r="L43" s="265"/>
      <c r="M43" s="265"/>
      <c r="N43" s="265"/>
      <c r="O43" s="265"/>
      <c r="P43" s="265"/>
      <c r="Q43" s="265"/>
      <c r="R43" s="265"/>
      <c r="S43" s="265"/>
      <c r="T43" s="265"/>
      <c r="U43" s="265"/>
      <c r="V43" s="265"/>
      <c r="W43" s="265"/>
      <c r="X43" s="265"/>
      <c r="Y43" s="265"/>
      <c r="Z43" s="265"/>
      <c r="AA43" s="265"/>
    </row>
    <row r="44" spans="1:27">
      <c r="A44" s="109"/>
      <c r="B44" s="141"/>
      <c r="C44" s="142"/>
      <c r="D44" s="143"/>
      <c r="E44" s="143"/>
      <c r="F44" s="143"/>
      <c r="G44" s="144"/>
      <c r="H44" s="144"/>
      <c r="I44" s="144"/>
      <c r="J44" s="144"/>
      <c r="K44" s="144"/>
      <c r="L44" s="144"/>
      <c r="M44" s="144"/>
      <c r="N44" s="144"/>
      <c r="O44" s="145"/>
      <c r="P44" s="145"/>
      <c r="Q44" s="145"/>
      <c r="R44" s="145"/>
      <c r="S44" s="145"/>
      <c r="T44" s="145"/>
      <c r="U44" s="145"/>
      <c r="V44" s="145"/>
      <c r="W44" s="145"/>
      <c r="X44" s="145"/>
      <c r="Y44" s="145"/>
      <c r="Z44" s="145"/>
      <c r="AA44" s="145"/>
    </row>
    <row r="45" spans="1:27" ht="31.5">
      <c r="A45" s="109">
        <v>11</v>
      </c>
      <c r="B45" s="34" t="s">
        <v>150</v>
      </c>
      <c r="C45" s="33"/>
      <c r="D45" s="64"/>
      <c r="E45" s="53">
        <f t="shared" ref="E45:AA45" si="5">SUM(E26:E32,E36:E43)</f>
        <v>166.5</v>
      </c>
      <c r="F45" s="53">
        <f t="shared" si="5"/>
        <v>166.5</v>
      </c>
      <c r="G45" s="53">
        <f t="shared" si="5"/>
        <v>239.5</v>
      </c>
      <c r="H45" s="53">
        <f t="shared" si="5"/>
        <v>293.5</v>
      </c>
      <c r="I45" s="53">
        <f t="shared" si="5"/>
        <v>293.5</v>
      </c>
      <c r="J45" s="53">
        <f t="shared" si="5"/>
        <v>293.5</v>
      </c>
      <c r="K45" s="53">
        <f t="shared" si="5"/>
        <v>293.5</v>
      </c>
      <c r="L45" s="53">
        <f t="shared" si="5"/>
        <v>293.5</v>
      </c>
      <c r="M45" s="53">
        <f t="shared" si="5"/>
        <v>293.5</v>
      </c>
      <c r="N45" s="53">
        <f t="shared" si="5"/>
        <v>293.5</v>
      </c>
      <c r="O45" s="53">
        <f t="shared" si="5"/>
        <v>293.5</v>
      </c>
      <c r="P45" s="53">
        <f t="shared" si="5"/>
        <v>293.5</v>
      </c>
      <c r="Q45" s="53">
        <f t="shared" si="5"/>
        <v>293.5</v>
      </c>
      <c r="R45" s="53">
        <f t="shared" si="5"/>
        <v>153.5</v>
      </c>
      <c r="S45" s="53">
        <f t="shared" si="5"/>
        <v>153.5</v>
      </c>
      <c r="T45" s="53">
        <f t="shared" si="5"/>
        <v>153.5</v>
      </c>
      <c r="U45" s="53">
        <f t="shared" si="5"/>
        <v>153.5</v>
      </c>
      <c r="V45" s="53">
        <f t="shared" si="5"/>
        <v>153.5</v>
      </c>
      <c r="W45" s="53">
        <f t="shared" si="5"/>
        <v>153.5</v>
      </c>
      <c r="X45" s="53">
        <f t="shared" si="5"/>
        <v>153.5</v>
      </c>
      <c r="Y45" s="53">
        <f t="shared" si="5"/>
        <v>153.5</v>
      </c>
      <c r="Z45" s="53">
        <f t="shared" si="5"/>
        <v>153.5</v>
      </c>
      <c r="AA45" s="53">
        <f t="shared" si="5"/>
        <v>153.5</v>
      </c>
    </row>
    <row r="46" spans="1:27">
      <c r="A46" s="60"/>
      <c r="B46" s="25"/>
      <c r="C46" s="25"/>
      <c r="D46" s="21"/>
      <c r="E46" s="72"/>
      <c r="F46" s="73"/>
      <c r="G46" s="73"/>
      <c r="H46" s="73"/>
      <c r="I46" s="73"/>
      <c r="J46" s="73"/>
      <c r="K46" s="73"/>
      <c r="L46" s="73"/>
      <c r="M46" s="73"/>
      <c r="N46" s="73"/>
      <c r="O46" s="74"/>
      <c r="P46" s="74"/>
      <c r="Q46" s="74"/>
      <c r="R46" s="74"/>
      <c r="S46" s="74"/>
      <c r="T46" s="74"/>
      <c r="U46" s="74"/>
      <c r="V46" s="74"/>
      <c r="W46" s="74"/>
      <c r="X46" s="74"/>
      <c r="Y46" s="74"/>
      <c r="Z46" s="74"/>
      <c r="AA46" s="74"/>
    </row>
    <row r="47" spans="1:27">
      <c r="A47" s="60"/>
      <c r="B47" s="21" t="s">
        <v>260</v>
      </c>
      <c r="C47" s="25"/>
      <c r="D47" s="16"/>
      <c r="E47" s="76"/>
      <c r="F47" s="77"/>
      <c r="G47" s="77"/>
      <c r="H47" s="77"/>
      <c r="I47" s="77"/>
      <c r="J47" s="77"/>
      <c r="K47" s="77"/>
      <c r="L47" s="77"/>
      <c r="M47" s="77"/>
      <c r="N47" s="77"/>
      <c r="O47" s="78"/>
      <c r="P47" s="78"/>
      <c r="Q47" s="78"/>
      <c r="R47" s="78"/>
      <c r="S47" s="78"/>
      <c r="T47" s="78"/>
      <c r="U47" s="78"/>
      <c r="V47" s="78"/>
      <c r="W47" s="78"/>
      <c r="X47" s="78"/>
      <c r="Y47" s="78"/>
      <c r="Z47" s="78"/>
      <c r="AA47" s="78"/>
    </row>
    <row r="48" spans="1:27">
      <c r="A48" s="60"/>
      <c r="B48" s="16" t="s">
        <v>29</v>
      </c>
      <c r="D48" s="61" t="s">
        <v>304</v>
      </c>
      <c r="E48" s="47" t="s">
        <v>17</v>
      </c>
      <c r="F48" s="47" t="s">
        <v>18</v>
      </c>
      <c r="G48" s="47" t="s">
        <v>21</v>
      </c>
      <c r="H48" s="47" t="s">
        <v>22</v>
      </c>
      <c r="I48" s="47" t="s">
        <v>24</v>
      </c>
      <c r="J48" s="47" t="s">
        <v>25</v>
      </c>
      <c r="K48" s="47" t="s">
        <v>26</v>
      </c>
      <c r="L48" s="47" t="s">
        <v>27</v>
      </c>
      <c r="M48" s="47" t="s">
        <v>368</v>
      </c>
      <c r="N48" s="47" t="s">
        <v>369</v>
      </c>
      <c r="O48" s="47" t="s">
        <v>370</v>
      </c>
      <c r="P48" s="47" t="s">
        <v>371</v>
      </c>
      <c r="Q48" s="47" t="s">
        <v>372</v>
      </c>
      <c r="R48" s="47" t="s">
        <v>373</v>
      </c>
      <c r="S48" s="47" t="s">
        <v>374</v>
      </c>
      <c r="T48" s="47" t="s">
        <v>375</v>
      </c>
      <c r="U48" s="47" t="s">
        <v>376</v>
      </c>
      <c r="V48" s="47" t="s">
        <v>377</v>
      </c>
      <c r="W48" s="47" t="s">
        <v>378</v>
      </c>
      <c r="X48" s="47" t="s">
        <v>379</v>
      </c>
      <c r="Y48" s="47" t="s">
        <v>380</v>
      </c>
      <c r="Z48" s="47" t="s">
        <v>381</v>
      </c>
      <c r="AA48" s="47" t="s">
        <v>382</v>
      </c>
    </row>
    <row r="49" spans="1:27">
      <c r="A49" s="109" t="s">
        <v>126</v>
      </c>
      <c r="B49" s="266" t="s">
        <v>405</v>
      </c>
      <c r="C49" s="230"/>
      <c r="D49" s="229" t="s">
        <v>417</v>
      </c>
      <c r="E49" s="265"/>
      <c r="F49" s="265">
        <v>11</v>
      </c>
      <c r="G49" s="265">
        <v>11</v>
      </c>
      <c r="H49" s="265">
        <v>11</v>
      </c>
      <c r="I49" s="265">
        <v>11</v>
      </c>
      <c r="J49" s="265">
        <v>11</v>
      </c>
      <c r="K49" s="265">
        <v>11</v>
      </c>
      <c r="L49" s="265">
        <v>11</v>
      </c>
      <c r="M49" s="265">
        <v>10.9</v>
      </c>
      <c r="N49" s="265">
        <v>10.6</v>
      </c>
      <c r="O49" s="265">
        <v>10.199999999999999</v>
      </c>
      <c r="P49" s="265">
        <v>9.5</v>
      </c>
      <c r="Q49" s="265">
        <v>8</v>
      </c>
      <c r="R49" s="265">
        <v>8</v>
      </c>
      <c r="S49" s="265">
        <v>8</v>
      </c>
      <c r="T49" s="265">
        <v>8</v>
      </c>
      <c r="U49" s="265">
        <v>7.8</v>
      </c>
      <c r="V49" s="265">
        <v>7.4</v>
      </c>
      <c r="W49" s="265">
        <v>7</v>
      </c>
      <c r="X49" s="265">
        <v>6.7</v>
      </c>
      <c r="Y49" s="265">
        <v>5</v>
      </c>
      <c r="Z49" s="265">
        <v>6</v>
      </c>
      <c r="AA49" s="265">
        <v>6</v>
      </c>
    </row>
    <row r="50" spans="1:27">
      <c r="A50" s="109" t="s">
        <v>127</v>
      </c>
      <c r="B50" s="266" t="s">
        <v>407</v>
      </c>
      <c r="C50" s="230"/>
      <c r="D50" s="229" t="s">
        <v>318</v>
      </c>
      <c r="E50" s="265"/>
      <c r="F50" s="265">
        <v>1.2</v>
      </c>
      <c r="G50" s="265">
        <v>1.2</v>
      </c>
      <c r="H50" s="265">
        <v>1.2</v>
      </c>
      <c r="I50" s="265">
        <v>1.2</v>
      </c>
      <c r="J50" s="265">
        <v>1.2</v>
      </c>
      <c r="K50" s="265">
        <v>1.2</v>
      </c>
      <c r="L50" s="265">
        <v>3</v>
      </c>
      <c r="M50" s="265">
        <v>3</v>
      </c>
      <c r="N50" s="265">
        <v>3</v>
      </c>
      <c r="O50" s="265">
        <v>3</v>
      </c>
      <c r="P50" s="265">
        <v>3</v>
      </c>
      <c r="Q50" s="265">
        <v>3</v>
      </c>
      <c r="R50" s="265">
        <v>3</v>
      </c>
      <c r="S50" s="265">
        <v>3</v>
      </c>
      <c r="T50" s="265">
        <v>3</v>
      </c>
      <c r="U50" s="265">
        <v>3</v>
      </c>
      <c r="V50" s="265">
        <v>3</v>
      </c>
      <c r="W50" s="265">
        <v>3</v>
      </c>
      <c r="X50" s="265">
        <v>3</v>
      </c>
      <c r="Y50" s="265">
        <v>3</v>
      </c>
      <c r="Z50" s="265">
        <v>3</v>
      </c>
      <c r="AA50" s="265">
        <v>3</v>
      </c>
    </row>
    <row r="51" spans="1:27" ht="31.5">
      <c r="A51" s="109" t="s">
        <v>128</v>
      </c>
      <c r="B51" s="266" t="s">
        <v>363</v>
      </c>
      <c r="C51" s="28"/>
      <c r="D51" s="62" t="s">
        <v>317</v>
      </c>
      <c r="E51" s="265">
        <v>6.9</v>
      </c>
      <c r="F51" s="265">
        <v>6.9</v>
      </c>
      <c r="G51" s="265">
        <v>6.9</v>
      </c>
      <c r="H51" s="265">
        <v>6.9</v>
      </c>
      <c r="I51" s="265">
        <v>6.9</v>
      </c>
      <c r="J51" s="265">
        <v>6.9</v>
      </c>
      <c r="K51" s="265">
        <v>6.9</v>
      </c>
      <c r="L51" s="265">
        <v>6.9</v>
      </c>
      <c r="M51" s="265">
        <v>6.9</v>
      </c>
      <c r="N51" s="265">
        <v>6.9</v>
      </c>
      <c r="O51" s="265">
        <v>6.9</v>
      </c>
      <c r="P51" s="265">
        <v>6.9</v>
      </c>
      <c r="Q51" s="265">
        <v>6.9</v>
      </c>
      <c r="R51" s="265">
        <v>6.9</v>
      </c>
      <c r="S51" s="265">
        <v>6.9</v>
      </c>
      <c r="T51" s="265">
        <v>6.9</v>
      </c>
      <c r="U51" s="265">
        <v>6.9</v>
      </c>
      <c r="V51" s="265">
        <v>6.9</v>
      </c>
      <c r="W51" s="265">
        <v>6.9</v>
      </c>
      <c r="X51" s="265">
        <v>6.9</v>
      </c>
      <c r="Y51" s="265">
        <v>6.9</v>
      </c>
      <c r="Z51" s="265">
        <v>6.9</v>
      </c>
      <c r="AA51" s="265">
        <v>6.9</v>
      </c>
    </row>
    <row r="52" spans="1:27">
      <c r="A52" s="109" t="s">
        <v>129</v>
      </c>
      <c r="B52" s="266"/>
      <c r="C52" s="230"/>
      <c r="D52" s="229"/>
      <c r="E52" s="265"/>
      <c r="F52" s="265"/>
      <c r="G52" s="265"/>
      <c r="H52" s="265"/>
      <c r="I52" s="265"/>
      <c r="J52" s="265"/>
      <c r="K52" s="265"/>
      <c r="L52" s="265"/>
      <c r="M52" s="265"/>
      <c r="N52" s="265"/>
      <c r="O52" s="265"/>
      <c r="P52" s="265"/>
      <c r="Q52" s="265"/>
      <c r="R52" s="265"/>
      <c r="S52" s="265"/>
      <c r="T52" s="265"/>
      <c r="U52" s="265"/>
      <c r="V52" s="265"/>
      <c r="W52" s="265"/>
      <c r="X52" s="265"/>
      <c r="Y52" s="265"/>
      <c r="Z52" s="265"/>
      <c r="AA52" s="265"/>
    </row>
    <row r="53" spans="1:27">
      <c r="A53" s="109" t="s">
        <v>130</v>
      </c>
      <c r="B53" s="266"/>
      <c r="C53" s="230"/>
      <c r="D53" s="229"/>
      <c r="E53" s="265"/>
      <c r="F53" s="265"/>
      <c r="G53" s="85"/>
      <c r="H53" s="85"/>
      <c r="I53" s="85"/>
      <c r="J53" s="85"/>
      <c r="K53" s="85"/>
      <c r="L53" s="85"/>
      <c r="M53" s="85"/>
      <c r="N53" s="92"/>
      <c r="O53" s="86"/>
      <c r="P53" s="86"/>
      <c r="Q53" s="86"/>
      <c r="R53" s="86"/>
      <c r="S53" s="86"/>
      <c r="T53" s="86"/>
      <c r="U53" s="86"/>
      <c r="V53" s="86"/>
      <c r="W53" s="86"/>
      <c r="X53" s="86"/>
      <c r="Y53" s="86"/>
      <c r="Z53" s="86"/>
      <c r="AA53" s="86"/>
    </row>
    <row r="54" spans="1:27">
      <c r="A54" s="109" t="s">
        <v>131</v>
      </c>
      <c r="B54" s="266"/>
      <c r="C54" s="230"/>
      <c r="D54" s="229"/>
      <c r="E54" s="265"/>
      <c r="F54" s="265"/>
      <c r="G54" s="85"/>
      <c r="H54" s="85"/>
      <c r="I54" s="85"/>
      <c r="J54" s="85"/>
      <c r="K54" s="85"/>
      <c r="L54" s="85"/>
      <c r="M54" s="85"/>
      <c r="N54" s="92"/>
      <c r="O54" s="86"/>
      <c r="P54" s="86"/>
      <c r="Q54" s="86"/>
      <c r="R54" s="86"/>
      <c r="S54" s="86"/>
      <c r="T54" s="86"/>
      <c r="U54" s="86"/>
      <c r="V54" s="86"/>
      <c r="W54" s="86"/>
      <c r="X54" s="86"/>
      <c r="Y54" s="86"/>
      <c r="Z54" s="86"/>
      <c r="AA54" s="86"/>
    </row>
    <row r="55" spans="1:27">
      <c r="A55" s="109" t="s">
        <v>132</v>
      </c>
      <c r="B55" s="266"/>
      <c r="C55" s="230"/>
      <c r="D55" s="229"/>
      <c r="E55" s="265"/>
      <c r="F55" s="265"/>
      <c r="G55" s="85"/>
      <c r="H55" s="85"/>
      <c r="I55" s="85"/>
      <c r="J55" s="85"/>
      <c r="K55" s="85"/>
      <c r="L55" s="85"/>
      <c r="M55" s="85"/>
      <c r="N55" s="92"/>
      <c r="O55" s="86"/>
      <c r="P55" s="86"/>
      <c r="Q55" s="86"/>
      <c r="R55" s="86"/>
      <c r="S55" s="86"/>
      <c r="T55" s="86"/>
      <c r="U55" s="86"/>
      <c r="V55" s="86"/>
      <c r="W55" s="86"/>
      <c r="X55" s="86"/>
      <c r="Y55" s="86"/>
      <c r="Z55" s="86"/>
      <c r="AA55" s="86"/>
    </row>
    <row r="56" spans="1:27">
      <c r="A56" s="109" t="s">
        <v>133</v>
      </c>
      <c r="B56" s="266"/>
      <c r="C56" s="230"/>
      <c r="D56" s="229"/>
      <c r="E56" s="265"/>
      <c r="F56" s="265"/>
      <c r="G56" s="87"/>
      <c r="H56" s="87"/>
      <c r="I56" s="87"/>
      <c r="J56" s="87"/>
      <c r="K56" s="87"/>
      <c r="L56" s="87"/>
      <c r="M56" s="87"/>
      <c r="N56" s="87"/>
      <c r="O56" s="88"/>
      <c r="P56" s="88"/>
      <c r="Q56" s="88"/>
      <c r="R56" s="88"/>
      <c r="S56" s="88"/>
      <c r="T56" s="88"/>
      <c r="U56" s="88"/>
      <c r="V56" s="88"/>
      <c r="W56" s="88"/>
      <c r="X56" s="88"/>
      <c r="Y56" s="88"/>
      <c r="Z56" s="88"/>
      <c r="AA56" s="88"/>
    </row>
    <row r="57" spans="1:27">
      <c r="A57" s="109" t="s">
        <v>134</v>
      </c>
      <c r="B57" s="266"/>
      <c r="C57" s="230"/>
      <c r="D57" s="229"/>
      <c r="E57" s="265"/>
      <c r="F57" s="265"/>
      <c r="G57" s="231"/>
      <c r="H57" s="231"/>
      <c r="I57" s="231"/>
      <c r="J57" s="231"/>
      <c r="K57" s="231"/>
      <c r="L57" s="231"/>
      <c r="M57" s="231"/>
      <c r="N57" s="231"/>
      <c r="O57" s="232"/>
      <c r="P57" s="232"/>
      <c r="Q57" s="232"/>
      <c r="R57" s="232"/>
      <c r="S57" s="232"/>
      <c r="T57" s="232"/>
      <c r="U57" s="232"/>
      <c r="V57" s="232"/>
      <c r="W57" s="232"/>
      <c r="X57" s="232"/>
      <c r="Y57" s="232"/>
      <c r="Z57" s="232"/>
      <c r="AA57" s="232"/>
    </row>
    <row r="58" spans="1:27">
      <c r="A58" s="109" t="s">
        <v>146</v>
      </c>
      <c r="B58" s="266"/>
      <c r="C58" s="230"/>
      <c r="D58" s="229"/>
      <c r="E58" s="265"/>
      <c r="F58" s="265"/>
      <c r="G58" s="231"/>
      <c r="H58" s="231"/>
      <c r="I58" s="231"/>
      <c r="J58" s="231"/>
      <c r="K58" s="231"/>
      <c r="L58" s="231"/>
      <c r="M58" s="231"/>
      <c r="N58" s="231"/>
      <c r="O58" s="232"/>
      <c r="P58" s="232"/>
      <c r="Q58" s="232"/>
      <c r="R58" s="232"/>
      <c r="S58" s="232"/>
      <c r="T58" s="232"/>
      <c r="U58" s="232"/>
      <c r="V58" s="232"/>
      <c r="W58" s="232"/>
      <c r="X58" s="232"/>
      <c r="Y58" s="232"/>
      <c r="Z58" s="232"/>
      <c r="AA58" s="232"/>
    </row>
    <row r="59" spans="1:27">
      <c r="A59" s="109" t="s">
        <v>147</v>
      </c>
      <c r="B59" s="266"/>
      <c r="C59" s="230"/>
      <c r="D59" s="229"/>
      <c r="E59" s="265"/>
      <c r="F59" s="265"/>
      <c r="G59" s="231"/>
      <c r="H59" s="231"/>
      <c r="I59" s="231"/>
      <c r="J59" s="231"/>
      <c r="K59" s="231"/>
      <c r="L59" s="231"/>
      <c r="M59" s="231"/>
      <c r="N59" s="231"/>
      <c r="O59" s="232"/>
      <c r="P59" s="232"/>
      <c r="Q59" s="232"/>
      <c r="R59" s="232"/>
      <c r="S59" s="232"/>
      <c r="T59" s="232"/>
      <c r="U59" s="232"/>
      <c r="V59" s="232"/>
      <c r="W59" s="232"/>
      <c r="X59" s="232"/>
      <c r="Y59" s="232"/>
      <c r="Z59" s="232"/>
      <c r="AA59" s="232"/>
    </row>
    <row r="60" spans="1:27">
      <c r="A60" s="109" t="s">
        <v>148</v>
      </c>
      <c r="B60" s="266"/>
      <c r="C60" s="230"/>
      <c r="D60" s="229"/>
      <c r="E60" s="265"/>
      <c r="F60" s="265"/>
      <c r="G60" s="231"/>
      <c r="H60" s="231"/>
      <c r="I60" s="231"/>
      <c r="J60" s="231"/>
      <c r="K60" s="231"/>
      <c r="L60" s="231"/>
      <c r="M60" s="231"/>
      <c r="N60" s="231"/>
      <c r="O60" s="232"/>
      <c r="P60" s="232"/>
      <c r="Q60" s="232"/>
      <c r="R60" s="232"/>
      <c r="S60" s="232"/>
      <c r="T60" s="232"/>
      <c r="U60" s="232"/>
      <c r="V60" s="232"/>
      <c r="W60" s="232"/>
      <c r="X60" s="232"/>
      <c r="Y60" s="232"/>
      <c r="Z60" s="232"/>
      <c r="AA60" s="232"/>
    </row>
    <row r="61" spans="1:27">
      <c r="A61" s="109" t="s">
        <v>178</v>
      </c>
      <c r="B61" s="266"/>
      <c r="C61" s="230"/>
      <c r="D61" s="229"/>
      <c r="E61" s="265"/>
      <c r="F61" s="265"/>
      <c r="G61" s="231"/>
      <c r="H61" s="231"/>
      <c r="I61" s="231"/>
      <c r="J61" s="231"/>
      <c r="K61" s="231"/>
      <c r="L61" s="231"/>
      <c r="M61" s="231"/>
      <c r="N61" s="231"/>
      <c r="O61" s="232"/>
      <c r="P61" s="232"/>
      <c r="Q61" s="232"/>
      <c r="R61" s="232"/>
      <c r="S61" s="232"/>
      <c r="T61" s="232"/>
      <c r="U61" s="232"/>
      <c r="V61" s="232"/>
      <c r="W61" s="232"/>
      <c r="X61" s="232"/>
      <c r="Y61" s="232"/>
      <c r="Z61" s="232"/>
      <c r="AA61" s="232"/>
    </row>
    <row r="62" spans="1:27">
      <c r="A62" s="109" t="s">
        <v>179</v>
      </c>
      <c r="B62" s="266"/>
      <c r="C62" s="230"/>
      <c r="D62" s="229"/>
      <c r="E62" s="265"/>
      <c r="F62" s="265"/>
      <c r="G62" s="231"/>
      <c r="H62" s="231"/>
      <c r="I62" s="231"/>
      <c r="J62" s="231"/>
      <c r="K62" s="231"/>
      <c r="L62" s="231"/>
      <c r="M62" s="231"/>
      <c r="N62" s="231"/>
      <c r="O62" s="232"/>
      <c r="P62" s="232"/>
      <c r="Q62" s="232"/>
      <c r="R62" s="232"/>
      <c r="S62" s="232"/>
      <c r="T62" s="232"/>
      <c r="U62" s="232"/>
      <c r="V62" s="232"/>
      <c r="W62" s="232"/>
      <c r="X62" s="232"/>
      <c r="Y62" s="232"/>
      <c r="Z62" s="232"/>
      <c r="AA62" s="232"/>
    </row>
    <row r="63" spans="1:27">
      <c r="A63" s="109"/>
      <c r="D63" s="16"/>
      <c r="E63" s="72"/>
      <c r="F63" s="73"/>
      <c r="G63" s="73"/>
      <c r="H63" s="73"/>
      <c r="I63" s="73"/>
      <c r="J63" s="73"/>
      <c r="K63" s="73"/>
      <c r="L63" s="73"/>
      <c r="M63" s="73"/>
      <c r="N63" s="73"/>
      <c r="O63" s="74"/>
      <c r="P63" s="74"/>
      <c r="Q63" s="74"/>
      <c r="R63" s="74"/>
      <c r="S63" s="74"/>
      <c r="T63" s="74"/>
      <c r="U63" s="74"/>
      <c r="V63" s="74"/>
      <c r="W63" s="74"/>
      <c r="X63" s="74"/>
      <c r="Y63" s="74"/>
      <c r="Z63" s="74"/>
      <c r="AA63" s="74"/>
    </row>
    <row r="64" spans="1:27">
      <c r="A64" s="109"/>
      <c r="D64" s="16"/>
      <c r="E64" s="76"/>
      <c r="F64" s="77"/>
      <c r="G64" s="77"/>
      <c r="H64" s="77"/>
      <c r="I64" s="77"/>
      <c r="J64" s="77"/>
      <c r="K64" s="77"/>
      <c r="L64" s="77"/>
      <c r="M64" s="77"/>
      <c r="N64" s="77"/>
      <c r="O64" s="78"/>
      <c r="P64" s="78"/>
      <c r="Q64" s="78"/>
      <c r="R64" s="78"/>
      <c r="S64" s="78"/>
      <c r="T64" s="78"/>
      <c r="U64" s="78"/>
      <c r="V64" s="78"/>
      <c r="W64" s="78"/>
      <c r="X64" s="78"/>
      <c r="Y64" s="78"/>
      <c r="Z64" s="78"/>
      <c r="AA64" s="78"/>
    </row>
    <row r="65" spans="1:27">
      <c r="A65" s="109"/>
      <c r="D65" s="16"/>
      <c r="E65" s="76"/>
      <c r="F65" s="77"/>
      <c r="G65" s="77"/>
      <c r="H65" s="77"/>
      <c r="I65" s="77"/>
      <c r="J65" s="77"/>
      <c r="K65" s="77"/>
      <c r="L65" s="77"/>
      <c r="M65" s="77"/>
      <c r="N65" s="77"/>
      <c r="O65" s="78"/>
      <c r="P65" s="78"/>
      <c r="Q65" s="78"/>
      <c r="R65" s="78"/>
      <c r="S65" s="78"/>
      <c r="T65" s="78"/>
      <c r="U65" s="78"/>
      <c r="V65" s="78"/>
      <c r="W65" s="78"/>
      <c r="X65" s="78"/>
      <c r="Y65" s="78"/>
      <c r="Z65" s="78"/>
      <c r="AA65" s="78"/>
    </row>
    <row r="66" spans="1:27">
      <c r="A66" s="109"/>
      <c r="B66" s="21" t="s">
        <v>261</v>
      </c>
      <c r="D66" s="21"/>
      <c r="E66" s="76"/>
      <c r="F66" s="77"/>
      <c r="G66" s="77"/>
      <c r="H66" s="77"/>
      <c r="I66" s="77"/>
      <c r="J66" s="77"/>
      <c r="K66" s="77"/>
      <c r="L66" s="77"/>
      <c r="M66" s="77"/>
      <c r="N66" s="77"/>
      <c r="O66" s="78"/>
      <c r="P66" s="78"/>
      <c r="Q66" s="78"/>
      <c r="R66" s="78"/>
      <c r="S66" s="78"/>
      <c r="T66" s="78"/>
      <c r="U66" s="78"/>
      <c r="V66" s="78"/>
      <c r="W66" s="78"/>
      <c r="X66" s="78"/>
      <c r="Y66" s="78"/>
      <c r="Z66" s="78"/>
      <c r="AA66" s="78"/>
    </row>
    <row r="67" spans="1:27">
      <c r="A67" s="109"/>
      <c r="B67" s="16" t="s">
        <v>30</v>
      </c>
      <c r="D67" s="61" t="s">
        <v>304</v>
      </c>
      <c r="E67" s="47" t="s">
        <v>17</v>
      </c>
      <c r="F67" s="47" t="s">
        <v>18</v>
      </c>
      <c r="G67" s="47" t="s">
        <v>21</v>
      </c>
      <c r="H67" s="47" t="s">
        <v>22</v>
      </c>
      <c r="I67" s="47" t="s">
        <v>24</v>
      </c>
      <c r="J67" s="47" t="s">
        <v>25</v>
      </c>
      <c r="K67" s="47" t="s">
        <v>26</v>
      </c>
      <c r="L67" s="47" t="s">
        <v>27</v>
      </c>
      <c r="M67" s="47" t="s">
        <v>368</v>
      </c>
      <c r="N67" s="47" t="s">
        <v>369</v>
      </c>
      <c r="O67" s="47" t="s">
        <v>370</v>
      </c>
      <c r="P67" s="47" t="s">
        <v>371</v>
      </c>
      <c r="Q67" s="47" t="s">
        <v>372</v>
      </c>
      <c r="R67" s="47" t="s">
        <v>373</v>
      </c>
      <c r="S67" s="47" t="s">
        <v>374</v>
      </c>
      <c r="T67" s="47" t="s">
        <v>375</v>
      </c>
      <c r="U67" s="47" t="s">
        <v>376</v>
      </c>
      <c r="V67" s="47" t="s">
        <v>377</v>
      </c>
      <c r="W67" s="47" t="s">
        <v>378</v>
      </c>
      <c r="X67" s="47" t="s">
        <v>379</v>
      </c>
      <c r="Y67" s="47" t="s">
        <v>380</v>
      </c>
      <c r="Z67" s="47" t="s">
        <v>381</v>
      </c>
      <c r="AA67" s="47" t="s">
        <v>382</v>
      </c>
    </row>
    <row r="68" spans="1:27">
      <c r="A68" s="109" t="s">
        <v>180</v>
      </c>
      <c r="B68" s="266" t="s">
        <v>409</v>
      </c>
      <c r="C68" s="230"/>
      <c r="D68" s="229" t="s">
        <v>320</v>
      </c>
      <c r="E68" s="265">
        <v>13</v>
      </c>
      <c r="F68" s="265">
        <v>13</v>
      </c>
      <c r="G68" s="265">
        <v>13</v>
      </c>
      <c r="H68" s="265">
        <v>13</v>
      </c>
      <c r="I68" s="265">
        <v>13</v>
      </c>
      <c r="J68" s="265">
        <v>13</v>
      </c>
      <c r="K68" s="265">
        <v>13</v>
      </c>
      <c r="L68" s="265">
        <v>13</v>
      </c>
      <c r="M68" s="265">
        <v>13</v>
      </c>
      <c r="N68" s="265">
        <v>13</v>
      </c>
      <c r="O68" s="265">
        <v>13</v>
      </c>
      <c r="P68" s="265">
        <v>13</v>
      </c>
      <c r="Q68" s="265">
        <v>13</v>
      </c>
      <c r="R68" s="265">
        <v>13</v>
      </c>
      <c r="S68" s="265">
        <v>13</v>
      </c>
      <c r="T68" s="265">
        <v>13</v>
      </c>
      <c r="U68" s="265">
        <v>13</v>
      </c>
      <c r="V68" s="265">
        <v>13</v>
      </c>
      <c r="W68" s="265">
        <v>13</v>
      </c>
      <c r="X68" s="265">
        <v>13</v>
      </c>
      <c r="Y68" s="265">
        <v>13</v>
      </c>
      <c r="Z68" s="265">
        <v>13</v>
      </c>
      <c r="AA68" s="265">
        <v>13</v>
      </c>
    </row>
    <row r="69" spans="1:27">
      <c r="A69" s="109" t="s">
        <v>181</v>
      </c>
      <c r="B69" s="266" t="s">
        <v>364</v>
      </c>
      <c r="C69" s="230"/>
      <c r="D69" s="229" t="s">
        <v>321</v>
      </c>
      <c r="E69" s="265">
        <v>7</v>
      </c>
      <c r="F69" s="265">
        <v>7</v>
      </c>
      <c r="G69" s="265">
        <v>7</v>
      </c>
      <c r="H69" s="265">
        <v>7</v>
      </c>
      <c r="I69" s="265"/>
      <c r="J69" s="265"/>
      <c r="K69" s="265"/>
      <c r="L69" s="265"/>
      <c r="M69" s="265"/>
      <c r="N69" s="265"/>
      <c r="O69" s="265"/>
      <c r="P69" s="265"/>
      <c r="Q69" s="265"/>
      <c r="R69" s="265"/>
      <c r="S69" s="265"/>
      <c r="T69" s="265"/>
      <c r="U69" s="265"/>
      <c r="V69" s="265"/>
      <c r="W69" s="265"/>
      <c r="X69" s="265"/>
      <c r="Y69" s="265"/>
      <c r="Z69" s="265"/>
      <c r="AA69" s="265"/>
    </row>
    <row r="70" spans="1:27">
      <c r="A70" s="109" t="s">
        <v>182</v>
      </c>
      <c r="B70" s="266" t="s">
        <v>408</v>
      </c>
      <c r="C70" s="30"/>
      <c r="D70" s="229" t="s">
        <v>320</v>
      </c>
      <c r="E70" s="265">
        <v>3</v>
      </c>
      <c r="F70" s="265">
        <v>3</v>
      </c>
      <c r="G70" s="265">
        <v>3</v>
      </c>
      <c r="H70" s="265">
        <v>3</v>
      </c>
      <c r="I70" s="265">
        <v>3</v>
      </c>
      <c r="J70" s="265">
        <v>3</v>
      </c>
      <c r="K70" s="265">
        <v>3</v>
      </c>
      <c r="L70" s="265">
        <v>3</v>
      </c>
      <c r="M70" s="265">
        <v>3</v>
      </c>
      <c r="N70" s="265">
        <v>3</v>
      </c>
      <c r="O70" s="265">
        <v>3</v>
      </c>
      <c r="P70" s="265">
        <v>3</v>
      </c>
      <c r="Q70" s="265">
        <v>3</v>
      </c>
      <c r="R70" s="265">
        <v>3</v>
      </c>
      <c r="S70" s="265">
        <v>3</v>
      </c>
      <c r="T70" s="265">
        <v>3</v>
      </c>
      <c r="U70" s="265">
        <v>3</v>
      </c>
      <c r="V70" s="265">
        <v>3</v>
      </c>
      <c r="W70" s="265">
        <v>3</v>
      </c>
      <c r="X70" s="265">
        <v>3</v>
      </c>
      <c r="Y70" s="265">
        <v>3</v>
      </c>
      <c r="Z70" s="265">
        <v>3</v>
      </c>
      <c r="AA70" s="265">
        <v>3</v>
      </c>
    </row>
    <row r="71" spans="1:27" ht="31.5">
      <c r="A71" s="109" t="s">
        <v>183</v>
      </c>
      <c r="B71" s="266" t="s">
        <v>406</v>
      </c>
      <c r="C71" s="230"/>
      <c r="D71" s="229" t="s">
        <v>386</v>
      </c>
      <c r="E71" s="265"/>
      <c r="F71" s="265"/>
      <c r="G71" s="265">
        <v>25</v>
      </c>
      <c r="H71" s="265">
        <v>25</v>
      </c>
      <c r="I71" s="265">
        <v>25</v>
      </c>
      <c r="J71" s="265">
        <v>25</v>
      </c>
      <c r="K71" s="265">
        <v>25</v>
      </c>
      <c r="L71" s="265">
        <v>25</v>
      </c>
      <c r="M71" s="265">
        <v>25</v>
      </c>
      <c r="N71" s="265">
        <v>25</v>
      </c>
      <c r="O71" s="265">
        <v>25</v>
      </c>
      <c r="P71" s="265">
        <v>25</v>
      </c>
      <c r="Q71" s="265">
        <v>25</v>
      </c>
      <c r="R71" s="265">
        <v>25</v>
      </c>
      <c r="S71" s="265">
        <v>25</v>
      </c>
      <c r="T71" s="265">
        <v>25</v>
      </c>
      <c r="U71" s="265">
        <v>25</v>
      </c>
      <c r="V71" s="265">
        <v>25</v>
      </c>
      <c r="W71" s="265">
        <v>25</v>
      </c>
      <c r="X71" s="265">
        <v>25</v>
      </c>
      <c r="Y71" s="265">
        <v>25</v>
      </c>
      <c r="Z71" s="265">
        <v>25</v>
      </c>
      <c r="AA71" s="265">
        <v>25</v>
      </c>
    </row>
    <row r="72" spans="1:27">
      <c r="A72" s="109" t="s">
        <v>331</v>
      </c>
      <c r="B72" s="266" t="s">
        <v>424</v>
      </c>
      <c r="C72" s="230"/>
      <c r="D72" s="229"/>
      <c r="E72" s="265">
        <v>27.5</v>
      </c>
      <c r="F72" s="265">
        <v>27.5</v>
      </c>
      <c r="G72" s="265">
        <v>27.5</v>
      </c>
      <c r="H72" s="265">
        <v>27.5</v>
      </c>
      <c r="I72" s="265">
        <v>27.5</v>
      </c>
      <c r="J72" s="265">
        <v>27.5</v>
      </c>
      <c r="K72" s="265">
        <v>27.5</v>
      </c>
      <c r="L72" s="265">
        <v>27.5</v>
      </c>
      <c r="M72" s="265">
        <v>27.5</v>
      </c>
      <c r="N72" s="265">
        <v>27.5</v>
      </c>
      <c r="O72" s="265">
        <v>27.5</v>
      </c>
      <c r="P72" s="265">
        <v>27.5</v>
      </c>
      <c r="Q72" s="265">
        <v>27.5</v>
      </c>
      <c r="R72" s="265">
        <v>27.5</v>
      </c>
      <c r="S72" s="265">
        <v>27.5</v>
      </c>
      <c r="T72" s="265">
        <v>27.5</v>
      </c>
      <c r="U72" s="265">
        <v>27.5</v>
      </c>
      <c r="V72" s="265">
        <v>27.5</v>
      </c>
      <c r="W72" s="265">
        <v>27.5</v>
      </c>
      <c r="X72" s="265">
        <v>27.5</v>
      </c>
      <c r="Y72" s="265">
        <v>27.5</v>
      </c>
      <c r="Z72" s="265">
        <v>27.5</v>
      </c>
      <c r="AA72" s="265">
        <v>27.5</v>
      </c>
    </row>
    <row r="73" spans="1:27" ht="16.5" customHeight="1">
      <c r="A73" s="109" t="s">
        <v>331</v>
      </c>
      <c r="B73" s="266"/>
      <c r="C73" s="230"/>
      <c r="D73" s="229"/>
      <c r="E73" s="265"/>
      <c r="F73" s="265"/>
      <c r="G73" s="265"/>
      <c r="H73" s="265"/>
      <c r="I73" s="265"/>
      <c r="J73" s="265"/>
      <c r="K73" s="265"/>
      <c r="L73" s="265"/>
      <c r="M73" s="265"/>
      <c r="N73" s="265"/>
      <c r="O73" s="265"/>
      <c r="P73" s="265"/>
      <c r="Q73" s="265"/>
      <c r="R73" s="265"/>
      <c r="S73" s="265"/>
      <c r="T73" s="265"/>
      <c r="U73" s="265"/>
      <c r="V73" s="265"/>
      <c r="W73" s="265"/>
      <c r="X73" s="265"/>
      <c r="Y73" s="265"/>
      <c r="Z73" s="265"/>
      <c r="AA73" s="265"/>
    </row>
    <row r="74" spans="1:27">
      <c r="A74" s="109" t="s">
        <v>331</v>
      </c>
      <c r="B74" s="266"/>
      <c r="C74" s="230"/>
      <c r="D74" s="229"/>
      <c r="E74" s="265"/>
      <c r="F74" s="265"/>
      <c r="G74" s="265"/>
      <c r="H74" s="265"/>
      <c r="I74" s="265"/>
      <c r="J74" s="265"/>
      <c r="K74" s="265"/>
      <c r="L74" s="265"/>
      <c r="M74" s="265"/>
      <c r="N74" s="265"/>
      <c r="O74" s="265"/>
      <c r="P74" s="265"/>
      <c r="Q74" s="265"/>
      <c r="R74" s="265"/>
      <c r="S74" s="265"/>
      <c r="T74" s="265"/>
      <c r="U74" s="265"/>
      <c r="V74" s="265"/>
      <c r="W74" s="265"/>
      <c r="X74" s="265"/>
      <c r="Y74" s="265"/>
      <c r="Z74" s="265"/>
      <c r="AA74" s="265"/>
    </row>
    <row r="75" spans="1:27">
      <c r="A75" s="109" t="s">
        <v>331</v>
      </c>
      <c r="B75" s="266"/>
      <c r="C75" s="230"/>
      <c r="D75" s="229"/>
      <c r="E75" s="265"/>
      <c r="F75" s="265"/>
      <c r="G75" s="265"/>
      <c r="H75" s="265"/>
      <c r="I75" s="265"/>
      <c r="J75" s="265"/>
      <c r="K75" s="265"/>
      <c r="L75" s="265"/>
      <c r="M75" s="265"/>
      <c r="N75" s="265"/>
      <c r="O75" s="265"/>
      <c r="P75" s="265"/>
      <c r="Q75" s="265"/>
      <c r="R75" s="265"/>
      <c r="S75" s="265"/>
      <c r="T75" s="265"/>
      <c r="U75" s="265"/>
      <c r="V75" s="265"/>
      <c r="W75" s="265"/>
      <c r="X75" s="265"/>
      <c r="Y75" s="265"/>
      <c r="Z75" s="265"/>
      <c r="AA75" s="265"/>
    </row>
    <row r="76" spans="1:27">
      <c r="A76" s="109" t="s">
        <v>331</v>
      </c>
      <c r="B76" s="266"/>
      <c r="C76" s="230"/>
      <c r="D76" s="229"/>
      <c r="E76" s="265"/>
      <c r="F76" s="265"/>
      <c r="G76" s="265"/>
      <c r="H76" s="265"/>
      <c r="I76" s="265"/>
      <c r="J76" s="265"/>
      <c r="K76" s="265"/>
      <c r="L76" s="265"/>
      <c r="M76" s="265"/>
      <c r="N76" s="265"/>
      <c r="O76" s="265"/>
      <c r="P76" s="265"/>
      <c r="Q76" s="265"/>
      <c r="R76" s="265"/>
      <c r="S76" s="265"/>
      <c r="T76" s="265"/>
      <c r="U76" s="265"/>
      <c r="V76" s="265"/>
      <c r="W76" s="265"/>
      <c r="X76" s="265"/>
      <c r="Y76" s="265"/>
      <c r="Z76" s="265"/>
      <c r="AA76" s="265"/>
    </row>
    <row r="77" spans="1:27">
      <c r="A77" s="109"/>
      <c r="B77" s="141"/>
      <c r="C77" s="142"/>
      <c r="D77" s="143"/>
      <c r="E77" s="143"/>
      <c r="F77" s="143"/>
      <c r="G77" s="144"/>
      <c r="H77" s="144"/>
      <c r="I77" s="144"/>
      <c r="J77" s="144"/>
      <c r="K77" s="144"/>
      <c r="L77" s="144"/>
      <c r="M77" s="144"/>
      <c r="N77" s="144"/>
      <c r="O77" s="144"/>
      <c r="P77" s="144"/>
      <c r="Q77" s="144"/>
      <c r="R77" s="144"/>
      <c r="S77" s="144"/>
      <c r="T77" s="144"/>
      <c r="U77" s="144"/>
      <c r="V77" s="144"/>
      <c r="W77" s="144"/>
      <c r="X77" s="144"/>
      <c r="Y77" s="144"/>
      <c r="Z77" s="144"/>
      <c r="AA77" s="144"/>
    </row>
    <row r="78" spans="1:27" ht="31.5">
      <c r="A78" s="109">
        <v>12</v>
      </c>
      <c r="B78" s="151" t="s">
        <v>340</v>
      </c>
      <c r="C78" s="31"/>
      <c r="D78" s="152"/>
      <c r="E78" s="153">
        <f>SUM(E49:E62,E68:E76)</f>
        <v>57.4</v>
      </c>
      <c r="F78" s="153">
        <f t="shared" ref="F78:AA78" si="6">SUM(F49:F62,F68:F76)</f>
        <v>69.599999999999994</v>
      </c>
      <c r="G78" s="153">
        <f t="shared" si="6"/>
        <v>94.6</v>
      </c>
      <c r="H78" s="153">
        <f t="shared" si="6"/>
        <v>94.6</v>
      </c>
      <c r="I78" s="153">
        <f t="shared" si="6"/>
        <v>87.6</v>
      </c>
      <c r="J78" s="153">
        <f t="shared" si="6"/>
        <v>87.6</v>
      </c>
      <c r="K78" s="153">
        <f t="shared" si="6"/>
        <v>87.6</v>
      </c>
      <c r="L78" s="153">
        <f t="shared" si="6"/>
        <v>89.4</v>
      </c>
      <c r="M78" s="153">
        <f t="shared" si="6"/>
        <v>89.3</v>
      </c>
      <c r="N78" s="153">
        <f t="shared" si="6"/>
        <v>89</v>
      </c>
      <c r="O78" s="153">
        <f t="shared" si="6"/>
        <v>88.6</v>
      </c>
      <c r="P78" s="153">
        <f t="shared" si="6"/>
        <v>87.9</v>
      </c>
      <c r="Q78" s="153">
        <f t="shared" si="6"/>
        <v>86.4</v>
      </c>
      <c r="R78" s="153">
        <f>SUM(R49:R62,R68:R76)</f>
        <v>86.4</v>
      </c>
      <c r="S78" s="153">
        <f t="shared" si="6"/>
        <v>86.4</v>
      </c>
      <c r="T78" s="153">
        <f t="shared" si="6"/>
        <v>86.4</v>
      </c>
      <c r="U78" s="153">
        <f t="shared" si="6"/>
        <v>86.2</v>
      </c>
      <c r="V78" s="153">
        <f t="shared" si="6"/>
        <v>85.8</v>
      </c>
      <c r="W78" s="153">
        <f t="shared" si="6"/>
        <v>85.4</v>
      </c>
      <c r="X78" s="153">
        <f t="shared" si="6"/>
        <v>85.1</v>
      </c>
      <c r="Y78" s="153">
        <f t="shared" si="6"/>
        <v>83.4</v>
      </c>
      <c r="Z78" s="153">
        <f t="shared" si="6"/>
        <v>84.4</v>
      </c>
      <c r="AA78" s="153">
        <f t="shared" si="6"/>
        <v>84.4</v>
      </c>
    </row>
    <row r="79" spans="1:27">
      <c r="A79" s="109"/>
      <c r="B79" s="131"/>
      <c r="C79" s="128"/>
      <c r="D79" s="127"/>
      <c r="E79" s="81"/>
      <c r="F79" s="81"/>
      <c r="G79" s="81"/>
      <c r="H79" s="81"/>
      <c r="I79" s="81"/>
      <c r="J79" s="81"/>
      <c r="K79" s="81"/>
      <c r="L79" s="81"/>
      <c r="M79" s="81"/>
      <c r="N79" s="81"/>
      <c r="O79" s="81"/>
      <c r="P79" s="81"/>
      <c r="Q79" s="81"/>
      <c r="R79" s="81"/>
      <c r="S79" s="81"/>
      <c r="T79" s="81"/>
      <c r="U79" s="81"/>
      <c r="V79" s="81"/>
      <c r="W79" s="81"/>
      <c r="X79" s="81"/>
      <c r="Y79" s="81"/>
      <c r="Z79" s="81"/>
      <c r="AA79" s="81"/>
    </row>
    <row r="80" spans="1:27" ht="15" customHeight="1">
      <c r="A80" s="109">
        <v>13</v>
      </c>
      <c r="B80" s="35" t="s">
        <v>151</v>
      </c>
      <c r="C80" s="36"/>
      <c r="D80" s="62"/>
      <c r="E80" s="63">
        <f>E78+E45</f>
        <v>223.9</v>
      </c>
      <c r="F80" s="63">
        <f t="shared" ref="F80:Q80" si="7">F78+F45</f>
        <v>236.1</v>
      </c>
      <c r="G80" s="63">
        <f>G78+G45</f>
        <v>334.1</v>
      </c>
      <c r="H80" s="63">
        <f t="shared" si="7"/>
        <v>388.1</v>
      </c>
      <c r="I80" s="63">
        <f>I78+I45</f>
        <v>381.1</v>
      </c>
      <c r="J80" s="63">
        <f t="shared" si="7"/>
        <v>381.1</v>
      </c>
      <c r="K80" s="63">
        <f t="shared" si="7"/>
        <v>381.1</v>
      </c>
      <c r="L80" s="63">
        <f t="shared" si="7"/>
        <v>382.9</v>
      </c>
      <c r="M80" s="63">
        <f t="shared" si="7"/>
        <v>382.8</v>
      </c>
      <c r="N80" s="63">
        <f t="shared" si="7"/>
        <v>382.5</v>
      </c>
      <c r="O80" s="63">
        <f t="shared" si="7"/>
        <v>382.1</v>
      </c>
      <c r="P80" s="63">
        <f t="shared" si="7"/>
        <v>381.4</v>
      </c>
      <c r="Q80" s="63">
        <f t="shared" si="7"/>
        <v>379.9</v>
      </c>
      <c r="R80" s="63">
        <f>R78+R45</f>
        <v>239.9</v>
      </c>
      <c r="S80" s="63">
        <f t="shared" ref="S80:AA80" si="8">S78+S45</f>
        <v>239.9</v>
      </c>
      <c r="T80" s="63">
        <f t="shared" si="8"/>
        <v>239.9</v>
      </c>
      <c r="U80" s="63">
        <f t="shared" si="8"/>
        <v>239.7</v>
      </c>
      <c r="V80" s="63">
        <f t="shared" si="8"/>
        <v>239.3</v>
      </c>
      <c r="W80" s="63">
        <f t="shared" si="8"/>
        <v>238.9</v>
      </c>
      <c r="X80" s="63">
        <f t="shared" si="8"/>
        <v>238.6</v>
      </c>
      <c r="Y80" s="63">
        <f t="shared" si="8"/>
        <v>236.9</v>
      </c>
      <c r="Z80" s="63">
        <f t="shared" si="8"/>
        <v>237.9</v>
      </c>
      <c r="AA80" s="63">
        <f t="shared" si="8"/>
        <v>237.9</v>
      </c>
    </row>
    <row r="81" spans="1:27" ht="15" customHeight="1">
      <c r="A81" s="109"/>
      <c r="B81" s="93"/>
      <c r="C81" s="94"/>
      <c r="D81" s="16"/>
      <c r="E81" s="16"/>
      <c r="F81" s="16"/>
      <c r="G81" s="59"/>
      <c r="H81" s="59"/>
      <c r="I81" s="59"/>
      <c r="J81" s="59"/>
      <c r="K81" s="59"/>
      <c r="L81" s="59"/>
      <c r="M81" s="59"/>
      <c r="N81" s="59"/>
      <c r="O81" s="59"/>
      <c r="P81" s="59"/>
      <c r="Q81" s="59"/>
      <c r="R81" s="59"/>
      <c r="S81" s="59"/>
      <c r="T81" s="59"/>
      <c r="U81" s="59"/>
      <c r="V81" s="59"/>
      <c r="W81" s="59"/>
      <c r="X81" s="59"/>
      <c r="Y81" s="59"/>
      <c r="Z81" s="59"/>
      <c r="AA81" s="59"/>
    </row>
    <row r="82" spans="1:27" ht="15" customHeight="1">
      <c r="A82" s="109"/>
      <c r="B82" s="209" t="s">
        <v>32</v>
      </c>
      <c r="D82" s="16"/>
      <c r="E82" s="16"/>
      <c r="F82" s="16"/>
      <c r="G82" s="68"/>
      <c r="H82" s="68"/>
      <c r="I82" s="68"/>
      <c r="J82" s="68"/>
      <c r="K82" s="68"/>
      <c r="L82" s="68"/>
      <c r="M82" s="68"/>
      <c r="N82" s="68"/>
      <c r="O82" s="60"/>
      <c r="P82" s="60"/>
      <c r="Q82" s="60"/>
      <c r="R82" s="60"/>
      <c r="S82" s="60"/>
      <c r="T82" s="60"/>
      <c r="U82" s="60"/>
      <c r="V82" s="60"/>
      <c r="W82" s="60"/>
      <c r="X82" s="60"/>
      <c r="Y82" s="60"/>
      <c r="Z82" s="60"/>
      <c r="AA82" s="60"/>
    </row>
    <row r="83" spans="1:27" ht="15" customHeight="1">
      <c r="A83" s="109"/>
      <c r="B83" s="21" t="s">
        <v>262</v>
      </c>
      <c r="C83" s="25"/>
      <c r="D83" s="16"/>
      <c r="E83" s="16"/>
      <c r="F83" s="16"/>
      <c r="G83" s="68"/>
      <c r="H83" s="68"/>
      <c r="I83" s="68"/>
      <c r="J83" s="68"/>
      <c r="K83" s="68"/>
      <c r="L83" s="68"/>
      <c r="M83" s="68"/>
      <c r="N83" s="68"/>
      <c r="O83" s="60"/>
      <c r="P83" s="60"/>
      <c r="Q83" s="60"/>
      <c r="R83" s="60"/>
      <c r="S83" s="60"/>
      <c r="T83" s="60"/>
      <c r="U83" s="60"/>
      <c r="V83" s="60"/>
      <c r="W83" s="60"/>
      <c r="X83" s="60"/>
      <c r="Y83" s="60"/>
      <c r="Z83" s="60"/>
      <c r="AA83" s="60"/>
    </row>
    <row r="84" spans="1:27">
      <c r="A84" s="109"/>
      <c r="B84" s="16" t="s">
        <v>33</v>
      </c>
      <c r="C84" s="25"/>
      <c r="D84" s="61" t="s">
        <v>304</v>
      </c>
      <c r="E84" s="47" t="s">
        <v>17</v>
      </c>
      <c r="F84" s="47" t="s">
        <v>18</v>
      </c>
      <c r="G84" s="47" t="s">
        <v>21</v>
      </c>
      <c r="H84" s="47" t="s">
        <v>22</v>
      </c>
      <c r="I84" s="47" t="s">
        <v>24</v>
      </c>
      <c r="J84" s="47" t="s">
        <v>25</v>
      </c>
      <c r="K84" s="47" t="s">
        <v>26</v>
      </c>
      <c r="L84" s="47" t="s">
        <v>27</v>
      </c>
      <c r="M84" s="47" t="s">
        <v>368</v>
      </c>
      <c r="N84" s="47" t="s">
        <v>369</v>
      </c>
      <c r="O84" s="47" t="s">
        <v>370</v>
      </c>
      <c r="P84" s="47" t="s">
        <v>371</v>
      </c>
      <c r="Q84" s="47" t="s">
        <v>372</v>
      </c>
      <c r="R84" s="47" t="s">
        <v>373</v>
      </c>
      <c r="S84" s="47" t="s">
        <v>374</v>
      </c>
      <c r="T84" s="47" t="s">
        <v>375</v>
      </c>
      <c r="U84" s="47" t="s">
        <v>376</v>
      </c>
      <c r="V84" s="47" t="s">
        <v>377</v>
      </c>
      <c r="W84" s="47" t="s">
        <v>378</v>
      </c>
      <c r="X84" s="47" t="s">
        <v>379</v>
      </c>
      <c r="Y84" s="47" t="s">
        <v>380</v>
      </c>
      <c r="Z84" s="47" t="s">
        <v>381</v>
      </c>
      <c r="AA84" s="47" t="s">
        <v>382</v>
      </c>
    </row>
    <row r="85" spans="1:27">
      <c r="A85" s="109" t="s">
        <v>62</v>
      </c>
      <c r="B85" s="266" t="s">
        <v>413</v>
      </c>
      <c r="C85" s="30"/>
      <c r="D85" s="122" t="s">
        <v>313</v>
      </c>
      <c r="E85" s="265"/>
      <c r="F85" s="265"/>
      <c r="G85" s="265"/>
      <c r="H85" s="265"/>
      <c r="I85" s="265"/>
      <c r="J85" s="265"/>
      <c r="K85" s="265"/>
      <c r="L85" s="265"/>
      <c r="M85" s="265">
        <v>10</v>
      </c>
      <c r="N85" s="265">
        <v>20</v>
      </c>
      <c r="O85" s="265">
        <v>30</v>
      </c>
      <c r="P85" s="265">
        <v>40</v>
      </c>
      <c r="Q85" s="265">
        <v>40</v>
      </c>
      <c r="R85" s="265">
        <v>50</v>
      </c>
      <c r="S85" s="265">
        <v>50</v>
      </c>
      <c r="T85" s="265">
        <v>50</v>
      </c>
      <c r="U85" s="265">
        <v>50</v>
      </c>
      <c r="V85" s="265">
        <v>50</v>
      </c>
      <c r="W85" s="265">
        <v>50</v>
      </c>
      <c r="X85" s="265">
        <v>50</v>
      </c>
      <c r="Y85" s="265">
        <v>50</v>
      </c>
      <c r="Z85" s="265">
        <v>50</v>
      </c>
      <c r="AA85" s="265">
        <v>50</v>
      </c>
    </row>
    <row r="86" spans="1:27">
      <c r="A86" s="109" t="s">
        <v>63</v>
      </c>
      <c r="B86" s="266" t="s">
        <v>414</v>
      </c>
      <c r="C86" s="30"/>
      <c r="D86" s="122" t="s">
        <v>313</v>
      </c>
      <c r="E86" s="265"/>
      <c r="F86" s="265"/>
      <c r="G86" s="265"/>
      <c r="H86" s="265"/>
      <c r="I86" s="265"/>
      <c r="J86" s="265"/>
      <c r="K86" s="265">
        <f>45*0.7</f>
        <v>31.499999999999996</v>
      </c>
      <c r="L86" s="265">
        <f t="shared" ref="L86:AA86" si="9">45*0.7</f>
        <v>31.499999999999996</v>
      </c>
      <c r="M86" s="265">
        <f t="shared" si="9"/>
        <v>31.499999999999996</v>
      </c>
      <c r="N86" s="265">
        <f t="shared" si="9"/>
        <v>31.499999999999996</v>
      </c>
      <c r="O86" s="265">
        <f t="shared" si="9"/>
        <v>31.499999999999996</v>
      </c>
      <c r="P86" s="265">
        <f t="shared" si="9"/>
        <v>31.499999999999996</v>
      </c>
      <c r="Q86" s="265">
        <f t="shared" si="9"/>
        <v>31.499999999999996</v>
      </c>
      <c r="R86" s="265">
        <f t="shared" si="9"/>
        <v>31.499999999999996</v>
      </c>
      <c r="S86" s="265">
        <f t="shared" si="9"/>
        <v>31.499999999999996</v>
      </c>
      <c r="T86" s="265">
        <f t="shared" si="9"/>
        <v>31.499999999999996</v>
      </c>
      <c r="U86" s="265">
        <f t="shared" si="9"/>
        <v>31.499999999999996</v>
      </c>
      <c r="V86" s="265">
        <f t="shared" si="9"/>
        <v>31.499999999999996</v>
      </c>
      <c r="W86" s="265">
        <f t="shared" si="9"/>
        <v>31.499999999999996</v>
      </c>
      <c r="X86" s="265">
        <f t="shared" si="9"/>
        <v>31.499999999999996</v>
      </c>
      <c r="Y86" s="265">
        <f t="shared" si="9"/>
        <v>31.499999999999996</v>
      </c>
      <c r="Z86" s="265">
        <f t="shared" si="9"/>
        <v>31.499999999999996</v>
      </c>
      <c r="AA86" s="265">
        <f t="shared" si="9"/>
        <v>31.499999999999996</v>
      </c>
    </row>
    <row r="87" spans="1:27">
      <c r="A87" s="109" t="s">
        <v>64</v>
      </c>
      <c r="B87" s="266" t="s">
        <v>415</v>
      </c>
      <c r="C87" s="30"/>
      <c r="D87" s="122" t="s">
        <v>313</v>
      </c>
      <c r="E87" s="265"/>
      <c r="F87" s="265"/>
      <c r="G87" s="265"/>
      <c r="H87" s="265"/>
      <c r="I87" s="265"/>
      <c r="J87" s="265"/>
      <c r="K87" s="265">
        <f>45*0.78</f>
        <v>35.1</v>
      </c>
      <c r="L87" s="265">
        <f>80*0.78</f>
        <v>62.400000000000006</v>
      </c>
      <c r="M87" s="265">
        <f t="shared" ref="M87:AA87" si="10">80*0.78</f>
        <v>62.400000000000006</v>
      </c>
      <c r="N87" s="265">
        <f t="shared" si="10"/>
        <v>62.400000000000006</v>
      </c>
      <c r="O87" s="265">
        <f t="shared" si="10"/>
        <v>62.400000000000006</v>
      </c>
      <c r="P87" s="265">
        <f t="shared" si="10"/>
        <v>62.400000000000006</v>
      </c>
      <c r="Q87" s="265">
        <f t="shared" si="10"/>
        <v>62.400000000000006</v>
      </c>
      <c r="R87" s="265">
        <f t="shared" si="10"/>
        <v>62.400000000000006</v>
      </c>
      <c r="S87" s="265">
        <f t="shared" si="10"/>
        <v>62.400000000000006</v>
      </c>
      <c r="T87" s="265">
        <f t="shared" si="10"/>
        <v>62.400000000000006</v>
      </c>
      <c r="U87" s="265">
        <f t="shared" si="10"/>
        <v>62.400000000000006</v>
      </c>
      <c r="V87" s="265">
        <f t="shared" si="10"/>
        <v>62.400000000000006</v>
      </c>
      <c r="W87" s="265">
        <f t="shared" si="10"/>
        <v>62.400000000000006</v>
      </c>
      <c r="X87" s="265">
        <f t="shared" si="10"/>
        <v>62.400000000000006</v>
      </c>
      <c r="Y87" s="265">
        <f t="shared" si="10"/>
        <v>62.400000000000006</v>
      </c>
      <c r="Z87" s="265">
        <f t="shared" si="10"/>
        <v>62.400000000000006</v>
      </c>
      <c r="AA87" s="265">
        <f t="shared" si="10"/>
        <v>62.400000000000006</v>
      </c>
    </row>
    <row r="88" spans="1:27">
      <c r="A88" s="109" t="s">
        <v>65</v>
      </c>
      <c r="B88" s="266" t="s">
        <v>416</v>
      </c>
      <c r="C88" s="30"/>
      <c r="D88" s="122" t="s">
        <v>384</v>
      </c>
      <c r="E88" s="265"/>
      <c r="F88" s="265"/>
      <c r="G88" s="265"/>
      <c r="H88" s="265"/>
      <c r="I88" s="265"/>
      <c r="J88" s="265"/>
      <c r="K88" s="265"/>
      <c r="L88" s="265"/>
      <c r="M88" s="265"/>
      <c r="N88" s="265"/>
      <c r="O88" s="265"/>
      <c r="P88" s="265"/>
      <c r="Q88" s="265">
        <v>90</v>
      </c>
      <c r="R88" s="265">
        <v>148</v>
      </c>
      <c r="S88" s="265">
        <v>148</v>
      </c>
      <c r="T88" s="265">
        <v>148</v>
      </c>
      <c r="U88" s="265">
        <v>148</v>
      </c>
      <c r="V88" s="265">
        <v>148</v>
      </c>
      <c r="W88" s="265">
        <v>148</v>
      </c>
      <c r="X88" s="265">
        <v>148</v>
      </c>
      <c r="Y88" s="265">
        <v>148</v>
      </c>
      <c r="Z88" s="265">
        <v>148</v>
      </c>
      <c r="AA88" s="265">
        <v>148</v>
      </c>
    </row>
    <row r="89" spans="1:27">
      <c r="A89" s="109" t="s">
        <v>66</v>
      </c>
      <c r="B89" s="266"/>
      <c r="C89" s="30"/>
      <c r="D89" s="122"/>
      <c r="E89" s="265"/>
      <c r="F89" s="265"/>
      <c r="G89" s="265"/>
      <c r="H89" s="265"/>
      <c r="I89" s="265"/>
      <c r="J89" s="265"/>
      <c r="K89" s="265"/>
      <c r="L89" s="265"/>
      <c r="M89" s="265"/>
      <c r="N89" s="265"/>
      <c r="O89" s="265"/>
      <c r="P89" s="265"/>
      <c r="Q89" s="265"/>
      <c r="R89" s="265"/>
      <c r="S89" s="265"/>
      <c r="T89" s="265"/>
      <c r="U89" s="265"/>
      <c r="V89" s="265"/>
      <c r="W89" s="265"/>
      <c r="X89" s="265"/>
      <c r="Y89" s="265"/>
      <c r="Z89" s="265"/>
      <c r="AA89" s="265"/>
    </row>
    <row r="90" spans="1:27">
      <c r="A90" s="109" t="s">
        <v>184</v>
      </c>
      <c r="B90" s="266"/>
      <c r="C90" s="30"/>
      <c r="D90" s="122"/>
      <c r="E90" s="265"/>
      <c r="F90" s="265"/>
      <c r="G90" s="265"/>
      <c r="H90" s="265"/>
      <c r="I90" s="265"/>
      <c r="J90" s="265"/>
      <c r="K90" s="265"/>
      <c r="L90" s="265"/>
      <c r="M90" s="265"/>
      <c r="N90" s="265"/>
      <c r="O90" s="265"/>
      <c r="P90" s="265"/>
      <c r="Q90" s="265"/>
      <c r="R90" s="265"/>
      <c r="S90" s="265"/>
      <c r="T90" s="265"/>
      <c r="U90" s="265"/>
      <c r="V90" s="265"/>
      <c r="W90" s="265"/>
      <c r="X90" s="265"/>
      <c r="Y90" s="265"/>
      <c r="Z90" s="265"/>
      <c r="AA90" s="265"/>
    </row>
    <row r="91" spans="1:27">
      <c r="A91" s="109" t="s">
        <v>185</v>
      </c>
      <c r="B91" s="266"/>
      <c r="C91" s="30"/>
      <c r="D91" s="122"/>
      <c r="E91" s="265"/>
      <c r="F91" s="265"/>
      <c r="G91" s="265"/>
      <c r="H91" s="265"/>
      <c r="I91" s="265"/>
      <c r="J91" s="265"/>
      <c r="K91" s="265"/>
      <c r="L91" s="265"/>
      <c r="M91" s="265"/>
      <c r="N91" s="265"/>
      <c r="O91" s="265"/>
      <c r="P91" s="265"/>
      <c r="Q91" s="265"/>
      <c r="R91" s="265"/>
      <c r="S91" s="265"/>
      <c r="T91" s="265"/>
      <c r="U91" s="265"/>
      <c r="V91" s="265"/>
      <c r="W91" s="265"/>
      <c r="X91" s="265"/>
      <c r="Y91" s="265"/>
      <c r="Z91" s="265"/>
      <c r="AA91" s="265"/>
    </row>
    <row r="92" spans="1:27">
      <c r="A92" s="109" t="s">
        <v>186</v>
      </c>
      <c r="B92" s="266"/>
      <c r="C92" s="30"/>
      <c r="D92" s="122"/>
      <c r="E92" s="265"/>
      <c r="F92" s="265"/>
      <c r="G92" s="265"/>
      <c r="H92" s="265"/>
      <c r="I92" s="265"/>
      <c r="J92" s="265"/>
      <c r="K92" s="265"/>
      <c r="L92" s="265"/>
      <c r="M92" s="265"/>
      <c r="N92" s="265"/>
      <c r="O92" s="265"/>
      <c r="P92" s="265"/>
      <c r="Q92" s="265"/>
      <c r="R92" s="265"/>
      <c r="S92" s="265"/>
      <c r="T92" s="265"/>
      <c r="U92" s="265"/>
      <c r="V92" s="265"/>
      <c r="W92" s="265"/>
      <c r="X92" s="265"/>
      <c r="Y92" s="265"/>
      <c r="Z92" s="265"/>
      <c r="AA92" s="265"/>
    </row>
    <row r="93" spans="1:27">
      <c r="A93" s="109" t="s">
        <v>187</v>
      </c>
      <c r="B93" s="266"/>
      <c r="C93" s="30"/>
      <c r="D93" s="122"/>
      <c r="E93" s="265"/>
      <c r="F93" s="265"/>
      <c r="G93" s="265"/>
      <c r="H93" s="265"/>
      <c r="I93" s="265"/>
      <c r="J93" s="265"/>
      <c r="K93" s="265"/>
      <c r="L93" s="265"/>
      <c r="M93" s="265"/>
      <c r="N93" s="265"/>
      <c r="O93" s="265"/>
      <c r="P93" s="265"/>
      <c r="Q93" s="265"/>
      <c r="R93" s="265"/>
      <c r="S93" s="265"/>
      <c r="T93" s="265"/>
      <c r="U93" s="265"/>
      <c r="V93" s="265"/>
      <c r="W93" s="265"/>
      <c r="X93" s="265"/>
      <c r="Y93" s="265"/>
      <c r="Z93" s="265"/>
      <c r="AA93" s="265"/>
    </row>
    <row r="94" spans="1:27">
      <c r="A94" s="109" t="s">
        <v>188</v>
      </c>
      <c r="B94" s="266"/>
      <c r="C94" s="30"/>
      <c r="D94" s="122"/>
      <c r="E94" s="265"/>
      <c r="F94" s="265"/>
      <c r="G94" s="265"/>
      <c r="H94" s="265"/>
      <c r="I94" s="265"/>
      <c r="J94" s="265"/>
      <c r="K94" s="265"/>
      <c r="L94" s="265"/>
      <c r="M94" s="265"/>
      <c r="N94" s="265"/>
      <c r="O94" s="265"/>
      <c r="P94" s="265"/>
      <c r="Q94" s="265"/>
      <c r="R94" s="265"/>
      <c r="S94" s="265"/>
      <c r="T94" s="265"/>
      <c r="U94" s="265"/>
      <c r="V94" s="265"/>
      <c r="W94" s="265"/>
      <c r="X94" s="265"/>
      <c r="Y94" s="265"/>
      <c r="Z94" s="265"/>
      <c r="AA94" s="265"/>
    </row>
    <row r="95" spans="1:27">
      <c r="A95" s="109" t="s">
        <v>189</v>
      </c>
      <c r="B95" s="266"/>
      <c r="C95" s="30"/>
      <c r="D95" s="122"/>
      <c r="E95" s="265"/>
      <c r="F95" s="265"/>
      <c r="G95" s="265"/>
      <c r="H95" s="265"/>
      <c r="I95" s="265"/>
      <c r="J95" s="265"/>
      <c r="K95" s="265"/>
      <c r="L95" s="265"/>
      <c r="M95" s="265"/>
      <c r="N95" s="265"/>
      <c r="O95" s="265"/>
      <c r="P95" s="265"/>
      <c r="Q95" s="265"/>
      <c r="R95" s="265"/>
      <c r="S95" s="265"/>
      <c r="T95" s="265"/>
      <c r="U95" s="265"/>
      <c r="V95" s="265"/>
      <c r="W95" s="265"/>
      <c r="X95" s="265"/>
      <c r="Y95" s="265"/>
      <c r="Z95" s="265"/>
      <c r="AA95" s="265"/>
    </row>
    <row r="96" spans="1:27">
      <c r="A96" s="109" t="s">
        <v>190</v>
      </c>
      <c r="B96" s="266"/>
      <c r="C96" s="30"/>
      <c r="D96" s="122"/>
      <c r="E96" s="265"/>
      <c r="F96" s="265"/>
      <c r="G96" s="265"/>
      <c r="H96" s="265"/>
      <c r="I96" s="265"/>
      <c r="J96" s="265"/>
      <c r="K96" s="265"/>
      <c r="L96" s="265"/>
      <c r="M96" s="265"/>
      <c r="N96" s="265"/>
      <c r="O96" s="265"/>
      <c r="P96" s="265"/>
      <c r="Q96" s="265"/>
      <c r="R96" s="265"/>
      <c r="S96" s="265"/>
      <c r="T96" s="265"/>
      <c r="U96" s="265"/>
      <c r="V96" s="265"/>
      <c r="W96" s="265"/>
      <c r="X96" s="265"/>
      <c r="Y96" s="265"/>
      <c r="Z96" s="265"/>
      <c r="AA96" s="265"/>
    </row>
    <row r="97" spans="1:27">
      <c r="A97" s="109" t="s">
        <v>191</v>
      </c>
      <c r="B97" s="266"/>
      <c r="C97" s="30"/>
      <c r="D97" s="122"/>
      <c r="E97" s="265"/>
      <c r="F97" s="265"/>
      <c r="G97" s="265"/>
      <c r="H97" s="265"/>
      <c r="I97" s="265"/>
      <c r="J97" s="265"/>
      <c r="K97" s="265"/>
      <c r="L97" s="265"/>
      <c r="M97" s="265"/>
      <c r="N97" s="265"/>
      <c r="O97" s="265"/>
      <c r="P97" s="265"/>
      <c r="Q97" s="265"/>
      <c r="R97" s="265"/>
      <c r="S97" s="265"/>
      <c r="T97" s="265"/>
      <c r="U97" s="265"/>
      <c r="V97" s="265"/>
      <c r="W97" s="265"/>
      <c r="X97" s="265"/>
      <c r="Y97" s="265"/>
      <c r="Z97" s="265"/>
      <c r="AA97" s="265"/>
    </row>
    <row r="98" spans="1:27">
      <c r="A98" s="207" t="s">
        <v>192</v>
      </c>
      <c r="B98" s="266"/>
      <c r="C98" s="30"/>
      <c r="D98" s="122"/>
      <c r="E98" s="265"/>
      <c r="F98" s="265"/>
      <c r="G98" s="265"/>
      <c r="H98" s="265"/>
      <c r="I98" s="265"/>
      <c r="J98" s="265"/>
      <c r="K98" s="265"/>
      <c r="L98" s="265"/>
      <c r="M98" s="265"/>
      <c r="N98" s="265"/>
      <c r="O98" s="265"/>
      <c r="P98" s="265"/>
      <c r="Q98" s="265"/>
      <c r="R98" s="265"/>
      <c r="S98" s="265"/>
      <c r="T98" s="265"/>
      <c r="U98" s="265"/>
      <c r="V98" s="265"/>
      <c r="W98" s="265"/>
      <c r="X98" s="265"/>
      <c r="Y98" s="265"/>
      <c r="Z98" s="265"/>
      <c r="AA98" s="265"/>
    </row>
    <row r="99" spans="1:27" ht="31.5">
      <c r="A99" s="109">
        <v>14</v>
      </c>
      <c r="B99" s="34" t="s">
        <v>85</v>
      </c>
      <c r="C99" s="33"/>
      <c r="D99" s="121"/>
      <c r="E99" s="52">
        <f>SUM(E85:E98)</f>
        <v>0</v>
      </c>
      <c r="F99" s="52">
        <f>SUM(F85:F98)</f>
        <v>0</v>
      </c>
      <c r="G99" s="52">
        <f t="shared" ref="G99:AA99" si="11">SUM(G85:G98)</f>
        <v>0</v>
      </c>
      <c r="H99" s="52">
        <f t="shared" si="11"/>
        <v>0</v>
      </c>
      <c r="I99" s="52">
        <f t="shared" si="11"/>
        <v>0</v>
      </c>
      <c r="J99" s="52">
        <f t="shared" si="11"/>
        <v>0</v>
      </c>
      <c r="K99" s="52">
        <f t="shared" si="11"/>
        <v>66.599999999999994</v>
      </c>
      <c r="L99" s="52">
        <f t="shared" si="11"/>
        <v>93.9</v>
      </c>
      <c r="M99" s="52">
        <f t="shared" si="11"/>
        <v>103.9</v>
      </c>
      <c r="N99" s="52">
        <f t="shared" si="11"/>
        <v>113.9</v>
      </c>
      <c r="O99" s="52">
        <f t="shared" si="11"/>
        <v>123.9</v>
      </c>
      <c r="P99" s="52">
        <f t="shared" si="11"/>
        <v>133.9</v>
      </c>
      <c r="Q99" s="52">
        <f t="shared" si="11"/>
        <v>223.9</v>
      </c>
      <c r="R99" s="52">
        <f t="shared" si="11"/>
        <v>291.89999999999998</v>
      </c>
      <c r="S99" s="52">
        <f t="shared" si="11"/>
        <v>291.89999999999998</v>
      </c>
      <c r="T99" s="52">
        <f t="shared" si="11"/>
        <v>291.89999999999998</v>
      </c>
      <c r="U99" s="52">
        <f t="shared" si="11"/>
        <v>291.89999999999998</v>
      </c>
      <c r="V99" s="52">
        <f t="shared" si="11"/>
        <v>291.89999999999998</v>
      </c>
      <c r="W99" s="52">
        <f t="shared" si="11"/>
        <v>291.89999999999998</v>
      </c>
      <c r="X99" s="52">
        <f>SUM(X85:X98)</f>
        <v>291.89999999999998</v>
      </c>
      <c r="Y99" s="52">
        <f t="shared" si="11"/>
        <v>291.89999999999998</v>
      </c>
      <c r="Z99" s="52">
        <f t="shared" si="11"/>
        <v>291.89999999999998</v>
      </c>
      <c r="AA99" s="52">
        <f t="shared" si="11"/>
        <v>291.89999999999998</v>
      </c>
    </row>
    <row r="100" spans="1:27">
      <c r="A100" s="109"/>
      <c r="C100" s="25"/>
      <c r="D100" s="120"/>
      <c r="E100" s="181"/>
      <c r="F100" s="180"/>
      <c r="G100" s="124"/>
      <c r="H100" s="124"/>
      <c r="I100" s="124"/>
      <c r="J100" s="124"/>
      <c r="K100" s="124"/>
      <c r="L100" s="124"/>
      <c r="M100" s="124"/>
      <c r="N100" s="124"/>
      <c r="O100" s="125"/>
      <c r="P100" s="125"/>
      <c r="Q100" s="125"/>
      <c r="R100" s="125"/>
      <c r="S100" s="125"/>
      <c r="T100" s="125"/>
      <c r="U100" s="125"/>
      <c r="V100" s="125"/>
      <c r="W100" s="125"/>
      <c r="X100" s="125"/>
      <c r="Y100" s="125"/>
      <c r="Z100" s="125"/>
      <c r="AA100" s="125"/>
    </row>
    <row r="101" spans="1:27">
      <c r="A101" s="109"/>
      <c r="B101" s="21" t="s">
        <v>263</v>
      </c>
      <c r="D101" s="16"/>
      <c r="E101" s="80"/>
      <c r="F101" s="81"/>
      <c r="G101" s="81"/>
      <c r="H101" s="81"/>
      <c r="I101" s="81"/>
      <c r="J101" s="81"/>
      <c r="K101" s="81"/>
      <c r="L101" s="81"/>
      <c r="M101" s="81"/>
      <c r="N101" s="81"/>
      <c r="O101" s="78"/>
      <c r="P101" s="78"/>
      <c r="Q101" s="78"/>
      <c r="R101" s="78"/>
      <c r="S101" s="78"/>
      <c r="T101" s="78"/>
      <c r="U101" s="78"/>
      <c r="V101" s="78"/>
      <c r="W101" s="78"/>
      <c r="X101" s="78"/>
      <c r="Y101" s="78"/>
      <c r="Z101" s="78"/>
      <c r="AA101" s="78"/>
    </row>
    <row r="102" spans="1:27">
      <c r="A102" s="109"/>
      <c r="B102" s="16" t="s">
        <v>33</v>
      </c>
      <c r="D102" s="61" t="s">
        <v>304</v>
      </c>
      <c r="E102" s="47" t="s">
        <v>17</v>
      </c>
      <c r="F102" s="47" t="s">
        <v>18</v>
      </c>
      <c r="G102" s="47" t="s">
        <v>21</v>
      </c>
      <c r="H102" s="47" t="s">
        <v>22</v>
      </c>
      <c r="I102" s="47" t="s">
        <v>24</v>
      </c>
      <c r="J102" s="47" t="s">
        <v>25</v>
      </c>
      <c r="K102" s="47" t="s">
        <v>26</v>
      </c>
      <c r="L102" s="47" t="s">
        <v>27</v>
      </c>
      <c r="M102" s="47" t="s">
        <v>368</v>
      </c>
      <c r="N102" s="47" t="s">
        <v>369</v>
      </c>
      <c r="O102" s="47" t="s">
        <v>370</v>
      </c>
      <c r="P102" s="47" t="s">
        <v>371</v>
      </c>
      <c r="Q102" s="47" t="s">
        <v>372</v>
      </c>
      <c r="R102" s="47" t="s">
        <v>373</v>
      </c>
      <c r="S102" s="47" t="s">
        <v>374</v>
      </c>
      <c r="T102" s="47" t="s">
        <v>375</v>
      </c>
      <c r="U102" s="47" t="s">
        <v>376</v>
      </c>
      <c r="V102" s="47" t="s">
        <v>377</v>
      </c>
      <c r="W102" s="47" t="s">
        <v>378</v>
      </c>
      <c r="X102" s="47" t="s">
        <v>379</v>
      </c>
      <c r="Y102" s="47" t="s">
        <v>380</v>
      </c>
      <c r="Z102" s="47" t="s">
        <v>381</v>
      </c>
      <c r="AA102" s="47" t="s">
        <v>382</v>
      </c>
    </row>
    <row r="103" spans="1:27">
      <c r="A103" s="109" t="s">
        <v>138</v>
      </c>
      <c r="B103" s="266" t="s">
        <v>411</v>
      </c>
      <c r="C103" s="30"/>
      <c r="D103" s="229" t="s">
        <v>318</v>
      </c>
      <c r="E103" s="265"/>
      <c r="F103" s="265"/>
      <c r="G103" s="265"/>
      <c r="H103" s="265"/>
      <c r="I103" s="265"/>
      <c r="J103" s="265"/>
      <c r="K103" s="265"/>
      <c r="L103" s="265">
        <v>9</v>
      </c>
      <c r="M103" s="265">
        <v>9</v>
      </c>
      <c r="N103" s="265">
        <v>9</v>
      </c>
      <c r="O103" s="265">
        <v>9</v>
      </c>
      <c r="P103" s="265">
        <v>9</v>
      </c>
      <c r="Q103" s="265">
        <v>30</v>
      </c>
      <c r="R103" s="265">
        <v>30</v>
      </c>
      <c r="S103" s="265">
        <v>30</v>
      </c>
      <c r="T103" s="265">
        <v>30</v>
      </c>
      <c r="U103" s="265">
        <v>30</v>
      </c>
      <c r="V103" s="265">
        <v>30</v>
      </c>
      <c r="W103" s="265">
        <v>30</v>
      </c>
      <c r="X103" s="265">
        <v>30</v>
      </c>
      <c r="Y103" s="265">
        <v>30</v>
      </c>
      <c r="Z103" s="265">
        <v>30</v>
      </c>
      <c r="AA103" s="265">
        <v>30</v>
      </c>
    </row>
    <row r="104" spans="1:27">
      <c r="A104" s="109" t="s">
        <v>139</v>
      </c>
      <c r="B104" s="266" t="s">
        <v>320</v>
      </c>
      <c r="C104" s="30"/>
      <c r="D104" s="229" t="s">
        <v>320</v>
      </c>
      <c r="E104" s="265"/>
      <c r="F104" s="265"/>
      <c r="G104" s="265"/>
      <c r="H104" s="265"/>
      <c r="I104" s="265"/>
      <c r="J104" s="265"/>
      <c r="K104" s="265">
        <v>30</v>
      </c>
      <c r="L104" s="265">
        <v>50</v>
      </c>
      <c r="M104" s="265">
        <v>50</v>
      </c>
      <c r="N104" s="265">
        <v>50</v>
      </c>
      <c r="O104" s="265">
        <v>50</v>
      </c>
      <c r="P104" s="265">
        <v>50</v>
      </c>
      <c r="Q104" s="265">
        <v>50</v>
      </c>
      <c r="R104" s="265">
        <v>50</v>
      </c>
      <c r="S104" s="265">
        <v>50</v>
      </c>
      <c r="T104" s="265">
        <v>50</v>
      </c>
      <c r="U104" s="265">
        <v>50</v>
      </c>
      <c r="V104" s="265">
        <v>50</v>
      </c>
      <c r="W104" s="265">
        <v>50</v>
      </c>
      <c r="X104" s="265">
        <v>50</v>
      </c>
      <c r="Y104" s="265">
        <v>50</v>
      </c>
      <c r="Z104" s="265">
        <v>50</v>
      </c>
      <c r="AA104" s="265">
        <v>50</v>
      </c>
    </row>
    <row r="105" spans="1:27">
      <c r="A105" s="109" t="s">
        <v>140</v>
      </c>
      <c r="B105" s="266" t="s">
        <v>412</v>
      </c>
      <c r="C105" s="30"/>
      <c r="D105" s="229" t="s">
        <v>321</v>
      </c>
      <c r="E105" s="265"/>
      <c r="F105" s="265"/>
      <c r="G105" s="265"/>
      <c r="H105" s="265"/>
      <c r="I105" s="265"/>
      <c r="J105" s="265">
        <f>20*0.31</f>
        <v>6.2</v>
      </c>
      <c r="K105" s="265">
        <v>13.76</v>
      </c>
      <c r="L105" s="265">
        <v>13.76</v>
      </c>
      <c r="M105" s="265">
        <f>50*0.31</f>
        <v>15.5</v>
      </c>
      <c r="N105" s="265">
        <v>18</v>
      </c>
      <c r="O105" s="265">
        <v>18</v>
      </c>
      <c r="P105" s="265">
        <v>18</v>
      </c>
      <c r="Q105" s="265">
        <v>18</v>
      </c>
      <c r="R105" s="265">
        <v>18</v>
      </c>
      <c r="S105" s="265">
        <v>18</v>
      </c>
      <c r="T105" s="265">
        <v>18</v>
      </c>
      <c r="U105" s="265">
        <v>18</v>
      </c>
      <c r="V105" s="265">
        <v>18</v>
      </c>
      <c r="W105" s="265">
        <v>18</v>
      </c>
      <c r="X105" s="265">
        <v>18</v>
      </c>
      <c r="Y105" s="265">
        <v>18</v>
      </c>
      <c r="Z105" s="265">
        <v>18</v>
      </c>
      <c r="AA105" s="265">
        <v>18</v>
      </c>
    </row>
    <row r="106" spans="1:27">
      <c r="A106" s="109" t="s">
        <v>141</v>
      </c>
      <c r="B106" s="266" t="s">
        <v>410</v>
      </c>
      <c r="C106" s="30"/>
      <c r="D106" s="229" t="s">
        <v>321</v>
      </c>
      <c r="E106" s="265"/>
      <c r="F106" s="265"/>
      <c r="G106" s="265"/>
      <c r="H106" s="265"/>
      <c r="I106" s="265"/>
      <c r="J106" s="265">
        <f>30*0.34</f>
        <v>10.200000000000001</v>
      </c>
      <c r="K106" s="265">
        <f t="shared" ref="K106:AA106" si="12">30*0.34</f>
        <v>10.200000000000001</v>
      </c>
      <c r="L106" s="265">
        <f t="shared" si="12"/>
        <v>10.200000000000001</v>
      </c>
      <c r="M106" s="265">
        <f t="shared" si="12"/>
        <v>10.200000000000001</v>
      </c>
      <c r="N106" s="265">
        <f t="shared" si="12"/>
        <v>10.200000000000001</v>
      </c>
      <c r="O106" s="265">
        <f t="shared" si="12"/>
        <v>10.200000000000001</v>
      </c>
      <c r="P106" s="265">
        <f t="shared" si="12"/>
        <v>10.200000000000001</v>
      </c>
      <c r="Q106" s="265">
        <f t="shared" si="12"/>
        <v>10.200000000000001</v>
      </c>
      <c r="R106" s="265">
        <f t="shared" si="12"/>
        <v>10.200000000000001</v>
      </c>
      <c r="S106" s="265">
        <f t="shared" si="12"/>
        <v>10.200000000000001</v>
      </c>
      <c r="T106" s="265">
        <f t="shared" si="12"/>
        <v>10.200000000000001</v>
      </c>
      <c r="U106" s="265">
        <f t="shared" si="12"/>
        <v>10.200000000000001</v>
      </c>
      <c r="V106" s="265">
        <f t="shared" si="12"/>
        <v>10.200000000000001</v>
      </c>
      <c r="W106" s="265">
        <f t="shared" si="12"/>
        <v>10.200000000000001</v>
      </c>
      <c r="X106" s="265">
        <f t="shared" si="12"/>
        <v>10.200000000000001</v>
      </c>
      <c r="Y106" s="265">
        <f t="shared" si="12"/>
        <v>10.200000000000001</v>
      </c>
      <c r="Z106" s="265">
        <f t="shared" si="12"/>
        <v>10.200000000000001</v>
      </c>
      <c r="AA106" s="265">
        <f t="shared" si="12"/>
        <v>10.200000000000001</v>
      </c>
    </row>
    <row r="107" spans="1:27">
      <c r="A107" s="109" t="s">
        <v>142</v>
      </c>
      <c r="B107" s="266"/>
      <c r="C107" s="30"/>
      <c r="D107" s="229"/>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row>
    <row r="108" spans="1:27">
      <c r="A108" s="109" t="s">
        <v>193</v>
      </c>
      <c r="B108" s="266"/>
      <c r="C108" s="30"/>
      <c r="D108" s="229"/>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5"/>
    </row>
    <row r="109" spans="1:27">
      <c r="A109" s="109" t="s">
        <v>194</v>
      </c>
      <c r="B109" s="266"/>
      <c r="C109" s="30"/>
      <c r="D109" s="229"/>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5"/>
    </row>
    <row r="110" spans="1:27">
      <c r="A110" s="109" t="s">
        <v>195</v>
      </c>
      <c r="B110" s="266"/>
      <c r="C110" s="30"/>
      <c r="D110" s="229"/>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5"/>
    </row>
    <row r="111" spans="1:27">
      <c r="A111" s="109" t="s">
        <v>196</v>
      </c>
      <c r="B111" s="266"/>
      <c r="C111" s="30"/>
      <c r="D111" s="229"/>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row>
    <row r="112" spans="1:27">
      <c r="A112" s="109" t="s">
        <v>197</v>
      </c>
      <c r="B112" s="266"/>
      <c r="C112" s="30"/>
      <c r="D112" s="229"/>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row>
    <row r="113" spans="1:27">
      <c r="A113" s="109" t="s">
        <v>198</v>
      </c>
      <c r="B113" s="266"/>
      <c r="C113" s="30"/>
      <c r="D113" s="229"/>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row>
    <row r="114" spans="1:27">
      <c r="A114" s="109" t="s">
        <v>199</v>
      </c>
      <c r="B114" s="266"/>
      <c r="C114" s="30"/>
      <c r="D114" s="229"/>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row>
    <row r="115" spans="1:27">
      <c r="A115" s="109" t="s">
        <v>200</v>
      </c>
      <c r="B115" s="266"/>
      <c r="C115" s="30"/>
      <c r="D115" s="229"/>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row>
    <row r="116" spans="1:27">
      <c r="A116" s="207" t="s">
        <v>201</v>
      </c>
      <c r="B116" s="266"/>
      <c r="C116" s="30"/>
      <c r="D116" s="229"/>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5"/>
    </row>
    <row r="117" spans="1:27">
      <c r="A117" s="109">
        <v>15</v>
      </c>
      <c r="B117" s="34" t="s">
        <v>86</v>
      </c>
      <c r="C117" s="33"/>
      <c r="D117" s="239"/>
      <c r="E117" s="52">
        <f>SUM(E103:E116)</f>
        <v>0</v>
      </c>
      <c r="F117" s="52">
        <f t="shared" ref="F117:AA117" si="13">SUM(F103:F116)</f>
        <v>0</v>
      </c>
      <c r="G117" s="52">
        <f t="shared" si="13"/>
        <v>0</v>
      </c>
      <c r="H117" s="52">
        <f t="shared" si="13"/>
        <v>0</v>
      </c>
      <c r="I117" s="52">
        <f t="shared" si="13"/>
        <v>0</v>
      </c>
      <c r="J117" s="52">
        <f t="shared" si="13"/>
        <v>16.400000000000002</v>
      </c>
      <c r="K117" s="52">
        <f t="shared" si="13"/>
        <v>53.96</v>
      </c>
      <c r="L117" s="52">
        <f t="shared" si="13"/>
        <v>82.960000000000008</v>
      </c>
      <c r="M117" s="52">
        <f t="shared" si="13"/>
        <v>84.7</v>
      </c>
      <c r="N117" s="52">
        <f t="shared" si="13"/>
        <v>87.2</v>
      </c>
      <c r="O117" s="52">
        <f t="shared" si="13"/>
        <v>87.2</v>
      </c>
      <c r="P117" s="52">
        <f t="shared" si="13"/>
        <v>87.2</v>
      </c>
      <c r="Q117" s="52">
        <f>SUM(Q103:Q116)</f>
        <v>108.2</v>
      </c>
      <c r="R117" s="52">
        <f t="shared" si="13"/>
        <v>108.2</v>
      </c>
      <c r="S117" s="52">
        <f t="shared" si="13"/>
        <v>108.2</v>
      </c>
      <c r="T117" s="52">
        <f t="shared" si="13"/>
        <v>108.2</v>
      </c>
      <c r="U117" s="52">
        <f t="shared" si="13"/>
        <v>108.2</v>
      </c>
      <c r="V117" s="52">
        <f t="shared" si="13"/>
        <v>108.2</v>
      </c>
      <c r="W117" s="52">
        <f t="shared" si="13"/>
        <v>108.2</v>
      </c>
      <c r="X117" s="52">
        <f t="shared" si="13"/>
        <v>108.2</v>
      </c>
      <c r="Y117" s="52">
        <f t="shared" si="13"/>
        <v>108.2</v>
      </c>
      <c r="Z117" s="52">
        <f t="shared" si="13"/>
        <v>108.2</v>
      </c>
      <c r="AA117" s="52">
        <f t="shared" si="13"/>
        <v>108.2</v>
      </c>
    </row>
    <row r="118" spans="1:27">
      <c r="A118" s="109"/>
      <c r="B118" s="131"/>
      <c r="C118" s="129"/>
      <c r="D118" s="130"/>
      <c r="E118" s="81"/>
      <c r="F118" s="81"/>
      <c r="G118" s="81"/>
      <c r="H118" s="81"/>
      <c r="I118" s="81"/>
      <c r="J118" s="81"/>
      <c r="K118" s="81"/>
      <c r="L118" s="81"/>
      <c r="M118" s="81"/>
      <c r="N118" s="81"/>
      <c r="O118" s="81"/>
      <c r="P118" s="81"/>
      <c r="Q118" s="81"/>
      <c r="R118" s="81"/>
      <c r="S118" s="81"/>
      <c r="T118" s="81"/>
      <c r="U118" s="81"/>
      <c r="V118" s="81"/>
      <c r="W118" s="81"/>
      <c r="X118" s="81"/>
      <c r="Y118" s="81"/>
      <c r="Z118" s="81"/>
      <c r="AA118" s="81"/>
    </row>
    <row r="119" spans="1:27" ht="15" customHeight="1">
      <c r="A119" s="109">
        <v>16</v>
      </c>
      <c r="B119" s="35" t="s">
        <v>152</v>
      </c>
      <c r="C119" s="36"/>
      <c r="D119" s="62"/>
      <c r="E119" s="63">
        <f t="shared" ref="E119:AA119" si="14">E117+E99</f>
        <v>0</v>
      </c>
      <c r="F119" s="63">
        <f t="shared" si="14"/>
        <v>0</v>
      </c>
      <c r="G119" s="63">
        <f t="shared" si="14"/>
        <v>0</v>
      </c>
      <c r="H119" s="63">
        <f t="shared" si="14"/>
        <v>0</v>
      </c>
      <c r="I119" s="63">
        <f t="shared" si="14"/>
        <v>0</v>
      </c>
      <c r="J119" s="63">
        <f t="shared" si="14"/>
        <v>16.400000000000002</v>
      </c>
      <c r="K119" s="63">
        <f t="shared" si="14"/>
        <v>120.56</v>
      </c>
      <c r="L119" s="63">
        <f t="shared" si="14"/>
        <v>176.86</v>
      </c>
      <c r="M119" s="63">
        <f t="shared" si="14"/>
        <v>188.60000000000002</v>
      </c>
      <c r="N119" s="63">
        <f t="shared" si="14"/>
        <v>201.10000000000002</v>
      </c>
      <c r="O119" s="63">
        <f t="shared" si="14"/>
        <v>211.10000000000002</v>
      </c>
      <c r="P119" s="63">
        <f t="shared" si="14"/>
        <v>221.10000000000002</v>
      </c>
      <c r="Q119" s="63">
        <f t="shared" si="14"/>
        <v>332.1</v>
      </c>
      <c r="R119" s="63">
        <f t="shared" si="14"/>
        <v>400.09999999999997</v>
      </c>
      <c r="S119" s="63">
        <f t="shared" si="14"/>
        <v>400.09999999999997</v>
      </c>
      <c r="T119" s="63">
        <f t="shared" si="14"/>
        <v>400.09999999999997</v>
      </c>
      <c r="U119" s="63">
        <f t="shared" si="14"/>
        <v>400.09999999999997</v>
      </c>
      <c r="V119" s="63">
        <f t="shared" si="14"/>
        <v>400.09999999999997</v>
      </c>
      <c r="W119" s="63">
        <f t="shared" si="14"/>
        <v>400.09999999999997</v>
      </c>
      <c r="X119" s="63">
        <f t="shared" si="14"/>
        <v>400.09999999999997</v>
      </c>
      <c r="Y119" s="63">
        <f t="shared" si="14"/>
        <v>400.09999999999997</v>
      </c>
      <c r="Z119" s="63">
        <f t="shared" si="14"/>
        <v>400.09999999999997</v>
      </c>
      <c r="AA119" s="63">
        <f t="shared" si="14"/>
        <v>400.09999999999997</v>
      </c>
    </row>
    <row r="120" spans="1:27">
      <c r="A120" s="109"/>
      <c r="B120" s="21"/>
      <c r="D120" s="16"/>
      <c r="E120" s="16"/>
      <c r="F120" s="16"/>
      <c r="G120" s="59"/>
      <c r="H120" s="59"/>
      <c r="I120" s="59"/>
      <c r="J120" s="59"/>
      <c r="K120" s="59"/>
      <c r="L120" s="59"/>
      <c r="M120" s="59"/>
      <c r="N120" s="59"/>
      <c r="O120" s="59"/>
      <c r="P120" s="59"/>
      <c r="Q120" s="59"/>
      <c r="R120" s="59"/>
      <c r="S120" s="59"/>
      <c r="T120" s="59"/>
      <c r="U120" s="59"/>
      <c r="V120" s="59"/>
      <c r="W120" s="59"/>
      <c r="X120" s="59"/>
      <c r="Y120" s="59"/>
      <c r="Z120" s="59"/>
      <c r="AA120" s="59"/>
    </row>
    <row r="121" spans="1:27" ht="18.75">
      <c r="A121" s="109"/>
      <c r="B121" s="211" t="s">
        <v>36</v>
      </c>
      <c r="D121" s="16"/>
      <c r="E121" s="16"/>
      <c r="F121" s="16"/>
      <c r="G121" s="59"/>
      <c r="H121" s="59"/>
      <c r="I121" s="59"/>
      <c r="J121" s="59"/>
      <c r="K121" s="59"/>
      <c r="L121" s="59"/>
      <c r="M121" s="59"/>
      <c r="N121" s="59"/>
      <c r="O121" s="59"/>
      <c r="P121" s="59"/>
      <c r="Q121" s="59"/>
      <c r="R121" s="59"/>
      <c r="S121" s="59"/>
      <c r="T121" s="59"/>
      <c r="U121" s="59"/>
      <c r="V121" s="59"/>
      <c r="W121" s="59"/>
      <c r="X121" s="59"/>
      <c r="Y121" s="59"/>
      <c r="Z121" s="59"/>
      <c r="AA121" s="59"/>
    </row>
    <row r="122" spans="1:27">
      <c r="A122" s="109"/>
      <c r="B122" s="1"/>
      <c r="D122" s="16"/>
      <c r="E122" s="47" t="s">
        <v>17</v>
      </c>
      <c r="F122" s="47" t="s">
        <v>18</v>
      </c>
      <c r="G122" s="47" t="s">
        <v>21</v>
      </c>
      <c r="H122" s="47" t="s">
        <v>22</v>
      </c>
      <c r="I122" s="47" t="s">
        <v>24</v>
      </c>
      <c r="J122" s="47" t="s">
        <v>25</v>
      </c>
      <c r="K122" s="47" t="s">
        <v>26</v>
      </c>
      <c r="L122" s="47" t="s">
        <v>27</v>
      </c>
      <c r="M122" s="47" t="s">
        <v>368</v>
      </c>
      <c r="N122" s="47" t="s">
        <v>369</v>
      </c>
      <c r="O122" s="47" t="s">
        <v>370</v>
      </c>
      <c r="P122" s="47" t="s">
        <v>371</v>
      </c>
      <c r="Q122" s="47" t="s">
        <v>372</v>
      </c>
      <c r="R122" s="47" t="s">
        <v>373</v>
      </c>
      <c r="S122" s="47" t="s">
        <v>374</v>
      </c>
      <c r="T122" s="47" t="s">
        <v>375</v>
      </c>
      <c r="U122" s="47" t="s">
        <v>376</v>
      </c>
      <c r="V122" s="47" t="s">
        <v>377</v>
      </c>
      <c r="W122" s="47" t="s">
        <v>378</v>
      </c>
      <c r="X122" s="47" t="s">
        <v>379</v>
      </c>
      <c r="Y122" s="47" t="s">
        <v>380</v>
      </c>
      <c r="Z122" s="47" t="s">
        <v>381</v>
      </c>
      <c r="AA122" s="47" t="s">
        <v>382</v>
      </c>
    </row>
    <row r="123" spans="1:27">
      <c r="A123" s="109">
        <v>17</v>
      </c>
      <c r="B123" s="34" t="s">
        <v>158</v>
      </c>
      <c r="C123" s="30"/>
      <c r="D123" s="69"/>
      <c r="E123" s="63">
        <f t="shared" ref="E123:AA123" si="15">E21</f>
        <v>0</v>
      </c>
      <c r="F123" s="63">
        <f t="shared" si="15"/>
        <v>470.08</v>
      </c>
      <c r="G123" s="63">
        <f t="shared" si="15"/>
        <v>469.77</v>
      </c>
      <c r="H123" s="63">
        <f t="shared" si="15"/>
        <v>472.45</v>
      </c>
      <c r="I123" s="63">
        <f t="shared" si="15"/>
        <v>489</v>
      </c>
      <c r="J123" s="63">
        <f t="shared" si="15"/>
        <v>503.5</v>
      </c>
      <c r="K123" s="63">
        <f t="shared" si="15"/>
        <v>506.97</v>
      </c>
      <c r="L123" s="63">
        <f t="shared" si="15"/>
        <v>520.42000000000007</v>
      </c>
      <c r="M123" s="63">
        <f t="shared" si="15"/>
        <v>526.83999999999992</v>
      </c>
      <c r="N123" s="63">
        <f t="shared" si="15"/>
        <v>532.24</v>
      </c>
      <c r="O123" s="63">
        <f t="shared" si="15"/>
        <v>538.6</v>
      </c>
      <c r="P123" s="63">
        <f t="shared" si="15"/>
        <v>544.93000000000006</v>
      </c>
      <c r="Q123" s="63">
        <f t="shared" si="15"/>
        <v>552.23</v>
      </c>
      <c r="R123" s="63">
        <f t="shared" si="15"/>
        <v>555.49</v>
      </c>
      <c r="S123" s="63">
        <f t="shared" si="15"/>
        <v>558.71</v>
      </c>
      <c r="T123" s="63">
        <f t="shared" si="15"/>
        <v>561.9</v>
      </c>
      <c r="U123" s="63">
        <f t="shared" si="15"/>
        <v>565.04</v>
      </c>
      <c r="V123" s="63">
        <f t="shared" si="15"/>
        <v>568.14</v>
      </c>
      <c r="W123" s="63">
        <f t="shared" si="15"/>
        <v>571.20000000000005</v>
      </c>
      <c r="X123" s="63">
        <f t="shared" si="15"/>
        <v>575.21</v>
      </c>
      <c r="Y123" s="63">
        <f t="shared" si="15"/>
        <v>578.17000000000007</v>
      </c>
      <c r="Z123" s="63">
        <f t="shared" si="15"/>
        <v>581.07999999999993</v>
      </c>
      <c r="AA123" s="63">
        <f t="shared" si="15"/>
        <v>584.93000000000006</v>
      </c>
    </row>
    <row r="124" spans="1:27" ht="31.5">
      <c r="A124" s="109">
        <v>18</v>
      </c>
      <c r="B124" s="34" t="s">
        <v>154</v>
      </c>
      <c r="C124" s="30"/>
      <c r="D124" s="69"/>
      <c r="E124" s="63">
        <f>E80</f>
        <v>223.9</v>
      </c>
      <c r="F124" s="63">
        <f t="shared" ref="F124:Q124" si="16">F80</f>
        <v>236.1</v>
      </c>
      <c r="G124" s="63">
        <f t="shared" si="16"/>
        <v>334.1</v>
      </c>
      <c r="H124" s="63">
        <f t="shared" si="16"/>
        <v>388.1</v>
      </c>
      <c r="I124" s="63">
        <f t="shared" si="16"/>
        <v>381.1</v>
      </c>
      <c r="J124" s="63">
        <f t="shared" si="16"/>
        <v>381.1</v>
      </c>
      <c r="K124" s="63">
        <f t="shared" si="16"/>
        <v>381.1</v>
      </c>
      <c r="L124" s="63">
        <f t="shared" si="16"/>
        <v>382.9</v>
      </c>
      <c r="M124" s="63">
        <f t="shared" si="16"/>
        <v>382.8</v>
      </c>
      <c r="N124" s="63">
        <f t="shared" si="16"/>
        <v>382.5</v>
      </c>
      <c r="O124" s="63">
        <f t="shared" si="16"/>
        <v>382.1</v>
      </c>
      <c r="P124" s="63">
        <f t="shared" si="16"/>
        <v>381.4</v>
      </c>
      <c r="Q124" s="63">
        <f t="shared" si="16"/>
        <v>379.9</v>
      </c>
      <c r="R124" s="63">
        <f>R80</f>
        <v>239.9</v>
      </c>
      <c r="S124" s="63">
        <f t="shared" ref="S124:AA124" si="17">S80</f>
        <v>239.9</v>
      </c>
      <c r="T124" s="63">
        <f t="shared" si="17"/>
        <v>239.9</v>
      </c>
      <c r="U124" s="63">
        <f t="shared" si="17"/>
        <v>239.7</v>
      </c>
      <c r="V124" s="63">
        <f t="shared" si="17"/>
        <v>239.3</v>
      </c>
      <c r="W124" s="63">
        <f t="shared" si="17"/>
        <v>238.9</v>
      </c>
      <c r="X124" s="63">
        <f t="shared" si="17"/>
        <v>238.6</v>
      </c>
      <c r="Y124" s="63">
        <f t="shared" si="17"/>
        <v>236.9</v>
      </c>
      <c r="Z124" s="63">
        <f t="shared" si="17"/>
        <v>237.9</v>
      </c>
      <c r="AA124" s="63">
        <f t="shared" si="17"/>
        <v>237.9</v>
      </c>
    </row>
    <row r="125" spans="1:27">
      <c r="A125" s="109">
        <v>19</v>
      </c>
      <c r="B125" s="38" t="s">
        <v>249</v>
      </c>
      <c r="C125" s="30"/>
      <c r="D125" s="69"/>
      <c r="E125" s="63">
        <f>E124-E123</f>
        <v>223.9</v>
      </c>
      <c r="F125" s="63">
        <f>F124-F123</f>
        <v>-233.98</v>
      </c>
      <c r="G125" s="63">
        <f t="shared" ref="G125:R125" si="18">G124-G123</f>
        <v>-135.66999999999996</v>
      </c>
      <c r="H125" s="63">
        <f t="shared" si="18"/>
        <v>-84.349999999999966</v>
      </c>
      <c r="I125" s="63">
        <f t="shared" si="18"/>
        <v>-107.89999999999998</v>
      </c>
      <c r="J125" s="63">
        <f t="shared" si="18"/>
        <v>-122.39999999999998</v>
      </c>
      <c r="K125" s="63">
        <f t="shared" si="18"/>
        <v>-125.87</v>
      </c>
      <c r="L125" s="63">
        <f t="shared" si="18"/>
        <v>-137.5200000000001</v>
      </c>
      <c r="M125" s="63">
        <f t="shared" si="18"/>
        <v>-144.03999999999991</v>
      </c>
      <c r="N125" s="63">
        <f t="shared" si="18"/>
        <v>-149.74</v>
      </c>
      <c r="O125" s="63">
        <f t="shared" si="18"/>
        <v>-156.5</v>
      </c>
      <c r="P125" s="63">
        <f t="shared" si="18"/>
        <v>-163.53000000000009</v>
      </c>
      <c r="Q125" s="63">
        <f t="shared" si="18"/>
        <v>-172.33000000000004</v>
      </c>
      <c r="R125" s="63">
        <f t="shared" si="18"/>
        <v>-315.59000000000003</v>
      </c>
      <c r="S125" s="63">
        <f t="shared" ref="S125:AA125" si="19">S124-S123</f>
        <v>-318.81000000000006</v>
      </c>
      <c r="T125" s="63">
        <f t="shared" si="19"/>
        <v>-322</v>
      </c>
      <c r="U125" s="63">
        <f t="shared" si="19"/>
        <v>-325.33999999999997</v>
      </c>
      <c r="V125" s="63">
        <f t="shared" si="19"/>
        <v>-328.84</v>
      </c>
      <c r="W125" s="63">
        <f t="shared" si="19"/>
        <v>-332.30000000000007</v>
      </c>
      <c r="X125" s="63">
        <f t="shared" si="19"/>
        <v>-336.61</v>
      </c>
      <c r="Y125" s="63">
        <f t="shared" si="19"/>
        <v>-341.2700000000001</v>
      </c>
      <c r="Z125" s="63">
        <f t="shared" si="19"/>
        <v>-343.17999999999995</v>
      </c>
      <c r="AA125" s="63">
        <f t="shared" si="19"/>
        <v>-347.03000000000009</v>
      </c>
    </row>
    <row r="126" spans="1:27" ht="31.5">
      <c r="A126" s="109">
        <v>20</v>
      </c>
      <c r="B126" s="34" t="s">
        <v>153</v>
      </c>
      <c r="C126" s="30"/>
      <c r="D126" s="69"/>
      <c r="E126" s="63">
        <f t="shared" ref="E126:R126" si="20">E119</f>
        <v>0</v>
      </c>
      <c r="F126" s="63">
        <f t="shared" si="20"/>
        <v>0</v>
      </c>
      <c r="G126" s="63">
        <f t="shared" si="20"/>
        <v>0</v>
      </c>
      <c r="H126" s="63">
        <f t="shared" si="20"/>
        <v>0</v>
      </c>
      <c r="I126" s="63">
        <f t="shared" si="20"/>
        <v>0</v>
      </c>
      <c r="J126" s="63">
        <f t="shared" si="20"/>
        <v>16.400000000000002</v>
      </c>
      <c r="K126" s="63">
        <f t="shared" si="20"/>
        <v>120.56</v>
      </c>
      <c r="L126" s="63">
        <f t="shared" si="20"/>
        <v>176.86</v>
      </c>
      <c r="M126" s="63">
        <f t="shared" si="20"/>
        <v>188.60000000000002</v>
      </c>
      <c r="N126" s="63">
        <f t="shared" si="20"/>
        <v>201.10000000000002</v>
      </c>
      <c r="O126" s="63">
        <f t="shared" si="20"/>
        <v>211.10000000000002</v>
      </c>
      <c r="P126" s="63">
        <f t="shared" si="20"/>
        <v>221.10000000000002</v>
      </c>
      <c r="Q126" s="63">
        <f t="shared" si="20"/>
        <v>332.1</v>
      </c>
      <c r="R126" s="63">
        <f t="shared" si="20"/>
        <v>400.09999999999997</v>
      </c>
      <c r="S126" s="63">
        <f t="shared" ref="S126:AA126" si="21">S119</f>
        <v>400.09999999999997</v>
      </c>
      <c r="T126" s="63">
        <f t="shared" si="21"/>
        <v>400.09999999999997</v>
      </c>
      <c r="U126" s="63">
        <f t="shared" si="21"/>
        <v>400.09999999999997</v>
      </c>
      <c r="V126" s="63">
        <f t="shared" si="21"/>
        <v>400.09999999999997</v>
      </c>
      <c r="W126" s="63">
        <f t="shared" si="21"/>
        <v>400.09999999999997</v>
      </c>
      <c r="X126" s="63">
        <f t="shared" si="21"/>
        <v>400.09999999999997</v>
      </c>
      <c r="Y126" s="63">
        <f t="shared" si="21"/>
        <v>400.09999999999997</v>
      </c>
      <c r="Z126" s="63">
        <f t="shared" si="21"/>
        <v>400.09999999999997</v>
      </c>
      <c r="AA126" s="63">
        <f t="shared" si="21"/>
        <v>400.09999999999997</v>
      </c>
    </row>
    <row r="127" spans="1:27" ht="35.25" customHeight="1">
      <c r="A127" s="109">
        <v>21</v>
      </c>
      <c r="B127" s="34" t="s">
        <v>268</v>
      </c>
      <c r="C127" s="30"/>
      <c r="D127" s="28"/>
      <c r="E127" s="63">
        <f>E126+E125</f>
        <v>223.9</v>
      </c>
      <c r="F127" s="63">
        <f>F126+F125</f>
        <v>-233.98</v>
      </c>
      <c r="G127" s="63">
        <f t="shared" ref="G127:R127" si="22">G126+G125</f>
        <v>-135.66999999999996</v>
      </c>
      <c r="H127" s="63">
        <f t="shared" si="22"/>
        <v>-84.349999999999966</v>
      </c>
      <c r="I127" s="63">
        <f t="shared" si="22"/>
        <v>-107.89999999999998</v>
      </c>
      <c r="J127" s="63">
        <f t="shared" si="22"/>
        <v>-105.99999999999997</v>
      </c>
      <c r="K127" s="63">
        <f t="shared" si="22"/>
        <v>-5.3100000000000023</v>
      </c>
      <c r="L127" s="63">
        <f t="shared" si="22"/>
        <v>39.339999999999918</v>
      </c>
      <c r="M127" s="63">
        <f t="shared" si="22"/>
        <v>44.560000000000116</v>
      </c>
      <c r="N127" s="63">
        <f t="shared" si="22"/>
        <v>51.360000000000014</v>
      </c>
      <c r="O127" s="63">
        <f t="shared" si="22"/>
        <v>54.600000000000023</v>
      </c>
      <c r="P127" s="63">
        <f t="shared" si="22"/>
        <v>57.569999999999936</v>
      </c>
      <c r="Q127" s="63">
        <f t="shared" si="22"/>
        <v>159.76999999999998</v>
      </c>
      <c r="R127" s="63">
        <f t="shared" si="22"/>
        <v>84.509999999999934</v>
      </c>
      <c r="S127" s="63">
        <f t="shared" ref="S127:AA127" si="23">S126+S125</f>
        <v>81.289999999999907</v>
      </c>
      <c r="T127" s="63">
        <f t="shared" si="23"/>
        <v>78.099999999999966</v>
      </c>
      <c r="U127" s="63">
        <f t="shared" si="23"/>
        <v>74.759999999999991</v>
      </c>
      <c r="V127" s="63">
        <f t="shared" si="23"/>
        <v>71.259999999999991</v>
      </c>
      <c r="W127" s="63">
        <f t="shared" si="23"/>
        <v>67.799999999999898</v>
      </c>
      <c r="X127" s="63">
        <f t="shared" si="23"/>
        <v>63.489999999999952</v>
      </c>
      <c r="Y127" s="63">
        <f t="shared" si="23"/>
        <v>58.82999999999987</v>
      </c>
      <c r="Z127" s="63">
        <f t="shared" si="23"/>
        <v>56.920000000000016</v>
      </c>
      <c r="AA127" s="63">
        <f t="shared" si="23"/>
        <v>53.069999999999879</v>
      </c>
    </row>
    <row r="128" spans="1:27" ht="35.25" customHeight="1">
      <c r="A128" s="109"/>
      <c r="B128" s="21"/>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c r="A129" s="109"/>
      <c r="B129" s="277" t="s">
        <v>367</v>
      </c>
      <c r="E129" s="59"/>
      <c r="F129" s="59"/>
      <c r="G129" s="59"/>
      <c r="H129" s="59"/>
      <c r="I129" s="59"/>
      <c r="J129" s="59"/>
      <c r="K129" s="59"/>
      <c r="L129" s="59"/>
      <c r="M129" s="59"/>
      <c r="N129" s="59"/>
      <c r="O129" s="59"/>
      <c r="P129" s="59"/>
      <c r="Q129" s="59"/>
      <c r="R129" s="59"/>
      <c r="S129" s="59"/>
      <c r="T129" s="59"/>
      <c r="U129" s="59"/>
      <c r="V129" s="59"/>
      <c r="W129" s="59"/>
      <c r="X129" s="59"/>
      <c r="Y129" s="59"/>
      <c r="Z129" s="59"/>
      <c r="AA129" s="59"/>
    </row>
    <row r="130" spans="1:27" ht="30">
      <c r="A130" s="109"/>
      <c r="B130" s="277" t="s">
        <v>420</v>
      </c>
      <c r="E130" s="59"/>
      <c r="F130" s="59"/>
      <c r="G130" s="59"/>
      <c r="H130" s="59"/>
      <c r="I130" s="59"/>
      <c r="J130" s="59"/>
      <c r="K130" s="59"/>
      <c r="L130" s="59"/>
      <c r="M130" s="59"/>
      <c r="N130" s="59"/>
      <c r="O130" s="59"/>
      <c r="P130" s="59"/>
      <c r="Q130" s="59"/>
      <c r="R130" s="59"/>
      <c r="S130" s="59"/>
      <c r="T130" s="59"/>
      <c r="U130" s="59"/>
      <c r="V130" s="59"/>
      <c r="W130" s="59"/>
      <c r="X130" s="59"/>
      <c r="Y130" s="59"/>
      <c r="Z130" s="59"/>
      <c r="AA130" s="59"/>
    </row>
    <row r="131" spans="1:27">
      <c r="A131" s="109"/>
      <c r="B131" s="277" t="s">
        <v>422</v>
      </c>
      <c r="E131" s="59"/>
      <c r="F131" s="59"/>
      <c r="G131" s="59"/>
      <c r="H131" s="59"/>
      <c r="I131" s="59"/>
      <c r="J131" s="59"/>
      <c r="K131" s="59"/>
      <c r="L131" s="59"/>
      <c r="M131" s="59"/>
      <c r="N131" s="59"/>
      <c r="O131" s="59"/>
      <c r="P131" s="59"/>
      <c r="Q131" s="59"/>
      <c r="R131" s="59"/>
      <c r="S131" s="59"/>
      <c r="T131" s="59"/>
      <c r="U131" s="59"/>
      <c r="V131" s="59"/>
      <c r="W131" s="59"/>
      <c r="X131" s="59"/>
      <c r="Y131" s="59"/>
      <c r="Z131" s="59"/>
      <c r="AA131" s="59"/>
    </row>
    <row r="132" spans="1:27">
      <c r="A132" s="109"/>
      <c r="B132" s="277"/>
      <c r="E132" s="59"/>
      <c r="F132" s="59"/>
      <c r="G132" s="59"/>
      <c r="H132" s="59"/>
      <c r="I132" s="59"/>
      <c r="J132" s="59"/>
      <c r="K132" s="59"/>
      <c r="L132" s="59"/>
      <c r="M132" s="59"/>
      <c r="N132" s="59"/>
      <c r="O132" s="59"/>
      <c r="P132" s="59"/>
      <c r="Q132" s="59"/>
      <c r="R132" s="59"/>
      <c r="S132" s="59"/>
      <c r="T132" s="59"/>
      <c r="U132" s="59"/>
      <c r="V132" s="59"/>
      <c r="W132" s="59"/>
      <c r="X132" s="59"/>
      <c r="Y132" s="59"/>
      <c r="Z132" s="59"/>
      <c r="AA132" s="59"/>
    </row>
    <row r="133" spans="1:27">
      <c r="B133" s="296"/>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9"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5">
        <x14:dataValidation type="list" allowBlank="1" showInputMessage="1" xr:uid="{00000000-0002-0000-0200-000000000000}">
          <x14:formula1>
            <xm:f>Lists!$C$2:$C$7</xm:f>
          </x14:formula1>
          <xm:sqref>D72:D74 D50:D62 D69:D70</xm:sqref>
        </x14:dataValidation>
        <x14:dataValidation type="list" allowBlank="1" showInputMessage="1" xr:uid="{00000000-0002-0000-0200-000001000000}">
          <x14:formula1>
            <xm:f>Lists!$E$2:$E$10</xm:f>
          </x14:formula1>
          <xm:sqref>D89:D98</xm:sqref>
        </x14:dataValidation>
        <x14:dataValidation type="list" allowBlank="1" showInputMessage="1" xr:uid="{00000000-0002-0000-0200-000002000000}">
          <x14:formula1>
            <xm:f>Lists!$F$2:$F$7</xm:f>
          </x14:formula1>
          <xm:sqref>D103:D116</xm:sqref>
        </x14:dataValidation>
        <x14:dataValidation type="list" allowBlank="1" xr:uid="{00000000-0002-0000-0200-000003000000}">
          <x14:formula1>
            <xm:f>Lists!$A$2:$A$9</xm:f>
          </x14:formula1>
          <xm:sqref>D36:D43 D85:D88 D26:D32</xm:sqref>
        </x14:dataValidation>
        <x14:dataValidation type="list" allowBlank="1" showInputMessage="1" xr:uid="{00000000-0002-0000-0200-000004000000}">
          <x14:formula1>
            <xm:f>Lists!$D$2:$D$7</xm:f>
          </x14:formula1>
          <xm:sqref>D75:D76 D50 D68:D71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B160"/>
  <sheetViews>
    <sheetView zoomScale="70" zoomScaleNormal="70" workbookViewId="0">
      <selection activeCell="D10" sqref="D10"/>
    </sheetView>
    <sheetView tabSelected="1" zoomScale="127" zoomScaleNormal="160" workbookViewId="1"/>
  </sheetViews>
  <sheetFormatPr defaultColWidth="9" defaultRowHeight="15.75"/>
  <cols>
    <col min="1" max="1" width="5" style="113" bestFit="1" customWidth="1"/>
    <col min="2" max="2" width="68.625" style="7" customWidth="1"/>
    <col min="3" max="3" width="12.25" style="7" customWidth="1"/>
    <col min="4" max="4" width="15" style="7" customWidth="1"/>
    <col min="5" max="15" width="14.25" style="3" customWidth="1"/>
    <col min="16" max="28" width="14.25" style="1" customWidth="1"/>
    <col min="29" max="129" width="7.125" style="1" customWidth="1"/>
    <col min="130" max="16384" width="9" style="1"/>
  </cols>
  <sheetData>
    <row r="1" spans="1:28">
      <c r="B1" s="16" t="s">
        <v>19</v>
      </c>
      <c r="C1" s="16"/>
      <c r="O1" s="1"/>
    </row>
    <row r="2" spans="1:28">
      <c r="B2" s="16" t="s">
        <v>20</v>
      </c>
      <c r="C2" s="16"/>
      <c r="O2" s="1"/>
    </row>
    <row r="3" spans="1:28" s="2" customFormat="1">
      <c r="A3" s="113"/>
      <c r="B3" s="93" t="s">
        <v>245</v>
      </c>
      <c r="C3" s="17"/>
      <c r="D3" s="13"/>
    </row>
    <row r="4" spans="1:28" s="2" customFormat="1">
      <c r="A4" s="113"/>
      <c r="B4" s="20" t="s">
        <v>165</v>
      </c>
      <c r="C4" s="17"/>
      <c r="D4" s="12"/>
    </row>
    <row r="5" spans="1:28" s="2" customFormat="1">
      <c r="A5" s="113"/>
      <c r="B5" s="206" t="s">
        <v>169</v>
      </c>
      <c r="C5" s="17"/>
      <c r="D5" s="12"/>
      <c r="F5" s="4"/>
      <c r="G5" s="4"/>
      <c r="H5" s="4"/>
      <c r="I5" s="4"/>
      <c r="J5" s="4"/>
      <c r="K5" s="4"/>
      <c r="L5" s="4"/>
      <c r="M5" s="4"/>
      <c r="N5" s="4"/>
      <c r="O5" s="4"/>
      <c r="P5" s="4"/>
      <c r="Q5" s="4"/>
      <c r="R5" s="4"/>
      <c r="S5" s="4"/>
      <c r="T5" s="4"/>
      <c r="U5" s="4"/>
      <c r="V5" s="4"/>
      <c r="W5" s="4"/>
      <c r="X5" s="4"/>
      <c r="Y5" s="4"/>
      <c r="Z5" s="4"/>
      <c r="AA5" s="4"/>
    </row>
    <row r="6" spans="1:28" s="2" customFormat="1">
      <c r="A6" s="113"/>
      <c r="B6" s="12"/>
      <c r="D6" s="12"/>
      <c r="F6" s="299"/>
      <c r="G6" s="299"/>
      <c r="H6" s="299"/>
      <c r="I6" s="299"/>
      <c r="J6" s="299"/>
      <c r="K6" s="299"/>
      <c r="L6" s="299"/>
      <c r="M6" s="299"/>
      <c r="N6" s="299"/>
      <c r="O6" s="299"/>
      <c r="P6" s="299"/>
      <c r="Q6" s="299"/>
      <c r="R6" s="299"/>
      <c r="S6" s="299"/>
      <c r="T6" s="299"/>
      <c r="U6" s="299"/>
      <c r="V6" s="299"/>
      <c r="W6" s="299"/>
      <c r="X6" s="299"/>
      <c r="Y6" s="299"/>
      <c r="Z6" s="299"/>
      <c r="AA6" s="299"/>
      <c r="AB6" s="298"/>
    </row>
    <row r="7" spans="1:28" s="2" customFormat="1">
      <c r="A7" s="113"/>
      <c r="B7" s="21" t="s">
        <v>425</v>
      </c>
      <c r="C7" s="7"/>
      <c r="D7" s="7"/>
      <c r="E7" s="97" t="s">
        <v>74</v>
      </c>
      <c r="F7" s="8"/>
      <c r="G7" s="8"/>
      <c r="H7" s="8"/>
      <c r="I7" s="8"/>
      <c r="J7" s="8"/>
      <c r="K7" s="8"/>
      <c r="L7" s="8"/>
      <c r="M7" s="8"/>
      <c r="N7" s="8"/>
      <c r="O7" s="8"/>
      <c r="P7" s="8"/>
      <c r="Q7" s="8"/>
      <c r="R7" s="8"/>
      <c r="S7" s="8"/>
      <c r="T7" s="8"/>
      <c r="U7" s="8"/>
      <c r="V7" s="8"/>
      <c r="W7" s="8"/>
      <c r="X7" s="8"/>
      <c r="Y7" s="8"/>
      <c r="Z7" s="8"/>
      <c r="AA7" s="8"/>
    </row>
    <row r="8" spans="1:28" s="2" customFormat="1">
      <c r="A8" s="113"/>
      <c r="B8" s="16"/>
      <c r="C8" s="9"/>
      <c r="D8" s="16"/>
      <c r="E8" s="39"/>
      <c r="F8" s="39"/>
      <c r="G8" s="39"/>
      <c r="H8" s="39"/>
      <c r="I8" s="39"/>
      <c r="J8" s="40" t="s">
        <v>1</v>
      </c>
      <c r="K8" s="41"/>
      <c r="L8" s="41"/>
      <c r="M8" s="41"/>
      <c r="N8" s="41"/>
      <c r="O8" s="42"/>
      <c r="P8" s="43"/>
      <c r="Q8" s="43"/>
      <c r="R8" s="43"/>
    </row>
    <row r="9" spans="1:28" s="2" customFormat="1">
      <c r="A9" s="113"/>
      <c r="B9" s="9"/>
      <c r="C9" s="9"/>
      <c r="D9" s="16"/>
      <c r="E9" s="300"/>
      <c r="F9" s="301"/>
      <c r="G9" s="301"/>
      <c r="H9" s="301"/>
      <c r="I9" s="301"/>
      <c r="J9" s="301"/>
      <c r="K9" s="301"/>
      <c r="L9" s="301"/>
      <c r="M9" s="301"/>
      <c r="N9" s="301"/>
      <c r="O9" s="301"/>
      <c r="P9" s="301"/>
      <c r="Q9" s="301"/>
      <c r="R9" s="301"/>
      <c r="S9" s="301"/>
      <c r="T9" s="301"/>
      <c r="U9" s="301"/>
      <c r="V9" s="301"/>
      <c r="W9" s="301"/>
      <c r="X9" s="301"/>
      <c r="Y9" s="301"/>
      <c r="Z9" s="301"/>
      <c r="AA9" s="301"/>
    </row>
    <row r="10" spans="1:28" s="5" customFormat="1" ht="18.75">
      <c r="A10" s="114"/>
      <c r="B10" s="209" t="s">
        <v>38</v>
      </c>
      <c r="C10" s="18"/>
      <c r="D10" s="18"/>
      <c r="E10" s="47" t="s">
        <v>17</v>
      </c>
      <c r="F10" s="213" t="s">
        <v>18</v>
      </c>
      <c r="G10" s="259" t="s">
        <v>21</v>
      </c>
      <c r="H10" s="260" t="s">
        <v>22</v>
      </c>
      <c r="I10" s="260" t="s">
        <v>24</v>
      </c>
      <c r="J10" s="260" t="s">
        <v>25</v>
      </c>
      <c r="K10" s="260" t="s">
        <v>26</v>
      </c>
      <c r="L10" s="260" t="s">
        <v>27</v>
      </c>
      <c r="M10" s="260" t="s">
        <v>368</v>
      </c>
      <c r="N10" s="260" t="s">
        <v>369</v>
      </c>
      <c r="O10" s="260" t="s">
        <v>370</v>
      </c>
      <c r="P10" s="260" t="s">
        <v>371</v>
      </c>
      <c r="Q10" s="260" t="s">
        <v>372</v>
      </c>
      <c r="R10" s="260" t="s">
        <v>373</v>
      </c>
      <c r="S10" s="260" t="s">
        <v>374</v>
      </c>
      <c r="T10" s="260" t="s">
        <v>375</v>
      </c>
      <c r="U10" s="260" t="s">
        <v>376</v>
      </c>
      <c r="V10" s="260" t="s">
        <v>377</v>
      </c>
      <c r="W10" s="260" t="s">
        <v>378</v>
      </c>
      <c r="X10" s="260" t="s">
        <v>379</v>
      </c>
      <c r="Y10" s="260" t="s">
        <v>380</v>
      </c>
      <c r="Z10" s="260" t="s">
        <v>381</v>
      </c>
      <c r="AA10" s="260" t="s">
        <v>382</v>
      </c>
    </row>
    <row r="11" spans="1:28">
      <c r="A11" s="17">
        <v>1</v>
      </c>
      <c r="B11" s="16" t="s">
        <v>122</v>
      </c>
      <c r="C11" s="16"/>
      <c r="D11" s="16"/>
      <c r="E11" s="273"/>
      <c r="F11" s="273">
        <f>0.93*F13</f>
        <v>1011749.4632659224</v>
      </c>
      <c r="G11" s="273">
        <f t="shared" ref="G11:AA11" si="0">0.93*G13</f>
        <v>1019351.0829538094</v>
      </c>
      <c r="H11" s="273">
        <f t="shared" si="0"/>
        <v>1020000.579469627</v>
      </c>
      <c r="I11" s="273">
        <f t="shared" si="0"/>
        <v>1036319.2594900727</v>
      </c>
      <c r="J11" s="273">
        <f t="shared" si="0"/>
        <v>1098433.7272280671</v>
      </c>
      <c r="K11" s="273">
        <f t="shared" si="0"/>
        <v>1427343.8480018137</v>
      </c>
      <c r="L11" s="273">
        <f t="shared" si="0"/>
        <v>1456546.1264655252</v>
      </c>
      <c r="M11" s="273">
        <f t="shared" si="0"/>
        <v>1490737.6482582069</v>
      </c>
      <c r="N11" s="273">
        <f t="shared" si="0"/>
        <v>1510603.7641076581</v>
      </c>
      <c r="O11" s="273">
        <f t="shared" si="0"/>
        <v>1554746.7176984206</v>
      </c>
      <c r="P11" s="273">
        <f t="shared" si="0"/>
        <v>1607342.4700764599</v>
      </c>
      <c r="Q11" s="273">
        <f t="shared" si="0"/>
        <v>1643967.2007470457</v>
      </c>
      <c r="R11" s="273">
        <f t="shared" si="0"/>
        <v>1666264.9011740624</v>
      </c>
      <c r="S11" s="273">
        <f t="shared" si="0"/>
        <v>1690442.9464059798</v>
      </c>
      <c r="T11" s="273">
        <f t="shared" si="0"/>
        <v>1720184.8260415976</v>
      </c>
      <c r="U11" s="273">
        <f t="shared" si="0"/>
        <v>1744000.1836960039</v>
      </c>
      <c r="V11" s="273">
        <f t="shared" si="0"/>
        <v>1775776.2313478</v>
      </c>
      <c r="W11" s="273">
        <f t="shared" si="0"/>
        <v>1799570.0201697946</v>
      </c>
      <c r="X11" s="273">
        <f t="shared" si="0"/>
        <v>1831542.6969412097</v>
      </c>
      <c r="Y11" s="273">
        <f t="shared" si="0"/>
        <v>1861271.8923731032</v>
      </c>
      <c r="Z11" s="273">
        <f t="shared" si="0"/>
        <v>1883157.0274106506</v>
      </c>
      <c r="AA11" s="273">
        <f t="shared" si="0"/>
        <v>1927426.164591542</v>
      </c>
    </row>
    <row r="12" spans="1:28">
      <c r="A12" s="17">
        <v>2</v>
      </c>
      <c r="B12" s="16" t="s">
        <v>387</v>
      </c>
      <c r="C12" s="16"/>
      <c r="D12" s="48"/>
      <c r="E12" s="273"/>
      <c r="F12" s="273"/>
      <c r="G12" s="273"/>
      <c r="H12" s="273"/>
      <c r="I12" s="273"/>
      <c r="J12" s="273"/>
      <c r="K12" s="273"/>
      <c r="L12" s="273"/>
      <c r="M12" s="273"/>
      <c r="N12" s="273"/>
      <c r="O12" s="273"/>
      <c r="P12" s="273"/>
      <c r="Q12" s="273"/>
      <c r="R12" s="273"/>
      <c r="S12" s="273"/>
      <c r="T12" s="273"/>
      <c r="U12" s="273"/>
      <c r="V12" s="273"/>
      <c r="W12" s="273"/>
      <c r="X12" s="273"/>
      <c r="Y12" s="273"/>
      <c r="Z12" s="273"/>
      <c r="AA12" s="273"/>
    </row>
    <row r="13" spans="1:28">
      <c r="A13" s="17">
        <v>3</v>
      </c>
      <c r="B13" s="16" t="s">
        <v>350</v>
      </c>
      <c r="C13" s="16"/>
      <c r="D13" s="48"/>
      <c r="E13" s="273"/>
      <c r="F13" s="273">
        <v>1087902.6486730347</v>
      </c>
      <c r="G13" s="273">
        <v>1096076.4332836659</v>
      </c>
      <c r="H13" s="273">
        <v>1096774.8166340075</v>
      </c>
      <c r="I13" s="273">
        <v>1114321.7843979276</v>
      </c>
      <c r="J13" s="273">
        <v>1181111.5346538355</v>
      </c>
      <c r="K13" s="273">
        <v>1534778.3311847458</v>
      </c>
      <c r="L13" s="273">
        <v>1566178.6306080916</v>
      </c>
      <c r="M13" s="273">
        <v>1602943.7078045234</v>
      </c>
      <c r="N13" s="273">
        <v>1624305.1226964064</v>
      </c>
      <c r="O13" s="273">
        <v>1671770.66419185</v>
      </c>
      <c r="P13" s="273">
        <v>1728325.2366413546</v>
      </c>
      <c r="Q13" s="273">
        <v>1767706.6674699415</v>
      </c>
      <c r="R13" s="273">
        <v>1791682.6894344755</v>
      </c>
      <c r="S13" s="273">
        <v>1817680.5875333115</v>
      </c>
      <c r="T13" s="273">
        <v>1849661.1032705349</v>
      </c>
      <c r="U13" s="273">
        <v>1875269.0147268858</v>
      </c>
      <c r="V13" s="273">
        <v>1909436.8079008602</v>
      </c>
      <c r="W13" s="273">
        <v>1935021.527064295</v>
      </c>
      <c r="X13" s="273">
        <v>1969400.74939915</v>
      </c>
      <c r="Y13" s="273">
        <v>2001367.6262076376</v>
      </c>
      <c r="Z13" s="273">
        <v>2024900.0294738177</v>
      </c>
      <c r="AA13" s="273">
        <v>2072501.2522489699</v>
      </c>
    </row>
    <row r="14" spans="1:28">
      <c r="A14" s="17">
        <v>4</v>
      </c>
      <c r="B14" s="16" t="s">
        <v>349</v>
      </c>
      <c r="C14" s="16"/>
      <c r="D14" s="48"/>
      <c r="E14" s="273"/>
      <c r="F14" s="273">
        <f>0.93*F15</f>
        <v>953663.7209119288</v>
      </c>
      <c r="G14" s="273">
        <f t="shared" ref="G14:AA14" si="1">0.93*G15</f>
        <v>936915.48369417083</v>
      </c>
      <c r="H14" s="273">
        <f t="shared" si="1"/>
        <v>912878.02336588968</v>
      </c>
      <c r="I14" s="273">
        <f t="shared" si="1"/>
        <v>904076.31940623943</v>
      </c>
      <c r="J14" s="273">
        <f t="shared" si="1"/>
        <v>939642.09721080237</v>
      </c>
      <c r="K14" s="273">
        <f t="shared" si="1"/>
        <v>1234057.4844543482</v>
      </c>
      <c r="L14" s="273">
        <f t="shared" si="1"/>
        <v>1228153.1763972966</v>
      </c>
      <c r="M14" s="273">
        <f t="shared" si="1"/>
        <v>1226496.5728873657</v>
      </c>
      <c r="N14" s="273">
        <f t="shared" si="1"/>
        <v>1233174.9314195258</v>
      </c>
      <c r="O14" s="273">
        <f t="shared" si="1"/>
        <v>1263668.4555427972</v>
      </c>
      <c r="P14" s="273">
        <f t="shared" si="1"/>
        <v>1302186.2093128352</v>
      </c>
      <c r="Q14" s="273">
        <f t="shared" si="1"/>
        <v>1324301.6688477159</v>
      </c>
      <c r="R14" s="273">
        <f t="shared" si="1"/>
        <v>1331813.8584333023</v>
      </c>
      <c r="S14" s="273">
        <f t="shared" si="1"/>
        <v>1340923.5283514222</v>
      </c>
      <c r="T14" s="273">
        <f t="shared" si="1"/>
        <v>1355307.3845594155</v>
      </c>
      <c r="U14" s="273">
        <f t="shared" si="1"/>
        <v>1363468.1243459645</v>
      </c>
      <c r="V14" s="273">
        <f t="shared" si="1"/>
        <v>1379285.8467768161</v>
      </c>
      <c r="W14" s="273">
        <f t="shared" si="1"/>
        <v>1386810.3195304079</v>
      </c>
      <c r="X14" s="273">
        <f t="shared" si="1"/>
        <v>1402195.2312192</v>
      </c>
      <c r="Y14" s="273">
        <f t="shared" si="1"/>
        <v>1415010.5755261071</v>
      </c>
      <c r="Z14" s="273">
        <f t="shared" si="1"/>
        <v>1419647.9532173411</v>
      </c>
      <c r="AA14" s="273">
        <f t="shared" si="1"/>
        <v>1446327.4191084923</v>
      </c>
    </row>
    <row r="15" spans="1:28">
      <c r="A15" s="17">
        <v>5</v>
      </c>
      <c r="B15" s="16" t="s">
        <v>348</v>
      </c>
      <c r="C15" s="16"/>
      <c r="D15" s="48"/>
      <c r="E15" s="273"/>
      <c r="F15" s="273">
        <v>1025444.8611956224</v>
      </c>
      <c r="G15" s="273">
        <v>1007436.0039722266</v>
      </c>
      <c r="H15" s="273">
        <v>981589.27243644046</v>
      </c>
      <c r="I15" s="273">
        <v>972125.07463036489</v>
      </c>
      <c r="J15" s="273">
        <v>1010367.8464632283</v>
      </c>
      <c r="K15" s="273">
        <v>1326943.5316713422</v>
      </c>
      <c r="L15" s="273">
        <v>1320594.8133304263</v>
      </c>
      <c r="M15" s="273">
        <v>1318813.5192337264</v>
      </c>
      <c r="N15" s="273">
        <v>1325994.5499134685</v>
      </c>
      <c r="O15" s="273">
        <v>1358783.2855298894</v>
      </c>
      <c r="P15" s="273">
        <v>1400200.2250675648</v>
      </c>
      <c r="Q15" s="273">
        <v>1423980.2890835656</v>
      </c>
      <c r="R15" s="273">
        <v>1432057.9122938733</v>
      </c>
      <c r="S15" s="273">
        <v>1441853.2562918516</v>
      </c>
      <c r="T15" s="273">
        <v>1457319.7683434575</v>
      </c>
      <c r="U15" s="273">
        <v>1466094.7573612521</v>
      </c>
      <c r="V15" s="273">
        <v>1483103.0610503398</v>
      </c>
      <c r="W15" s="273">
        <v>1491193.8919681804</v>
      </c>
      <c r="X15" s="273">
        <v>1507736.8077625805</v>
      </c>
      <c r="Y15" s="273">
        <v>1521516.7478775345</v>
      </c>
      <c r="Z15" s="273">
        <v>1526503.1755025173</v>
      </c>
      <c r="AA15" s="273">
        <v>1555190.7732349378</v>
      </c>
    </row>
    <row r="16" spans="1:28">
      <c r="A16" s="17">
        <v>6</v>
      </c>
      <c r="B16" s="16" t="s">
        <v>34</v>
      </c>
      <c r="C16" s="19"/>
      <c r="D16" s="51"/>
      <c r="E16" s="273">
        <v>0</v>
      </c>
      <c r="F16" s="273">
        <v>0</v>
      </c>
      <c r="G16" s="273">
        <v>0</v>
      </c>
      <c r="H16" s="273">
        <v>0</v>
      </c>
      <c r="I16" s="273">
        <v>0</v>
      </c>
      <c r="J16" s="273">
        <v>0</v>
      </c>
      <c r="K16" s="273">
        <v>0</v>
      </c>
      <c r="L16" s="273">
        <v>0</v>
      </c>
      <c r="M16" s="273">
        <v>0</v>
      </c>
      <c r="N16" s="273">
        <v>0</v>
      </c>
      <c r="O16" s="273">
        <v>0</v>
      </c>
      <c r="P16" s="273">
        <v>0</v>
      </c>
      <c r="Q16" s="273">
        <v>0</v>
      </c>
      <c r="R16" s="273">
        <v>0</v>
      </c>
      <c r="S16" s="273">
        <v>0</v>
      </c>
      <c r="T16" s="273">
        <v>0</v>
      </c>
      <c r="U16" s="273">
        <v>0</v>
      </c>
      <c r="V16" s="273">
        <v>0</v>
      </c>
      <c r="W16" s="273">
        <v>0</v>
      </c>
      <c r="X16" s="273">
        <v>0</v>
      </c>
      <c r="Y16" s="273">
        <v>0</v>
      </c>
      <c r="Z16" s="273">
        <v>0</v>
      </c>
      <c r="AA16" s="273">
        <v>0</v>
      </c>
    </row>
    <row r="17" spans="1:27">
      <c r="A17" s="17">
        <v>7</v>
      </c>
      <c r="B17" s="21" t="s">
        <v>351</v>
      </c>
      <c r="C17" s="16"/>
      <c r="D17" s="48"/>
      <c r="E17" s="276">
        <f>E15+E16</f>
        <v>0</v>
      </c>
      <c r="F17" s="276">
        <f>F15+F16</f>
        <v>1025444.8611956224</v>
      </c>
      <c r="G17" s="276">
        <f t="shared" ref="G17:AA17" si="2">G15+G16</f>
        <v>1007436.0039722266</v>
      </c>
      <c r="H17" s="276">
        <f t="shared" si="2"/>
        <v>981589.27243644046</v>
      </c>
      <c r="I17" s="276">
        <f t="shared" si="2"/>
        <v>972125.07463036489</v>
      </c>
      <c r="J17" s="276">
        <f t="shared" si="2"/>
        <v>1010367.8464632283</v>
      </c>
      <c r="K17" s="276">
        <f t="shared" si="2"/>
        <v>1326943.5316713422</v>
      </c>
      <c r="L17" s="276">
        <f t="shared" si="2"/>
        <v>1320594.8133304263</v>
      </c>
      <c r="M17" s="276">
        <f t="shared" si="2"/>
        <v>1318813.5192337264</v>
      </c>
      <c r="N17" s="276">
        <f t="shared" si="2"/>
        <v>1325994.5499134685</v>
      </c>
      <c r="O17" s="276">
        <f t="shared" si="2"/>
        <v>1358783.2855298894</v>
      </c>
      <c r="P17" s="276">
        <f t="shared" si="2"/>
        <v>1400200.2250675648</v>
      </c>
      <c r="Q17" s="276">
        <f t="shared" si="2"/>
        <v>1423980.2890835656</v>
      </c>
      <c r="R17" s="276">
        <f t="shared" si="2"/>
        <v>1432057.9122938733</v>
      </c>
      <c r="S17" s="276">
        <f t="shared" si="2"/>
        <v>1441853.2562918516</v>
      </c>
      <c r="T17" s="276">
        <f t="shared" si="2"/>
        <v>1457319.7683434575</v>
      </c>
      <c r="U17" s="276">
        <f t="shared" si="2"/>
        <v>1466094.7573612521</v>
      </c>
      <c r="V17" s="276">
        <f t="shared" si="2"/>
        <v>1483103.0610503398</v>
      </c>
      <c r="W17" s="276">
        <f t="shared" si="2"/>
        <v>1491193.8919681804</v>
      </c>
      <c r="X17" s="276">
        <f t="shared" si="2"/>
        <v>1507736.8077625805</v>
      </c>
      <c r="Y17" s="276">
        <f t="shared" si="2"/>
        <v>1521516.7478775345</v>
      </c>
      <c r="Z17" s="276">
        <f t="shared" si="2"/>
        <v>1526503.1755025173</v>
      </c>
      <c r="AA17" s="276">
        <f t="shared" si="2"/>
        <v>1555190.7732349378</v>
      </c>
    </row>
    <row r="18" spans="1:27">
      <c r="A18" s="17"/>
      <c r="C18" s="16"/>
      <c r="D18" s="16"/>
      <c r="E18" s="273"/>
      <c r="F18" s="273"/>
      <c r="G18" s="273"/>
      <c r="H18" s="273"/>
      <c r="I18" s="273"/>
      <c r="J18" s="273"/>
      <c r="K18" s="273"/>
      <c r="L18" s="273"/>
      <c r="M18" s="273"/>
      <c r="N18" s="273"/>
      <c r="O18" s="273"/>
      <c r="P18" s="273"/>
      <c r="Q18" s="273"/>
      <c r="R18" s="273"/>
      <c r="S18" s="273"/>
      <c r="T18" s="273"/>
      <c r="U18" s="273"/>
      <c r="V18" s="273"/>
      <c r="W18" s="273"/>
      <c r="X18" s="273"/>
      <c r="Y18" s="273"/>
      <c r="Z18" s="273"/>
      <c r="AA18" s="273"/>
    </row>
    <row r="19" spans="1:27">
      <c r="A19" s="17">
        <v>8</v>
      </c>
      <c r="B19" s="16" t="s">
        <v>389</v>
      </c>
      <c r="C19" s="16"/>
      <c r="D19" s="48"/>
      <c r="E19" s="273">
        <v>0</v>
      </c>
      <c r="F19" s="273">
        <v>59445.299307000001</v>
      </c>
      <c r="G19" s="273">
        <v>78741.035808999994</v>
      </c>
      <c r="H19" s="273">
        <v>246252.49354200001</v>
      </c>
      <c r="I19" s="273">
        <v>248573.39010700001</v>
      </c>
      <c r="J19" s="273">
        <v>206206.23532199999</v>
      </c>
      <c r="K19" s="273">
        <v>347461.40273700003</v>
      </c>
      <c r="L19" s="273">
        <v>263090.95860200003</v>
      </c>
      <c r="M19" s="273">
        <v>186218.646037</v>
      </c>
      <c r="N19" s="273">
        <v>283176.88150399999</v>
      </c>
      <c r="O19" s="273">
        <v>335699.63762200001</v>
      </c>
      <c r="P19" s="273">
        <v>207677.150819</v>
      </c>
      <c r="Q19" s="273">
        <v>309113.994419</v>
      </c>
      <c r="R19" s="273">
        <v>348494.86552200001</v>
      </c>
      <c r="S19" s="273">
        <v>370147.61736400001</v>
      </c>
      <c r="T19" s="273">
        <v>321670.88136399997</v>
      </c>
      <c r="U19" s="273">
        <v>367436.49570899998</v>
      </c>
      <c r="V19" s="273">
        <v>309285.80989600002</v>
      </c>
      <c r="W19" s="273">
        <v>375209.85137599998</v>
      </c>
      <c r="X19" s="273">
        <v>334576.11664800002</v>
      </c>
      <c r="Y19" s="273">
        <v>336522.52309999999</v>
      </c>
      <c r="Z19" s="273">
        <v>461309.54329499998</v>
      </c>
      <c r="AA19" s="273">
        <v>277366.35960700002</v>
      </c>
    </row>
    <row r="20" spans="1:27" ht="31.5">
      <c r="A20" s="17">
        <v>9</v>
      </c>
      <c r="B20" s="16" t="s">
        <v>120</v>
      </c>
      <c r="C20" s="16" t="s">
        <v>418</v>
      </c>
      <c r="D20" s="48"/>
      <c r="E20" s="273"/>
      <c r="F20" s="273">
        <v>85998.000000002328</v>
      </c>
      <c r="G20" s="273">
        <v>99656.499999998559</v>
      </c>
      <c r="H20" s="273">
        <v>113921.19999999899</v>
      </c>
      <c r="I20" s="273">
        <v>128522.10000000021</v>
      </c>
      <c r="J20" s="273">
        <v>143539.79999999731</v>
      </c>
      <c r="K20" s="273">
        <v>158088.80000000205</v>
      </c>
      <c r="L20" s="273">
        <v>173026.10000000056</v>
      </c>
      <c r="M20" s="273">
        <v>181677.40500000058</v>
      </c>
      <c r="N20" s="273">
        <v>190761.27525000062</v>
      </c>
      <c r="O20" s="273">
        <v>200299.33901250066</v>
      </c>
      <c r="P20" s="273">
        <v>210314.30596312569</v>
      </c>
      <c r="Q20" s="273">
        <v>220830.02126128197</v>
      </c>
      <c r="R20" s="273">
        <v>231871.52232434609</v>
      </c>
      <c r="S20" s="273">
        <v>243465.09844056342</v>
      </c>
      <c r="T20" s="273">
        <v>255638.35336259162</v>
      </c>
      <c r="U20" s="273">
        <v>268420.2710307212</v>
      </c>
      <c r="V20" s="273">
        <v>281841.28458225727</v>
      </c>
      <c r="W20" s="273">
        <v>295933.34881137015</v>
      </c>
      <c r="X20" s="273">
        <v>310730.01625193865</v>
      </c>
      <c r="Y20" s="273">
        <v>326266.51706453558</v>
      </c>
      <c r="Z20" s="273">
        <v>342579.84291776235</v>
      </c>
      <c r="AA20" s="273">
        <v>359708.83506365051</v>
      </c>
    </row>
    <row r="21" spans="1:27">
      <c r="A21" s="17">
        <v>10</v>
      </c>
      <c r="B21" s="225" t="s">
        <v>298</v>
      </c>
      <c r="C21" s="16"/>
      <c r="D21" s="16"/>
      <c r="E21" s="273"/>
      <c r="F21" s="273"/>
      <c r="G21" s="273"/>
      <c r="H21" s="273"/>
      <c r="I21" s="273"/>
      <c r="J21" s="273"/>
      <c r="K21" s="273"/>
      <c r="L21" s="273"/>
      <c r="M21" s="273"/>
      <c r="N21" s="273"/>
      <c r="O21" s="273"/>
      <c r="P21" s="273"/>
      <c r="Q21" s="273"/>
      <c r="R21" s="273"/>
      <c r="S21" s="273"/>
      <c r="T21" s="273"/>
      <c r="U21" s="273"/>
      <c r="V21" s="273"/>
      <c r="W21" s="273"/>
      <c r="X21" s="273"/>
      <c r="Y21" s="273"/>
      <c r="Z21" s="273"/>
      <c r="AA21" s="273"/>
    </row>
    <row r="22" spans="1:27" ht="31.5">
      <c r="A22" s="17">
        <v>11</v>
      </c>
      <c r="B22" s="225" t="s">
        <v>299</v>
      </c>
      <c r="C22" s="16"/>
      <c r="D22" s="16"/>
      <c r="E22" s="273"/>
      <c r="F22" s="273"/>
      <c r="G22" s="273"/>
      <c r="H22" s="273"/>
      <c r="I22" s="273"/>
      <c r="J22" s="273"/>
      <c r="K22" s="273"/>
      <c r="L22" s="273"/>
      <c r="M22" s="273"/>
      <c r="N22" s="273"/>
      <c r="O22" s="273"/>
      <c r="P22" s="273"/>
      <c r="Q22" s="273"/>
      <c r="R22" s="273"/>
      <c r="S22" s="273"/>
      <c r="T22" s="273"/>
      <c r="U22" s="273"/>
      <c r="V22" s="273"/>
      <c r="W22" s="273"/>
      <c r="X22" s="273"/>
      <c r="Y22" s="273"/>
      <c r="Z22" s="273"/>
      <c r="AA22" s="273"/>
    </row>
    <row r="23" spans="1:27">
      <c r="A23" s="115"/>
      <c r="B23" s="23"/>
      <c r="C23" s="23"/>
      <c r="D23" s="116"/>
      <c r="E23" s="117"/>
      <c r="F23" s="117"/>
      <c r="G23" s="117"/>
      <c r="H23" s="117"/>
      <c r="I23" s="117"/>
      <c r="J23" s="117"/>
      <c r="K23" s="117"/>
      <c r="L23" s="117"/>
      <c r="M23" s="117"/>
      <c r="N23" s="117"/>
      <c r="O23" s="118"/>
      <c r="P23" s="118"/>
      <c r="Q23" s="118"/>
      <c r="R23" s="119"/>
      <c r="S23" s="118"/>
      <c r="T23" s="118"/>
      <c r="U23" s="118"/>
      <c r="V23" s="118"/>
      <c r="W23" s="118"/>
      <c r="X23" s="118"/>
      <c r="Y23" s="118"/>
      <c r="Z23" s="118"/>
      <c r="AA23" s="118"/>
    </row>
    <row r="24" spans="1:27" ht="18.75">
      <c r="B24" s="209" t="s">
        <v>258</v>
      </c>
      <c r="C24" s="18"/>
      <c r="D24" s="17"/>
      <c r="E24" s="58"/>
      <c r="F24" s="58"/>
      <c r="G24" s="58"/>
      <c r="H24" s="58"/>
      <c r="I24" s="58"/>
      <c r="J24" s="58"/>
      <c r="K24" s="58"/>
      <c r="L24" s="58"/>
      <c r="M24" s="58"/>
      <c r="N24" s="58"/>
      <c r="O24" s="58"/>
      <c r="P24" s="58"/>
      <c r="Q24" s="58"/>
      <c r="R24" s="58"/>
    </row>
    <row r="25" spans="1:27">
      <c r="A25" s="109"/>
      <c r="B25" s="21" t="s">
        <v>257</v>
      </c>
      <c r="C25" s="25"/>
      <c r="D25" s="21"/>
      <c r="E25" s="59"/>
      <c r="F25" s="59"/>
      <c r="G25" s="59"/>
      <c r="H25" s="59"/>
      <c r="I25" s="59"/>
      <c r="J25" s="59"/>
      <c r="K25" s="59"/>
      <c r="L25" s="59"/>
      <c r="M25" s="59"/>
      <c r="N25" s="59"/>
      <c r="O25" s="60"/>
      <c r="P25" s="60"/>
      <c r="Q25" s="60"/>
      <c r="R25" s="60"/>
    </row>
    <row r="26" spans="1:27">
      <c r="A26" s="109"/>
      <c r="B26" s="16" t="s">
        <v>35</v>
      </c>
      <c r="D26" s="61" t="s">
        <v>304</v>
      </c>
      <c r="E26" s="260" t="s">
        <v>17</v>
      </c>
      <c r="F26" s="260" t="s">
        <v>18</v>
      </c>
      <c r="G26" s="260" t="s">
        <v>21</v>
      </c>
      <c r="H26" s="260" t="s">
        <v>22</v>
      </c>
      <c r="I26" s="260" t="s">
        <v>24</v>
      </c>
      <c r="J26" s="260" t="s">
        <v>25</v>
      </c>
      <c r="K26" s="260" t="s">
        <v>26</v>
      </c>
      <c r="L26" s="260" t="s">
        <v>27</v>
      </c>
      <c r="M26" s="260" t="s">
        <v>368</v>
      </c>
      <c r="N26" s="260" t="s">
        <v>369</v>
      </c>
      <c r="O26" s="260" t="s">
        <v>370</v>
      </c>
      <c r="P26" s="260" t="s">
        <v>371</v>
      </c>
      <c r="Q26" s="260" t="s">
        <v>372</v>
      </c>
      <c r="R26" s="260" t="s">
        <v>373</v>
      </c>
      <c r="S26" s="260" t="s">
        <v>374</v>
      </c>
      <c r="T26" s="260" t="s">
        <v>375</v>
      </c>
      <c r="U26" s="260" t="s">
        <v>376</v>
      </c>
      <c r="V26" s="260" t="s">
        <v>377</v>
      </c>
      <c r="W26" s="260" t="s">
        <v>378</v>
      </c>
      <c r="X26" s="260" t="s">
        <v>379</v>
      </c>
      <c r="Y26" s="260" t="s">
        <v>380</v>
      </c>
      <c r="Z26" s="260" t="s">
        <v>381</v>
      </c>
      <c r="AA26" s="260" t="s">
        <v>382</v>
      </c>
    </row>
    <row r="27" spans="1:27">
      <c r="A27" s="109" t="s">
        <v>126</v>
      </c>
      <c r="B27" s="266" t="s">
        <v>360</v>
      </c>
      <c r="C27" s="30"/>
      <c r="D27" s="229" t="s">
        <v>306</v>
      </c>
      <c r="E27" s="273"/>
      <c r="F27" s="273">
        <v>187116.80739900001</v>
      </c>
      <c r="G27" s="273">
        <v>153974.78348499999</v>
      </c>
      <c r="H27" s="273">
        <v>125650.923931</v>
      </c>
      <c r="I27" s="273">
        <v>135560.04298599999</v>
      </c>
      <c r="J27" s="273">
        <v>127008.642026</v>
      </c>
      <c r="K27" s="273">
        <v>139019.71532600001</v>
      </c>
      <c r="L27" s="273">
        <v>112344.023592</v>
      </c>
      <c r="M27" s="273">
        <v>109584.969312</v>
      </c>
      <c r="N27" s="273">
        <v>115420.497261</v>
      </c>
      <c r="O27" s="273">
        <v>109820.309828</v>
      </c>
      <c r="P27" s="273">
        <v>116114.161227</v>
      </c>
      <c r="Q27" s="273"/>
      <c r="R27" s="273"/>
      <c r="S27" s="273"/>
      <c r="T27" s="273"/>
      <c r="U27" s="273"/>
      <c r="V27" s="273"/>
      <c r="W27" s="273"/>
      <c r="X27" s="273"/>
      <c r="Y27" s="273"/>
      <c r="Z27" s="273"/>
      <c r="AA27" s="273"/>
    </row>
    <row r="28" spans="1:27">
      <c r="A28" s="109" t="s">
        <v>127</v>
      </c>
      <c r="B28" s="266" t="s">
        <v>403</v>
      </c>
      <c r="C28" s="30"/>
      <c r="D28" s="229" t="s">
        <v>306</v>
      </c>
      <c r="E28" s="273"/>
      <c r="F28" s="273">
        <v>31030.145117</v>
      </c>
      <c r="G28" s="273">
        <v>22653.683690000002</v>
      </c>
      <c r="H28" s="273">
        <v>5142.8702620000004</v>
      </c>
      <c r="I28" s="273">
        <v>4397.3877270000003</v>
      </c>
      <c r="J28" s="273">
        <v>3539.832324</v>
      </c>
      <c r="K28" s="273">
        <v>1324.7304879999999</v>
      </c>
      <c r="L28" s="273">
        <v>373.08930600000002</v>
      </c>
      <c r="M28" s="273"/>
      <c r="N28" s="273">
        <v>114.98459800000001</v>
      </c>
      <c r="O28" s="273"/>
      <c r="P28" s="273">
        <v>153.6</v>
      </c>
      <c r="Q28" s="273"/>
      <c r="R28" s="273"/>
      <c r="S28" s="273"/>
      <c r="T28" s="273"/>
      <c r="U28" s="273"/>
      <c r="V28" s="273"/>
      <c r="W28" s="273"/>
      <c r="X28" s="273"/>
      <c r="Y28" s="273"/>
      <c r="Z28" s="273"/>
      <c r="AA28" s="273"/>
    </row>
    <row r="29" spans="1:27">
      <c r="A29" s="109" t="s">
        <v>128</v>
      </c>
      <c r="B29" s="266" t="s">
        <v>404</v>
      </c>
      <c r="C29" s="30"/>
      <c r="D29" s="229" t="s">
        <v>306</v>
      </c>
      <c r="E29" s="273"/>
      <c r="F29" s="273"/>
      <c r="G29" s="273"/>
      <c r="H29" s="273">
        <v>5758.9529350000003</v>
      </c>
      <c r="I29" s="273">
        <v>6457.7767729999996</v>
      </c>
      <c r="J29" s="273">
        <v>4269.937132</v>
      </c>
      <c r="K29" s="273">
        <v>3222.831369</v>
      </c>
      <c r="L29" s="273">
        <v>802.03987900000004</v>
      </c>
      <c r="M29" s="273">
        <v>103.72497300000001</v>
      </c>
      <c r="N29" s="273">
        <v>783.36467200000004</v>
      </c>
      <c r="O29" s="273">
        <v>508.76441699999998</v>
      </c>
      <c r="P29" s="273">
        <v>1025.4835680000001</v>
      </c>
      <c r="Q29" s="273"/>
      <c r="R29" s="273"/>
      <c r="S29" s="273"/>
      <c r="T29" s="273"/>
      <c r="U29" s="273"/>
      <c r="V29" s="273"/>
      <c r="W29" s="273"/>
      <c r="X29" s="273"/>
      <c r="Y29" s="273"/>
      <c r="Z29" s="273"/>
      <c r="AA29" s="273"/>
    </row>
    <row r="30" spans="1:27" ht="31.5">
      <c r="A30" s="109" t="s">
        <v>129</v>
      </c>
      <c r="B30" s="266" t="s">
        <v>428</v>
      </c>
      <c r="C30" s="30"/>
      <c r="D30" s="229" t="s">
        <v>313</v>
      </c>
      <c r="E30" s="273"/>
      <c r="F30" s="273"/>
      <c r="G30" s="273"/>
      <c r="H30" s="273">
        <v>-14248.822135</v>
      </c>
      <c r="I30" s="273">
        <v>-13740.948855000001</v>
      </c>
      <c r="J30" s="273">
        <v>-16898.996846999999</v>
      </c>
      <c r="K30" s="273">
        <v>-19546.0753</v>
      </c>
      <c r="L30" s="273">
        <v>-24041.794691999999</v>
      </c>
      <c r="M30" s="273">
        <v>-27393.294212000001</v>
      </c>
      <c r="N30" s="273">
        <v>-26256.515965999999</v>
      </c>
      <c r="O30" s="273">
        <v>-28647.935275</v>
      </c>
      <c r="P30" s="273">
        <v>-25822.058593000002</v>
      </c>
      <c r="Q30" s="273">
        <v>-26673.706440000002</v>
      </c>
      <c r="R30" s="273">
        <v>-29448.100265000001</v>
      </c>
      <c r="S30" s="273">
        <v>-28922.228947</v>
      </c>
      <c r="T30" s="273">
        <v>-26932.281176</v>
      </c>
      <c r="U30" s="273">
        <v>-27977.683077000002</v>
      </c>
      <c r="V30" s="273">
        <v>-27229.393195000001</v>
      </c>
      <c r="W30" s="273">
        <v>-29370.802342999999</v>
      </c>
      <c r="X30" s="273">
        <v>-29044.184563999999</v>
      </c>
      <c r="Y30" s="273">
        <v>-26622.423070000001</v>
      </c>
      <c r="Z30" s="273">
        <v>-28088.284342999999</v>
      </c>
      <c r="AA30" s="273">
        <v>-24986.304043</v>
      </c>
    </row>
    <row r="31" spans="1:27">
      <c r="A31" s="109" t="s">
        <v>130</v>
      </c>
      <c r="B31" s="266"/>
      <c r="C31" s="30"/>
      <c r="D31" s="229"/>
      <c r="E31" s="273"/>
      <c r="F31" s="273"/>
      <c r="G31" s="273"/>
      <c r="H31" s="273"/>
      <c r="I31" s="273"/>
      <c r="J31" s="273"/>
      <c r="K31" s="273"/>
      <c r="L31" s="273"/>
      <c r="M31" s="273"/>
      <c r="N31" s="273"/>
      <c r="O31" s="273"/>
      <c r="P31" s="273"/>
      <c r="Q31" s="273"/>
      <c r="R31" s="273"/>
      <c r="S31" s="273"/>
      <c r="T31" s="273"/>
      <c r="U31" s="273"/>
      <c r="V31" s="273"/>
      <c r="W31" s="273"/>
      <c r="X31" s="273"/>
      <c r="Y31" s="273"/>
      <c r="Z31" s="273"/>
      <c r="AA31" s="273"/>
    </row>
    <row r="32" spans="1:27">
      <c r="A32" s="109" t="s">
        <v>131</v>
      </c>
      <c r="B32" s="266"/>
      <c r="C32" s="30"/>
      <c r="D32" s="229"/>
      <c r="E32" s="273"/>
      <c r="F32" s="273"/>
      <c r="G32" s="273"/>
      <c r="H32" s="273"/>
      <c r="I32" s="273"/>
      <c r="J32" s="273"/>
      <c r="K32" s="273"/>
      <c r="L32" s="273"/>
      <c r="M32" s="273"/>
      <c r="N32" s="273"/>
      <c r="O32" s="273"/>
      <c r="P32" s="273"/>
      <c r="Q32" s="273"/>
      <c r="R32" s="273"/>
      <c r="S32" s="273"/>
      <c r="T32" s="273"/>
      <c r="U32" s="273"/>
      <c r="V32" s="273"/>
      <c r="W32" s="273"/>
      <c r="X32" s="273"/>
      <c r="Y32" s="273"/>
      <c r="Z32" s="273"/>
      <c r="AA32" s="273"/>
    </row>
    <row r="33" spans="1:27">
      <c r="A33" s="109" t="s">
        <v>132</v>
      </c>
      <c r="B33" s="266"/>
      <c r="C33" s="30"/>
      <c r="D33" s="229"/>
      <c r="E33" s="262"/>
      <c r="F33" s="262"/>
      <c r="G33" s="262"/>
      <c r="H33" s="262"/>
      <c r="I33" s="262"/>
      <c r="J33" s="262"/>
      <c r="K33" s="262"/>
      <c r="L33" s="262"/>
      <c r="M33" s="262"/>
      <c r="N33" s="262"/>
      <c r="O33" s="262"/>
      <c r="P33" s="262"/>
      <c r="Q33" s="262"/>
      <c r="R33" s="262"/>
      <c r="S33" s="262"/>
      <c r="T33" s="262"/>
      <c r="U33" s="262"/>
      <c r="V33" s="262"/>
      <c r="W33" s="262"/>
      <c r="X33" s="262"/>
      <c r="Y33" s="262"/>
      <c r="Z33" s="262"/>
      <c r="AA33" s="262"/>
    </row>
    <row r="34" spans="1:27">
      <c r="A34" s="109"/>
      <c r="D34" s="16"/>
      <c r="E34" s="72"/>
      <c r="F34" s="73"/>
      <c r="G34" s="73"/>
      <c r="H34" s="73"/>
      <c r="I34" s="73"/>
      <c r="J34" s="73"/>
      <c r="K34" s="73"/>
      <c r="L34" s="73"/>
      <c r="M34" s="73"/>
      <c r="N34" s="73"/>
      <c r="O34" s="74"/>
      <c r="P34" s="74"/>
      <c r="Q34" s="74"/>
      <c r="R34" s="74"/>
      <c r="S34" s="74"/>
      <c r="T34" s="74"/>
      <c r="U34" s="74"/>
      <c r="V34" s="74"/>
      <c r="W34" s="74"/>
      <c r="X34" s="74"/>
      <c r="Y34" s="74"/>
      <c r="Z34" s="74"/>
      <c r="AA34" s="74"/>
    </row>
    <row r="35" spans="1:27">
      <c r="A35" s="109"/>
      <c r="B35" s="21" t="s">
        <v>255</v>
      </c>
      <c r="C35" s="25"/>
      <c r="D35" s="21"/>
      <c r="E35" s="80"/>
      <c r="F35" s="81"/>
      <c r="G35" s="81"/>
      <c r="H35" s="81"/>
      <c r="I35" s="81"/>
      <c r="J35" s="81"/>
      <c r="K35" s="81"/>
      <c r="L35" s="81"/>
      <c r="M35" s="81"/>
      <c r="N35" s="81"/>
      <c r="O35" s="78"/>
      <c r="P35" s="78"/>
      <c r="Q35" s="78"/>
      <c r="R35" s="78"/>
      <c r="S35" s="78"/>
      <c r="T35" s="78"/>
      <c r="U35" s="78"/>
      <c r="V35" s="78"/>
      <c r="W35" s="78"/>
      <c r="X35" s="78"/>
      <c r="Y35" s="78"/>
      <c r="Z35" s="78"/>
      <c r="AA35" s="78"/>
    </row>
    <row r="36" spans="1:27">
      <c r="A36" s="109"/>
      <c r="B36" s="16" t="s">
        <v>30</v>
      </c>
      <c r="D36" s="61" t="s">
        <v>304</v>
      </c>
      <c r="E36" s="260" t="s">
        <v>17</v>
      </c>
      <c r="F36" s="260" t="s">
        <v>18</v>
      </c>
      <c r="G36" s="47" t="s">
        <v>21</v>
      </c>
      <c r="H36" s="47" t="s">
        <v>22</v>
      </c>
      <c r="I36" s="47" t="s">
        <v>24</v>
      </c>
      <c r="J36" s="47" t="s">
        <v>25</v>
      </c>
      <c r="K36" s="47" t="s">
        <v>26</v>
      </c>
      <c r="L36" s="47" t="s">
        <v>27</v>
      </c>
      <c r="M36" s="47" t="s">
        <v>368</v>
      </c>
      <c r="N36" s="47" t="s">
        <v>369</v>
      </c>
      <c r="O36" s="47" t="s">
        <v>370</v>
      </c>
      <c r="P36" s="47" t="s">
        <v>371</v>
      </c>
      <c r="Q36" s="47" t="s">
        <v>372</v>
      </c>
      <c r="R36" s="47" t="s">
        <v>373</v>
      </c>
      <c r="S36" s="47" t="s">
        <v>374</v>
      </c>
      <c r="T36" s="47" t="s">
        <v>375</v>
      </c>
      <c r="U36" s="47" t="s">
        <v>376</v>
      </c>
      <c r="V36" s="47" t="s">
        <v>377</v>
      </c>
      <c r="W36" s="47" t="s">
        <v>378</v>
      </c>
      <c r="X36" s="47" t="s">
        <v>379</v>
      </c>
      <c r="Y36" s="47" t="s">
        <v>380</v>
      </c>
      <c r="Z36" s="47" t="s">
        <v>381</v>
      </c>
      <c r="AA36" s="47" t="s">
        <v>382</v>
      </c>
    </row>
    <row r="37" spans="1:27">
      <c r="A37" s="109" t="s">
        <v>133</v>
      </c>
      <c r="B37" s="266" t="s">
        <v>361</v>
      </c>
      <c r="C37" s="30"/>
      <c r="D37" s="229" t="s">
        <v>308</v>
      </c>
      <c r="E37" s="273"/>
      <c r="F37" s="273">
        <v>102991.719465</v>
      </c>
      <c r="G37" s="273">
        <v>41827.724097999999</v>
      </c>
      <c r="H37" s="273"/>
      <c r="I37" s="273"/>
      <c r="J37" s="273"/>
      <c r="K37" s="273"/>
      <c r="L37" s="273"/>
      <c r="M37" s="273"/>
      <c r="N37" s="273"/>
      <c r="O37" s="273"/>
      <c r="P37" s="273"/>
      <c r="Q37" s="273"/>
      <c r="R37" s="273"/>
      <c r="S37" s="273"/>
      <c r="T37" s="273"/>
      <c r="U37" s="273"/>
      <c r="V37" s="273"/>
      <c r="W37" s="273"/>
      <c r="X37" s="273"/>
      <c r="Y37" s="273"/>
      <c r="Z37" s="273"/>
      <c r="AA37" s="273"/>
    </row>
    <row r="38" spans="1:27">
      <c r="A38" s="109" t="s">
        <v>134</v>
      </c>
      <c r="B38" s="266" t="s">
        <v>361</v>
      </c>
      <c r="C38" s="30"/>
      <c r="D38" s="229" t="s">
        <v>306</v>
      </c>
      <c r="E38" s="273"/>
      <c r="F38" s="273"/>
      <c r="G38" s="273">
        <v>54688.877039700004</v>
      </c>
      <c r="H38" s="273">
        <v>107049.91540410001</v>
      </c>
      <c r="I38" s="273">
        <v>113091.8786622</v>
      </c>
      <c r="J38" s="273">
        <v>109443.78301950001</v>
      </c>
      <c r="K38" s="273">
        <v>112127.29387470002</v>
      </c>
      <c r="L38" s="273">
        <v>103611.41958870001</v>
      </c>
      <c r="M38" s="273">
        <v>106748.0457669</v>
      </c>
      <c r="N38" s="273">
        <v>106736.172183</v>
      </c>
      <c r="O38" s="273">
        <v>105847.56</v>
      </c>
      <c r="P38" s="273">
        <v>104810.2830144</v>
      </c>
      <c r="Q38" s="273"/>
      <c r="R38" s="273"/>
      <c r="S38" s="273"/>
      <c r="T38" s="273"/>
      <c r="U38" s="273"/>
      <c r="V38" s="273"/>
      <c r="W38" s="273"/>
      <c r="X38" s="273"/>
      <c r="Y38" s="273"/>
      <c r="Z38" s="273"/>
      <c r="AA38" s="273"/>
    </row>
    <row r="39" spans="1:27">
      <c r="A39" s="109" t="s">
        <v>146</v>
      </c>
      <c r="B39" s="266" t="s">
        <v>361</v>
      </c>
      <c r="C39" s="30"/>
      <c r="D39" s="229" t="s">
        <v>384</v>
      </c>
      <c r="E39" s="273"/>
      <c r="F39" s="273"/>
      <c r="G39" s="273">
        <v>6076.5418933000001</v>
      </c>
      <c r="H39" s="273">
        <v>11894.435044900001</v>
      </c>
      <c r="I39" s="273">
        <v>12565.7642958</v>
      </c>
      <c r="J39" s="273">
        <v>12160.420335500001</v>
      </c>
      <c r="K39" s="273">
        <v>12458.588208300001</v>
      </c>
      <c r="L39" s="273">
        <v>11512.3799543</v>
      </c>
      <c r="M39" s="273">
        <v>11860.893974099999</v>
      </c>
      <c r="N39" s="273">
        <v>11859.574687</v>
      </c>
      <c r="O39" s="273">
        <v>11760.84</v>
      </c>
      <c r="P39" s="273">
        <v>11645.587001600001</v>
      </c>
      <c r="Q39" s="273">
        <v>121892.416868</v>
      </c>
      <c r="R39" s="273">
        <v>116645.9</v>
      </c>
      <c r="S39" s="273">
        <v>117837.416373</v>
      </c>
      <c r="T39" s="273">
        <v>119589.640268</v>
      </c>
      <c r="U39" s="273">
        <v>116550.04595</v>
      </c>
      <c r="V39" s="273">
        <v>118428.50943400001</v>
      </c>
      <c r="W39" s="273">
        <v>116855.571754</v>
      </c>
      <c r="X39" s="273">
        <v>116006.1</v>
      </c>
      <c r="Y39" s="273">
        <v>121539.711608</v>
      </c>
      <c r="Z39" s="273">
        <v>118959.16442099999</v>
      </c>
      <c r="AA39" s="273">
        <v>124039.402896</v>
      </c>
    </row>
    <row r="40" spans="1:27">
      <c r="A40" s="109" t="s">
        <v>147</v>
      </c>
      <c r="B40" s="266" t="s">
        <v>362</v>
      </c>
      <c r="C40" s="30"/>
      <c r="D40" s="229" t="s">
        <v>310</v>
      </c>
      <c r="E40" s="273"/>
      <c r="F40" s="273">
        <v>86083.199999999997</v>
      </c>
      <c r="G40" s="273">
        <v>85848</v>
      </c>
      <c r="H40" s="273">
        <v>85848</v>
      </c>
      <c r="I40" s="273">
        <v>85848</v>
      </c>
      <c r="J40" s="273">
        <v>86083.199999999997</v>
      </c>
      <c r="K40" s="273">
        <v>85848</v>
      </c>
      <c r="L40" s="273">
        <v>85848</v>
      </c>
      <c r="M40" s="273">
        <v>85848</v>
      </c>
      <c r="N40" s="273">
        <v>86083.199999999997</v>
      </c>
      <c r="O40" s="273">
        <v>85848</v>
      </c>
      <c r="P40" s="273">
        <v>85848</v>
      </c>
      <c r="Q40" s="273">
        <v>85848</v>
      </c>
      <c r="R40" s="273">
        <v>86083.199999999997</v>
      </c>
      <c r="S40" s="273">
        <v>85848</v>
      </c>
      <c r="T40" s="273">
        <v>85848</v>
      </c>
      <c r="U40" s="273">
        <v>85848</v>
      </c>
      <c r="V40" s="273">
        <v>86083.199999999997</v>
      </c>
      <c r="W40" s="273">
        <v>85848</v>
      </c>
      <c r="X40" s="273">
        <v>85848</v>
      </c>
      <c r="Y40" s="273">
        <v>85848</v>
      </c>
      <c r="Z40" s="273">
        <v>86083.199999999997</v>
      </c>
      <c r="AA40" s="273">
        <v>85848</v>
      </c>
    </row>
    <row r="41" spans="1:27" ht="31.5">
      <c r="A41" s="109" t="s">
        <v>148</v>
      </c>
      <c r="B41" s="266" t="s">
        <v>385</v>
      </c>
      <c r="C41" s="30"/>
      <c r="D41" s="229" t="s">
        <v>309</v>
      </c>
      <c r="E41" s="273"/>
      <c r="F41" s="273">
        <v>46847.479004000001</v>
      </c>
      <c r="G41" s="273">
        <v>47123.082036</v>
      </c>
      <c r="H41" s="273">
        <v>47077.192285999998</v>
      </c>
      <c r="I41" s="273">
        <v>46952.069457999998</v>
      </c>
      <c r="J41" s="273">
        <v>47323.553932000003</v>
      </c>
      <c r="K41" s="273">
        <v>46728.478991999997</v>
      </c>
      <c r="L41" s="273">
        <v>47243.940962000001</v>
      </c>
      <c r="M41" s="273">
        <v>47432.993901000002</v>
      </c>
      <c r="N41" s="273">
        <v>46926.768682000002</v>
      </c>
      <c r="O41" s="273">
        <v>46256.050939000001</v>
      </c>
      <c r="P41" s="273">
        <v>47489.130807000001</v>
      </c>
      <c r="Q41" s="273">
        <v>46189.180595999998</v>
      </c>
      <c r="R41" s="273">
        <v>47322.728216000003</v>
      </c>
      <c r="S41" s="273">
        <v>46254.426847000002</v>
      </c>
      <c r="T41" s="273">
        <v>46773.269311999997</v>
      </c>
      <c r="U41" s="273">
        <v>46809.124174999997</v>
      </c>
      <c r="V41" s="273">
        <v>47453.520103000003</v>
      </c>
      <c r="W41" s="273">
        <v>46869.471996</v>
      </c>
      <c r="X41" s="273">
        <v>46779.742652000001</v>
      </c>
      <c r="Y41" s="273">
        <v>47255.421740999998</v>
      </c>
      <c r="Z41" s="273">
        <v>47362.278413</v>
      </c>
      <c r="AA41" s="273">
        <v>45806.404886999997</v>
      </c>
    </row>
    <row r="42" spans="1:27">
      <c r="A42" s="109" t="s">
        <v>178</v>
      </c>
      <c r="B42" s="266" t="s">
        <v>423</v>
      </c>
      <c r="C42" s="30"/>
      <c r="D42" s="229" t="s">
        <v>306</v>
      </c>
      <c r="E42" s="273"/>
      <c r="F42" s="273">
        <v>131760</v>
      </c>
      <c r="G42" s="273">
        <v>131400</v>
      </c>
      <c r="H42" s="273">
        <v>131400</v>
      </c>
      <c r="I42" s="273">
        <v>131400</v>
      </c>
      <c r="J42" s="273">
        <v>131760</v>
      </c>
      <c r="K42" s="273">
        <v>131400</v>
      </c>
      <c r="L42" s="273">
        <v>131400</v>
      </c>
      <c r="M42" s="273">
        <v>131400</v>
      </c>
      <c r="N42" s="273">
        <v>131760</v>
      </c>
      <c r="O42" s="273">
        <v>131400</v>
      </c>
      <c r="P42" s="273">
        <v>131400</v>
      </c>
      <c r="Q42" s="273">
        <v>131400</v>
      </c>
      <c r="R42" s="273">
        <v>131760</v>
      </c>
      <c r="S42" s="273">
        <v>131400</v>
      </c>
      <c r="T42" s="273">
        <v>131400</v>
      </c>
      <c r="U42" s="273">
        <v>131400</v>
      </c>
      <c r="V42" s="273">
        <v>131760</v>
      </c>
      <c r="W42" s="273">
        <v>131400</v>
      </c>
      <c r="X42" s="273">
        <v>131400</v>
      </c>
      <c r="Y42" s="273">
        <v>131400</v>
      </c>
      <c r="Z42" s="273">
        <v>131760</v>
      </c>
      <c r="AA42" s="273">
        <v>131400</v>
      </c>
    </row>
    <row r="43" spans="1:27">
      <c r="A43" s="109" t="s">
        <v>179</v>
      </c>
      <c r="B43" s="266"/>
      <c r="C43" s="30"/>
      <c r="D43" s="229"/>
      <c r="E43" s="273"/>
      <c r="F43" s="273"/>
      <c r="G43" s="273"/>
      <c r="H43" s="273"/>
      <c r="I43" s="273"/>
      <c r="J43" s="273"/>
      <c r="K43" s="273"/>
      <c r="L43" s="273"/>
      <c r="M43" s="273"/>
      <c r="N43" s="273"/>
      <c r="O43" s="273"/>
      <c r="P43" s="273"/>
      <c r="Q43" s="273"/>
      <c r="R43" s="273"/>
      <c r="S43" s="273"/>
      <c r="T43" s="273"/>
      <c r="U43" s="273"/>
      <c r="V43" s="273"/>
      <c r="W43" s="273"/>
      <c r="X43" s="273"/>
      <c r="Y43" s="273"/>
      <c r="Z43" s="273"/>
      <c r="AA43" s="273"/>
    </row>
    <row r="44" spans="1:27">
      <c r="A44" s="109" t="s">
        <v>180</v>
      </c>
      <c r="B44" s="266"/>
      <c r="C44" s="30"/>
      <c r="D44" s="229"/>
      <c r="E44" s="273"/>
      <c r="F44" s="273"/>
      <c r="G44" s="273"/>
      <c r="H44" s="273"/>
      <c r="I44" s="273"/>
      <c r="J44" s="273"/>
      <c r="K44" s="273"/>
      <c r="L44" s="273"/>
      <c r="M44" s="273"/>
      <c r="N44" s="273"/>
      <c r="O44" s="273"/>
      <c r="P44" s="273"/>
      <c r="Q44" s="273"/>
      <c r="R44" s="273"/>
      <c r="S44" s="273"/>
      <c r="T44" s="273"/>
      <c r="U44" s="273"/>
      <c r="V44" s="273"/>
      <c r="W44" s="273"/>
      <c r="X44" s="273"/>
      <c r="Y44" s="273"/>
      <c r="Z44" s="273"/>
      <c r="AA44" s="273"/>
    </row>
    <row r="45" spans="1:27">
      <c r="A45" s="109"/>
      <c r="B45" s="266"/>
      <c r="C45" s="30"/>
      <c r="D45" s="229"/>
      <c r="E45" s="273"/>
      <c r="F45" s="273"/>
      <c r="G45" s="273"/>
      <c r="H45" s="273"/>
      <c r="I45" s="273"/>
      <c r="J45" s="273"/>
      <c r="K45" s="273"/>
      <c r="L45" s="273"/>
      <c r="M45" s="273"/>
      <c r="N45" s="273"/>
      <c r="O45" s="273"/>
      <c r="P45" s="273"/>
      <c r="Q45" s="273"/>
      <c r="R45" s="273"/>
      <c r="S45" s="273"/>
      <c r="T45" s="273"/>
      <c r="U45" s="273"/>
      <c r="V45" s="273"/>
      <c r="W45" s="273"/>
      <c r="X45" s="273"/>
      <c r="Y45" s="273"/>
      <c r="Z45" s="273"/>
      <c r="AA45" s="273"/>
    </row>
    <row r="46" spans="1:27" ht="31.5">
      <c r="A46" s="109">
        <v>12</v>
      </c>
      <c r="B46" s="34" t="s">
        <v>155</v>
      </c>
      <c r="C46" s="64"/>
      <c r="D46" s="64"/>
      <c r="E46" s="70">
        <f>SUM(E27:E33,E37:E45)</f>
        <v>0</v>
      </c>
      <c r="F46" s="70">
        <f>SUM(F27:F33,F37:F45)</f>
        <v>585829.35098500003</v>
      </c>
      <c r="G46" s="70">
        <f t="shared" ref="G46:AA46" si="3">SUM(G27:G33,G37:G45)</f>
        <v>543592.69224200002</v>
      </c>
      <c r="H46" s="70">
        <f t="shared" si="3"/>
        <v>505573.46772800002</v>
      </c>
      <c r="I46" s="70">
        <f t="shared" si="3"/>
        <v>522531.97104700003</v>
      </c>
      <c r="J46" s="70">
        <f>SUM(J27:J33,J37:J45)</f>
        <v>504690.37192200002</v>
      </c>
      <c r="K46" s="70">
        <f t="shared" si="3"/>
        <v>512583.56295799999</v>
      </c>
      <c r="L46" s="70">
        <f t="shared" si="3"/>
        <v>469093.09859000001</v>
      </c>
      <c r="M46" s="70">
        <f t="shared" si="3"/>
        <v>465585.33371500002</v>
      </c>
      <c r="N46" s="70">
        <f t="shared" si="3"/>
        <v>473428.04611699999</v>
      </c>
      <c r="O46" s="70">
        <f t="shared" si="3"/>
        <v>462793.58990899997</v>
      </c>
      <c r="P46" s="70">
        <f t="shared" si="3"/>
        <v>472664.18702499999</v>
      </c>
      <c r="Q46" s="70">
        <f t="shared" si="3"/>
        <v>358655.89102400001</v>
      </c>
      <c r="R46" s="70">
        <f t="shared" si="3"/>
        <v>352363.72795099998</v>
      </c>
      <c r="S46" s="70">
        <f t="shared" si="3"/>
        <v>352417.61427300004</v>
      </c>
      <c r="T46" s="70">
        <f t="shared" si="3"/>
        <v>356678.62840399996</v>
      </c>
      <c r="U46" s="70">
        <f t="shared" si="3"/>
        <v>352629.48704799998</v>
      </c>
      <c r="V46" s="70">
        <f t="shared" si="3"/>
        <v>356495.836342</v>
      </c>
      <c r="W46" s="70">
        <f t="shared" si="3"/>
        <v>351602.24140699999</v>
      </c>
      <c r="X46" s="70">
        <f t="shared" si="3"/>
        <v>350989.65808800003</v>
      </c>
      <c r="Y46" s="70">
        <f t="shared" si="3"/>
        <v>359420.71027899999</v>
      </c>
      <c r="Z46" s="70">
        <f t="shared" si="3"/>
        <v>356076.35849099996</v>
      </c>
      <c r="AA46" s="70">
        <f t="shared" si="3"/>
        <v>362107.50374000001</v>
      </c>
    </row>
    <row r="47" spans="1:27">
      <c r="A47" s="109"/>
      <c r="B47" s="25"/>
      <c r="C47" s="25"/>
      <c r="D47" s="21"/>
      <c r="E47" s="82"/>
      <c r="F47" s="83"/>
      <c r="G47" s="83"/>
      <c r="H47" s="83"/>
      <c r="I47" s="83"/>
      <c r="J47" s="83"/>
      <c r="K47" s="83"/>
      <c r="L47" s="83"/>
      <c r="M47" s="83"/>
      <c r="N47" s="83"/>
      <c r="O47" s="83"/>
      <c r="P47" s="83"/>
      <c r="Q47" s="83"/>
      <c r="R47" s="83"/>
      <c r="S47" s="83"/>
      <c r="T47" s="83"/>
      <c r="U47" s="83"/>
      <c r="V47" s="83"/>
      <c r="W47" s="83"/>
      <c r="X47" s="83"/>
      <c r="Y47" s="83"/>
      <c r="Z47" s="83"/>
      <c r="AA47" s="83"/>
    </row>
    <row r="48" spans="1:27">
      <c r="A48" s="109"/>
      <c r="B48" s="21" t="s">
        <v>259</v>
      </c>
      <c r="C48" s="25"/>
      <c r="D48" s="16"/>
      <c r="E48" s="76"/>
      <c r="F48" s="77"/>
      <c r="G48" s="77"/>
      <c r="H48" s="77"/>
      <c r="I48" s="77"/>
      <c r="J48" s="77"/>
      <c r="K48" s="77"/>
      <c r="L48" s="77"/>
      <c r="M48" s="77"/>
      <c r="N48" s="77"/>
      <c r="O48" s="78"/>
      <c r="P48" s="78"/>
      <c r="Q48" s="78"/>
      <c r="R48" s="78"/>
      <c r="S48" s="78"/>
      <c r="T48" s="78"/>
      <c r="U48" s="78"/>
      <c r="V48" s="78"/>
      <c r="W48" s="78"/>
      <c r="X48" s="78"/>
      <c r="Y48" s="78"/>
      <c r="Z48" s="78"/>
      <c r="AA48" s="78"/>
    </row>
    <row r="49" spans="1:27">
      <c r="A49" s="109"/>
      <c r="B49" s="16" t="s">
        <v>29</v>
      </c>
      <c r="D49" s="61" t="s">
        <v>304</v>
      </c>
      <c r="E49" s="47" t="s">
        <v>17</v>
      </c>
      <c r="F49" s="47" t="s">
        <v>18</v>
      </c>
      <c r="G49" s="47" t="s">
        <v>21</v>
      </c>
      <c r="H49" s="47" t="s">
        <v>22</v>
      </c>
      <c r="I49" s="47" t="s">
        <v>24</v>
      </c>
      <c r="J49" s="47" t="s">
        <v>25</v>
      </c>
      <c r="K49" s="47" t="s">
        <v>26</v>
      </c>
      <c r="L49" s="47" t="s">
        <v>27</v>
      </c>
      <c r="M49" s="47" t="s">
        <v>368</v>
      </c>
      <c r="N49" s="47" t="s">
        <v>369</v>
      </c>
      <c r="O49" s="47" t="s">
        <v>370</v>
      </c>
      <c r="P49" s="47" t="s">
        <v>371</v>
      </c>
      <c r="Q49" s="47" t="s">
        <v>372</v>
      </c>
      <c r="R49" s="47" t="s">
        <v>373</v>
      </c>
      <c r="S49" s="47" t="s">
        <v>374</v>
      </c>
      <c r="T49" s="47" t="s">
        <v>375</v>
      </c>
      <c r="U49" s="47" t="s">
        <v>376</v>
      </c>
      <c r="V49" s="47" t="s">
        <v>377</v>
      </c>
      <c r="W49" s="47" t="s">
        <v>378</v>
      </c>
      <c r="X49" s="47" t="s">
        <v>379</v>
      </c>
      <c r="Y49" s="47" t="s">
        <v>380</v>
      </c>
      <c r="Z49" s="47" t="s">
        <v>381</v>
      </c>
      <c r="AA49" s="47" t="s">
        <v>382</v>
      </c>
    </row>
    <row r="50" spans="1:27">
      <c r="A50" s="109" t="s">
        <v>53</v>
      </c>
      <c r="B50" s="266" t="s">
        <v>405</v>
      </c>
      <c r="C50" s="30"/>
      <c r="D50" s="229" t="s">
        <v>417</v>
      </c>
      <c r="E50" s="273"/>
      <c r="F50" s="273"/>
      <c r="G50" s="273">
        <v>46515.419990999995</v>
      </c>
      <c r="H50" s="273">
        <v>91108.57972400001</v>
      </c>
      <c r="I50" s="273">
        <v>77012.761115999994</v>
      </c>
      <c r="J50" s="273">
        <v>78491.334168999994</v>
      </c>
      <c r="K50" s="273">
        <v>91578.472979999991</v>
      </c>
      <c r="L50" s="273">
        <v>90604.791140000001</v>
      </c>
      <c r="M50" s="273">
        <v>90602.761127000005</v>
      </c>
      <c r="N50" s="273">
        <v>87228.433101000002</v>
      </c>
      <c r="O50" s="273">
        <v>84554.786800999995</v>
      </c>
      <c r="P50" s="273">
        <v>80401.350000000006</v>
      </c>
      <c r="Q50" s="273">
        <v>66101.031677000006</v>
      </c>
      <c r="R50" s="273">
        <v>66120.132847000001</v>
      </c>
      <c r="S50" s="273">
        <v>66545.498738000009</v>
      </c>
      <c r="T50" s="273">
        <v>66479.819063000003</v>
      </c>
      <c r="U50" s="273">
        <v>64470.870707000002</v>
      </c>
      <c r="V50" s="273">
        <v>62666.631205999998</v>
      </c>
      <c r="W50" s="273">
        <v>58429.794024000003</v>
      </c>
      <c r="X50" s="273">
        <v>55241.495546999999</v>
      </c>
      <c r="Y50" s="273">
        <v>42090.201553999999</v>
      </c>
      <c r="Z50" s="273"/>
      <c r="AA50" s="273"/>
    </row>
    <row r="51" spans="1:27">
      <c r="A51" s="109" t="s">
        <v>54</v>
      </c>
      <c r="B51" s="266" t="s">
        <v>407</v>
      </c>
      <c r="C51" s="30"/>
      <c r="D51" s="229" t="s">
        <v>318</v>
      </c>
      <c r="E51" s="273"/>
      <c r="F51" s="273">
        <v>7723.5646479999996</v>
      </c>
      <c r="G51" s="273">
        <v>7705.3592840000001</v>
      </c>
      <c r="H51" s="273">
        <v>7697.0309230000003</v>
      </c>
      <c r="I51" s="273">
        <v>7701.15452</v>
      </c>
      <c r="J51" s="273">
        <v>7696.3672989999995</v>
      </c>
      <c r="K51" s="273">
        <v>7700.9614309999997</v>
      </c>
      <c r="L51" s="273">
        <v>19211.090219000002</v>
      </c>
      <c r="M51" s="273">
        <v>19207.400130000002</v>
      </c>
      <c r="N51" s="273">
        <v>19218.939908</v>
      </c>
      <c r="O51" s="273">
        <v>19206.180336000001</v>
      </c>
      <c r="P51" s="273">
        <v>19229.658262000001</v>
      </c>
      <c r="Q51" s="273">
        <v>19233.400986000001</v>
      </c>
      <c r="R51" s="273">
        <v>19206.079857000001</v>
      </c>
      <c r="S51" s="273">
        <v>19211.114068999999</v>
      </c>
      <c r="T51" s="273">
        <v>19227.879215000001</v>
      </c>
      <c r="U51" s="273">
        <v>19213.864315999999</v>
      </c>
      <c r="V51" s="273">
        <v>19226.383542</v>
      </c>
      <c r="W51" s="273">
        <v>19206.709672000001</v>
      </c>
      <c r="X51" s="273">
        <v>19206.029068</v>
      </c>
      <c r="Y51" s="273">
        <v>19239.474274</v>
      </c>
      <c r="Z51" s="273">
        <v>19214.540926999998</v>
      </c>
      <c r="AA51" s="273">
        <v>19252.276104</v>
      </c>
    </row>
    <row r="52" spans="1:27" ht="31.5">
      <c r="A52" s="109" t="s">
        <v>55</v>
      </c>
      <c r="B52" s="266" t="s">
        <v>363</v>
      </c>
      <c r="C52" s="30"/>
      <c r="D52" s="229" t="s">
        <v>317</v>
      </c>
      <c r="E52" s="273"/>
      <c r="F52" s="273">
        <v>24322.678607000002</v>
      </c>
      <c r="G52" s="273">
        <v>24322.678607000002</v>
      </c>
      <c r="H52" s="273">
        <v>24322.678607000002</v>
      </c>
      <c r="I52" s="273">
        <v>24322.678607000002</v>
      </c>
      <c r="J52" s="273">
        <v>24322.678607000002</v>
      </c>
      <c r="K52" s="273">
        <v>24322.678607000002</v>
      </c>
      <c r="L52" s="273">
        <v>24322.678607000002</v>
      </c>
      <c r="M52" s="273">
        <v>24322.678607000002</v>
      </c>
      <c r="N52" s="273">
        <v>24322.678607000002</v>
      </c>
      <c r="O52" s="273">
        <v>24322.678607000002</v>
      </c>
      <c r="P52" s="273">
        <v>24322.678607000002</v>
      </c>
      <c r="Q52" s="273">
        <v>24322.678607000002</v>
      </c>
      <c r="R52" s="273">
        <v>24322.678607000002</v>
      </c>
      <c r="S52" s="273">
        <v>24322.678607000002</v>
      </c>
      <c r="T52" s="273">
        <v>24322.678607000002</v>
      </c>
      <c r="U52" s="273">
        <v>24322.678607000002</v>
      </c>
      <c r="V52" s="273">
        <v>24322.678607000002</v>
      </c>
      <c r="W52" s="273">
        <v>24322.678607000002</v>
      </c>
      <c r="X52" s="273">
        <v>24322.678607000002</v>
      </c>
      <c r="Y52" s="273">
        <v>24322.678607000002</v>
      </c>
      <c r="Z52" s="273">
        <v>24322.678607000002</v>
      </c>
      <c r="AA52" s="273">
        <v>24322.678607000002</v>
      </c>
    </row>
    <row r="53" spans="1:27">
      <c r="A53" s="109" t="s">
        <v>56</v>
      </c>
      <c r="B53" s="266"/>
      <c r="C53" s="30"/>
      <c r="D53" s="229"/>
      <c r="E53" s="273"/>
      <c r="F53" s="273"/>
      <c r="G53" s="273"/>
      <c r="H53" s="273"/>
      <c r="I53" s="273"/>
      <c r="J53" s="273"/>
      <c r="K53" s="273"/>
      <c r="L53" s="273"/>
      <c r="M53" s="273"/>
      <c r="N53" s="273"/>
      <c r="O53" s="273"/>
      <c r="P53" s="273"/>
      <c r="Q53" s="273"/>
      <c r="R53" s="273"/>
      <c r="S53" s="273"/>
      <c r="T53" s="273"/>
      <c r="U53" s="273"/>
      <c r="V53" s="273"/>
      <c r="W53" s="273"/>
      <c r="X53" s="273"/>
      <c r="Y53" s="273"/>
      <c r="Z53" s="273"/>
      <c r="AA53" s="273"/>
    </row>
    <row r="54" spans="1:27">
      <c r="A54" s="109" t="s">
        <v>57</v>
      </c>
      <c r="B54" s="266"/>
      <c r="C54" s="30"/>
      <c r="D54" s="229"/>
      <c r="E54" s="273"/>
      <c r="F54" s="273"/>
      <c r="G54" s="273"/>
      <c r="H54" s="273"/>
      <c r="I54" s="273"/>
      <c r="J54" s="273"/>
      <c r="K54" s="273"/>
      <c r="L54" s="273"/>
      <c r="M54" s="273"/>
      <c r="N54" s="273"/>
      <c r="O54" s="273"/>
      <c r="P54" s="273"/>
      <c r="Q54" s="273"/>
      <c r="R54" s="273"/>
      <c r="S54" s="273"/>
      <c r="T54" s="273"/>
      <c r="U54" s="273"/>
      <c r="V54" s="273"/>
      <c r="W54" s="273"/>
      <c r="X54" s="273"/>
      <c r="Y54" s="273"/>
      <c r="Z54" s="273"/>
      <c r="AA54" s="273"/>
    </row>
    <row r="55" spans="1:27">
      <c r="A55" s="109" t="s">
        <v>58</v>
      </c>
      <c r="B55" s="266"/>
      <c r="C55" s="30"/>
      <c r="D55" s="229"/>
      <c r="E55" s="264"/>
      <c r="F55" s="264"/>
      <c r="G55" s="264"/>
      <c r="H55" s="264"/>
      <c r="I55" s="264"/>
      <c r="J55" s="264"/>
      <c r="K55" s="264"/>
      <c r="L55" s="264"/>
      <c r="M55" s="264"/>
      <c r="N55" s="264"/>
      <c r="O55" s="263"/>
      <c r="P55" s="263"/>
      <c r="Q55" s="263"/>
      <c r="R55" s="263"/>
      <c r="S55" s="263"/>
      <c r="T55" s="263"/>
      <c r="U55" s="263"/>
      <c r="V55" s="263"/>
      <c r="W55" s="263"/>
      <c r="X55" s="263"/>
      <c r="Y55" s="263"/>
      <c r="Z55" s="263"/>
      <c r="AA55" s="263"/>
    </row>
    <row r="56" spans="1:27">
      <c r="A56" s="109" t="s">
        <v>59</v>
      </c>
      <c r="B56" s="266"/>
      <c r="C56" s="30"/>
      <c r="D56" s="229"/>
      <c r="E56" s="273"/>
      <c r="F56" s="273"/>
      <c r="G56" s="273"/>
      <c r="H56" s="273"/>
      <c r="I56" s="273"/>
      <c r="J56" s="273"/>
      <c r="K56" s="273"/>
      <c r="L56" s="273"/>
      <c r="M56" s="273"/>
      <c r="N56" s="273"/>
      <c r="O56" s="273"/>
      <c r="P56" s="273"/>
      <c r="Q56" s="273"/>
      <c r="R56" s="273"/>
      <c r="S56" s="273"/>
      <c r="T56" s="273"/>
      <c r="U56" s="273"/>
      <c r="V56" s="273"/>
      <c r="W56" s="273"/>
      <c r="X56" s="273"/>
      <c r="Y56" s="273"/>
      <c r="Z56" s="273"/>
      <c r="AA56" s="273"/>
    </row>
    <row r="57" spans="1:27">
      <c r="A57" s="109" t="s">
        <v>60</v>
      </c>
      <c r="B57" s="266"/>
      <c r="C57" s="30"/>
      <c r="D57" s="229"/>
      <c r="E57" s="273"/>
      <c r="F57" s="273"/>
      <c r="G57" s="273"/>
      <c r="H57" s="273"/>
      <c r="I57" s="273"/>
      <c r="J57" s="273"/>
      <c r="K57" s="273"/>
      <c r="L57" s="273"/>
      <c r="M57" s="273"/>
      <c r="N57" s="273"/>
      <c r="O57" s="273"/>
      <c r="P57" s="273"/>
      <c r="Q57" s="273"/>
      <c r="R57" s="273"/>
      <c r="S57" s="273"/>
      <c r="T57" s="273"/>
      <c r="U57" s="273"/>
      <c r="V57" s="273"/>
      <c r="W57" s="273"/>
      <c r="X57" s="273"/>
      <c r="Y57" s="273"/>
      <c r="Z57" s="273"/>
      <c r="AA57" s="273"/>
    </row>
    <row r="58" spans="1:27">
      <c r="A58" s="109" t="s">
        <v>61</v>
      </c>
      <c r="B58" s="266"/>
      <c r="C58" s="30"/>
      <c r="D58" s="229"/>
      <c r="E58" s="273"/>
      <c r="F58" s="273"/>
      <c r="G58" s="273"/>
      <c r="H58" s="273"/>
      <c r="I58" s="273"/>
      <c r="J58" s="273"/>
      <c r="K58" s="273"/>
      <c r="L58" s="273"/>
      <c r="M58" s="273"/>
      <c r="N58" s="273"/>
      <c r="O58" s="273"/>
      <c r="P58" s="273"/>
      <c r="Q58" s="273"/>
      <c r="R58" s="273"/>
      <c r="S58" s="273"/>
      <c r="T58" s="273"/>
      <c r="U58" s="273"/>
      <c r="V58" s="273"/>
      <c r="W58" s="273"/>
      <c r="X58" s="273"/>
      <c r="Y58" s="273"/>
      <c r="Z58" s="273"/>
      <c r="AA58" s="273"/>
    </row>
    <row r="59" spans="1:27">
      <c r="A59" s="109" t="s">
        <v>135</v>
      </c>
      <c r="B59" s="266"/>
      <c r="C59" s="30"/>
      <c r="D59" s="229"/>
      <c r="E59" s="273"/>
      <c r="F59" s="273"/>
      <c r="G59" s="273"/>
      <c r="H59" s="273"/>
      <c r="I59" s="273"/>
      <c r="J59" s="273"/>
      <c r="K59" s="273"/>
      <c r="L59" s="273"/>
      <c r="M59" s="273"/>
      <c r="N59" s="273"/>
      <c r="O59" s="273"/>
      <c r="P59" s="273"/>
      <c r="Q59" s="273"/>
      <c r="R59" s="273"/>
      <c r="S59" s="273"/>
      <c r="T59" s="273"/>
      <c r="U59" s="273"/>
      <c r="V59" s="273"/>
      <c r="W59" s="273"/>
      <c r="X59" s="273"/>
      <c r="Y59" s="273"/>
      <c r="Z59" s="273"/>
      <c r="AA59" s="273"/>
    </row>
    <row r="60" spans="1:27">
      <c r="A60" s="109" t="s">
        <v>136</v>
      </c>
      <c r="B60" s="266"/>
      <c r="C60" s="30"/>
      <c r="D60" s="229"/>
      <c r="E60" s="273"/>
      <c r="F60" s="273"/>
      <c r="G60" s="273"/>
      <c r="H60" s="273"/>
      <c r="I60" s="273"/>
      <c r="J60" s="273"/>
      <c r="K60" s="273"/>
      <c r="L60" s="273"/>
      <c r="M60" s="273"/>
      <c r="N60" s="273"/>
      <c r="O60" s="273"/>
      <c r="P60" s="273"/>
      <c r="Q60" s="273"/>
      <c r="R60" s="273"/>
      <c r="S60" s="273"/>
      <c r="T60" s="273"/>
      <c r="U60" s="273"/>
      <c r="V60" s="273"/>
      <c r="W60" s="273"/>
      <c r="X60" s="273"/>
      <c r="Y60" s="273"/>
      <c r="Z60" s="273"/>
      <c r="AA60" s="273"/>
    </row>
    <row r="61" spans="1:27">
      <c r="A61" s="109" t="s">
        <v>137</v>
      </c>
      <c r="B61" s="266"/>
      <c r="C61" s="30"/>
      <c r="D61" s="229"/>
      <c r="E61" s="273"/>
      <c r="F61" s="273"/>
      <c r="G61" s="273"/>
      <c r="H61" s="273"/>
      <c r="I61" s="273"/>
      <c r="J61" s="273"/>
      <c r="K61" s="273"/>
      <c r="L61" s="273"/>
      <c r="M61" s="273"/>
      <c r="N61" s="273"/>
      <c r="O61" s="273"/>
      <c r="P61" s="273"/>
      <c r="Q61" s="273"/>
      <c r="R61" s="273"/>
      <c r="S61" s="273"/>
      <c r="T61" s="273"/>
      <c r="U61" s="273"/>
      <c r="V61" s="273"/>
      <c r="W61" s="273"/>
      <c r="X61" s="273"/>
      <c r="Y61" s="273"/>
      <c r="Z61" s="273"/>
      <c r="AA61" s="273"/>
    </row>
    <row r="62" spans="1:27">
      <c r="A62" s="109" t="s">
        <v>202</v>
      </c>
      <c r="B62" s="266"/>
      <c r="C62" s="30"/>
      <c r="D62" s="229"/>
      <c r="E62" s="273"/>
      <c r="F62" s="273"/>
      <c r="G62" s="273"/>
      <c r="H62" s="273"/>
      <c r="I62" s="273"/>
      <c r="J62" s="273"/>
      <c r="K62" s="273"/>
      <c r="L62" s="273"/>
      <c r="M62" s="273"/>
      <c r="N62" s="273"/>
      <c r="O62" s="273"/>
      <c r="P62" s="273"/>
      <c r="Q62" s="273"/>
      <c r="R62" s="273"/>
      <c r="S62" s="273"/>
      <c r="T62" s="273"/>
      <c r="U62" s="273"/>
      <c r="V62" s="273"/>
      <c r="W62" s="273"/>
      <c r="X62" s="273"/>
      <c r="Y62" s="273"/>
      <c r="Z62" s="273"/>
      <c r="AA62" s="273"/>
    </row>
    <row r="63" spans="1:27">
      <c r="A63" s="109" t="s">
        <v>203</v>
      </c>
      <c r="B63" s="266"/>
      <c r="C63" s="30"/>
      <c r="D63" s="229"/>
      <c r="E63" s="290"/>
      <c r="F63" s="290"/>
      <c r="G63" s="290"/>
      <c r="H63" s="290"/>
      <c r="I63" s="290"/>
      <c r="J63" s="290"/>
      <c r="K63" s="273"/>
      <c r="L63" s="273"/>
      <c r="M63" s="273"/>
      <c r="N63" s="273"/>
      <c r="O63" s="273"/>
      <c r="P63" s="273"/>
      <c r="Q63" s="273"/>
      <c r="R63" s="273"/>
      <c r="S63" s="273"/>
      <c r="T63" s="273"/>
      <c r="U63" s="273"/>
      <c r="V63" s="273"/>
      <c r="W63" s="273"/>
      <c r="X63" s="273"/>
      <c r="Y63" s="273"/>
      <c r="Z63" s="273"/>
      <c r="AA63" s="273"/>
    </row>
    <row r="64" spans="1:27">
      <c r="A64" s="109"/>
      <c r="B64" s="241"/>
      <c r="C64" s="241"/>
      <c r="D64" s="246"/>
      <c r="E64" s="289"/>
      <c r="F64" s="288"/>
      <c r="G64" s="288"/>
      <c r="H64" s="288"/>
      <c r="I64" s="288"/>
      <c r="J64" s="245"/>
      <c r="K64" s="243"/>
      <c r="L64" s="243"/>
      <c r="M64" s="243"/>
      <c r="N64" s="243"/>
      <c r="O64" s="244"/>
      <c r="P64" s="244"/>
      <c r="Q64" s="244"/>
      <c r="R64" s="244"/>
      <c r="S64" s="244"/>
      <c r="T64" s="244"/>
      <c r="U64" s="244"/>
      <c r="V64" s="244"/>
      <c r="W64" s="244"/>
      <c r="X64" s="244"/>
      <c r="Y64" s="244"/>
      <c r="Z64" s="244"/>
      <c r="AA64" s="244"/>
    </row>
    <row r="65" spans="1:27">
      <c r="A65" s="109"/>
      <c r="B65" s="240"/>
      <c r="C65" s="240"/>
      <c r="D65" s="247"/>
      <c r="E65" s="249"/>
      <c r="F65" s="245"/>
      <c r="G65" s="245"/>
      <c r="H65" s="245"/>
      <c r="I65" s="245"/>
      <c r="J65" s="245"/>
      <c r="K65" s="245"/>
      <c r="L65" s="245"/>
      <c r="M65" s="245"/>
      <c r="N65" s="245"/>
      <c r="O65" s="125"/>
      <c r="P65" s="125"/>
      <c r="Q65" s="125"/>
      <c r="R65" s="125"/>
      <c r="S65" s="125"/>
      <c r="T65" s="125"/>
      <c r="U65" s="125"/>
      <c r="V65" s="125"/>
      <c r="W65" s="125"/>
      <c r="X65" s="125"/>
      <c r="Y65" s="125"/>
      <c r="Z65" s="125"/>
      <c r="AA65" s="125"/>
    </row>
    <row r="66" spans="1:27">
      <c r="A66" s="109"/>
      <c r="D66" s="16"/>
      <c r="E66" s="76"/>
      <c r="F66" s="77"/>
      <c r="G66" s="77"/>
      <c r="H66" s="77"/>
      <c r="I66" s="77"/>
      <c r="J66" s="77"/>
      <c r="K66" s="77"/>
      <c r="L66" s="77"/>
      <c r="M66" s="77"/>
      <c r="N66" s="77"/>
      <c r="O66" s="77"/>
      <c r="P66" s="77"/>
      <c r="Q66" s="77"/>
      <c r="R66" s="77"/>
      <c r="S66" s="77"/>
      <c r="T66" s="77"/>
      <c r="U66" s="77"/>
      <c r="V66" s="77"/>
      <c r="W66" s="77"/>
      <c r="X66" s="77"/>
      <c r="Y66" s="77"/>
      <c r="Z66" s="77"/>
      <c r="AA66" s="77"/>
    </row>
    <row r="67" spans="1:27">
      <c r="A67" s="109"/>
      <c r="B67" s="21" t="s">
        <v>261</v>
      </c>
      <c r="D67" s="21"/>
      <c r="E67" s="76"/>
      <c r="F67" s="77"/>
      <c r="G67" s="77"/>
      <c r="H67" s="77"/>
      <c r="I67" s="77"/>
      <c r="J67" s="77"/>
      <c r="K67" s="77"/>
      <c r="L67" s="77"/>
      <c r="M67" s="77"/>
      <c r="N67" s="77"/>
      <c r="O67" s="77"/>
      <c r="P67" s="77"/>
      <c r="Q67" s="77"/>
      <c r="R67" s="77"/>
      <c r="S67" s="77"/>
      <c r="T67" s="77"/>
      <c r="U67" s="77"/>
      <c r="V67" s="77"/>
      <c r="W67" s="77"/>
      <c r="X67" s="77"/>
      <c r="Y67" s="77"/>
      <c r="Z67" s="77"/>
      <c r="AA67" s="77"/>
    </row>
    <row r="68" spans="1:27">
      <c r="A68" s="109"/>
      <c r="B68" s="16" t="s">
        <v>30</v>
      </c>
      <c r="D68" s="248" t="s">
        <v>304</v>
      </c>
      <c r="E68" s="284" t="s">
        <v>17</v>
      </c>
      <c r="F68" s="284" t="s">
        <v>18</v>
      </c>
      <c r="G68" s="284" t="s">
        <v>21</v>
      </c>
      <c r="H68" s="284" t="s">
        <v>22</v>
      </c>
      <c r="I68" s="284" t="s">
        <v>24</v>
      </c>
      <c r="J68" s="284" t="s">
        <v>25</v>
      </c>
      <c r="K68" s="284" t="s">
        <v>26</v>
      </c>
      <c r="L68" s="284" t="s">
        <v>27</v>
      </c>
      <c r="M68" s="284" t="s">
        <v>368</v>
      </c>
      <c r="N68" s="284" t="s">
        <v>369</v>
      </c>
      <c r="O68" s="284" t="s">
        <v>370</v>
      </c>
      <c r="P68" s="284" t="s">
        <v>371</v>
      </c>
      <c r="Q68" s="284" t="s">
        <v>372</v>
      </c>
      <c r="R68" s="284" t="s">
        <v>373</v>
      </c>
      <c r="S68" s="284" t="s">
        <v>374</v>
      </c>
      <c r="T68" s="284" t="s">
        <v>375</v>
      </c>
      <c r="U68" s="284" t="s">
        <v>376</v>
      </c>
      <c r="V68" s="284" t="s">
        <v>377</v>
      </c>
      <c r="W68" s="284" t="s">
        <v>378</v>
      </c>
      <c r="X68" s="284" t="s">
        <v>379</v>
      </c>
      <c r="Y68" s="284" t="s">
        <v>380</v>
      </c>
      <c r="Z68" s="284" t="s">
        <v>381</v>
      </c>
      <c r="AA68" s="284" t="s">
        <v>382</v>
      </c>
    </row>
    <row r="69" spans="1:27">
      <c r="A69" s="109" t="s">
        <v>325</v>
      </c>
      <c r="B69" s="266" t="s">
        <v>409</v>
      </c>
      <c r="C69" s="30"/>
      <c r="D69" s="229" t="s">
        <v>320</v>
      </c>
      <c r="E69" s="273"/>
      <c r="F69" s="273">
        <v>82738.501090999998</v>
      </c>
      <c r="G69" s="273">
        <v>82275.236113000006</v>
      </c>
      <c r="H69" s="273">
        <v>82054.800621999995</v>
      </c>
      <c r="I69" s="273">
        <v>82090.942133000004</v>
      </c>
      <c r="J69" s="273">
        <v>82294.824389000001</v>
      </c>
      <c r="K69" s="273">
        <v>82093.268572000001</v>
      </c>
      <c r="L69" s="273">
        <v>81964.502966999993</v>
      </c>
      <c r="M69" s="273">
        <v>70358.932333999997</v>
      </c>
      <c r="N69" s="273">
        <v>49555.735689000001</v>
      </c>
      <c r="O69" s="273">
        <v>49359.877742999997</v>
      </c>
      <c r="P69" s="273">
        <v>49439.183294000002</v>
      </c>
      <c r="Q69" s="273">
        <v>49447.696043000004</v>
      </c>
      <c r="R69" s="273">
        <v>49507.331011000002</v>
      </c>
      <c r="S69" s="273">
        <v>49382.740992999999</v>
      </c>
      <c r="T69" s="273">
        <v>49427.691316999997</v>
      </c>
      <c r="U69" s="273">
        <v>49397.842808000001</v>
      </c>
      <c r="V69" s="273">
        <v>49563.483806999997</v>
      </c>
      <c r="W69" s="273">
        <v>49361.941835999998</v>
      </c>
      <c r="X69" s="273">
        <v>49356.359565999999</v>
      </c>
      <c r="Y69" s="273">
        <v>49422.361320999997</v>
      </c>
      <c r="Z69" s="273">
        <v>49544.145324999998</v>
      </c>
      <c r="AA69" s="273">
        <v>49464.226262999997</v>
      </c>
    </row>
    <row r="70" spans="1:27">
      <c r="A70" s="109" t="s">
        <v>327</v>
      </c>
      <c r="B70" s="266" t="s">
        <v>364</v>
      </c>
      <c r="C70" s="30"/>
      <c r="D70" s="229" t="s">
        <v>321</v>
      </c>
      <c r="E70" s="273"/>
      <c r="F70" s="273">
        <v>41160</v>
      </c>
      <c r="G70" s="273">
        <v>41160</v>
      </c>
      <c r="H70" s="273">
        <v>41160</v>
      </c>
      <c r="I70" s="273">
        <v>15456</v>
      </c>
      <c r="J70" s="273"/>
      <c r="K70" s="273"/>
      <c r="L70" s="273"/>
      <c r="M70" s="273"/>
      <c r="N70" s="273"/>
      <c r="O70" s="273"/>
      <c r="P70" s="273"/>
      <c r="Q70" s="273"/>
      <c r="R70" s="273"/>
      <c r="S70" s="273"/>
      <c r="T70" s="273"/>
      <c r="U70" s="273"/>
      <c r="V70" s="273"/>
      <c r="W70" s="273"/>
      <c r="X70" s="273"/>
      <c r="Y70" s="273"/>
      <c r="Z70" s="273"/>
      <c r="AA70" s="273"/>
    </row>
    <row r="71" spans="1:27">
      <c r="A71" s="109" t="s">
        <v>326</v>
      </c>
      <c r="B71" s="266" t="s">
        <v>408</v>
      </c>
      <c r="C71" s="30"/>
      <c r="D71" s="229" t="s">
        <v>320</v>
      </c>
      <c r="E71" s="273"/>
      <c r="F71" s="273">
        <v>19972.289312000001</v>
      </c>
      <c r="G71" s="273">
        <v>19862.017908000002</v>
      </c>
      <c r="H71" s="273">
        <v>19808.461738999998</v>
      </c>
      <c r="I71" s="273">
        <v>19817.151378999999</v>
      </c>
      <c r="J71" s="273">
        <v>19864.968904000001</v>
      </c>
      <c r="K71" s="273">
        <v>19817.531502999998</v>
      </c>
      <c r="L71" s="273">
        <v>19787.649341</v>
      </c>
      <c r="M71" s="273">
        <v>16260.968572</v>
      </c>
      <c r="N71" s="273">
        <v>9928.6028700000006</v>
      </c>
      <c r="O71" s="273">
        <v>9891.3414699999994</v>
      </c>
      <c r="P71" s="273">
        <v>9905.9813400000003</v>
      </c>
      <c r="Q71" s="273">
        <v>9907.6186030000008</v>
      </c>
      <c r="R71" s="273">
        <v>9919.868375</v>
      </c>
      <c r="S71" s="273">
        <v>9895.8437470000008</v>
      </c>
      <c r="T71" s="273">
        <v>9903.6541410000009</v>
      </c>
      <c r="U71" s="273">
        <v>9898.9106549999997</v>
      </c>
      <c r="V71" s="273">
        <v>9929.8730500000001</v>
      </c>
      <c r="W71" s="273">
        <v>9891.6650179999997</v>
      </c>
      <c r="X71" s="273">
        <v>9894.6460139999999</v>
      </c>
      <c r="Y71" s="273">
        <v>9903.0133459999997</v>
      </c>
      <c r="Z71" s="273">
        <v>9926.867193</v>
      </c>
      <c r="AA71" s="273">
        <v>9911.2606969999997</v>
      </c>
    </row>
    <row r="72" spans="1:27">
      <c r="A72" s="109" t="s">
        <v>328</v>
      </c>
      <c r="B72" s="266" t="s">
        <v>406</v>
      </c>
      <c r="C72" s="30"/>
      <c r="D72" s="229" t="s">
        <v>318</v>
      </c>
      <c r="E72" s="273"/>
      <c r="F72" s="273"/>
      <c r="G72" s="273">
        <v>67186.714268999989</v>
      </c>
      <c r="H72" s="273">
        <v>66724.805810000005</v>
      </c>
      <c r="I72" s="273">
        <v>65078.652418000005</v>
      </c>
      <c r="J72" s="273">
        <v>65217.602172000006</v>
      </c>
      <c r="K72" s="273">
        <v>67322.556862000012</v>
      </c>
      <c r="L72" s="273">
        <v>66316.310282999999</v>
      </c>
      <c r="M72" s="273">
        <v>66258.649856999997</v>
      </c>
      <c r="N72" s="273">
        <v>66713.151308</v>
      </c>
      <c r="O72" s="273">
        <v>66149.819264999998</v>
      </c>
      <c r="P72" s="273">
        <v>67224.220908999996</v>
      </c>
      <c r="Q72" s="273">
        <v>67146.436895999999</v>
      </c>
      <c r="R72" s="273">
        <v>66198.352787000011</v>
      </c>
      <c r="S72" s="273">
        <v>66408.799845999994</v>
      </c>
      <c r="T72" s="273">
        <v>67079.952025999999</v>
      </c>
      <c r="U72" s="273">
        <v>66682.952860999998</v>
      </c>
      <c r="V72" s="273">
        <v>66800.749872</v>
      </c>
      <c r="W72" s="273">
        <v>66177.618470000001</v>
      </c>
      <c r="X72" s="273">
        <v>66159.18245800001</v>
      </c>
      <c r="Y72" s="273">
        <v>67020.652476000003</v>
      </c>
      <c r="Z72" s="273">
        <v>66546.110264999996</v>
      </c>
      <c r="AA72" s="273">
        <v>67406.914015999995</v>
      </c>
    </row>
    <row r="73" spans="1:27">
      <c r="A73" s="109" t="s">
        <v>329</v>
      </c>
      <c r="B73" s="266" t="s">
        <v>424</v>
      </c>
      <c r="C73" s="30"/>
      <c r="D73" s="229"/>
      <c r="E73" s="273"/>
      <c r="F73" s="273">
        <v>161040</v>
      </c>
      <c r="G73" s="273">
        <v>160600</v>
      </c>
      <c r="H73" s="273">
        <v>160600</v>
      </c>
      <c r="I73" s="273">
        <v>160600</v>
      </c>
      <c r="J73" s="273">
        <v>161040</v>
      </c>
      <c r="K73" s="273">
        <v>160600</v>
      </c>
      <c r="L73" s="273">
        <v>160600</v>
      </c>
      <c r="M73" s="273">
        <v>160600</v>
      </c>
      <c r="N73" s="273">
        <v>161040</v>
      </c>
      <c r="O73" s="273">
        <v>160600</v>
      </c>
      <c r="P73" s="273">
        <v>160600</v>
      </c>
      <c r="Q73" s="273">
        <v>160600</v>
      </c>
      <c r="R73" s="273">
        <v>161040</v>
      </c>
      <c r="S73" s="273">
        <v>160600</v>
      </c>
      <c r="T73" s="273">
        <v>160600</v>
      </c>
      <c r="U73" s="273">
        <v>160600</v>
      </c>
      <c r="V73" s="273">
        <v>161040</v>
      </c>
      <c r="W73" s="273">
        <v>160600</v>
      </c>
      <c r="X73" s="273">
        <v>160600</v>
      </c>
      <c r="Y73" s="273">
        <v>160600</v>
      </c>
      <c r="Z73" s="273">
        <v>161040</v>
      </c>
      <c r="AA73" s="273">
        <v>160600</v>
      </c>
    </row>
    <row r="74" spans="1:27">
      <c r="A74" s="109" t="s">
        <v>330</v>
      </c>
      <c r="B74" s="266"/>
      <c r="C74" s="30"/>
      <c r="D74" s="229"/>
      <c r="E74" s="273"/>
      <c r="F74" s="273"/>
      <c r="G74" s="273"/>
      <c r="H74" s="273"/>
      <c r="I74" s="273"/>
      <c r="J74" s="273"/>
      <c r="K74" s="273"/>
      <c r="L74" s="273"/>
      <c r="M74" s="273"/>
      <c r="N74" s="273"/>
      <c r="O74" s="273"/>
      <c r="P74" s="273"/>
      <c r="Q74" s="273"/>
      <c r="R74" s="273"/>
      <c r="S74" s="273"/>
      <c r="T74" s="273"/>
      <c r="U74" s="273"/>
      <c r="V74" s="273"/>
      <c r="W74" s="273"/>
      <c r="X74" s="273"/>
      <c r="Y74" s="273"/>
      <c r="Z74" s="273"/>
      <c r="AA74" s="273"/>
    </row>
    <row r="75" spans="1:27">
      <c r="A75" s="109" t="s">
        <v>392</v>
      </c>
      <c r="B75" s="266"/>
      <c r="C75" s="30"/>
      <c r="D75" s="229"/>
      <c r="E75" s="273"/>
      <c r="F75" s="273"/>
      <c r="G75" s="273"/>
      <c r="H75" s="273"/>
      <c r="I75" s="273"/>
      <c r="J75" s="273"/>
      <c r="K75" s="273"/>
      <c r="L75" s="273"/>
      <c r="M75" s="273"/>
      <c r="N75" s="273"/>
      <c r="O75" s="273"/>
      <c r="P75" s="273"/>
      <c r="Q75" s="273"/>
      <c r="R75" s="273"/>
      <c r="S75" s="273"/>
      <c r="T75" s="273"/>
      <c r="U75" s="273"/>
      <c r="V75" s="273"/>
      <c r="W75" s="273"/>
      <c r="X75" s="273"/>
      <c r="Y75" s="273"/>
      <c r="Z75" s="273"/>
      <c r="AA75" s="273"/>
    </row>
    <row r="76" spans="1:27">
      <c r="A76" s="109" t="s">
        <v>393</v>
      </c>
      <c r="B76" s="266"/>
      <c r="C76" s="30"/>
      <c r="D76" s="229"/>
      <c r="E76" s="273"/>
      <c r="F76" s="273"/>
      <c r="G76" s="273"/>
      <c r="H76" s="273"/>
      <c r="I76" s="273"/>
      <c r="J76" s="273"/>
      <c r="K76" s="273"/>
      <c r="L76" s="273"/>
      <c r="M76" s="273"/>
      <c r="N76" s="273"/>
      <c r="O76" s="273"/>
      <c r="P76" s="273"/>
      <c r="Q76" s="273"/>
      <c r="R76" s="273"/>
      <c r="S76" s="273"/>
      <c r="T76" s="273"/>
      <c r="U76" s="273"/>
      <c r="V76" s="273"/>
      <c r="W76" s="273"/>
      <c r="X76" s="273"/>
      <c r="Y76" s="273"/>
      <c r="Z76" s="273"/>
      <c r="AA76" s="273"/>
    </row>
    <row r="77" spans="1:27" ht="16.5" thickBot="1">
      <c r="A77" s="109"/>
      <c r="B77" s="266"/>
      <c r="C77" s="30"/>
      <c r="D77" s="229"/>
      <c r="E77" s="274"/>
      <c r="F77" s="274"/>
      <c r="G77" s="274"/>
      <c r="H77" s="274"/>
      <c r="I77" s="274"/>
      <c r="J77" s="274"/>
      <c r="K77" s="274"/>
      <c r="L77" s="274"/>
      <c r="M77" s="274"/>
      <c r="N77" s="274"/>
      <c r="O77" s="274"/>
      <c r="P77" s="274"/>
      <c r="Q77" s="274"/>
      <c r="R77" s="274"/>
      <c r="S77" s="274"/>
      <c r="T77" s="274"/>
      <c r="U77" s="274"/>
      <c r="V77" s="274"/>
      <c r="W77" s="274"/>
      <c r="X77" s="274"/>
      <c r="Y77" s="274"/>
      <c r="Z77" s="274"/>
      <c r="AA77" s="274"/>
    </row>
    <row r="78" spans="1:27" ht="16.5" thickBot="1">
      <c r="A78" s="109">
        <v>13</v>
      </c>
      <c r="B78" s="217" t="s">
        <v>402</v>
      </c>
      <c r="C78" s="218"/>
      <c r="D78" s="242"/>
      <c r="E78" s="258">
        <f t="shared" ref="E78:AA78" si="4">SUM(E50:E63,E69:E76)</f>
        <v>0</v>
      </c>
      <c r="F78" s="258">
        <f>SUM(F50:F63,F69:F76)</f>
        <v>336957.033658</v>
      </c>
      <c r="G78" s="258">
        <f t="shared" si="4"/>
        <v>449627.42617200001</v>
      </c>
      <c r="H78" s="258">
        <f t="shared" si="4"/>
        <v>493476.35742499999</v>
      </c>
      <c r="I78" s="258">
        <f t="shared" si="4"/>
        <v>452079.340173</v>
      </c>
      <c r="J78" s="258">
        <f t="shared" si="4"/>
        <v>438927.77554</v>
      </c>
      <c r="K78" s="258">
        <f t="shared" si="4"/>
        <v>453435.46995500004</v>
      </c>
      <c r="L78" s="258">
        <f t="shared" si="4"/>
        <v>462807.02255699999</v>
      </c>
      <c r="M78" s="258">
        <f t="shared" si="4"/>
        <v>447611.39062700002</v>
      </c>
      <c r="N78" s="258">
        <f t="shared" si="4"/>
        <v>418007.54148300004</v>
      </c>
      <c r="O78" s="258">
        <f t="shared" si="4"/>
        <v>414084.68422200001</v>
      </c>
      <c r="P78" s="258">
        <f t="shared" si="4"/>
        <v>411123.07241200004</v>
      </c>
      <c r="Q78" s="258">
        <f t="shared" si="4"/>
        <v>396758.86281200004</v>
      </c>
      <c r="R78" s="258">
        <f t="shared" si="4"/>
        <v>396314.44348400005</v>
      </c>
      <c r="S78" s="258">
        <f t="shared" si="4"/>
        <v>396366.67600000004</v>
      </c>
      <c r="T78" s="258">
        <f t="shared" si="4"/>
        <v>397041.67436900001</v>
      </c>
      <c r="U78" s="258">
        <f t="shared" si="4"/>
        <v>394587.11995399999</v>
      </c>
      <c r="V78" s="258">
        <f t="shared" si="4"/>
        <v>393549.80008399999</v>
      </c>
      <c r="W78" s="258">
        <f t="shared" si="4"/>
        <v>387990.40762700001</v>
      </c>
      <c r="X78" s="258">
        <f t="shared" si="4"/>
        <v>384780.39126</v>
      </c>
      <c r="Y78" s="258">
        <f t="shared" si="4"/>
        <v>372598.38157799997</v>
      </c>
      <c r="Z78" s="258">
        <f t="shared" si="4"/>
        <v>330594.34231699997</v>
      </c>
      <c r="AA78" s="258">
        <f t="shared" si="4"/>
        <v>330957.35568699997</v>
      </c>
    </row>
    <row r="79" spans="1:27" ht="16.5" thickBot="1">
      <c r="A79" s="109"/>
      <c r="B79" s="157"/>
      <c r="C79" s="25"/>
      <c r="D79" s="21"/>
      <c r="E79" s="280"/>
      <c r="F79" s="280"/>
      <c r="G79" s="280"/>
      <c r="H79" s="280"/>
      <c r="I79" s="280"/>
      <c r="J79" s="280"/>
      <c r="K79" s="280"/>
      <c r="L79" s="280"/>
      <c r="M79" s="280"/>
      <c r="N79" s="280"/>
      <c r="O79" s="280"/>
      <c r="P79" s="280"/>
      <c r="Q79" s="280"/>
      <c r="R79" s="280"/>
      <c r="S79" s="280"/>
      <c r="T79" s="280"/>
      <c r="U79" s="280"/>
      <c r="V79" s="280"/>
      <c r="W79" s="280"/>
      <c r="X79" s="280"/>
      <c r="Y79" s="280"/>
      <c r="Z79" s="280"/>
      <c r="AA79" s="280"/>
    </row>
    <row r="80" spans="1:27" ht="16.5" thickBot="1">
      <c r="A80" s="109" t="s">
        <v>276</v>
      </c>
      <c r="B80" s="217" t="s">
        <v>275</v>
      </c>
      <c r="C80" s="220"/>
      <c r="D80" s="219"/>
      <c r="E80" s="274">
        <f>E74+E75+E76+E116</f>
        <v>0</v>
      </c>
      <c r="F80" s="274"/>
      <c r="G80" s="274"/>
      <c r="H80" s="274"/>
      <c r="I80" s="274"/>
      <c r="J80" s="274"/>
      <c r="K80" s="274"/>
      <c r="L80" s="274"/>
      <c r="M80" s="274"/>
      <c r="N80" s="274"/>
      <c r="O80" s="274"/>
      <c r="P80" s="274"/>
      <c r="Q80" s="274"/>
      <c r="R80" s="274"/>
      <c r="S80" s="274"/>
      <c r="T80" s="274"/>
      <c r="U80" s="274"/>
      <c r="V80" s="274"/>
      <c r="W80" s="274"/>
      <c r="X80" s="274"/>
      <c r="Y80" s="274"/>
      <c r="Z80" s="274"/>
      <c r="AA80" s="274"/>
    </row>
    <row r="81" spans="1:27">
      <c r="A81" s="109"/>
      <c r="B81" s="157"/>
      <c r="C81" s="25"/>
      <c r="D81" s="21"/>
      <c r="E81" s="59"/>
      <c r="F81" s="59"/>
      <c r="G81" s="59"/>
      <c r="H81" s="59"/>
      <c r="I81" s="59"/>
      <c r="J81" s="59"/>
      <c r="K81" s="59"/>
      <c r="L81" s="59"/>
      <c r="M81" s="59"/>
      <c r="N81" s="59"/>
      <c r="O81" s="59"/>
      <c r="P81" s="59"/>
      <c r="Q81" s="59"/>
      <c r="R81" s="59"/>
      <c r="S81" s="59"/>
      <c r="T81" s="59"/>
      <c r="U81" s="59"/>
      <c r="V81" s="59"/>
      <c r="W81" s="59"/>
      <c r="X81" s="59"/>
      <c r="Y81" s="59"/>
      <c r="Z81" s="59"/>
      <c r="AA81" s="59"/>
    </row>
    <row r="82" spans="1:27">
      <c r="A82" s="109"/>
      <c r="B82" s="154"/>
      <c r="C82" s="155"/>
      <c r="D82" s="162"/>
      <c r="E82" s="163"/>
      <c r="F82" s="163"/>
      <c r="G82" s="163"/>
      <c r="H82" s="163"/>
      <c r="I82" s="163"/>
      <c r="J82" s="163"/>
      <c r="K82" s="163"/>
      <c r="L82" s="163"/>
      <c r="M82" s="163"/>
      <c r="N82" s="163"/>
      <c r="O82" s="163"/>
      <c r="P82" s="163"/>
      <c r="Q82" s="163"/>
      <c r="R82" s="163"/>
      <c r="S82" s="163"/>
      <c r="T82" s="163"/>
      <c r="U82" s="163"/>
      <c r="V82" s="163"/>
      <c r="W82" s="163"/>
      <c r="X82" s="163"/>
      <c r="Y82" s="163"/>
      <c r="Z82" s="163"/>
      <c r="AA82" s="163"/>
    </row>
    <row r="83" spans="1:27">
      <c r="A83" s="109">
        <v>14</v>
      </c>
      <c r="B83" s="158" t="s">
        <v>204</v>
      </c>
      <c r="C83" s="159"/>
      <c r="D83" s="160"/>
      <c r="E83" s="161">
        <f t="shared" ref="E83:AA83" si="5">E78+E46</f>
        <v>0</v>
      </c>
      <c r="F83" s="161">
        <f>F78+F46</f>
        <v>922786.38464300008</v>
      </c>
      <c r="G83" s="161">
        <f t="shared" si="5"/>
        <v>993220.11841400003</v>
      </c>
      <c r="H83" s="161">
        <f t="shared" si="5"/>
        <v>999049.82515299995</v>
      </c>
      <c r="I83" s="161">
        <f t="shared" si="5"/>
        <v>974611.31122000003</v>
      </c>
      <c r="J83" s="161">
        <f t="shared" si="5"/>
        <v>943618.14746200002</v>
      </c>
      <c r="K83" s="161">
        <f t="shared" si="5"/>
        <v>966019.03291300009</v>
      </c>
      <c r="L83" s="161">
        <f t="shared" si="5"/>
        <v>931900.121147</v>
      </c>
      <c r="M83" s="161">
        <f t="shared" si="5"/>
        <v>913196.72434199997</v>
      </c>
      <c r="N83" s="161">
        <f t="shared" si="5"/>
        <v>891435.58759999997</v>
      </c>
      <c r="O83" s="161">
        <f t="shared" si="5"/>
        <v>876878.27413100004</v>
      </c>
      <c r="P83" s="161">
        <f t="shared" si="5"/>
        <v>883787.25943700003</v>
      </c>
      <c r="Q83" s="161">
        <f t="shared" si="5"/>
        <v>755414.75383600011</v>
      </c>
      <c r="R83" s="161">
        <f t="shared" si="5"/>
        <v>748678.17143500003</v>
      </c>
      <c r="S83" s="161">
        <f t="shared" si="5"/>
        <v>748784.29027300002</v>
      </c>
      <c r="T83" s="161">
        <f t="shared" si="5"/>
        <v>753720.30277299997</v>
      </c>
      <c r="U83" s="161">
        <f t="shared" si="5"/>
        <v>747216.60700199998</v>
      </c>
      <c r="V83" s="161">
        <f t="shared" si="5"/>
        <v>750045.63642599992</v>
      </c>
      <c r="W83" s="161">
        <f t="shared" si="5"/>
        <v>739592.649034</v>
      </c>
      <c r="X83" s="161">
        <f t="shared" si="5"/>
        <v>735770.04934799997</v>
      </c>
      <c r="Y83" s="161">
        <f t="shared" si="5"/>
        <v>732019.09185700002</v>
      </c>
      <c r="Z83" s="161">
        <f t="shared" si="5"/>
        <v>686670.70080799994</v>
      </c>
      <c r="AA83" s="161">
        <f t="shared" si="5"/>
        <v>693064.85942699993</v>
      </c>
    </row>
    <row r="84" spans="1:27">
      <c r="A84" s="109"/>
      <c r="B84" s="93"/>
      <c r="C84" s="94"/>
      <c r="D84" s="16"/>
      <c r="E84" s="59"/>
      <c r="F84" s="59"/>
      <c r="G84" s="59"/>
      <c r="H84" s="59"/>
      <c r="I84" s="59"/>
      <c r="J84" s="59"/>
      <c r="K84" s="59"/>
      <c r="L84" s="59"/>
      <c r="M84" s="59"/>
      <c r="N84" s="59"/>
      <c r="O84" s="59"/>
      <c r="P84" s="59"/>
      <c r="Q84" s="59"/>
      <c r="R84" s="59"/>
    </row>
    <row r="85" spans="1:27">
      <c r="A85" s="109"/>
      <c r="B85" s="16"/>
      <c r="D85" s="16"/>
      <c r="E85" s="59"/>
      <c r="F85" s="59"/>
      <c r="G85" s="281"/>
      <c r="H85" s="281"/>
      <c r="I85" s="281"/>
      <c r="J85" s="281"/>
      <c r="K85" s="281"/>
      <c r="L85" s="281"/>
      <c r="M85" s="281"/>
      <c r="N85" s="281"/>
      <c r="O85" s="281"/>
      <c r="P85" s="281"/>
      <c r="Q85" s="281"/>
      <c r="R85" s="281"/>
    </row>
    <row r="86" spans="1:27">
      <c r="A86" s="109"/>
      <c r="B86" s="93"/>
      <c r="C86" s="94"/>
      <c r="D86" s="16"/>
      <c r="E86" s="59"/>
      <c r="F86" s="59"/>
      <c r="G86" s="281"/>
      <c r="H86" s="281"/>
      <c r="I86" s="281"/>
      <c r="J86" s="281"/>
      <c r="K86" s="281"/>
      <c r="L86" s="281"/>
      <c r="M86" s="281"/>
      <c r="N86" s="281"/>
      <c r="O86" s="281"/>
      <c r="P86" s="281"/>
      <c r="Q86" s="281"/>
      <c r="R86" s="281"/>
    </row>
    <row r="87" spans="1:27">
      <c r="A87" s="109"/>
      <c r="B87" s="93"/>
      <c r="C87" s="94"/>
      <c r="D87" s="16"/>
      <c r="E87" s="59"/>
      <c r="F87" s="59"/>
      <c r="G87" s="59"/>
      <c r="H87" s="59"/>
      <c r="I87" s="59"/>
      <c r="J87" s="59"/>
      <c r="K87" s="59"/>
      <c r="L87" s="59"/>
      <c r="M87" s="59"/>
      <c r="N87" s="59"/>
      <c r="O87" s="59"/>
      <c r="P87" s="59"/>
      <c r="Q87" s="59"/>
      <c r="R87" s="59"/>
    </row>
    <row r="88" spans="1:27">
      <c r="A88" s="109"/>
      <c r="B88" s="93"/>
      <c r="C88" s="94"/>
      <c r="D88" s="16"/>
      <c r="E88" s="59"/>
      <c r="F88" s="59"/>
      <c r="G88" s="59"/>
      <c r="H88" s="59"/>
      <c r="I88" s="59"/>
      <c r="J88" s="59"/>
      <c r="K88" s="59"/>
      <c r="L88" s="59"/>
      <c r="M88" s="59"/>
      <c r="N88" s="59"/>
      <c r="O88" s="59"/>
      <c r="P88" s="59"/>
      <c r="Q88" s="59"/>
      <c r="R88" s="59"/>
    </row>
    <row r="89" spans="1:27">
      <c r="A89" s="109"/>
      <c r="B89" s="93"/>
      <c r="C89" s="94"/>
      <c r="D89" s="16"/>
      <c r="E89" s="59"/>
      <c r="F89" s="59"/>
      <c r="G89" s="59"/>
      <c r="H89" s="59"/>
      <c r="I89" s="59"/>
      <c r="J89" s="59"/>
      <c r="K89" s="59"/>
      <c r="L89" s="59"/>
      <c r="M89" s="59"/>
      <c r="N89" s="59"/>
      <c r="O89" s="59"/>
      <c r="P89" s="59"/>
      <c r="Q89" s="59"/>
      <c r="R89" s="59"/>
    </row>
    <row r="90" spans="1:27" ht="18.75">
      <c r="A90" s="109"/>
      <c r="B90" s="209" t="s">
        <v>32</v>
      </c>
      <c r="D90" s="16"/>
      <c r="E90" s="16"/>
      <c r="F90" s="16"/>
      <c r="G90" s="68"/>
      <c r="H90" s="68"/>
      <c r="I90" s="68"/>
      <c r="J90" s="68"/>
      <c r="K90" s="68"/>
      <c r="L90" s="68"/>
      <c r="M90" s="68"/>
      <c r="N90" s="68"/>
      <c r="O90" s="60"/>
      <c r="P90" s="60"/>
      <c r="Q90" s="60"/>
      <c r="R90" s="60"/>
    </row>
    <row r="91" spans="1:27">
      <c r="A91" s="109"/>
      <c r="B91" s="21" t="s">
        <v>262</v>
      </c>
      <c r="C91" s="25"/>
      <c r="D91" s="16"/>
      <c r="E91" s="16"/>
      <c r="F91" s="16"/>
      <c r="G91" s="68"/>
      <c r="H91" s="68"/>
      <c r="I91" s="68"/>
      <c r="J91" s="68"/>
      <c r="K91" s="68"/>
      <c r="L91" s="68"/>
      <c r="M91" s="68"/>
      <c r="N91" s="68"/>
      <c r="O91" s="60"/>
      <c r="P91" s="60"/>
      <c r="Q91" s="60"/>
      <c r="R91" s="60"/>
    </row>
    <row r="92" spans="1:27">
      <c r="A92" s="109"/>
      <c r="B92" s="16" t="s">
        <v>33</v>
      </c>
      <c r="C92" s="25"/>
      <c r="D92" s="61" t="s">
        <v>304</v>
      </c>
      <c r="E92" s="47" t="s">
        <v>17</v>
      </c>
      <c r="F92" s="47" t="s">
        <v>18</v>
      </c>
      <c r="G92" s="47" t="s">
        <v>21</v>
      </c>
      <c r="H92" s="47" t="s">
        <v>22</v>
      </c>
      <c r="I92" s="47" t="s">
        <v>24</v>
      </c>
      <c r="J92" s="47" t="s">
        <v>25</v>
      </c>
      <c r="K92" s="47" t="s">
        <v>26</v>
      </c>
      <c r="L92" s="47" t="s">
        <v>27</v>
      </c>
      <c r="M92" s="47" t="s">
        <v>368</v>
      </c>
      <c r="N92" s="47" t="s">
        <v>369</v>
      </c>
      <c r="O92" s="47" t="s">
        <v>370</v>
      </c>
      <c r="P92" s="47" t="s">
        <v>371</v>
      </c>
      <c r="Q92" s="47" t="s">
        <v>372</v>
      </c>
      <c r="R92" s="47" t="s">
        <v>373</v>
      </c>
      <c r="S92" s="47" t="s">
        <v>374</v>
      </c>
      <c r="T92" s="47" t="s">
        <v>375</v>
      </c>
      <c r="U92" s="47" t="s">
        <v>376</v>
      </c>
      <c r="V92" s="47" t="s">
        <v>377</v>
      </c>
      <c r="W92" s="47" t="s">
        <v>378</v>
      </c>
      <c r="X92" s="47" t="s">
        <v>379</v>
      </c>
      <c r="Y92" s="47" t="s">
        <v>380</v>
      </c>
      <c r="Z92" s="47" t="s">
        <v>381</v>
      </c>
      <c r="AA92" s="47" t="s">
        <v>382</v>
      </c>
    </row>
    <row r="93" spans="1:27">
      <c r="A93" s="109" t="s">
        <v>138</v>
      </c>
      <c r="B93" s="266" t="s">
        <v>416</v>
      </c>
      <c r="C93" s="30"/>
      <c r="D93" s="71" t="s">
        <v>384</v>
      </c>
      <c r="E93" s="273"/>
      <c r="F93" s="273"/>
      <c r="G93" s="273"/>
      <c r="H93" s="273"/>
      <c r="I93" s="273"/>
      <c r="J93" s="273"/>
      <c r="K93" s="273"/>
      <c r="L93" s="273"/>
      <c r="M93" s="273"/>
      <c r="N93" s="273"/>
      <c r="O93" s="273"/>
      <c r="P93" s="273"/>
      <c r="Q93" s="273">
        <v>6532.6679089999998</v>
      </c>
      <c r="R93" s="273">
        <v>14.863564999999999</v>
      </c>
      <c r="S93" s="273">
        <v>2038.684078</v>
      </c>
      <c r="T93" s="273">
        <v>4827.8030760000001</v>
      </c>
      <c r="U93" s="273">
        <v>1124.505013</v>
      </c>
      <c r="V93" s="273">
        <v>6671.1368620000003</v>
      </c>
      <c r="W93" s="273">
        <v>66.853182000000004</v>
      </c>
      <c r="X93" s="273">
        <v>72.640652000000003</v>
      </c>
      <c r="Y93" s="273">
        <v>8583.6328310000008</v>
      </c>
      <c r="Z93" s="273">
        <v>3791.8830269999999</v>
      </c>
      <c r="AA93" s="273">
        <v>17711.946575999998</v>
      </c>
    </row>
    <row r="94" spans="1:27" ht="31.5">
      <c r="A94" s="109" t="s">
        <v>139</v>
      </c>
      <c r="B94" s="266" t="s">
        <v>413</v>
      </c>
      <c r="C94" s="30"/>
      <c r="D94" s="229" t="s">
        <v>313</v>
      </c>
      <c r="E94" s="273"/>
      <c r="F94" s="273"/>
      <c r="G94" s="273"/>
      <c r="H94" s="273"/>
      <c r="I94" s="273"/>
      <c r="J94" s="273"/>
      <c r="K94" s="273"/>
      <c r="L94" s="273"/>
      <c r="M94" s="273">
        <v>-21324.128042</v>
      </c>
      <c r="N94" s="273">
        <v>-42339.991408000002</v>
      </c>
      <c r="O94" s="273">
        <v>-66631.900848999998</v>
      </c>
      <c r="P94" s="273">
        <v>-75563.179518999998</v>
      </c>
      <c r="Q94" s="273">
        <v>-78597.324340000006</v>
      </c>
      <c r="R94" s="273">
        <v>-106684.89237099999</v>
      </c>
      <c r="S94" s="273">
        <v>-107794.233588</v>
      </c>
      <c r="T94" s="273">
        <v>-97993.148067999995</v>
      </c>
      <c r="U94" s="273">
        <v>-104925.761046</v>
      </c>
      <c r="V94" s="273">
        <v>-95927.533834999995</v>
      </c>
      <c r="W94" s="273">
        <v>-108818.676546</v>
      </c>
      <c r="X94" s="273">
        <v>-109276.99101699999</v>
      </c>
      <c r="Y94" s="273">
        <v>-91031.104674000002</v>
      </c>
      <c r="Z94" s="273">
        <v>-102824.071253</v>
      </c>
      <c r="AA94" s="273">
        <v>-88566.112015999999</v>
      </c>
    </row>
    <row r="95" spans="1:27" ht="31.5">
      <c r="A95" s="109" t="s">
        <v>140</v>
      </c>
      <c r="B95" s="266" t="s">
        <v>414</v>
      </c>
      <c r="C95" s="30"/>
      <c r="D95" s="229" t="s">
        <v>313</v>
      </c>
      <c r="E95" s="273"/>
      <c r="F95" s="273"/>
      <c r="G95" s="273"/>
      <c r="H95" s="273"/>
      <c r="I95" s="273"/>
      <c r="J95" s="273"/>
      <c r="K95" s="273">
        <v>-15197.891793999999</v>
      </c>
      <c r="L95" s="273">
        <v>-17589.820769000002</v>
      </c>
      <c r="M95" s="273">
        <v>-19205.767902</v>
      </c>
      <c r="N95" s="273">
        <v>-18543.065784999999</v>
      </c>
      <c r="O95" s="273">
        <v>-19464.120847999999</v>
      </c>
      <c r="P95" s="273">
        <v>-17494.306956</v>
      </c>
      <c r="Q95" s="273">
        <v>-17708.027007000001</v>
      </c>
      <c r="R95" s="273">
        <v>-19274.444060999998</v>
      </c>
      <c r="S95" s="273">
        <v>-18897.550284000001</v>
      </c>
      <c r="T95" s="273">
        <v>-17767.494127999998</v>
      </c>
      <c r="U95" s="273">
        <v>-18596.321470999999</v>
      </c>
      <c r="V95" s="273">
        <v>-18062.395830000001</v>
      </c>
      <c r="W95" s="273">
        <v>-19143.861008</v>
      </c>
      <c r="X95" s="273">
        <v>-19209.030354999999</v>
      </c>
      <c r="Y95" s="273">
        <v>-17545.423930000001</v>
      </c>
      <c r="Z95" s="273">
        <v>-18488.462663999999</v>
      </c>
      <c r="AA95" s="273">
        <v>-16581.845130999998</v>
      </c>
    </row>
    <row r="96" spans="1:27" ht="31.5">
      <c r="A96" s="109" t="s">
        <v>141</v>
      </c>
      <c r="B96" s="266" t="s">
        <v>415</v>
      </c>
      <c r="C96" s="30"/>
      <c r="D96" s="229" t="s">
        <v>313</v>
      </c>
      <c r="E96" s="273"/>
      <c r="F96" s="273"/>
      <c r="G96" s="273"/>
      <c r="H96" s="273"/>
      <c r="I96" s="273"/>
      <c r="J96" s="273"/>
      <c r="K96" s="273">
        <v>-23695.756603999998</v>
      </c>
      <c r="L96" s="273">
        <v>-48959.288672000002</v>
      </c>
      <c r="M96" s="273">
        <v>-51215.384554999997</v>
      </c>
      <c r="N96" s="273">
        <v>-46377.913217000001</v>
      </c>
      <c r="O96" s="273">
        <v>-51390.262723</v>
      </c>
      <c r="P96" s="273">
        <v>-43433.790257000001</v>
      </c>
      <c r="Q96" s="273">
        <v>-45514.747328999998</v>
      </c>
      <c r="R96" s="273">
        <v>-51844.475304</v>
      </c>
      <c r="S96" s="273">
        <v>-50517.328927000002</v>
      </c>
      <c r="T96" s="273">
        <v>-46715.520690999998</v>
      </c>
      <c r="U96" s="273">
        <v>-48810.231169999999</v>
      </c>
      <c r="V96" s="273">
        <v>-47236.683969999998</v>
      </c>
      <c r="W96" s="273">
        <v>-51336.593957999998</v>
      </c>
      <c r="X96" s="273">
        <v>-50702.521373000003</v>
      </c>
      <c r="Y96" s="273">
        <v>-45040.343191</v>
      </c>
      <c r="Z96" s="273">
        <v>-48297.173083000001</v>
      </c>
      <c r="AA96" s="273">
        <v>-41594.490060999997</v>
      </c>
    </row>
    <row r="97" spans="1:27">
      <c r="A97" s="109" t="s">
        <v>142</v>
      </c>
      <c r="B97" s="266"/>
      <c r="C97" s="30"/>
      <c r="D97" s="229"/>
      <c r="E97" s="273"/>
      <c r="F97" s="273"/>
      <c r="G97" s="273"/>
      <c r="H97" s="273"/>
      <c r="I97" s="273"/>
      <c r="J97" s="273"/>
      <c r="K97" s="273"/>
      <c r="L97" s="273"/>
      <c r="M97" s="273"/>
      <c r="N97" s="273"/>
      <c r="O97" s="273"/>
      <c r="P97" s="273"/>
      <c r="Q97" s="273"/>
      <c r="R97" s="273"/>
      <c r="S97" s="273"/>
      <c r="T97" s="273"/>
      <c r="U97" s="273"/>
      <c r="V97" s="273"/>
      <c r="W97" s="273"/>
      <c r="X97" s="273"/>
      <c r="Y97" s="273"/>
      <c r="Z97" s="273"/>
      <c r="AA97" s="273"/>
    </row>
    <row r="98" spans="1:27">
      <c r="A98" s="109" t="s">
        <v>193</v>
      </c>
      <c r="B98" s="266"/>
      <c r="C98" s="30"/>
      <c r="D98" s="71"/>
      <c r="E98" s="87"/>
      <c r="F98" s="87"/>
      <c r="G98" s="87"/>
      <c r="H98" s="87"/>
      <c r="I98" s="87"/>
      <c r="J98" s="87"/>
      <c r="K98" s="87"/>
      <c r="L98" s="87"/>
      <c r="M98" s="87"/>
      <c r="N98" s="87"/>
      <c r="O98" s="87"/>
      <c r="P98" s="87"/>
      <c r="Q98" s="87"/>
      <c r="R98" s="87"/>
      <c r="S98" s="87"/>
      <c r="T98" s="87"/>
      <c r="U98" s="87"/>
      <c r="V98" s="87"/>
      <c r="W98" s="87"/>
      <c r="X98" s="87"/>
      <c r="Y98" s="87"/>
      <c r="Z98" s="87"/>
      <c r="AA98" s="87"/>
    </row>
    <row r="99" spans="1:27">
      <c r="A99" s="109" t="s">
        <v>194</v>
      </c>
      <c r="B99" s="266"/>
      <c r="C99" s="30"/>
      <c r="D99" s="71"/>
      <c r="E99" s="87"/>
      <c r="F99" s="87"/>
      <c r="G99" s="87"/>
      <c r="H99" s="87"/>
      <c r="I99" s="87"/>
      <c r="J99" s="87"/>
      <c r="K99" s="87"/>
      <c r="L99" s="87"/>
      <c r="M99" s="87"/>
      <c r="N99" s="87"/>
      <c r="O99" s="87"/>
      <c r="P99" s="87"/>
      <c r="Q99" s="87"/>
      <c r="R99" s="87"/>
      <c r="S99" s="87"/>
      <c r="T99" s="87"/>
      <c r="U99" s="87"/>
      <c r="V99" s="87"/>
      <c r="W99" s="87"/>
      <c r="X99" s="87"/>
      <c r="Y99" s="87"/>
      <c r="Z99" s="87"/>
      <c r="AA99" s="87"/>
    </row>
    <row r="100" spans="1:27">
      <c r="A100" s="109" t="s">
        <v>195</v>
      </c>
      <c r="B100" s="266"/>
      <c r="C100" s="30"/>
      <c r="D100" s="71"/>
      <c r="E100" s="87"/>
      <c r="F100" s="87"/>
      <c r="G100" s="87"/>
      <c r="H100" s="87"/>
      <c r="I100" s="87"/>
      <c r="J100" s="87"/>
      <c r="K100" s="87"/>
      <c r="L100" s="87"/>
      <c r="M100" s="87"/>
      <c r="N100" s="87"/>
      <c r="O100" s="87"/>
      <c r="P100" s="87"/>
      <c r="Q100" s="87"/>
      <c r="R100" s="87"/>
      <c r="S100" s="87"/>
      <c r="T100" s="87"/>
      <c r="U100" s="87"/>
      <c r="V100" s="87"/>
      <c r="W100" s="87"/>
      <c r="X100" s="87"/>
      <c r="Y100" s="87"/>
      <c r="Z100" s="87"/>
      <c r="AA100" s="87"/>
    </row>
    <row r="101" spans="1:27">
      <c r="A101" s="109" t="s">
        <v>196</v>
      </c>
      <c r="B101" s="266"/>
      <c r="C101" s="30"/>
      <c r="D101" s="229"/>
      <c r="E101" s="87"/>
      <c r="F101" s="87"/>
      <c r="G101" s="87"/>
      <c r="H101" s="87"/>
      <c r="I101" s="87"/>
      <c r="J101" s="87"/>
      <c r="K101" s="87"/>
      <c r="L101" s="87"/>
      <c r="M101" s="87"/>
      <c r="N101" s="87"/>
      <c r="O101" s="87"/>
      <c r="P101" s="87"/>
      <c r="Q101" s="87"/>
      <c r="R101" s="87"/>
      <c r="S101" s="87"/>
      <c r="T101" s="87"/>
      <c r="U101" s="87"/>
      <c r="V101" s="87"/>
      <c r="W101" s="87"/>
      <c r="X101" s="87"/>
      <c r="Y101" s="87"/>
      <c r="Z101" s="87"/>
      <c r="AA101" s="87"/>
    </row>
    <row r="102" spans="1:27">
      <c r="A102" s="109" t="s">
        <v>197</v>
      </c>
      <c r="B102" s="266"/>
      <c r="C102" s="30"/>
      <c r="D102" s="71"/>
      <c r="E102" s="87"/>
      <c r="F102" s="87"/>
      <c r="G102" s="87"/>
      <c r="H102" s="87"/>
      <c r="I102" s="87"/>
      <c r="J102" s="87"/>
      <c r="K102" s="87"/>
      <c r="L102" s="87"/>
      <c r="M102" s="87"/>
      <c r="N102" s="87"/>
      <c r="O102" s="87"/>
      <c r="P102" s="87"/>
      <c r="Q102" s="87"/>
      <c r="R102" s="87"/>
      <c r="S102" s="87"/>
      <c r="T102" s="87"/>
      <c r="U102" s="87"/>
      <c r="V102" s="87"/>
      <c r="W102" s="87"/>
      <c r="X102" s="87"/>
      <c r="Y102" s="87"/>
      <c r="Z102" s="87"/>
      <c r="AA102" s="87"/>
    </row>
    <row r="103" spans="1:27">
      <c r="A103" s="109" t="s">
        <v>198</v>
      </c>
      <c r="B103" s="266"/>
      <c r="C103" s="30"/>
      <c r="D103" s="71"/>
      <c r="E103" s="87"/>
      <c r="F103" s="87"/>
      <c r="G103" s="87"/>
      <c r="H103" s="87"/>
      <c r="I103" s="87"/>
      <c r="J103" s="87"/>
      <c r="K103" s="87"/>
      <c r="L103" s="87"/>
      <c r="M103" s="87"/>
      <c r="N103" s="87"/>
      <c r="O103" s="87"/>
      <c r="P103" s="87"/>
      <c r="Q103" s="87"/>
      <c r="R103" s="87"/>
      <c r="S103" s="87"/>
      <c r="T103" s="87"/>
      <c r="U103" s="87"/>
      <c r="V103" s="87"/>
      <c r="W103" s="87"/>
      <c r="X103" s="87"/>
      <c r="Y103" s="87"/>
      <c r="Z103" s="87"/>
      <c r="AA103" s="87"/>
    </row>
    <row r="104" spans="1:27">
      <c r="A104" s="109" t="s">
        <v>199</v>
      </c>
      <c r="B104" s="266"/>
      <c r="C104" s="30"/>
      <c r="D104" s="71"/>
      <c r="E104" s="87"/>
      <c r="F104" s="87"/>
      <c r="G104" s="87"/>
      <c r="H104" s="87"/>
      <c r="I104" s="87"/>
      <c r="J104" s="87"/>
      <c r="K104" s="87"/>
      <c r="L104" s="87"/>
      <c r="M104" s="87"/>
      <c r="N104" s="87"/>
      <c r="O104" s="87"/>
      <c r="P104" s="87"/>
      <c r="Q104" s="87"/>
      <c r="R104" s="87"/>
      <c r="S104" s="87"/>
      <c r="T104" s="87"/>
      <c r="U104" s="87"/>
      <c r="V104" s="87"/>
      <c r="W104" s="87"/>
      <c r="X104" s="87"/>
      <c r="Y104" s="87"/>
      <c r="Z104" s="87"/>
      <c r="AA104" s="87"/>
    </row>
    <row r="105" spans="1:27">
      <c r="A105" s="109" t="s">
        <v>200</v>
      </c>
      <c r="B105" s="266"/>
      <c r="C105" s="30"/>
      <c r="D105" s="229"/>
      <c r="E105" s="87"/>
      <c r="F105" s="87"/>
      <c r="G105" s="87"/>
      <c r="H105" s="87"/>
      <c r="I105" s="87"/>
      <c r="J105" s="87"/>
      <c r="K105" s="87"/>
      <c r="L105" s="87"/>
      <c r="M105" s="87"/>
      <c r="N105" s="87"/>
      <c r="O105" s="87"/>
      <c r="P105" s="87"/>
      <c r="Q105" s="87"/>
      <c r="R105" s="87"/>
      <c r="S105" s="87"/>
      <c r="T105" s="87"/>
      <c r="U105" s="87"/>
      <c r="V105" s="87"/>
      <c r="W105" s="87"/>
      <c r="X105" s="87"/>
      <c r="Y105" s="87"/>
      <c r="Z105" s="87"/>
      <c r="AA105" s="87"/>
    </row>
    <row r="106" spans="1:27">
      <c r="A106" s="207" t="s">
        <v>201</v>
      </c>
      <c r="B106" s="266"/>
      <c r="C106" s="30"/>
      <c r="D106" s="71"/>
      <c r="E106" s="87"/>
      <c r="F106" s="87"/>
      <c r="G106" s="87"/>
      <c r="H106" s="87"/>
      <c r="I106" s="87"/>
      <c r="J106" s="87"/>
      <c r="K106" s="87"/>
      <c r="L106" s="87"/>
      <c r="M106" s="87"/>
      <c r="N106" s="87"/>
      <c r="O106" s="87"/>
      <c r="P106" s="87"/>
      <c r="Q106" s="87"/>
      <c r="R106" s="87"/>
      <c r="S106" s="87"/>
      <c r="T106" s="87"/>
      <c r="U106" s="87"/>
      <c r="V106" s="87"/>
      <c r="W106" s="87"/>
      <c r="X106" s="87"/>
      <c r="Y106" s="87"/>
      <c r="Z106" s="87"/>
      <c r="AA106" s="87"/>
    </row>
    <row r="107" spans="1:27">
      <c r="A107" s="109">
        <v>15</v>
      </c>
      <c r="B107" s="34" t="s">
        <v>93</v>
      </c>
      <c r="C107" s="30"/>
      <c r="D107" s="71"/>
      <c r="E107" s="52">
        <f t="shared" ref="E107:AA107" si="6">SUM(E93:E106)</f>
        <v>0</v>
      </c>
      <c r="F107" s="52">
        <f t="shared" si="6"/>
        <v>0</v>
      </c>
      <c r="G107" s="52">
        <f t="shared" si="6"/>
        <v>0</v>
      </c>
      <c r="H107" s="52">
        <f t="shared" si="6"/>
        <v>0</v>
      </c>
      <c r="I107" s="52">
        <f t="shared" si="6"/>
        <v>0</v>
      </c>
      <c r="J107" s="52">
        <f t="shared" si="6"/>
        <v>0</v>
      </c>
      <c r="K107" s="52">
        <f t="shared" si="6"/>
        <v>-38893.648397999998</v>
      </c>
      <c r="L107" s="52">
        <f t="shared" si="6"/>
        <v>-66549.109441000008</v>
      </c>
      <c r="M107" s="52">
        <f t="shared" si="6"/>
        <v>-91745.280499</v>
      </c>
      <c r="N107" s="52">
        <f t="shared" si="6"/>
        <v>-107260.97041000001</v>
      </c>
      <c r="O107" s="52">
        <f t="shared" si="6"/>
        <v>-137486.28441999998</v>
      </c>
      <c r="P107" s="52">
        <f t="shared" si="6"/>
        <v>-136491.276732</v>
      </c>
      <c r="Q107" s="52">
        <f t="shared" si="6"/>
        <v>-135287.43076700001</v>
      </c>
      <c r="R107" s="52">
        <f t="shared" si="6"/>
        <v>-177788.948171</v>
      </c>
      <c r="S107" s="52">
        <f t="shared" si="6"/>
        <v>-175170.428721</v>
      </c>
      <c r="T107" s="52">
        <f t="shared" si="6"/>
        <v>-157648.359811</v>
      </c>
      <c r="U107" s="52">
        <f t="shared" si="6"/>
        <v>-171207.808674</v>
      </c>
      <c r="V107" s="52">
        <f t="shared" si="6"/>
        <v>-154555.47677299997</v>
      </c>
      <c r="W107" s="52">
        <f t="shared" si="6"/>
        <v>-179232.27833</v>
      </c>
      <c r="X107" s="52">
        <f t="shared" si="6"/>
        <v>-179115.90209299998</v>
      </c>
      <c r="Y107" s="52">
        <f t="shared" si="6"/>
        <v>-145033.23896400002</v>
      </c>
      <c r="Z107" s="52">
        <f t="shared" si="6"/>
        <v>-165817.82397299999</v>
      </c>
      <c r="AA107" s="52">
        <f t="shared" si="6"/>
        <v>-129030.50063199998</v>
      </c>
    </row>
    <row r="108" spans="1:27">
      <c r="A108" s="109"/>
      <c r="C108" s="25"/>
      <c r="D108" s="120"/>
      <c r="E108" s="123"/>
      <c r="F108" s="180"/>
      <c r="G108" s="124"/>
      <c r="H108" s="124"/>
      <c r="I108" s="124"/>
      <c r="J108" s="124"/>
      <c r="K108" s="124"/>
      <c r="L108" s="124"/>
      <c r="M108" s="124"/>
      <c r="N108" s="124"/>
      <c r="O108" s="125"/>
      <c r="P108" s="125"/>
      <c r="Q108" s="125"/>
      <c r="R108" s="125"/>
      <c r="S108" s="125"/>
      <c r="T108" s="125"/>
      <c r="U108" s="125"/>
      <c r="V108" s="125"/>
      <c r="W108" s="125"/>
      <c r="X108" s="125"/>
      <c r="Y108" s="125"/>
      <c r="Z108" s="125"/>
      <c r="AA108" s="125"/>
    </row>
    <row r="109" spans="1:27">
      <c r="A109" s="109"/>
      <c r="B109" s="21" t="s">
        <v>263</v>
      </c>
      <c r="D109" s="16"/>
      <c r="E109" s="80"/>
      <c r="F109" s="81"/>
      <c r="G109" s="81"/>
      <c r="H109" s="81"/>
      <c r="I109" s="81"/>
      <c r="J109" s="81"/>
      <c r="K109" s="81"/>
      <c r="L109" s="81"/>
      <c r="M109" s="81"/>
      <c r="N109" s="81"/>
      <c r="O109" s="78"/>
      <c r="P109" s="78"/>
      <c r="Q109" s="78"/>
      <c r="R109" s="78"/>
      <c r="S109" s="78"/>
      <c r="T109" s="78"/>
      <c r="U109" s="78"/>
      <c r="V109" s="78"/>
      <c r="W109" s="78"/>
      <c r="X109" s="78"/>
      <c r="Y109" s="78"/>
      <c r="Z109" s="78"/>
      <c r="AA109" s="78"/>
    </row>
    <row r="110" spans="1:27">
      <c r="A110" s="109"/>
      <c r="B110" s="16" t="s">
        <v>33</v>
      </c>
      <c r="D110" s="61" t="s">
        <v>304</v>
      </c>
      <c r="E110" s="47" t="s">
        <v>17</v>
      </c>
      <c r="F110" s="47" t="s">
        <v>18</v>
      </c>
      <c r="G110" s="47" t="s">
        <v>21</v>
      </c>
      <c r="H110" s="47" t="s">
        <v>22</v>
      </c>
      <c r="I110" s="47" t="s">
        <v>24</v>
      </c>
      <c r="J110" s="47" t="s">
        <v>25</v>
      </c>
      <c r="K110" s="47" t="s">
        <v>26</v>
      </c>
      <c r="L110" s="47" t="s">
        <v>27</v>
      </c>
      <c r="M110" s="47" t="s">
        <v>368</v>
      </c>
      <c r="N110" s="47" t="s">
        <v>369</v>
      </c>
      <c r="O110" s="47" t="s">
        <v>370</v>
      </c>
      <c r="P110" s="47" t="s">
        <v>371</v>
      </c>
      <c r="Q110" s="47" t="s">
        <v>372</v>
      </c>
      <c r="R110" s="47" t="s">
        <v>373</v>
      </c>
      <c r="S110" s="47" t="s">
        <v>374</v>
      </c>
      <c r="T110" s="47" t="s">
        <v>375</v>
      </c>
      <c r="U110" s="47" t="s">
        <v>376</v>
      </c>
      <c r="V110" s="47" t="s">
        <v>377</v>
      </c>
      <c r="W110" s="47" t="s">
        <v>378</v>
      </c>
      <c r="X110" s="47" t="s">
        <v>379</v>
      </c>
      <c r="Y110" s="47" t="s">
        <v>380</v>
      </c>
      <c r="Z110" s="47" t="s">
        <v>381</v>
      </c>
      <c r="AA110" s="47" t="s">
        <v>382</v>
      </c>
    </row>
    <row r="111" spans="1:27" s="251" customFormat="1">
      <c r="A111" s="109" t="s">
        <v>67</v>
      </c>
      <c r="B111" s="266" t="s">
        <v>411</v>
      </c>
      <c r="C111" s="30"/>
      <c r="D111" s="229" t="s">
        <v>318</v>
      </c>
      <c r="E111" s="273"/>
      <c r="F111" s="273"/>
      <c r="G111" s="273"/>
      <c r="H111" s="273"/>
      <c r="I111" s="273"/>
      <c r="J111" s="273"/>
      <c r="K111" s="273"/>
      <c r="L111" s="273">
        <v>44233.579881999998</v>
      </c>
      <c r="M111" s="273">
        <v>44220.865398000002</v>
      </c>
      <c r="N111" s="273">
        <v>44271.615651</v>
      </c>
      <c r="O111" s="273">
        <v>44217.364173000002</v>
      </c>
      <c r="P111" s="273">
        <v>44312.018040000003</v>
      </c>
      <c r="Q111" s="273">
        <v>147729.94947399999</v>
      </c>
      <c r="R111" s="273">
        <v>147391.80342800001</v>
      </c>
      <c r="S111" s="273">
        <v>147423.77332000001</v>
      </c>
      <c r="T111" s="273">
        <v>147544.88359000001</v>
      </c>
      <c r="U111" s="273">
        <v>147445.27779699999</v>
      </c>
      <c r="V111" s="273">
        <v>147533.01634199999</v>
      </c>
      <c r="W111" s="273">
        <v>147394.21492999999</v>
      </c>
      <c r="X111" s="273">
        <v>147391.20233900001</v>
      </c>
      <c r="Y111" s="273">
        <v>147639.59617599999</v>
      </c>
      <c r="Z111" s="273">
        <v>147450.11324800001</v>
      </c>
      <c r="AA111" s="273">
        <v>147731.57184700001</v>
      </c>
    </row>
    <row r="112" spans="1:27" s="251" customFormat="1">
      <c r="A112" s="109" t="s">
        <v>68</v>
      </c>
      <c r="B112" s="266" t="s">
        <v>320</v>
      </c>
      <c r="C112" s="30"/>
      <c r="D112" s="229" t="s">
        <v>320</v>
      </c>
      <c r="E112" s="273"/>
      <c r="F112" s="273"/>
      <c r="G112" s="273"/>
      <c r="H112" s="273"/>
      <c r="I112" s="273"/>
      <c r="J112" s="273"/>
      <c r="K112" s="273">
        <v>260734.65405799999</v>
      </c>
      <c r="L112" s="273">
        <v>433761.97378599999</v>
      </c>
      <c r="M112" s="273">
        <v>433656.18790899997</v>
      </c>
      <c r="N112" s="273">
        <v>435268.67320800002</v>
      </c>
      <c r="O112" s="273">
        <v>433620.73482100002</v>
      </c>
      <c r="P112" s="273">
        <v>434416.692286</v>
      </c>
      <c r="Q112" s="273">
        <v>434465.16462499998</v>
      </c>
      <c r="R112" s="273">
        <v>434811.12288600003</v>
      </c>
      <c r="S112" s="273">
        <v>433716.82203099999</v>
      </c>
      <c r="T112" s="273">
        <v>434017.88478800002</v>
      </c>
      <c r="U112" s="273">
        <v>433755.44344200002</v>
      </c>
      <c r="V112" s="273">
        <v>435172.17436599999</v>
      </c>
      <c r="W112" s="273">
        <v>433630.958637</v>
      </c>
      <c r="X112" s="273">
        <v>433620.29058500001</v>
      </c>
      <c r="Y112" s="273">
        <v>434244.72068500001</v>
      </c>
      <c r="Z112" s="273">
        <v>434972.69339700002</v>
      </c>
      <c r="AA112" s="273">
        <v>434485.80337400001</v>
      </c>
    </row>
    <row r="113" spans="1:27" s="251" customFormat="1">
      <c r="A113" s="109" t="s">
        <v>69</v>
      </c>
      <c r="B113" s="266" t="s">
        <v>412</v>
      </c>
      <c r="C113" s="30"/>
      <c r="D113" s="229" t="s">
        <v>321</v>
      </c>
      <c r="E113" s="273"/>
      <c r="F113" s="273"/>
      <c r="G113" s="273"/>
      <c r="H113" s="273"/>
      <c r="I113" s="273"/>
      <c r="J113" s="273">
        <v>74864.158098</v>
      </c>
      <c r="K113" s="273">
        <v>149788.961626</v>
      </c>
      <c r="L113" s="273">
        <v>149622.837921</v>
      </c>
      <c r="M113" s="273">
        <v>187001.30162400001</v>
      </c>
      <c r="N113" s="273">
        <v>187108.82574500001</v>
      </c>
      <c r="O113" s="273">
        <v>186992.864156</v>
      </c>
      <c r="P113" s="273">
        <v>187195.30228599999</v>
      </c>
      <c r="Q113" s="273">
        <v>187220.36098200001</v>
      </c>
      <c r="R113" s="273">
        <v>186993.744022</v>
      </c>
      <c r="S113" s="273">
        <v>187024.21797100001</v>
      </c>
      <c r="T113" s="273">
        <v>187095.105098</v>
      </c>
      <c r="U113" s="273">
        <v>187025.61550399999</v>
      </c>
      <c r="V113" s="273">
        <v>187098.009965</v>
      </c>
      <c r="W113" s="273">
        <v>186996.09792599999</v>
      </c>
      <c r="X113" s="273">
        <v>186994.267639</v>
      </c>
      <c r="Y113" s="273">
        <v>187155.73045</v>
      </c>
      <c r="Z113" s="273">
        <v>187044.952709</v>
      </c>
      <c r="AA113" s="273">
        <v>187221.13992700001</v>
      </c>
    </row>
    <row r="114" spans="1:27" s="251" customFormat="1">
      <c r="A114" s="109" t="s">
        <v>70</v>
      </c>
      <c r="B114" s="266" t="s">
        <v>410</v>
      </c>
      <c r="C114" s="30"/>
      <c r="D114" s="229" t="s">
        <v>321</v>
      </c>
      <c r="E114" s="273"/>
      <c r="F114" s="273"/>
      <c r="G114" s="273"/>
      <c r="H114" s="273"/>
      <c r="I114" s="273"/>
      <c r="J114" s="273">
        <v>123127.55315199999</v>
      </c>
      <c r="K114" s="273">
        <v>123176.009299</v>
      </c>
      <c r="L114" s="273">
        <v>123039.814264</v>
      </c>
      <c r="M114" s="273">
        <v>123019.07672</v>
      </c>
      <c r="N114" s="273">
        <v>123094.69779799999</v>
      </c>
      <c r="O114" s="273">
        <v>123014.55304100001</v>
      </c>
      <c r="P114" s="273">
        <v>123156.524274</v>
      </c>
      <c r="Q114" s="273">
        <v>123164.11072</v>
      </c>
      <c r="R114" s="273">
        <v>123015.06514999999</v>
      </c>
      <c r="S114" s="273">
        <v>123031.720304</v>
      </c>
      <c r="T114" s="273">
        <v>123082.991889</v>
      </c>
      <c r="U114" s="273">
        <v>123034.786781</v>
      </c>
      <c r="V114" s="273">
        <v>123079.063572</v>
      </c>
      <c r="W114" s="273">
        <v>123015.764258</v>
      </c>
      <c r="X114" s="273">
        <v>123014.429097</v>
      </c>
      <c r="Y114" s="273">
        <v>123121.99641399999</v>
      </c>
      <c r="Z114" s="273">
        <v>123041.814014</v>
      </c>
      <c r="AA114" s="273">
        <v>123167.293595</v>
      </c>
    </row>
    <row r="115" spans="1:27" s="251" customFormat="1">
      <c r="A115" s="109" t="s">
        <v>71</v>
      </c>
      <c r="B115" s="266"/>
      <c r="C115" s="30"/>
      <c r="D115" s="229"/>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row>
    <row r="116" spans="1:27" s="251" customFormat="1">
      <c r="A116" s="109" t="s">
        <v>205</v>
      </c>
      <c r="B116" s="266"/>
      <c r="C116" s="30"/>
      <c r="D116" s="229"/>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row>
    <row r="117" spans="1:27" s="251" customFormat="1">
      <c r="A117" s="109" t="s">
        <v>206</v>
      </c>
      <c r="B117" s="266"/>
      <c r="C117" s="30"/>
      <c r="D117" s="229"/>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row>
    <row r="118" spans="1:27" s="251" customFormat="1">
      <c r="A118" s="109" t="s">
        <v>207</v>
      </c>
      <c r="B118" s="266"/>
      <c r="C118" s="30"/>
      <c r="D118" s="229"/>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row>
    <row r="119" spans="1:27" s="251" customFormat="1">
      <c r="A119" s="109" t="s">
        <v>208</v>
      </c>
      <c r="B119" s="266"/>
      <c r="C119" s="30"/>
      <c r="D119" s="229"/>
      <c r="E119" s="273"/>
      <c r="F119" s="273"/>
      <c r="G119" s="273"/>
      <c r="H119" s="273"/>
      <c r="I119" s="273"/>
      <c r="J119" s="273"/>
      <c r="K119" s="273"/>
      <c r="L119" s="273"/>
      <c r="M119" s="273"/>
      <c r="N119" s="273"/>
      <c r="O119" s="273"/>
      <c r="P119" s="273"/>
      <c r="Q119" s="273"/>
      <c r="R119" s="273"/>
      <c r="S119" s="273"/>
      <c r="T119" s="273"/>
      <c r="U119" s="273"/>
      <c r="V119" s="273"/>
      <c r="W119" s="273"/>
      <c r="X119" s="273"/>
      <c r="Y119" s="273"/>
      <c r="Z119" s="273"/>
      <c r="AA119" s="273"/>
    </row>
    <row r="120" spans="1:27">
      <c r="A120" s="109" t="s">
        <v>209</v>
      </c>
      <c r="B120" s="266"/>
      <c r="C120" s="30"/>
      <c r="D120" s="229"/>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row>
    <row r="121" spans="1:27">
      <c r="A121" s="109" t="s">
        <v>210</v>
      </c>
      <c r="B121" s="266"/>
      <c r="C121" s="30"/>
      <c r="D121" s="229"/>
      <c r="E121" s="273"/>
      <c r="F121" s="273"/>
      <c r="G121" s="273"/>
      <c r="H121" s="273"/>
      <c r="I121" s="273"/>
      <c r="J121" s="273"/>
      <c r="K121" s="273"/>
      <c r="L121" s="273"/>
      <c r="M121" s="273"/>
      <c r="N121" s="273"/>
      <c r="O121" s="273"/>
      <c r="P121" s="273"/>
      <c r="Q121" s="273"/>
      <c r="R121" s="273"/>
      <c r="S121" s="273"/>
      <c r="T121" s="273"/>
      <c r="U121" s="273"/>
      <c r="V121" s="273"/>
      <c r="W121" s="273"/>
      <c r="X121" s="273"/>
      <c r="Y121" s="273"/>
      <c r="Z121" s="273"/>
      <c r="AA121" s="273"/>
    </row>
    <row r="122" spans="1:27">
      <c r="A122" s="109" t="s">
        <v>211</v>
      </c>
      <c r="B122" s="266"/>
      <c r="C122" s="30"/>
      <c r="D122" s="229"/>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row>
    <row r="123" spans="1:27">
      <c r="A123" s="109" t="s">
        <v>212</v>
      </c>
      <c r="B123" s="266"/>
      <c r="C123" s="30"/>
      <c r="D123" s="229"/>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row>
    <row r="124" spans="1:27">
      <c r="A124" s="207" t="s">
        <v>213</v>
      </c>
      <c r="B124" s="266"/>
      <c r="C124" s="30"/>
      <c r="D124" s="229"/>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row>
    <row r="125" spans="1:27">
      <c r="A125" s="109">
        <v>16</v>
      </c>
      <c r="B125" s="34" t="s">
        <v>94</v>
      </c>
      <c r="C125" s="33"/>
      <c r="D125" s="64"/>
      <c r="E125" s="52">
        <f t="shared" ref="E125:F125" si="7">SUM(E111:E124)</f>
        <v>0</v>
      </c>
      <c r="F125" s="52">
        <f t="shared" si="7"/>
        <v>0</v>
      </c>
      <c r="G125" s="52">
        <f>SUM(G111:G124)</f>
        <v>0</v>
      </c>
      <c r="H125" s="52">
        <f>SUM(H111:H124)</f>
        <v>0</v>
      </c>
      <c r="I125" s="52">
        <f t="shared" ref="I125:AA125" si="8">SUM(I111:I124)</f>
        <v>0</v>
      </c>
      <c r="J125" s="52">
        <f t="shared" si="8"/>
        <v>197991.71124999999</v>
      </c>
      <c r="K125" s="52">
        <f t="shared" si="8"/>
        <v>533699.62498299999</v>
      </c>
      <c r="L125" s="52">
        <f t="shared" si="8"/>
        <v>750658.20585300005</v>
      </c>
      <c r="M125" s="52">
        <f t="shared" si="8"/>
        <v>787897.43165099993</v>
      </c>
      <c r="N125" s="52">
        <f t="shared" si="8"/>
        <v>789743.81240199995</v>
      </c>
      <c r="O125" s="52">
        <f t="shared" si="8"/>
        <v>787845.516191</v>
      </c>
      <c r="P125" s="52">
        <f t="shared" si="8"/>
        <v>789080.53688599996</v>
      </c>
      <c r="Q125" s="52">
        <f t="shared" si="8"/>
        <v>892579.58580100001</v>
      </c>
      <c r="R125" s="52">
        <f t="shared" si="8"/>
        <v>892211.73548600008</v>
      </c>
      <c r="S125" s="52">
        <f t="shared" si="8"/>
        <v>891196.53362599993</v>
      </c>
      <c r="T125" s="52">
        <f t="shared" si="8"/>
        <v>891740.86536499998</v>
      </c>
      <c r="U125" s="52">
        <f t="shared" si="8"/>
        <v>891261.12352399994</v>
      </c>
      <c r="V125" s="52">
        <f t="shared" si="8"/>
        <v>892882.26424499997</v>
      </c>
      <c r="W125" s="52">
        <f t="shared" si="8"/>
        <v>891037.03575099993</v>
      </c>
      <c r="X125" s="52">
        <f t="shared" si="8"/>
        <v>891020.18966000003</v>
      </c>
      <c r="Y125" s="52">
        <f t="shared" si="8"/>
        <v>892162.043725</v>
      </c>
      <c r="Z125" s="52">
        <f t="shared" si="8"/>
        <v>892509.57336799998</v>
      </c>
      <c r="AA125" s="52">
        <f t="shared" si="8"/>
        <v>892605.80874300003</v>
      </c>
    </row>
    <row r="126" spans="1:27">
      <c r="A126" s="109"/>
      <c r="B126" s="131"/>
      <c r="C126" s="129"/>
      <c r="D126" s="130"/>
      <c r="E126" s="81"/>
      <c r="F126" s="81"/>
      <c r="G126" s="81"/>
      <c r="H126" s="81"/>
      <c r="I126" s="81"/>
      <c r="J126" s="81"/>
      <c r="K126" s="81"/>
      <c r="L126" s="81"/>
      <c r="M126" s="81"/>
      <c r="N126" s="81"/>
      <c r="O126" s="81"/>
      <c r="P126" s="81"/>
      <c r="Q126" s="81"/>
      <c r="R126" s="81"/>
      <c r="S126" s="81"/>
      <c r="T126" s="81"/>
      <c r="U126" s="81"/>
      <c r="V126" s="81"/>
      <c r="W126" s="81"/>
      <c r="X126" s="81"/>
      <c r="Y126" s="81"/>
      <c r="Z126" s="81"/>
      <c r="AA126" s="81"/>
    </row>
    <row r="127" spans="1:27">
      <c r="A127" s="109">
        <v>17</v>
      </c>
      <c r="B127" s="35" t="s">
        <v>156</v>
      </c>
      <c r="C127" s="36"/>
      <c r="D127" s="62"/>
      <c r="E127" s="63">
        <f t="shared" ref="E127:AA127" si="9">E125+E107</f>
        <v>0</v>
      </c>
      <c r="F127" s="63">
        <f t="shared" si="9"/>
        <v>0</v>
      </c>
      <c r="G127" s="63">
        <f t="shared" si="9"/>
        <v>0</v>
      </c>
      <c r="H127" s="63">
        <f t="shared" si="9"/>
        <v>0</v>
      </c>
      <c r="I127" s="63">
        <f t="shared" si="9"/>
        <v>0</v>
      </c>
      <c r="J127" s="63">
        <f t="shared" si="9"/>
        <v>197991.71124999999</v>
      </c>
      <c r="K127" s="63">
        <f t="shared" si="9"/>
        <v>494805.976585</v>
      </c>
      <c r="L127" s="63">
        <f t="shared" si="9"/>
        <v>684109.09641200001</v>
      </c>
      <c r="M127" s="63">
        <f t="shared" si="9"/>
        <v>696152.15115199995</v>
      </c>
      <c r="N127" s="63">
        <f t="shared" si="9"/>
        <v>682482.84199199989</v>
      </c>
      <c r="O127" s="63">
        <f t="shared" si="9"/>
        <v>650359.23177099996</v>
      </c>
      <c r="P127" s="63">
        <f t="shared" si="9"/>
        <v>652589.26015400002</v>
      </c>
      <c r="Q127" s="63">
        <f t="shared" si="9"/>
        <v>757292.15503400005</v>
      </c>
      <c r="R127" s="63">
        <f t="shared" si="9"/>
        <v>714422.78731500008</v>
      </c>
      <c r="S127" s="63">
        <f t="shared" si="9"/>
        <v>716026.10490499996</v>
      </c>
      <c r="T127" s="63">
        <f t="shared" si="9"/>
        <v>734092.50555399992</v>
      </c>
      <c r="U127" s="63">
        <f t="shared" si="9"/>
        <v>720053.31484999997</v>
      </c>
      <c r="V127" s="63">
        <f t="shared" si="9"/>
        <v>738326.787472</v>
      </c>
      <c r="W127" s="63">
        <f t="shared" si="9"/>
        <v>711804.75742099993</v>
      </c>
      <c r="X127" s="63">
        <f t="shared" si="9"/>
        <v>711904.28756700002</v>
      </c>
      <c r="Y127" s="63">
        <f t="shared" si="9"/>
        <v>747128.80476099998</v>
      </c>
      <c r="Z127" s="63">
        <f t="shared" si="9"/>
        <v>726691.74939500005</v>
      </c>
      <c r="AA127" s="63">
        <f t="shared" si="9"/>
        <v>763575.30811100011</v>
      </c>
    </row>
    <row r="128" spans="1:27">
      <c r="A128" s="109"/>
      <c r="B128" s="93"/>
      <c r="C128" s="94"/>
      <c r="D128" s="16"/>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c r="A129" s="109" t="s">
        <v>290</v>
      </c>
      <c r="B129" s="34" t="s">
        <v>296</v>
      </c>
      <c r="C129" s="222"/>
      <c r="D129" s="223"/>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c r="AA129" s="224"/>
    </row>
    <row r="130" spans="1:27">
      <c r="A130" s="109"/>
      <c r="B130" s="133"/>
      <c r="C130" s="94"/>
      <c r="D130" s="16"/>
      <c r="E130" s="59"/>
      <c r="F130" s="59"/>
      <c r="G130" s="59"/>
      <c r="H130" s="59"/>
      <c r="I130" s="59"/>
      <c r="J130" s="59"/>
      <c r="K130" s="59"/>
      <c r="L130" s="59"/>
      <c r="M130" s="59"/>
      <c r="N130" s="59"/>
      <c r="O130" s="59"/>
      <c r="P130" s="59"/>
      <c r="Q130" s="59"/>
      <c r="R130" s="59"/>
    </row>
    <row r="131" spans="1:27" ht="18.75">
      <c r="A131" s="109"/>
      <c r="B131" s="209" t="s">
        <v>264</v>
      </c>
      <c r="D131" s="16"/>
      <c r="E131" s="68"/>
      <c r="F131" s="68"/>
      <c r="G131" s="68"/>
      <c r="H131" s="68"/>
      <c r="I131" s="68"/>
      <c r="J131" s="68"/>
      <c r="K131" s="68"/>
      <c r="L131" s="68"/>
      <c r="M131" s="68"/>
      <c r="N131" s="68"/>
      <c r="O131" s="68"/>
      <c r="P131" s="68"/>
      <c r="Q131" s="68"/>
      <c r="R131" s="68"/>
      <c r="S131" s="68"/>
      <c r="T131" s="68"/>
      <c r="U131" s="68"/>
      <c r="V131" s="68"/>
      <c r="W131" s="68"/>
      <c r="X131" s="68"/>
      <c r="Y131" s="68"/>
      <c r="Z131" s="68"/>
      <c r="AA131" s="68"/>
    </row>
    <row r="132" spans="1:27">
      <c r="A132" s="109"/>
      <c r="B132" s="21"/>
      <c r="C132" s="25"/>
      <c r="D132" s="21"/>
      <c r="P132" s="3"/>
      <c r="Q132" s="3"/>
      <c r="R132" s="3"/>
      <c r="S132" s="3"/>
      <c r="T132" s="3"/>
      <c r="U132" s="3"/>
      <c r="V132" s="3"/>
      <c r="W132" s="3"/>
      <c r="X132" s="3"/>
      <c r="Y132" s="3"/>
      <c r="Z132" s="3"/>
      <c r="AA132" s="3"/>
    </row>
    <row r="133" spans="1:27">
      <c r="A133" s="109"/>
      <c r="B133" s="16"/>
      <c r="C133" s="17"/>
      <c r="D133" s="139"/>
      <c r="E133" s="47" t="s">
        <v>17</v>
      </c>
      <c r="F133" s="47" t="s">
        <v>18</v>
      </c>
      <c r="G133" s="47" t="s">
        <v>21</v>
      </c>
      <c r="H133" s="47" t="s">
        <v>22</v>
      </c>
      <c r="I133" s="47" t="s">
        <v>24</v>
      </c>
      <c r="J133" s="47" t="s">
        <v>25</v>
      </c>
      <c r="K133" s="47" t="s">
        <v>26</v>
      </c>
      <c r="L133" s="47" t="s">
        <v>27</v>
      </c>
      <c r="M133" s="47" t="s">
        <v>368</v>
      </c>
      <c r="N133" s="47" t="s">
        <v>369</v>
      </c>
      <c r="O133" s="47" t="s">
        <v>370</v>
      </c>
      <c r="P133" s="47" t="s">
        <v>371</v>
      </c>
      <c r="Q133" s="47" t="s">
        <v>372</v>
      </c>
      <c r="R133" s="47" t="s">
        <v>373</v>
      </c>
      <c r="S133" s="47" t="s">
        <v>374</v>
      </c>
      <c r="T133" s="47" t="s">
        <v>375</v>
      </c>
      <c r="U133" s="47" t="s">
        <v>376</v>
      </c>
      <c r="V133" s="47" t="s">
        <v>377</v>
      </c>
      <c r="W133" s="47" t="s">
        <v>378</v>
      </c>
      <c r="X133" s="47" t="s">
        <v>379</v>
      </c>
      <c r="Y133" s="47" t="s">
        <v>380</v>
      </c>
      <c r="Z133" s="47" t="s">
        <v>381</v>
      </c>
      <c r="AA133" s="47" t="s">
        <v>382</v>
      </c>
    </row>
    <row r="134" spans="1:27">
      <c r="A134" s="109">
        <v>18</v>
      </c>
      <c r="B134" s="35" t="s">
        <v>265</v>
      </c>
      <c r="C134" s="69"/>
      <c r="D134" s="138"/>
      <c r="E134" s="273"/>
      <c r="F134" s="273">
        <v>89942.014952693557</v>
      </c>
      <c r="G134" s="273">
        <v>77277.639830055807</v>
      </c>
      <c r="H134" s="273">
        <v>68826.427719550775</v>
      </c>
      <c r="I134" s="273">
        <v>68445.253009125576</v>
      </c>
      <c r="J134" s="273">
        <v>71043.915858425971</v>
      </c>
      <c r="K134" s="273">
        <v>92888.212079993988</v>
      </c>
      <c r="L134" s="273">
        <v>92443.245027129742</v>
      </c>
      <c r="M134" s="273">
        <v>92320.401720360722</v>
      </c>
      <c r="N134" s="273">
        <v>92819.879682942774</v>
      </c>
      <c r="O134" s="273">
        <v>95115.18922109218</v>
      </c>
      <c r="P134" s="273">
        <v>98050.232555729512</v>
      </c>
      <c r="Q134" s="273">
        <v>99715.61608184941</v>
      </c>
      <c r="R134" s="273">
        <v>100248.643856571</v>
      </c>
      <c r="S134" s="273">
        <v>100953.52430242946</v>
      </c>
      <c r="T134" s="273">
        <v>102012.91234104197</v>
      </c>
      <c r="U134" s="273">
        <v>102629.05376928758</v>
      </c>
      <c r="V134" s="273">
        <v>103833.98292852378</v>
      </c>
      <c r="W134" s="273">
        <v>104383.57243777264</v>
      </c>
      <c r="X134" s="273">
        <v>105542.3673693805</v>
      </c>
      <c r="Y134" s="273">
        <v>106645.59570242738</v>
      </c>
      <c r="Z134" s="273">
        <v>106859.23280917616</v>
      </c>
      <c r="AA134" s="273">
        <v>108917.30883244549</v>
      </c>
    </row>
    <row r="135" spans="1:27">
      <c r="A135" s="109" t="s">
        <v>356</v>
      </c>
      <c r="B135" s="35" t="s">
        <v>359</v>
      </c>
      <c r="C135" s="222"/>
      <c r="D135" s="223"/>
      <c r="E135" s="273">
        <v>0</v>
      </c>
      <c r="F135" s="273">
        <v>46728.837707071274</v>
      </c>
      <c r="G135" s="273">
        <v>141802.79008082923</v>
      </c>
      <c r="H135" s="273">
        <v>332539.47397811024</v>
      </c>
      <c r="I135" s="273">
        <v>319504.87970576069</v>
      </c>
      <c r="J135" s="273">
        <v>408492.16342919768</v>
      </c>
      <c r="K135" s="273">
        <v>574231.09264365199</v>
      </c>
      <c r="L135" s="273">
        <v>650948.60785770346</v>
      </c>
      <c r="M135" s="273">
        <v>569074.40401763434</v>
      </c>
      <c r="N135" s="273">
        <v>623920.64086547401</v>
      </c>
      <c r="O135" s="273">
        <v>599269.04721520271</v>
      </c>
      <c r="P135" s="273">
        <v>441903.67789816478</v>
      </c>
      <c r="Q135" s="273">
        <v>497556.23028728412</v>
      </c>
      <c r="R135" s="273">
        <v>479786.55583469797</v>
      </c>
      <c r="S135" s="273">
        <v>494058.28055257787</v>
      </c>
      <c r="T135" s="273">
        <v>454176.83368858433</v>
      </c>
      <c r="U135" s="273">
        <v>471240.71396903548</v>
      </c>
      <c r="V135" s="273">
        <v>418389.15567218373</v>
      </c>
      <c r="W135" s="273">
        <v>439796.93830059201</v>
      </c>
      <c r="X135" s="273">
        <v>380056.01316979993</v>
      </c>
      <c r="Y135" s="273">
        <v>400799.26754289278</v>
      </c>
      <c r="Z135" s="273">
        <v>455028.05080465891</v>
      </c>
      <c r="AA135" s="273">
        <v>287733.06274250755</v>
      </c>
    </row>
    <row r="136" spans="1:27">
      <c r="A136" s="109"/>
      <c r="C136" s="94"/>
      <c r="D136" s="16"/>
      <c r="E136" s="59"/>
      <c r="F136" s="59"/>
      <c r="G136" s="59"/>
      <c r="H136" s="59"/>
      <c r="I136" s="59"/>
      <c r="J136" s="59"/>
      <c r="K136" s="59"/>
      <c r="L136" s="59"/>
      <c r="M136" s="59"/>
      <c r="N136" s="59"/>
      <c r="O136" s="59"/>
      <c r="P136" s="59"/>
      <c r="Q136" s="59"/>
      <c r="R136" s="59"/>
      <c r="S136" s="59"/>
      <c r="T136" s="59"/>
      <c r="U136" s="59"/>
      <c r="V136" s="59"/>
      <c r="W136" s="59"/>
      <c r="X136" s="59"/>
      <c r="Y136" s="59"/>
      <c r="Z136" s="59"/>
      <c r="AA136" s="59"/>
    </row>
    <row r="137" spans="1:27" ht="18.75">
      <c r="A137" s="109"/>
      <c r="B137" s="211" t="s">
        <v>13</v>
      </c>
      <c r="D137" s="16"/>
      <c r="E137" s="59"/>
      <c r="F137" s="59"/>
      <c r="G137" s="59"/>
      <c r="H137" s="59"/>
      <c r="I137" s="59"/>
      <c r="J137" s="59"/>
      <c r="K137" s="59"/>
      <c r="L137" s="59"/>
      <c r="M137" s="59"/>
      <c r="N137" s="59"/>
      <c r="O137" s="59"/>
      <c r="P137" s="59"/>
      <c r="Q137" s="59"/>
      <c r="R137" s="59"/>
      <c r="S137" s="59"/>
      <c r="T137" s="59"/>
      <c r="U137" s="59"/>
      <c r="V137" s="59"/>
      <c r="W137" s="59"/>
      <c r="X137" s="59"/>
      <c r="Y137" s="59"/>
      <c r="Z137" s="59"/>
      <c r="AA137" s="59"/>
    </row>
    <row r="138" spans="1:27">
      <c r="A138" s="109"/>
      <c r="B138" s="16"/>
      <c r="D138" s="16"/>
      <c r="E138" s="47" t="s">
        <v>17</v>
      </c>
      <c r="F138" s="47" t="s">
        <v>18</v>
      </c>
      <c r="G138" s="47" t="s">
        <v>21</v>
      </c>
      <c r="H138" s="47" t="s">
        <v>22</v>
      </c>
      <c r="I138" s="47" t="s">
        <v>24</v>
      </c>
      <c r="J138" s="47" t="s">
        <v>25</v>
      </c>
      <c r="K138" s="47" t="s">
        <v>26</v>
      </c>
      <c r="L138" s="47" t="s">
        <v>27</v>
      </c>
      <c r="M138" s="47" t="s">
        <v>368</v>
      </c>
      <c r="N138" s="47" t="s">
        <v>369</v>
      </c>
      <c r="O138" s="47" t="s">
        <v>370</v>
      </c>
      <c r="P138" s="47" t="s">
        <v>371</v>
      </c>
      <c r="Q138" s="47" t="s">
        <v>372</v>
      </c>
      <c r="R138" s="47" t="s">
        <v>373</v>
      </c>
      <c r="S138" s="47" t="s">
        <v>374</v>
      </c>
      <c r="T138" s="47" t="s">
        <v>375</v>
      </c>
      <c r="U138" s="47" t="s">
        <v>376</v>
      </c>
      <c r="V138" s="47" t="s">
        <v>377</v>
      </c>
      <c r="W138" s="47" t="s">
        <v>378</v>
      </c>
      <c r="X138" s="47" t="s">
        <v>379</v>
      </c>
      <c r="Y138" s="47" t="s">
        <v>380</v>
      </c>
      <c r="Z138" s="47" t="s">
        <v>381</v>
      </c>
      <c r="AA138" s="47" t="s">
        <v>382</v>
      </c>
    </row>
    <row r="139" spans="1:27">
      <c r="A139" s="109">
        <v>19</v>
      </c>
      <c r="B139" s="34" t="s">
        <v>291</v>
      </c>
      <c r="C139" s="30"/>
      <c r="D139" s="69"/>
      <c r="E139" s="221">
        <f>E83+E127+E129</f>
        <v>0</v>
      </c>
      <c r="F139" s="221">
        <f>F83+F127+F129</f>
        <v>922786.38464300008</v>
      </c>
      <c r="G139" s="221">
        <f t="shared" ref="G139:AA139" si="10">G83+G127+G129</f>
        <v>993220.11841400003</v>
      </c>
      <c r="H139" s="221">
        <f t="shared" si="10"/>
        <v>999049.82515299995</v>
      </c>
      <c r="I139" s="221">
        <f t="shared" si="10"/>
        <v>974611.31122000003</v>
      </c>
      <c r="J139" s="221">
        <f t="shared" si="10"/>
        <v>1141609.8587120001</v>
      </c>
      <c r="K139" s="221">
        <f t="shared" si="10"/>
        <v>1460825.0094980001</v>
      </c>
      <c r="L139" s="221">
        <f t="shared" si="10"/>
        <v>1616009.217559</v>
      </c>
      <c r="M139" s="221">
        <f t="shared" si="10"/>
        <v>1609348.875494</v>
      </c>
      <c r="N139" s="221">
        <f t="shared" si="10"/>
        <v>1573918.4295919999</v>
      </c>
      <c r="O139" s="221">
        <f t="shared" si="10"/>
        <v>1527237.505902</v>
      </c>
      <c r="P139" s="221">
        <f t="shared" si="10"/>
        <v>1536376.5195909999</v>
      </c>
      <c r="Q139" s="221">
        <f t="shared" si="10"/>
        <v>1512706.9088700002</v>
      </c>
      <c r="R139" s="221">
        <f t="shared" si="10"/>
        <v>1463100.9587500002</v>
      </c>
      <c r="S139" s="221">
        <f t="shared" si="10"/>
        <v>1464810.395178</v>
      </c>
      <c r="T139" s="221">
        <f t="shared" si="10"/>
        <v>1487812.8083269999</v>
      </c>
      <c r="U139" s="221">
        <f t="shared" si="10"/>
        <v>1467269.9218520001</v>
      </c>
      <c r="V139" s="221">
        <f t="shared" si="10"/>
        <v>1488372.4238979998</v>
      </c>
      <c r="W139" s="221">
        <f t="shared" si="10"/>
        <v>1451397.4064549999</v>
      </c>
      <c r="X139" s="221">
        <f t="shared" si="10"/>
        <v>1447674.3369149999</v>
      </c>
      <c r="Y139" s="221">
        <f t="shared" si="10"/>
        <v>1479147.896618</v>
      </c>
      <c r="Z139" s="221">
        <f t="shared" si="10"/>
        <v>1413362.4502030001</v>
      </c>
      <c r="AA139" s="221">
        <f t="shared" si="10"/>
        <v>1456640.167538</v>
      </c>
    </row>
    <row r="140" spans="1:27">
      <c r="A140" s="109" t="s">
        <v>277</v>
      </c>
      <c r="B140" s="157" t="s">
        <v>295</v>
      </c>
      <c r="C140" s="30"/>
      <c r="D140" s="69"/>
      <c r="E140" s="221">
        <f>E80</f>
        <v>0</v>
      </c>
      <c r="F140" s="221">
        <f>F80</f>
        <v>0</v>
      </c>
      <c r="G140" s="221">
        <f>G80</f>
        <v>0</v>
      </c>
      <c r="H140" s="221">
        <f t="shared" ref="H140:AA140" si="11">H80</f>
        <v>0</v>
      </c>
      <c r="I140" s="221">
        <f t="shared" si="11"/>
        <v>0</v>
      </c>
      <c r="J140" s="221">
        <f t="shared" si="11"/>
        <v>0</v>
      </c>
      <c r="K140" s="221">
        <f t="shared" si="11"/>
        <v>0</v>
      </c>
      <c r="L140" s="221">
        <f t="shared" si="11"/>
        <v>0</v>
      </c>
      <c r="M140" s="221">
        <f t="shared" si="11"/>
        <v>0</v>
      </c>
      <c r="N140" s="221">
        <f t="shared" si="11"/>
        <v>0</v>
      </c>
      <c r="O140" s="221">
        <f t="shared" si="11"/>
        <v>0</v>
      </c>
      <c r="P140" s="221">
        <f t="shared" si="11"/>
        <v>0</v>
      </c>
      <c r="Q140" s="221">
        <f t="shared" si="11"/>
        <v>0</v>
      </c>
      <c r="R140" s="221">
        <f t="shared" si="11"/>
        <v>0</v>
      </c>
      <c r="S140" s="221">
        <f t="shared" si="11"/>
        <v>0</v>
      </c>
      <c r="T140" s="221">
        <f t="shared" si="11"/>
        <v>0</v>
      </c>
      <c r="U140" s="221">
        <f t="shared" si="11"/>
        <v>0</v>
      </c>
      <c r="V140" s="221">
        <f t="shared" si="11"/>
        <v>0</v>
      </c>
      <c r="W140" s="221">
        <f t="shared" si="11"/>
        <v>0</v>
      </c>
      <c r="X140" s="221">
        <f t="shared" si="11"/>
        <v>0</v>
      </c>
      <c r="Y140" s="221">
        <f t="shared" si="11"/>
        <v>0</v>
      </c>
      <c r="Z140" s="221">
        <f t="shared" si="11"/>
        <v>0</v>
      </c>
      <c r="AA140" s="221">
        <f t="shared" si="11"/>
        <v>0</v>
      </c>
    </row>
    <row r="141" spans="1:27">
      <c r="A141" s="109">
        <v>20</v>
      </c>
      <c r="B141" s="34" t="s">
        <v>357</v>
      </c>
      <c r="C141" s="30"/>
      <c r="D141" s="69"/>
      <c r="E141" s="221">
        <f>E134-E135</f>
        <v>0</v>
      </c>
      <c r="F141" s="221">
        <f>F134-F135</f>
        <v>43213.177245622282</v>
      </c>
      <c r="G141" s="221">
        <f>G134-G135</f>
        <v>-64525.150250773426</v>
      </c>
      <c r="H141" s="221">
        <f t="shared" ref="H141:AA141" si="12">H134-H135</f>
        <v>-263713.04625855945</v>
      </c>
      <c r="I141" s="221">
        <f t="shared" si="12"/>
        <v>-251059.6266966351</v>
      </c>
      <c r="J141" s="221">
        <f t="shared" si="12"/>
        <v>-337448.24757077172</v>
      </c>
      <c r="K141" s="221">
        <f t="shared" si="12"/>
        <v>-481342.88056365802</v>
      </c>
      <c r="L141" s="221">
        <f t="shared" si="12"/>
        <v>-558505.36283057369</v>
      </c>
      <c r="M141" s="221">
        <f t="shared" si="12"/>
        <v>-476754.0022972736</v>
      </c>
      <c r="N141" s="221">
        <f t="shared" si="12"/>
        <v>-531100.76118253125</v>
      </c>
      <c r="O141" s="221">
        <f t="shared" si="12"/>
        <v>-504153.85799411056</v>
      </c>
      <c r="P141" s="221">
        <f t="shared" si="12"/>
        <v>-343853.44534243527</v>
      </c>
      <c r="Q141" s="221">
        <f t="shared" si="12"/>
        <v>-397840.61420543469</v>
      </c>
      <c r="R141" s="221">
        <f t="shared" si="12"/>
        <v>-379537.91197812697</v>
      </c>
      <c r="S141" s="221">
        <f t="shared" si="12"/>
        <v>-393104.75625014841</v>
      </c>
      <c r="T141" s="221">
        <f t="shared" si="12"/>
        <v>-352163.92134754237</v>
      </c>
      <c r="U141" s="221">
        <f t="shared" si="12"/>
        <v>-368611.66019974789</v>
      </c>
      <c r="V141" s="221">
        <f t="shared" si="12"/>
        <v>-314555.17274365993</v>
      </c>
      <c r="W141" s="221">
        <f t="shared" si="12"/>
        <v>-335413.36586281937</v>
      </c>
      <c r="X141" s="221">
        <f t="shared" si="12"/>
        <v>-274513.64580041944</v>
      </c>
      <c r="Y141" s="221">
        <f t="shared" si="12"/>
        <v>-294153.67184046539</v>
      </c>
      <c r="Z141" s="221">
        <f t="shared" si="12"/>
        <v>-348168.81799548276</v>
      </c>
      <c r="AA141" s="221">
        <f t="shared" si="12"/>
        <v>-178815.75391006208</v>
      </c>
    </row>
    <row r="142" spans="1:27">
      <c r="A142" s="214">
        <v>21</v>
      </c>
      <c r="B142" s="34" t="s">
        <v>278</v>
      </c>
      <c r="C142" s="30"/>
      <c r="D142" s="62"/>
      <c r="E142" s="221">
        <f>E139-E140+E141</f>
        <v>0</v>
      </c>
      <c r="F142" s="221">
        <f t="shared" ref="F142:AA142" si="13">F139-F140+F141</f>
        <v>965999.56188862235</v>
      </c>
      <c r="G142" s="221">
        <f>G139-G140+G141</f>
        <v>928694.96816322661</v>
      </c>
      <c r="H142" s="221">
        <f t="shared" si="13"/>
        <v>735336.7788944405</v>
      </c>
      <c r="I142" s="221">
        <f t="shared" si="13"/>
        <v>723551.68452336499</v>
      </c>
      <c r="J142" s="221">
        <f t="shared" si="13"/>
        <v>804161.61114122835</v>
      </c>
      <c r="K142" s="221">
        <f t="shared" si="13"/>
        <v>979482.12893434218</v>
      </c>
      <c r="L142" s="221">
        <f t="shared" si="13"/>
        <v>1057503.8547284263</v>
      </c>
      <c r="M142" s="221">
        <f t="shared" si="13"/>
        <v>1132594.8731967264</v>
      </c>
      <c r="N142" s="221">
        <f t="shared" si="13"/>
        <v>1042817.6684094686</v>
      </c>
      <c r="O142" s="221">
        <f t="shared" si="13"/>
        <v>1023083.6479078894</v>
      </c>
      <c r="P142" s="221">
        <f t="shared" si="13"/>
        <v>1192523.0742485647</v>
      </c>
      <c r="Q142" s="221">
        <f t="shared" si="13"/>
        <v>1114866.2946645655</v>
      </c>
      <c r="R142" s="221">
        <f t="shared" si="13"/>
        <v>1083563.0467718733</v>
      </c>
      <c r="S142" s="221">
        <f t="shared" si="13"/>
        <v>1071705.6389278516</v>
      </c>
      <c r="T142" s="221">
        <f t="shared" si="13"/>
        <v>1135648.8869794575</v>
      </c>
      <c r="U142" s="221">
        <f t="shared" si="13"/>
        <v>1098658.2616522522</v>
      </c>
      <c r="V142" s="221">
        <f t="shared" si="13"/>
        <v>1173817.2511543399</v>
      </c>
      <c r="W142" s="221">
        <f t="shared" si="13"/>
        <v>1115984.0405921806</v>
      </c>
      <c r="X142" s="221">
        <f t="shared" si="13"/>
        <v>1173160.6911145805</v>
      </c>
      <c r="Y142" s="221">
        <f t="shared" si="13"/>
        <v>1184994.2247775346</v>
      </c>
      <c r="Z142" s="221">
        <f t="shared" si="13"/>
        <v>1065193.6322075173</v>
      </c>
      <c r="AA142" s="221">
        <f t="shared" si="13"/>
        <v>1277824.4136279379</v>
      </c>
    </row>
    <row r="143" spans="1:27">
      <c r="A143" s="109">
        <v>22</v>
      </c>
      <c r="B143" s="34" t="s">
        <v>87</v>
      </c>
      <c r="C143" s="30"/>
      <c r="D143" s="62"/>
      <c r="E143" s="63">
        <f t="shared" ref="E143:AA143" si="14">E17</f>
        <v>0</v>
      </c>
      <c r="F143" s="63">
        <f t="shared" si="14"/>
        <v>1025444.8611956224</v>
      </c>
      <c r="G143" s="63">
        <f t="shared" si="14"/>
        <v>1007436.0039722266</v>
      </c>
      <c r="H143" s="63">
        <f t="shared" si="14"/>
        <v>981589.27243644046</v>
      </c>
      <c r="I143" s="63">
        <f t="shared" si="14"/>
        <v>972125.07463036489</v>
      </c>
      <c r="J143" s="63">
        <f t="shared" si="14"/>
        <v>1010367.8464632283</v>
      </c>
      <c r="K143" s="63">
        <f t="shared" si="14"/>
        <v>1326943.5316713422</v>
      </c>
      <c r="L143" s="63">
        <f t="shared" si="14"/>
        <v>1320594.8133304263</v>
      </c>
      <c r="M143" s="63">
        <f t="shared" si="14"/>
        <v>1318813.5192337264</v>
      </c>
      <c r="N143" s="63">
        <f t="shared" si="14"/>
        <v>1325994.5499134685</v>
      </c>
      <c r="O143" s="63">
        <f t="shared" si="14"/>
        <v>1358783.2855298894</v>
      </c>
      <c r="P143" s="63">
        <f t="shared" si="14"/>
        <v>1400200.2250675648</v>
      </c>
      <c r="Q143" s="63">
        <f t="shared" si="14"/>
        <v>1423980.2890835656</v>
      </c>
      <c r="R143" s="63">
        <f t="shared" si="14"/>
        <v>1432057.9122938733</v>
      </c>
      <c r="S143" s="63">
        <f t="shared" si="14"/>
        <v>1441853.2562918516</v>
      </c>
      <c r="T143" s="63">
        <f t="shared" si="14"/>
        <v>1457319.7683434575</v>
      </c>
      <c r="U143" s="63">
        <f t="shared" si="14"/>
        <v>1466094.7573612521</v>
      </c>
      <c r="V143" s="63">
        <f t="shared" si="14"/>
        <v>1483103.0610503398</v>
      </c>
      <c r="W143" s="63">
        <f t="shared" si="14"/>
        <v>1491193.8919681804</v>
      </c>
      <c r="X143" s="63">
        <f t="shared" si="14"/>
        <v>1507736.8077625805</v>
      </c>
      <c r="Y143" s="63">
        <f t="shared" si="14"/>
        <v>1521516.7478775345</v>
      </c>
      <c r="Z143" s="63">
        <f t="shared" si="14"/>
        <v>1526503.1755025173</v>
      </c>
      <c r="AA143" s="63">
        <f t="shared" si="14"/>
        <v>1555190.7732349378</v>
      </c>
    </row>
    <row r="144" spans="1:27">
      <c r="A144" s="109">
        <v>23</v>
      </c>
      <c r="B144" s="302" t="s">
        <v>429</v>
      </c>
      <c r="C144" s="303"/>
      <c r="D144" s="304"/>
      <c r="E144" s="305">
        <v>0</v>
      </c>
      <c r="F144" s="305">
        <f>F17-F19</f>
        <v>965999.56188862235</v>
      </c>
      <c r="G144" s="305">
        <f t="shared" ref="G144:AA144" si="15">G17-G19</f>
        <v>928694.96816322661</v>
      </c>
      <c r="H144" s="305">
        <f t="shared" si="15"/>
        <v>735336.7788944405</v>
      </c>
      <c r="I144" s="305">
        <f t="shared" si="15"/>
        <v>723551.68452336488</v>
      </c>
      <c r="J144" s="305">
        <f t="shared" si="15"/>
        <v>804161.61114122835</v>
      </c>
      <c r="K144" s="305">
        <f t="shared" si="15"/>
        <v>979482.12893434218</v>
      </c>
      <c r="L144" s="305">
        <f t="shared" si="15"/>
        <v>1057503.8547284263</v>
      </c>
      <c r="M144" s="305">
        <f t="shared" si="15"/>
        <v>1132594.8731967264</v>
      </c>
      <c r="N144" s="305">
        <f t="shared" si="15"/>
        <v>1042817.6684094686</v>
      </c>
      <c r="O144" s="305">
        <f t="shared" si="15"/>
        <v>1023083.6479078894</v>
      </c>
      <c r="P144" s="305">
        <f t="shared" si="15"/>
        <v>1192523.0742485647</v>
      </c>
      <c r="Q144" s="305">
        <f t="shared" si="15"/>
        <v>1114866.2946645655</v>
      </c>
      <c r="R144" s="305">
        <f t="shared" si="15"/>
        <v>1083563.0467718733</v>
      </c>
      <c r="S144" s="305">
        <f t="shared" si="15"/>
        <v>1071705.6389278516</v>
      </c>
      <c r="T144" s="305">
        <f t="shared" si="15"/>
        <v>1135648.8869794575</v>
      </c>
      <c r="U144" s="305">
        <f t="shared" si="15"/>
        <v>1098658.2616522522</v>
      </c>
      <c r="V144" s="305">
        <f t="shared" si="15"/>
        <v>1173817.2511543399</v>
      </c>
      <c r="W144" s="305">
        <f t="shared" si="15"/>
        <v>1115984.0405921806</v>
      </c>
      <c r="X144" s="305">
        <f t="shared" si="15"/>
        <v>1173160.6911145805</v>
      </c>
      <c r="Y144" s="305">
        <f t="shared" si="15"/>
        <v>1184994.2247775346</v>
      </c>
      <c r="Z144" s="305">
        <f t="shared" si="15"/>
        <v>1065193.6322075173</v>
      </c>
      <c r="AA144" s="305">
        <f t="shared" si="15"/>
        <v>1277824.4136279379</v>
      </c>
    </row>
    <row r="145" spans="1:27">
      <c r="A145" s="109">
        <v>24</v>
      </c>
      <c r="B145" s="34" t="s">
        <v>279</v>
      </c>
      <c r="C145" s="30"/>
      <c r="D145" s="69"/>
      <c r="E145" s="63">
        <f>E142-E143</f>
        <v>0</v>
      </c>
      <c r="F145" s="63">
        <f>F142-F144</f>
        <v>0</v>
      </c>
      <c r="G145" s="63">
        <f t="shared" ref="G145:AA145" si="16">G142-G144</f>
        <v>0</v>
      </c>
      <c r="H145" s="63">
        <f t="shared" si="16"/>
        <v>0</v>
      </c>
      <c r="I145" s="63">
        <f t="shared" si="16"/>
        <v>0</v>
      </c>
      <c r="J145" s="63">
        <f t="shared" si="16"/>
        <v>0</v>
      </c>
      <c r="K145" s="63">
        <f t="shared" si="16"/>
        <v>0</v>
      </c>
      <c r="L145" s="63">
        <f t="shared" si="16"/>
        <v>0</v>
      </c>
      <c r="M145" s="63">
        <f t="shared" si="16"/>
        <v>0</v>
      </c>
      <c r="N145" s="63">
        <f t="shared" si="16"/>
        <v>0</v>
      </c>
      <c r="O145" s="63">
        <f t="shared" si="16"/>
        <v>0</v>
      </c>
      <c r="P145" s="63">
        <f t="shared" si="16"/>
        <v>0</v>
      </c>
      <c r="Q145" s="63">
        <f t="shared" si="16"/>
        <v>0</v>
      </c>
      <c r="R145" s="63">
        <f t="shared" si="16"/>
        <v>0</v>
      </c>
      <c r="S145" s="63">
        <f t="shared" si="16"/>
        <v>0</v>
      </c>
      <c r="T145" s="63">
        <f t="shared" si="16"/>
        <v>0</v>
      </c>
      <c r="U145" s="63">
        <f t="shared" si="16"/>
        <v>0</v>
      </c>
      <c r="V145" s="63">
        <f t="shared" si="16"/>
        <v>0</v>
      </c>
      <c r="W145" s="63">
        <f t="shared" si="16"/>
        <v>0</v>
      </c>
      <c r="X145" s="63">
        <f t="shared" si="16"/>
        <v>0</v>
      </c>
      <c r="Y145" s="63">
        <f t="shared" si="16"/>
        <v>0</v>
      </c>
      <c r="Z145" s="63">
        <f t="shared" si="16"/>
        <v>0</v>
      </c>
      <c r="AA145" s="63">
        <f t="shared" si="16"/>
        <v>0</v>
      </c>
    </row>
    <row r="146" spans="1:27">
      <c r="A146" s="109"/>
      <c r="B146" s="21"/>
      <c r="D146" s="16"/>
      <c r="E146" s="59"/>
      <c r="F146" s="59"/>
      <c r="G146" s="59"/>
      <c r="H146" s="59"/>
      <c r="I146" s="59"/>
      <c r="J146" s="59"/>
      <c r="K146" s="59"/>
      <c r="L146" s="59"/>
      <c r="M146" s="59"/>
      <c r="N146" s="59"/>
      <c r="O146" s="59"/>
      <c r="P146" s="59"/>
      <c r="Q146" s="59"/>
      <c r="R146" s="59"/>
      <c r="S146" s="59"/>
      <c r="T146" s="59"/>
      <c r="U146" s="59"/>
      <c r="V146" s="59"/>
      <c r="W146" s="59"/>
      <c r="X146" s="59"/>
      <c r="Y146" s="59"/>
      <c r="Z146" s="59"/>
      <c r="AA146" s="59"/>
    </row>
    <row r="147" spans="1:27">
      <c r="A147" s="109"/>
      <c r="B147" s="277" t="s">
        <v>367</v>
      </c>
      <c r="D147" s="16"/>
      <c r="E147" s="59"/>
      <c r="F147" s="59"/>
      <c r="G147" s="59"/>
      <c r="H147" s="59"/>
      <c r="I147" s="59"/>
      <c r="J147" s="59"/>
      <c r="K147" s="59"/>
      <c r="L147" s="59"/>
      <c r="M147" s="59"/>
      <c r="N147" s="59"/>
      <c r="O147" s="59"/>
      <c r="P147" s="59"/>
      <c r="Q147" s="59"/>
      <c r="R147" s="59"/>
      <c r="U147" s="295"/>
      <c r="V147" s="295"/>
      <c r="W147" s="295"/>
      <c r="X147" s="295"/>
      <c r="Y147" s="295"/>
      <c r="Z147" s="295"/>
      <c r="AA147" s="295"/>
    </row>
    <row r="148" spans="1:27">
      <c r="A148" s="109"/>
      <c r="B148" s="277" t="s">
        <v>388</v>
      </c>
      <c r="D148" s="16"/>
      <c r="E148" s="59"/>
      <c r="F148" s="59"/>
      <c r="G148" s="59"/>
      <c r="H148" s="59"/>
      <c r="I148" s="59"/>
      <c r="J148" s="59"/>
      <c r="K148" s="59"/>
      <c r="L148" s="59"/>
      <c r="M148" s="59"/>
      <c r="N148" s="59"/>
      <c r="O148" s="59"/>
      <c r="P148" s="59"/>
      <c r="Q148" s="59"/>
      <c r="R148" s="59"/>
    </row>
    <row r="149" spans="1:27" ht="30">
      <c r="A149" s="109"/>
      <c r="B149" s="277" t="s">
        <v>390</v>
      </c>
      <c r="D149" s="16"/>
      <c r="E149" s="59"/>
      <c r="F149" s="59"/>
      <c r="G149" s="59"/>
      <c r="H149" s="59"/>
      <c r="I149" s="59"/>
      <c r="J149" s="59"/>
      <c r="K149" s="59"/>
      <c r="L149" s="59"/>
      <c r="M149" s="59"/>
      <c r="N149" s="59"/>
      <c r="O149" s="59"/>
      <c r="P149" s="59"/>
      <c r="Q149" s="59"/>
      <c r="R149" s="59"/>
    </row>
    <row r="150" spans="1:27" ht="30">
      <c r="A150" s="109"/>
      <c r="B150" s="277" t="s">
        <v>400</v>
      </c>
    </row>
    <row r="151" spans="1:27">
      <c r="A151" s="109"/>
      <c r="B151" s="277" t="s">
        <v>401</v>
      </c>
    </row>
    <row r="152" spans="1:27">
      <c r="A152" s="109"/>
    </row>
    <row r="153" spans="1:27">
      <c r="A153" s="109"/>
    </row>
    <row r="154" spans="1:27">
      <c r="A154" s="109"/>
    </row>
    <row r="155" spans="1:27">
      <c r="A155" s="109"/>
    </row>
    <row r="156" spans="1:27">
      <c r="A156" s="109"/>
    </row>
    <row r="157" spans="1:27">
      <c r="A157" s="109"/>
    </row>
    <row r="158" spans="1:27">
      <c r="A158" s="109"/>
    </row>
    <row r="159" spans="1:27">
      <c r="A159" s="109"/>
    </row>
    <row r="160" spans="1:27">
      <c r="A160" s="109"/>
    </row>
  </sheetData>
  <dataConsolidate/>
  <printOptions horizontalCentered="1"/>
  <pageMargins left="0.44" right="0.5" top="0.52" bottom="0.42" header="0.52" footer="0.4"/>
  <pageSetup scale="24" pageOrder="overThenDown" orientation="portrait"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xr:uid="{3D1A576B-819A-4CF4-9B70-9F65C694E7E6}">
          <x14:formula1>
            <xm:f>Lists!$F$2:$F$7</xm:f>
          </x14:formula1>
          <xm:sqref>D111:D115</xm:sqref>
        </x14:dataValidation>
        <x14:dataValidation type="list" allowBlank="1" showInputMessage="1" xr:uid="{9EF93D75-4399-42A3-BBEC-59534D334C6D}">
          <x14:formula1>
            <xm:f>Lists!$E$2:$E$10</xm:f>
          </x14:formula1>
          <xm:sqref>D93</xm:sqref>
        </x14:dataValidation>
        <x14:dataValidation type="list" allowBlank="1" xr:uid="{009F96D7-5B36-41B3-B859-4BEEB9AF4DFB}">
          <x14:formula1>
            <xm:f>Lists!$A$2:$A$9</xm:f>
          </x14:formula1>
          <xm:sqref>D27:D29 D37:D43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A171"/>
  <sheetViews>
    <sheetView zoomScale="70" zoomScaleNormal="70" workbookViewId="0">
      <selection activeCell="B23" sqref="B23"/>
    </sheetView>
    <sheetView topLeftCell="I110" zoomScale="129" zoomScaleNormal="55" workbookViewId="1">
      <selection activeCell="J111" sqref="J111"/>
    </sheetView>
  </sheetViews>
  <sheetFormatPr defaultColWidth="9" defaultRowHeight="15.75"/>
  <cols>
    <col min="1" max="1" width="9" style="113"/>
    <col min="2" max="2" width="67.25" style="7" customWidth="1"/>
    <col min="3" max="3" width="15" style="7" customWidth="1"/>
    <col min="4" max="4" width="19.125" style="7" customWidth="1"/>
    <col min="5" max="15" width="13.5" style="3" customWidth="1"/>
    <col min="16" max="27" width="13.5" style="1" customWidth="1"/>
    <col min="28" max="129" width="7.125" style="1" customWidth="1"/>
    <col min="130" max="16384" width="9" style="1"/>
  </cols>
  <sheetData>
    <row r="1" spans="1:27">
      <c r="B1" s="16" t="s">
        <v>19</v>
      </c>
      <c r="C1" s="16"/>
      <c r="O1" s="1"/>
    </row>
    <row r="2" spans="1:27">
      <c r="B2" s="16" t="s">
        <v>20</v>
      </c>
      <c r="C2" s="16"/>
      <c r="O2" s="1"/>
    </row>
    <row r="3" spans="1:27" s="2" customFormat="1">
      <c r="A3" s="113"/>
      <c r="B3" s="93" t="s">
        <v>245</v>
      </c>
      <c r="C3" s="17"/>
      <c r="D3" s="13"/>
    </row>
    <row r="4" spans="1:27" s="2" customFormat="1">
      <c r="A4" s="113"/>
      <c r="B4" s="20" t="s">
        <v>164</v>
      </c>
      <c r="C4" s="17"/>
      <c r="D4" s="12"/>
    </row>
    <row r="5" spans="1:27" s="2" customFormat="1">
      <c r="A5" s="113"/>
      <c r="B5" s="206" t="s">
        <v>170</v>
      </c>
      <c r="C5" s="17"/>
      <c r="D5" s="12"/>
    </row>
    <row r="6" spans="1:27" s="2" customFormat="1">
      <c r="A6" s="113"/>
      <c r="B6" s="12"/>
      <c r="D6" s="12"/>
    </row>
    <row r="7" spans="1:27" s="2" customFormat="1" ht="15.75" customHeight="1">
      <c r="A7" s="113"/>
      <c r="B7" s="21" t="s">
        <v>425</v>
      </c>
      <c r="C7" s="7"/>
      <c r="D7" s="7"/>
      <c r="E7" s="8"/>
      <c r="F7" s="8"/>
      <c r="G7" s="8"/>
      <c r="I7" s="4"/>
      <c r="J7" s="4"/>
      <c r="K7" s="4"/>
      <c r="L7" s="4"/>
      <c r="M7" s="4"/>
      <c r="N7" s="4"/>
      <c r="O7" s="4"/>
    </row>
    <row r="8" spans="1:27" s="2" customFormat="1">
      <c r="A8" s="113"/>
      <c r="B8" s="16"/>
      <c r="C8" s="9"/>
      <c r="D8" s="16"/>
      <c r="E8" s="39"/>
      <c r="F8" s="39"/>
      <c r="G8" s="39"/>
      <c r="H8" s="39"/>
      <c r="I8" s="39"/>
      <c r="J8" s="40" t="s">
        <v>1</v>
      </c>
      <c r="K8" s="41"/>
      <c r="L8" s="41"/>
      <c r="M8" s="41"/>
      <c r="N8" s="41"/>
      <c r="O8" s="42"/>
      <c r="P8" s="43"/>
      <c r="Q8" s="43"/>
      <c r="R8" s="43"/>
    </row>
    <row r="9" spans="1:27" s="2" customFormat="1">
      <c r="A9" s="113"/>
      <c r="B9" s="9"/>
      <c r="C9" s="9"/>
      <c r="D9" s="16"/>
      <c r="E9" s="59" t="s">
        <v>73</v>
      </c>
      <c r="F9" s="59"/>
      <c r="G9" s="44"/>
      <c r="H9" s="45"/>
      <c r="I9" s="45"/>
      <c r="J9" s="46"/>
      <c r="K9" s="42"/>
      <c r="L9" s="42"/>
      <c r="M9" s="42"/>
      <c r="N9" s="42"/>
      <c r="O9" s="42"/>
      <c r="P9" s="43"/>
      <c r="Q9" s="43"/>
      <c r="R9" s="43"/>
    </row>
    <row r="10" spans="1:27" ht="15.75" customHeight="1">
      <c r="B10" s="209" t="s">
        <v>266</v>
      </c>
      <c r="C10" s="18"/>
      <c r="D10" s="17"/>
      <c r="E10" s="59" t="s">
        <v>267</v>
      </c>
      <c r="F10" s="271" t="s">
        <v>366</v>
      </c>
      <c r="G10" s="272"/>
      <c r="H10" s="272"/>
      <c r="I10" s="58"/>
      <c r="J10" s="58"/>
      <c r="K10" s="58"/>
      <c r="L10" s="58"/>
      <c r="M10" s="58"/>
      <c r="N10" s="58"/>
      <c r="O10" s="58"/>
      <c r="P10" s="58"/>
      <c r="Q10" s="58"/>
      <c r="R10" s="58"/>
    </row>
    <row r="11" spans="1:27" ht="15.75" customHeight="1">
      <c r="B11" s="21" t="s">
        <v>256</v>
      </c>
      <c r="C11" s="25"/>
      <c r="D11" s="21"/>
      <c r="G11" s="270"/>
      <c r="H11" s="59"/>
      <c r="I11" s="59"/>
      <c r="J11" s="59"/>
      <c r="K11" s="59"/>
      <c r="L11" s="59"/>
      <c r="M11" s="59"/>
      <c r="N11" s="59"/>
      <c r="O11" s="60"/>
      <c r="P11" s="60"/>
      <c r="Q11" s="60"/>
      <c r="R11" s="60"/>
    </row>
    <row r="12" spans="1:27">
      <c r="A12" s="109"/>
      <c r="B12" s="26" t="s">
        <v>35</v>
      </c>
      <c r="C12" s="17"/>
      <c r="D12" s="61" t="s">
        <v>88</v>
      </c>
      <c r="E12" s="260" t="s">
        <v>17</v>
      </c>
      <c r="F12" s="260" t="s">
        <v>18</v>
      </c>
      <c r="G12" s="260" t="s">
        <v>21</v>
      </c>
      <c r="H12" s="260" t="s">
        <v>22</v>
      </c>
      <c r="I12" s="260" t="s">
        <v>24</v>
      </c>
      <c r="J12" s="260" t="s">
        <v>25</v>
      </c>
      <c r="K12" s="260" t="s">
        <v>26</v>
      </c>
      <c r="L12" s="260" t="s">
        <v>27</v>
      </c>
      <c r="M12" s="260" t="s">
        <v>368</v>
      </c>
      <c r="N12" s="260" t="s">
        <v>369</v>
      </c>
      <c r="O12" s="260" t="s">
        <v>370</v>
      </c>
      <c r="P12" s="260" t="s">
        <v>371</v>
      </c>
      <c r="Q12" s="260" t="s">
        <v>372</v>
      </c>
      <c r="R12" s="260" t="s">
        <v>373</v>
      </c>
      <c r="S12" s="260" t="s">
        <v>374</v>
      </c>
      <c r="T12" s="260" t="s">
        <v>375</v>
      </c>
      <c r="U12" s="260" t="s">
        <v>376</v>
      </c>
      <c r="V12" s="260" t="s">
        <v>377</v>
      </c>
      <c r="W12" s="260" t="s">
        <v>378</v>
      </c>
      <c r="X12" s="260" t="s">
        <v>379</v>
      </c>
      <c r="Y12" s="260" t="s">
        <v>380</v>
      </c>
      <c r="Z12" s="260" t="s">
        <v>381</v>
      </c>
      <c r="AA12" s="260" t="s">
        <v>382</v>
      </c>
    </row>
    <row r="13" spans="1:27">
      <c r="A13" s="109" t="s">
        <v>75</v>
      </c>
      <c r="B13" s="266" t="s">
        <v>360</v>
      </c>
      <c r="C13" s="140"/>
      <c r="D13" s="269">
        <v>0.46806447347748015</v>
      </c>
      <c r="E13" s="49"/>
      <c r="F13" s="49">
        <v>87582.729934000003</v>
      </c>
      <c r="G13" s="49">
        <v>75338.403189000004</v>
      </c>
      <c r="H13" s="49">
        <v>64280.487220000003</v>
      </c>
      <c r="I13" s="49">
        <v>68040.380055000001</v>
      </c>
      <c r="J13" s="49">
        <v>65080.720065000001</v>
      </c>
      <c r="K13" s="49">
        <v>69888.878312999994</v>
      </c>
      <c r="L13" s="49">
        <v>60350.400128000001</v>
      </c>
      <c r="M13" s="49">
        <v>59064.965013000001</v>
      </c>
      <c r="N13" s="49">
        <v>61689.047990999999</v>
      </c>
      <c r="O13" s="49">
        <v>59224.153878999998</v>
      </c>
      <c r="P13" s="49">
        <v>61588.660451999996</v>
      </c>
      <c r="Q13" s="49"/>
      <c r="R13" s="49"/>
      <c r="S13" s="49"/>
      <c r="T13" s="49"/>
      <c r="U13" s="49"/>
      <c r="V13" s="49"/>
      <c r="W13" s="49"/>
      <c r="X13" s="49"/>
      <c r="Y13" s="49"/>
      <c r="Z13" s="49"/>
      <c r="AA13" s="49"/>
    </row>
    <row r="14" spans="1:27">
      <c r="A14" s="109" t="s">
        <v>76</v>
      </c>
      <c r="B14" s="266" t="s">
        <v>403</v>
      </c>
      <c r="C14" s="140"/>
      <c r="D14" s="269">
        <v>0.62432398079203599</v>
      </c>
      <c r="E14" s="49"/>
      <c r="F14" s="49">
        <v>19372.863723999999</v>
      </c>
      <c r="G14" s="49">
        <v>14019.184649999999</v>
      </c>
      <c r="H14" s="49">
        <v>3120.7351199999998</v>
      </c>
      <c r="I14" s="49">
        <v>2670.9286339999999</v>
      </c>
      <c r="J14" s="49">
        <v>2149.7810709999999</v>
      </c>
      <c r="K14" s="49">
        <v>803.23390300000005</v>
      </c>
      <c r="L14" s="49">
        <v>226.035584</v>
      </c>
      <c r="M14" s="49"/>
      <c r="N14" s="49">
        <v>69.660667000000004</v>
      </c>
      <c r="O14" s="49"/>
      <c r="P14" s="49">
        <v>93.040127999999996</v>
      </c>
      <c r="Q14" s="49"/>
      <c r="R14" s="49"/>
      <c r="S14" s="49"/>
      <c r="T14" s="49"/>
      <c r="U14" s="49"/>
      <c r="V14" s="49"/>
      <c r="W14" s="49"/>
      <c r="X14" s="49"/>
      <c r="Y14" s="49"/>
      <c r="Z14" s="49"/>
      <c r="AA14" s="49"/>
    </row>
    <row r="15" spans="1:27">
      <c r="A15" s="109" t="s">
        <v>77</v>
      </c>
      <c r="B15" s="266" t="s">
        <v>404</v>
      </c>
      <c r="C15" s="140"/>
      <c r="D15" s="269">
        <v>0.48706360750975647</v>
      </c>
      <c r="E15" s="49"/>
      <c r="F15" s="49"/>
      <c r="G15" s="49"/>
      <c r="H15" s="49">
        <v>2804.976392</v>
      </c>
      <c r="I15" s="49">
        <v>3143.8632400000001</v>
      </c>
      <c r="J15" s="49">
        <v>2080.5490930000001</v>
      </c>
      <c r="K15" s="49">
        <v>1568.4074909999999</v>
      </c>
      <c r="L15" s="49">
        <v>390.31188500000002</v>
      </c>
      <c r="M15" s="49">
        <v>54.802692</v>
      </c>
      <c r="N15" s="49">
        <v>386.42423000000002</v>
      </c>
      <c r="O15" s="49">
        <v>271.901388</v>
      </c>
      <c r="P15" s="49">
        <v>512.53990999999996</v>
      </c>
      <c r="Q15" s="49"/>
      <c r="R15" s="49"/>
      <c r="S15" s="49"/>
      <c r="T15" s="49"/>
      <c r="U15" s="49"/>
      <c r="V15" s="49"/>
      <c r="W15" s="49"/>
      <c r="X15" s="49"/>
      <c r="Y15" s="49"/>
      <c r="Z15" s="49"/>
      <c r="AA15" s="49"/>
    </row>
    <row r="16" spans="1:27">
      <c r="A16" s="109" t="s">
        <v>78</v>
      </c>
      <c r="B16" s="266"/>
      <c r="C16" s="140"/>
      <c r="D16" s="269"/>
      <c r="E16" s="49"/>
      <c r="F16" s="49"/>
      <c r="G16" s="49"/>
      <c r="H16" s="49"/>
      <c r="I16" s="49"/>
      <c r="J16" s="49"/>
      <c r="K16" s="49"/>
      <c r="L16" s="49"/>
      <c r="M16" s="49"/>
      <c r="N16" s="49"/>
      <c r="O16" s="49"/>
      <c r="P16" s="49"/>
      <c r="Q16" s="49"/>
      <c r="R16" s="49"/>
      <c r="S16" s="49"/>
      <c r="T16" s="49"/>
      <c r="U16" s="49"/>
      <c r="V16" s="49"/>
      <c r="W16" s="49"/>
      <c r="X16" s="49"/>
      <c r="Y16" s="49"/>
      <c r="Z16" s="49"/>
      <c r="AA16" s="49"/>
    </row>
    <row r="17" spans="1:27">
      <c r="A17" s="109" t="s">
        <v>79</v>
      </c>
      <c r="B17" s="266"/>
      <c r="C17" s="140"/>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1:27">
      <c r="A18" s="109" t="s">
        <v>80</v>
      </c>
      <c r="B18" s="29"/>
      <c r="C18" s="140"/>
      <c r="D18" s="49"/>
      <c r="E18" s="49"/>
      <c r="F18" s="49"/>
      <c r="G18" s="49"/>
      <c r="H18" s="49"/>
      <c r="I18" s="49"/>
      <c r="J18" s="49"/>
      <c r="K18" s="49"/>
      <c r="L18" s="49"/>
      <c r="M18" s="49"/>
      <c r="N18" s="49"/>
      <c r="O18" s="49"/>
      <c r="P18" s="49"/>
      <c r="Q18" s="49"/>
      <c r="R18" s="49"/>
      <c r="S18" s="49"/>
      <c r="T18" s="49"/>
      <c r="U18" s="49"/>
      <c r="V18" s="49"/>
      <c r="W18" s="49"/>
      <c r="X18" s="49"/>
      <c r="Y18" s="49"/>
      <c r="Z18" s="49"/>
      <c r="AA18" s="49"/>
    </row>
    <row r="19" spans="1:27">
      <c r="A19" s="109" t="s">
        <v>81</v>
      </c>
      <c r="B19" s="29"/>
      <c r="C19" s="140"/>
      <c r="D19" s="49"/>
      <c r="E19" s="49"/>
      <c r="F19" s="49"/>
      <c r="G19" s="49"/>
      <c r="H19" s="49"/>
      <c r="I19" s="49"/>
      <c r="J19" s="49"/>
      <c r="K19" s="49"/>
      <c r="L19" s="49"/>
      <c r="M19" s="49"/>
      <c r="N19" s="49"/>
      <c r="O19" s="49"/>
      <c r="P19" s="49"/>
      <c r="Q19" s="49"/>
      <c r="R19" s="49"/>
      <c r="S19" s="49"/>
      <c r="T19" s="49"/>
      <c r="U19" s="49"/>
      <c r="V19" s="49"/>
      <c r="W19" s="49"/>
      <c r="X19" s="49"/>
      <c r="Y19" s="49"/>
      <c r="Z19" s="49"/>
      <c r="AA19" s="49"/>
    </row>
    <row r="20" spans="1:27">
      <c r="A20" s="109"/>
      <c r="B20" s="32"/>
      <c r="D20" s="16"/>
      <c r="E20" s="72"/>
      <c r="F20" s="268"/>
      <c r="G20" s="268"/>
      <c r="H20" s="268"/>
      <c r="I20" s="268"/>
      <c r="J20" s="268"/>
      <c r="K20" s="268"/>
      <c r="L20" s="268"/>
      <c r="M20" s="268"/>
      <c r="N20" s="268"/>
      <c r="O20" s="268"/>
      <c r="P20" s="268"/>
      <c r="Q20" s="268"/>
      <c r="R20" s="268"/>
      <c r="S20" s="268"/>
      <c r="T20" s="268"/>
      <c r="U20" s="268"/>
      <c r="V20" s="268"/>
      <c r="W20" s="268"/>
      <c r="X20" s="268"/>
      <c r="Y20" s="268"/>
      <c r="Z20" s="268"/>
      <c r="AA20" s="268"/>
    </row>
    <row r="21" spans="1:27">
      <c r="A21" s="109"/>
      <c r="B21" s="21" t="s">
        <v>255</v>
      </c>
      <c r="C21" s="25"/>
      <c r="D21" s="21"/>
      <c r="E21" s="80"/>
      <c r="F21" s="81"/>
      <c r="G21" s="81"/>
      <c r="H21" s="81"/>
      <c r="I21" s="81"/>
      <c r="J21" s="81"/>
      <c r="K21" s="81"/>
      <c r="L21" s="81"/>
      <c r="M21" s="81"/>
      <c r="N21" s="81"/>
      <c r="O21" s="78"/>
      <c r="P21" s="78"/>
      <c r="Q21" s="78"/>
      <c r="R21" s="79"/>
      <c r="S21" s="78"/>
      <c r="T21" s="78"/>
      <c r="U21" s="78"/>
      <c r="V21" s="78"/>
      <c r="W21" s="78"/>
      <c r="X21" s="78"/>
      <c r="Y21" s="78"/>
      <c r="Z21" s="78"/>
      <c r="AA21" s="78"/>
    </row>
    <row r="22" spans="1:27">
      <c r="A22" s="109"/>
      <c r="B22" s="26" t="s">
        <v>30</v>
      </c>
      <c r="C22" s="17"/>
      <c r="D22" s="61" t="s">
        <v>89</v>
      </c>
      <c r="E22" s="47" t="s">
        <v>17</v>
      </c>
      <c r="F22" s="47" t="s">
        <v>18</v>
      </c>
      <c r="G22" s="47" t="s">
        <v>21</v>
      </c>
      <c r="H22" s="47" t="s">
        <v>22</v>
      </c>
      <c r="I22" s="47" t="s">
        <v>24</v>
      </c>
      <c r="J22" s="47" t="s">
        <v>25</v>
      </c>
      <c r="K22" s="47" t="s">
        <v>26</v>
      </c>
      <c r="L22" s="47" t="s">
        <v>27</v>
      </c>
      <c r="M22" s="47" t="s">
        <v>368</v>
      </c>
      <c r="N22" s="47" t="s">
        <v>369</v>
      </c>
      <c r="O22" s="47" t="s">
        <v>370</v>
      </c>
      <c r="P22" s="47" t="s">
        <v>371</v>
      </c>
      <c r="Q22" s="47" t="s">
        <v>372</v>
      </c>
      <c r="R22" s="47" t="s">
        <v>373</v>
      </c>
      <c r="S22" s="47" t="s">
        <v>374</v>
      </c>
      <c r="T22" s="47" t="s">
        <v>375</v>
      </c>
      <c r="U22" s="47" t="s">
        <v>376</v>
      </c>
      <c r="V22" s="47" t="s">
        <v>377</v>
      </c>
      <c r="W22" s="47" t="s">
        <v>378</v>
      </c>
      <c r="X22" s="47" t="s">
        <v>379</v>
      </c>
      <c r="Y22" s="47" t="s">
        <v>380</v>
      </c>
      <c r="Z22" s="47" t="s">
        <v>381</v>
      </c>
      <c r="AA22" s="47" t="s">
        <v>382</v>
      </c>
    </row>
    <row r="23" spans="1:27">
      <c r="A23" s="109" t="s">
        <v>82</v>
      </c>
      <c r="B23" s="266" t="s">
        <v>365</v>
      </c>
      <c r="C23" s="140"/>
      <c r="D23" s="269">
        <v>1.2539564763834095</v>
      </c>
      <c r="E23" s="49"/>
      <c r="F23" s="49">
        <v>129147.13363700001</v>
      </c>
      <c r="G23" s="49">
        <v>52752.545435</v>
      </c>
      <c r="H23" s="49"/>
      <c r="I23" s="49"/>
      <c r="J23" s="49"/>
      <c r="K23" s="49"/>
      <c r="L23" s="49"/>
      <c r="M23" s="49"/>
      <c r="N23" s="49"/>
      <c r="O23" s="49"/>
      <c r="P23" s="49"/>
      <c r="Q23" s="49"/>
      <c r="R23" s="49"/>
      <c r="S23" s="49"/>
      <c r="T23" s="49"/>
      <c r="U23" s="49"/>
      <c r="V23" s="49"/>
      <c r="W23" s="49"/>
      <c r="X23" s="49"/>
      <c r="Y23" s="49"/>
      <c r="Z23" s="49"/>
      <c r="AA23" s="49"/>
    </row>
    <row r="24" spans="1:27">
      <c r="A24" s="109" t="s">
        <v>72</v>
      </c>
      <c r="B24" s="266" t="s">
        <v>391</v>
      </c>
      <c r="C24" s="140"/>
      <c r="D24" s="269">
        <v>0.48988010531385701</v>
      </c>
      <c r="E24" s="49"/>
      <c r="F24" s="49"/>
      <c r="G24" s="49">
        <v>26685.471605999999</v>
      </c>
      <c r="H24" s="49">
        <v>52441.623831999997</v>
      </c>
      <c r="I24" s="49">
        <v>54532.436752000001</v>
      </c>
      <c r="J24" s="49">
        <v>53348.573896000002</v>
      </c>
      <c r="K24" s="49">
        <v>54392.346744000002</v>
      </c>
      <c r="L24" s="49">
        <v>51225.300788</v>
      </c>
      <c r="M24" s="49">
        <v>52817.063737999997</v>
      </c>
      <c r="N24" s="49">
        <v>43936.667096999998</v>
      </c>
      <c r="O24" s="49">
        <v>43642.624451999996</v>
      </c>
      <c r="P24" s="49">
        <v>43108.866071999997</v>
      </c>
      <c r="Q24" s="49"/>
      <c r="R24" s="49"/>
      <c r="S24" s="49"/>
      <c r="T24" s="49"/>
      <c r="U24" s="49"/>
      <c r="V24" s="49"/>
      <c r="W24" s="49"/>
      <c r="X24" s="49"/>
      <c r="Y24" s="49"/>
      <c r="Z24" s="49"/>
      <c r="AA24" s="49"/>
    </row>
    <row r="25" spans="1:27">
      <c r="A25" s="109" t="s">
        <v>83</v>
      </c>
      <c r="B25" s="261"/>
      <c r="C25" s="140"/>
      <c r="D25" s="269"/>
      <c r="E25" s="49"/>
      <c r="F25" s="49"/>
      <c r="G25" s="49"/>
      <c r="H25" s="49"/>
      <c r="I25" s="49"/>
      <c r="J25" s="49"/>
      <c r="K25" s="49"/>
      <c r="L25" s="49"/>
      <c r="M25" s="49"/>
      <c r="N25" s="49"/>
      <c r="O25" s="49"/>
      <c r="P25" s="49"/>
      <c r="Q25" s="49"/>
      <c r="R25" s="49"/>
      <c r="S25" s="49"/>
      <c r="T25" s="49"/>
      <c r="U25" s="49"/>
      <c r="V25" s="49"/>
      <c r="W25" s="49"/>
      <c r="X25" s="49"/>
      <c r="Y25" s="49"/>
      <c r="Z25" s="49"/>
      <c r="AA25" s="49"/>
    </row>
    <row r="26" spans="1:27">
      <c r="A26" s="109" t="s">
        <v>214</v>
      </c>
      <c r="B26" s="10"/>
      <c r="C26" s="140"/>
      <c r="D26" s="49"/>
      <c r="E26" s="49"/>
      <c r="F26" s="49"/>
      <c r="G26" s="49"/>
      <c r="H26" s="49"/>
      <c r="I26" s="49"/>
      <c r="J26" s="49"/>
      <c r="K26" s="49"/>
      <c r="L26" s="49"/>
      <c r="M26" s="49"/>
      <c r="N26" s="49"/>
      <c r="O26" s="50"/>
      <c r="P26" s="50"/>
      <c r="Q26" s="50"/>
      <c r="R26" s="50"/>
      <c r="S26" s="50"/>
      <c r="T26" s="50"/>
      <c r="U26" s="50"/>
      <c r="V26" s="50"/>
      <c r="W26" s="50"/>
      <c r="X26" s="50"/>
      <c r="Y26" s="50"/>
      <c r="Z26" s="50"/>
      <c r="AA26" s="50"/>
    </row>
    <row r="27" spans="1:27">
      <c r="A27" s="109" t="s">
        <v>215</v>
      </c>
      <c r="B27" s="10"/>
      <c r="C27" s="140"/>
      <c r="D27" s="49"/>
      <c r="E27" s="49"/>
      <c r="F27" s="49"/>
      <c r="G27" s="49"/>
      <c r="H27" s="49"/>
      <c r="I27" s="49"/>
      <c r="J27" s="49"/>
      <c r="K27" s="49"/>
      <c r="L27" s="49"/>
      <c r="M27" s="49"/>
      <c r="N27" s="49"/>
      <c r="O27" s="50"/>
      <c r="P27" s="50"/>
      <c r="Q27" s="50"/>
      <c r="R27" s="50"/>
      <c r="S27" s="50"/>
      <c r="T27" s="50"/>
      <c r="U27" s="50"/>
      <c r="V27" s="50"/>
      <c r="W27" s="50"/>
      <c r="X27" s="50"/>
      <c r="Y27" s="50"/>
      <c r="Z27" s="50"/>
      <c r="AA27" s="50"/>
    </row>
    <row r="28" spans="1:27">
      <c r="A28" s="109" t="s">
        <v>216</v>
      </c>
      <c r="B28" s="29"/>
      <c r="C28" s="164"/>
      <c r="D28" s="65"/>
      <c r="E28" s="65"/>
      <c r="F28" s="65"/>
      <c r="G28" s="65"/>
      <c r="H28" s="65"/>
      <c r="I28" s="65"/>
      <c r="J28" s="65"/>
      <c r="K28" s="65"/>
      <c r="L28" s="65"/>
      <c r="M28" s="65"/>
      <c r="N28" s="65"/>
      <c r="O28" s="66"/>
      <c r="P28" s="66"/>
      <c r="Q28" s="66"/>
      <c r="R28" s="66"/>
      <c r="S28" s="66"/>
      <c r="T28" s="66"/>
      <c r="U28" s="66"/>
      <c r="V28" s="66"/>
      <c r="W28" s="66"/>
      <c r="X28" s="66"/>
      <c r="Y28" s="66"/>
      <c r="Z28" s="66"/>
      <c r="AA28" s="66"/>
    </row>
    <row r="29" spans="1:27">
      <c r="A29" s="109" t="s">
        <v>217</v>
      </c>
      <c r="B29" s="29"/>
      <c r="C29" s="164"/>
      <c r="D29" s="65"/>
      <c r="E29" s="65"/>
      <c r="F29" s="65"/>
      <c r="G29" s="65"/>
      <c r="H29" s="65"/>
      <c r="I29" s="65"/>
      <c r="J29" s="65"/>
      <c r="K29" s="65"/>
      <c r="L29" s="65"/>
      <c r="M29" s="65"/>
      <c r="N29" s="65"/>
      <c r="O29" s="66"/>
      <c r="P29" s="66"/>
      <c r="Q29" s="66"/>
      <c r="R29" s="66"/>
      <c r="S29" s="66"/>
      <c r="T29" s="66"/>
      <c r="U29" s="66"/>
      <c r="V29" s="66"/>
      <c r="W29" s="66"/>
      <c r="X29" s="66"/>
      <c r="Y29" s="66"/>
      <c r="Z29" s="66"/>
      <c r="AA29" s="66"/>
    </row>
    <row r="30" spans="1:27">
      <c r="A30" s="1"/>
      <c r="B30" s="141"/>
      <c r="C30" s="250"/>
      <c r="D30" s="233"/>
      <c r="E30" s="234"/>
      <c r="F30" s="234"/>
      <c r="G30" s="234"/>
      <c r="H30" s="234"/>
      <c r="I30" s="234"/>
      <c r="J30" s="234"/>
      <c r="K30" s="234"/>
      <c r="L30" s="234"/>
      <c r="M30" s="234"/>
      <c r="N30" s="234"/>
      <c r="O30" s="235"/>
      <c r="P30" s="235"/>
      <c r="Q30" s="235"/>
      <c r="R30" s="235"/>
      <c r="S30" s="235"/>
      <c r="T30" s="235"/>
      <c r="U30" s="235"/>
      <c r="V30" s="235"/>
      <c r="W30" s="235"/>
      <c r="X30" s="235"/>
      <c r="Y30" s="235"/>
      <c r="Z30" s="235"/>
      <c r="AA30" s="235"/>
    </row>
    <row r="31" spans="1:27" ht="31.5">
      <c r="A31" s="109">
        <v>1</v>
      </c>
      <c r="B31" s="151" t="s">
        <v>105</v>
      </c>
      <c r="C31" s="226"/>
      <c r="D31" s="228"/>
      <c r="E31" s="227">
        <f t="shared" ref="E31:F31" si="0">SUM(E13:E19,E23:E30)</f>
        <v>0</v>
      </c>
      <c r="F31" s="227">
        <f t="shared" si="0"/>
        <v>236102.72729499999</v>
      </c>
      <c r="G31" s="227">
        <f t="shared" ref="G31:AA31" si="1">SUM(G13:G16,G23:G30)</f>
        <v>168795.60488</v>
      </c>
      <c r="H31" s="224">
        <f t="shared" si="1"/>
        <v>122647.822564</v>
      </c>
      <c r="I31" s="224">
        <f t="shared" si="1"/>
        <v>128387.60868100001</v>
      </c>
      <c r="J31" s="224">
        <f t="shared" si="1"/>
        <v>122659.624125</v>
      </c>
      <c r="K31" s="224">
        <f t="shared" si="1"/>
        <v>126652.86645100001</v>
      </c>
      <c r="L31" s="224">
        <f t="shared" si="1"/>
        <v>112192.048385</v>
      </c>
      <c r="M31" s="224">
        <f t="shared" si="1"/>
        <v>111936.831443</v>
      </c>
      <c r="N31" s="224">
        <f t="shared" si="1"/>
        <v>106081.79998499999</v>
      </c>
      <c r="O31" s="224">
        <f t="shared" si="1"/>
        <v>103138.67971899999</v>
      </c>
      <c r="P31" s="224">
        <f t="shared" si="1"/>
        <v>105303.106562</v>
      </c>
      <c r="Q31" s="224">
        <f t="shared" si="1"/>
        <v>0</v>
      </c>
      <c r="R31" s="224">
        <f t="shared" si="1"/>
        <v>0</v>
      </c>
      <c r="S31" s="224">
        <f t="shared" si="1"/>
        <v>0</v>
      </c>
      <c r="T31" s="224">
        <f t="shared" si="1"/>
        <v>0</v>
      </c>
      <c r="U31" s="224">
        <f t="shared" si="1"/>
        <v>0</v>
      </c>
      <c r="V31" s="224">
        <f t="shared" si="1"/>
        <v>0</v>
      </c>
      <c r="W31" s="224">
        <f t="shared" si="1"/>
        <v>0</v>
      </c>
      <c r="X31" s="224">
        <f t="shared" si="1"/>
        <v>0</v>
      </c>
      <c r="Y31" s="224">
        <f t="shared" si="1"/>
        <v>0</v>
      </c>
      <c r="Z31" s="224">
        <f t="shared" si="1"/>
        <v>0</v>
      </c>
      <c r="AA31" s="224">
        <f t="shared" si="1"/>
        <v>0</v>
      </c>
    </row>
    <row r="32" spans="1:27">
      <c r="A32" s="109"/>
      <c r="B32" s="25"/>
      <c r="C32" s="25"/>
      <c r="D32" s="21"/>
      <c r="E32" s="82"/>
      <c r="F32" s="83"/>
      <c r="G32" s="83"/>
      <c r="H32" s="83"/>
      <c r="I32" s="83"/>
      <c r="J32" s="83"/>
      <c r="K32" s="83"/>
      <c r="L32" s="83"/>
      <c r="M32" s="83"/>
      <c r="N32" s="83"/>
      <c r="O32" s="83"/>
      <c r="P32" s="83"/>
      <c r="Q32" s="83"/>
      <c r="R32" s="96"/>
      <c r="S32" s="83"/>
      <c r="T32" s="83"/>
      <c r="U32" s="83"/>
      <c r="V32" s="83"/>
      <c r="W32" s="83"/>
      <c r="X32" s="83"/>
      <c r="Y32" s="83"/>
      <c r="Z32" s="83"/>
      <c r="AA32" s="83"/>
    </row>
    <row r="33" spans="1:27">
      <c r="A33" s="109"/>
      <c r="B33" s="21" t="s">
        <v>259</v>
      </c>
      <c r="C33" s="25"/>
      <c r="D33" s="16"/>
      <c r="E33" s="76"/>
      <c r="F33" s="77"/>
      <c r="G33" s="77"/>
      <c r="H33" s="77"/>
      <c r="I33" s="77"/>
      <c r="J33" s="77"/>
      <c r="K33" s="77"/>
      <c r="L33" s="77"/>
      <c r="M33" s="77"/>
      <c r="N33" s="77"/>
      <c r="O33" s="78"/>
      <c r="P33" s="78"/>
      <c r="Q33" s="78"/>
      <c r="R33" s="79"/>
      <c r="S33" s="78"/>
      <c r="T33" s="78"/>
      <c r="U33" s="78"/>
      <c r="V33" s="78"/>
      <c r="W33" s="78"/>
      <c r="X33" s="78"/>
      <c r="Y33" s="78"/>
      <c r="Z33" s="78"/>
      <c r="AA33" s="78"/>
    </row>
    <row r="34" spans="1:27">
      <c r="A34" s="109"/>
      <c r="B34" s="16" t="s">
        <v>29</v>
      </c>
      <c r="D34" s="61" t="s">
        <v>89</v>
      </c>
      <c r="E34" s="47" t="s">
        <v>17</v>
      </c>
      <c r="F34" s="47" t="s">
        <v>18</v>
      </c>
      <c r="G34" s="47" t="s">
        <v>21</v>
      </c>
      <c r="H34" s="47" t="s">
        <v>22</v>
      </c>
      <c r="I34" s="47" t="s">
        <v>24</v>
      </c>
      <c r="J34" s="47" t="s">
        <v>25</v>
      </c>
      <c r="K34" s="47" t="s">
        <v>26</v>
      </c>
      <c r="L34" s="47" t="s">
        <v>27</v>
      </c>
      <c r="M34" s="47" t="s">
        <v>368</v>
      </c>
      <c r="N34" s="47" t="s">
        <v>369</v>
      </c>
      <c r="O34" s="47" t="s">
        <v>370</v>
      </c>
      <c r="P34" s="47" t="s">
        <v>371</v>
      </c>
      <c r="Q34" s="47" t="s">
        <v>372</v>
      </c>
      <c r="R34" s="47" t="s">
        <v>373</v>
      </c>
      <c r="S34" s="47" t="s">
        <v>374</v>
      </c>
      <c r="T34" s="47" t="s">
        <v>375</v>
      </c>
      <c r="U34" s="47" t="s">
        <v>376</v>
      </c>
      <c r="V34" s="47" t="s">
        <v>377</v>
      </c>
      <c r="W34" s="47" t="s">
        <v>378</v>
      </c>
      <c r="X34" s="47" t="s">
        <v>379</v>
      </c>
      <c r="Y34" s="47" t="s">
        <v>380</v>
      </c>
      <c r="Z34" s="47" t="s">
        <v>381</v>
      </c>
      <c r="AA34" s="47" t="s">
        <v>382</v>
      </c>
    </row>
    <row r="35" spans="1:27">
      <c r="A35" s="109" t="s">
        <v>95</v>
      </c>
      <c r="B35" s="10"/>
      <c r="C35" s="30"/>
      <c r="D35" s="71"/>
      <c r="E35" s="89"/>
      <c r="F35" s="89"/>
      <c r="G35" s="89"/>
      <c r="H35" s="89"/>
      <c r="I35" s="89"/>
      <c r="J35" s="89"/>
      <c r="K35" s="89"/>
      <c r="L35" s="89"/>
      <c r="M35" s="89"/>
      <c r="N35" s="91"/>
      <c r="O35" s="90"/>
      <c r="P35" s="90"/>
      <c r="Q35" s="90"/>
      <c r="R35" s="90"/>
      <c r="S35" s="90"/>
      <c r="T35" s="90"/>
      <c r="U35" s="90"/>
      <c r="V35" s="90"/>
      <c r="W35" s="90"/>
      <c r="X35" s="90"/>
      <c r="Y35" s="90"/>
      <c r="Z35" s="90"/>
      <c r="AA35" s="90"/>
    </row>
    <row r="36" spans="1:27">
      <c r="A36" s="109" t="s">
        <v>96</v>
      </c>
      <c r="B36" s="10"/>
      <c r="C36" s="30"/>
      <c r="D36" s="71"/>
      <c r="E36" s="85"/>
      <c r="F36" s="85"/>
      <c r="G36" s="85"/>
      <c r="H36" s="85"/>
      <c r="I36" s="85"/>
      <c r="J36" s="85"/>
      <c r="K36" s="85"/>
      <c r="L36" s="85"/>
      <c r="M36" s="85"/>
      <c r="N36" s="92"/>
      <c r="O36" s="86"/>
      <c r="P36" s="86"/>
      <c r="Q36" s="86"/>
      <c r="R36" s="86"/>
      <c r="S36" s="86"/>
      <c r="T36" s="86"/>
      <c r="U36" s="86"/>
      <c r="V36" s="86"/>
      <c r="W36" s="86"/>
      <c r="X36" s="86"/>
      <c r="Y36" s="86"/>
      <c r="Z36" s="86"/>
      <c r="AA36" s="86"/>
    </row>
    <row r="37" spans="1:27">
      <c r="A37" s="109" t="s">
        <v>97</v>
      </c>
      <c r="B37" s="10"/>
      <c r="C37" s="30"/>
      <c r="D37" s="71"/>
      <c r="E37" s="85"/>
      <c r="F37" s="85"/>
      <c r="G37" s="85"/>
      <c r="H37" s="85"/>
      <c r="I37" s="85"/>
      <c r="J37" s="85"/>
      <c r="K37" s="85"/>
      <c r="L37" s="85"/>
      <c r="M37" s="85"/>
      <c r="N37" s="92"/>
      <c r="O37" s="86"/>
      <c r="P37" s="86"/>
      <c r="Q37" s="86"/>
      <c r="R37" s="86"/>
      <c r="S37" s="86"/>
      <c r="T37" s="86"/>
      <c r="U37" s="86"/>
      <c r="V37" s="86"/>
      <c r="W37" s="86"/>
      <c r="X37" s="86"/>
      <c r="Y37" s="86"/>
      <c r="Z37" s="86"/>
      <c r="AA37" s="86"/>
    </row>
    <row r="38" spans="1:27">
      <c r="A38" s="109" t="s">
        <v>98</v>
      </c>
      <c r="B38" s="10"/>
      <c r="C38" s="230"/>
      <c r="D38" s="229"/>
      <c r="E38" s="231"/>
      <c r="F38" s="231"/>
      <c r="G38" s="231"/>
      <c r="H38" s="231"/>
      <c r="I38" s="231"/>
      <c r="J38" s="231"/>
      <c r="K38" s="231"/>
      <c r="L38" s="231"/>
      <c r="M38" s="231"/>
      <c r="N38" s="92"/>
      <c r="O38" s="232"/>
      <c r="P38" s="232"/>
      <c r="Q38" s="232"/>
      <c r="R38" s="232"/>
      <c r="S38" s="232"/>
      <c r="T38" s="232"/>
      <c r="U38" s="232"/>
      <c r="V38" s="232"/>
      <c r="W38" s="232"/>
      <c r="X38" s="232"/>
      <c r="Y38" s="232"/>
      <c r="Z38" s="232"/>
      <c r="AA38" s="232"/>
    </row>
    <row r="39" spans="1:27">
      <c r="A39" s="109" t="s">
        <v>218</v>
      </c>
      <c r="B39" s="10"/>
      <c r="C39" s="230"/>
      <c r="D39" s="229"/>
      <c r="E39" s="231"/>
      <c r="F39" s="231"/>
      <c r="G39" s="231"/>
      <c r="H39" s="231"/>
      <c r="I39" s="231"/>
      <c r="J39" s="231"/>
      <c r="K39" s="231"/>
      <c r="L39" s="231"/>
      <c r="M39" s="231"/>
      <c r="N39" s="92"/>
      <c r="O39" s="232"/>
      <c r="P39" s="232"/>
      <c r="Q39" s="232"/>
      <c r="R39" s="232"/>
      <c r="S39" s="232"/>
      <c r="T39" s="232"/>
      <c r="U39" s="232"/>
      <c r="V39" s="232"/>
      <c r="W39" s="232"/>
      <c r="X39" s="232"/>
      <c r="Y39" s="232"/>
      <c r="Z39" s="232"/>
      <c r="AA39" s="232"/>
    </row>
    <row r="40" spans="1:27">
      <c r="A40" s="109" t="s">
        <v>219</v>
      </c>
      <c r="B40" s="10"/>
      <c r="C40" s="230"/>
      <c r="D40" s="229"/>
      <c r="E40" s="231"/>
      <c r="F40" s="231"/>
      <c r="G40" s="231"/>
      <c r="H40" s="231"/>
      <c r="I40" s="231"/>
      <c r="J40" s="231"/>
      <c r="K40" s="231"/>
      <c r="L40" s="231"/>
      <c r="M40" s="231"/>
      <c r="N40" s="92"/>
      <c r="O40" s="232"/>
      <c r="P40" s="232"/>
      <c r="Q40" s="232"/>
      <c r="R40" s="232"/>
      <c r="S40" s="232"/>
      <c r="T40" s="232"/>
      <c r="U40" s="232"/>
      <c r="V40" s="232"/>
      <c r="W40" s="232"/>
      <c r="X40" s="232"/>
      <c r="Y40" s="232"/>
      <c r="Z40" s="232"/>
      <c r="AA40" s="232"/>
    </row>
    <row r="41" spans="1:27">
      <c r="A41" s="109" t="s">
        <v>220</v>
      </c>
      <c r="B41" s="10"/>
      <c r="C41" s="230"/>
      <c r="D41" s="229"/>
      <c r="E41" s="231"/>
      <c r="F41" s="231"/>
      <c r="G41" s="231"/>
      <c r="H41" s="231"/>
      <c r="I41" s="231"/>
      <c r="J41" s="231"/>
      <c r="K41" s="231"/>
      <c r="L41" s="231"/>
      <c r="M41" s="231"/>
      <c r="N41" s="92"/>
      <c r="O41" s="232"/>
      <c r="P41" s="232"/>
      <c r="Q41" s="232"/>
      <c r="R41" s="232"/>
      <c r="S41" s="232"/>
      <c r="T41" s="232"/>
      <c r="U41" s="232"/>
      <c r="V41" s="232"/>
      <c r="W41" s="232"/>
      <c r="X41" s="232"/>
      <c r="Y41" s="232"/>
      <c r="Z41" s="232"/>
      <c r="AA41" s="232"/>
    </row>
    <row r="42" spans="1:27">
      <c r="A42" s="109" t="s">
        <v>221</v>
      </c>
      <c r="B42" s="10"/>
      <c r="C42" s="230"/>
      <c r="D42" s="229"/>
      <c r="E42" s="231"/>
      <c r="F42" s="231"/>
      <c r="G42" s="231"/>
      <c r="H42" s="231"/>
      <c r="I42" s="231"/>
      <c r="J42" s="231"/>
      <c r="K42" s="231"/>
      <c r="L42" s="231"/>
      <c r="M42" s="231"/>
      <c r="N42" s="92"/>
      <c r="O42" s="232"/>
      <c r="P42" s="232"/>
      <c r="Q42" s="232"/>
      <c r="R42" s="232"/>
      <c r="S42" s="232"/>
      <c r="T42" s="232"/>
      <c r="U42" s="232"/>
      <c r="V42" s="232"/>
      <c r="W42" s="232"/>
      <c r="X42" s="232"/>
      <c r="Y42" s="232"/>
      <c r="Z42" s="232"/>
      <c r="AA42" s="232"/>
    </row>
    <row r="43" spans="1:27">
      <c r="A43" s="109" t="s">
        <v>99</v>
      </c>
      <c r="B43" s="10"/>
      <c r="C43" s="230"/>
      <c r="D43" s="229"/>
      <c r="E43" s="231"/>
      <c r="F43" s="231"/>
      <c r="G43" s="231"/>
      <c r="H43" s="231"/>
      <c r="I43" s="231"/>
      <c r="J43" s="231"/>
      <c r="K43" s="231"/>
      <c r="L43" s="231"/>
      <c r="M43" s="231"/>
      <c r="N43" s="92"/>
      <c r="O43" s="232"/>
      <c r="P43" s="232"/>
      <c r="Q43" s="232"/>
      <c r="R43" s="232"/>
      <c r="S43" s="232"/>
      <c r="T43" s="232"/>
      <c r="U43" s="232"/>
      <c r="V43" s="232"/>
      <c r="W43" s="232"/>
      <c r="X43" s="232"/>
      <c r="Y43" s="232"/>
      <c r="Z43" s="232"/>
      <c r="AA43" s="232"/>
    </row>
    <row r="44" spans="1:27">
      <c r="A44" s="109" t="s">
        <v>100</v>
      </c>
      <c r="B44" s="10"/>
      <c r="C44" s="30"/>
      <c r="D44" s="71"/>
      <c r="E44" s="85"/>
      <c r="F44" s="85"/>
      <c r="G44" s="85"/>
      <c r="H44" s="85"/>
      <c r="I44" s="85"/>
      <c r="J44" s="85"/>
      <c r="K44" s="85"/>
      <c r="L44" s="85"/>
      <c r="M44" s="85"/>
      <c r="N44" s="92"/>
      <c r="O44" s="86"/>
      <c r="P44" s="86"/>
      <c r="Q44" s="86"/>
      <c r="R44" s="86"/>
      <c r="S44" s="86"/>
      <c r="T44" s="86"/>
      <c r="U44" s="86"/>
      <c r="V44" s="86"/>
      <c r="W44" s="86"/>
      <c r="X44" s="86"/>
      <c r="Y44" s="86"/>
      <c r="Z44" s="86"/>
      <c r="AA44" s="86"/>
    </row>
    <row r="45" spans="1:27">
      <c r="A45" s="109" t="s">
        <v>101</v>
      </c>
      <c r="B45" s="10"/>
      <c r="C45" s="30"/>
      <c r="D45" s="71"/>
      <c r="E45" s="85"/>
      <c r="F45" s="85"/>
      <c r="G45" s="85"/>
      <c r="H45" s="85"/>
      <c r="I45" s="85"/>
      <c r="J45" s="85"/>
      <c r="K45" s="85"/>
      <c r="L45" s="85"/>
      <c r="M45" s="85"/>
      <c r="N45" s="92"/>
      <c r="O45" s="86"/>
      <c r="P45" s="86"/>
      <c r="Q45" s="86"/>
      <c r="R45" s="86"/>
      <c r="S45" s="86"/>
      <c r="T45" s="86"/>
      <c r="U45" s="86"/>
      <c r="V45" s="86"/>
      <c r="W45" s="86"/>
      <c r="X45" s="86"/>
      <c r="Y45" s="86"/>
      <c r="Z45" s="86"/>
      <c r="AA45" s="86"/>
    </row>
    <row r="46" spans="1:27">
      <c r="A46" s="109" t="s">
        <v>102</v>
      </c>
      <c r="B46" s="10"/>
      <c r="C46" s="230"/>
      <c r="D46" s="229"/>
      <c r="E46" s="231"/>
      <c r="F46" s="231"/>
      <c r="G46" s="231"/>
      <c r="H46" s="231"/>
      <c r="I46" s="231"/>
      <c r="J46" s="231"/>
      <c r="K46" s="231"/>
      <c r="L46" s="231"/>
      <c r="M46" s="231"/>
      <c r="N46" s="92"/>
      <c r="O46" s="232"/>
      <c r="P46" s="232"/>
      <c r="Q46" s="232"/>
      <c r="R46" s="232"/>
      <c r="S46" s="232"/>
      <c r="T46" s="232"/>
      <c r="U46" s="232"/>
      <c r="V46" s="232"/>
      <c r="W46" s="232"/>
      <c r="X46" s="232"/>
      <c r="Y46" s="232"/>
      <c r="Z46" s="232"/>
      <c r="AA46" s="232"/>
    </row>
    <row r="47" spans="1:27">
      <c r="A47" s="109" t="s">
        <v>222</v>
      </c>
      <c r="B47" s="10"/>
      <c r="C47" s="30"/>
      <c r="D47" s="71"/>
      <c r="E47" s="85"/>
      <c r="F47" s="85"/>
      <c r="G47" s="85"/>
      <c r="H47" s="85"/>
      <c r="I47" s="85"/>
      <c r="J47" s="85"/>
      <c r="K47" s="85"/>
      <c r="L47" s="85"/>
      <c r="M47" s="85"/>
      <c r="N47" s="92"/>
      <c r="O47" s="86"/>
      <c r="P47" s="86"/>
      <c r="Q47" s="86"/>
      <c r="R47" s="86"/>
      <c r="S47" s="86"/>
      <c r="T47" s="86"/>
      <c r="U47" s="86"/>
      <c r="V47" s="86"/>
      <c r="W47" s="86"/>
      <c r="X47" s="86"/>
      <c r="Y47" s="86"/>
      <c r="Z47" s="86"/>
      <c r="AA47" s="86"/>
    </row>
    <row r="48" spans="1:27">
      <c r="A48" s="207" t="s">
        <v>223</v>
      </c>
      <c r="B48" s="10"/>
      <c r="C48" s="30"/>
      <c r="D48" s="71"/>
      <c r="E48" s="85"/>
      <c r="F48" s="85"/>
      <c r="G48" s="85"/>
      <c r="H48" s="85"/>
      <c r="I48" s="85"/>
      <c r="J48" s="85"/>
      <c r="K48" s="85"/>
      <c r="L48" s="85"/>
      <c r="M48" s="85"/>
      <c r="N48" s="92"/>
      <c r="O48" s="86"/>
      <c r="P48" s="86"/>
      <c r="Q48" s="86"/>
      <c r="R48" s="86"/>
      <c r="S48" s="86"/>
      <c r="T48" s="86"/>
      <c r="U48" s="86"/>
      <c r="V48" s="86"/>
      <c r="W48" s="86"/>
      <c r="X48" s="86"/>
      <c r="Y48" s="86"/>
      <c r="Z48" s="86"/>
      <c r="AA48" s="86"/>
    </row>
    <row r="49" spans="1:27">
      <c r="A49" s="251"/>
      <c r="B49" s="32"/>
      <c r="C49" s="32"/>
      <c r="D49" s="67"/>
      <c r="E49" s="72"/>
      <c r="F49" s="73"/>
      <c r="G49" s="73"/>
      <c r="H49" s="73"/>
      <c r="I49" s="73"/>
      <c r="J49" s="73"/>
      <c r="K49" s="73"/>
      <c r="L49" s="73"/>
      <c r="M49" s="73"/>
      <c r="N49" s="73"/>
      <c r="O49" s="74"/>
      <c r="P49" s="74"/>
      <c r="Q49" s="74"/>
      <c r="R49" s="75"/>
      <c r="S49" s="74"/>
      <c r="T49" s="74"/>
      <c r="U49" s="74"/>
      <c r="V49" s="74"/>
      <c r="W49" s="74"/>
      <c r="X49" s="74"/>
      <c r="Y49" s="74"/>
      <c r="Z49" s="74"/>
      <c r="AA49" s="74"/>
    </row>
    <row r="50" spans="1:27">
      <c r="A50" s="109"/>
      <c r="B50" s="21" t="s">
        <v>261</v>
      </c>
      <c r="D50" s="21"/>
      <c r="E50" s="80"/>
      <c r="F50" s="81"/>
      <c r="G50" s="81"/>
      <c r="H50" s="81"/>
      <c r="I50" s="81"/>
      <c r="J50" s="81"/>
      <c r="K50" s="81"/>
      <c r="L50" s="81"/>
      <c r="M50" s="81"/>
      <c r="N50" s="81"/>
      <c r="O50" s="78"/>
      <c r="P50" s="78"/>
      <c r="Q50" s="78"/>
      <c r="R50" s="79"/>
      <c r="S50" s="78"/>
      <c r="T50" s="78"/>
      <c r="U50" s="78"/>
      <c r="V50" s="78"/>
      <c r="W50" s="78"/>
      <c r="X50" s="78"/>
      <c r="Y50" s="78"/>
      <c r="Z50" s="78"/>
      <c r="AA50" s="78"/>
    </row>
    <row r="51" spans="1:27">
      <c r="A51" s="109"/>
      <c r="B51" s="16" t="s">
        <v>30</v>
      </c>
      <c r="D51" s="61" t="s">
        <v>89</v>
      </c>
      <c r="E51" s="47" t="s">
        <v>17</v>
      </c>
      <c r="F51" s="47" t="s">
        <v>18</v>
      </c>
      <c r="G51" s="47" t="s">
        <v>21</v>
      </c>
      <c r="H51" s="47" t="s">
        <v>22</v>
      </c>
      <c r="I51" s="47" t="s">
        <v>24</v>
      </c>
      <c r="J51" s="47" t="s">
        <v>25</v>
      </c>
      <c r="K51" s="47" t="s">
        <v>26</v>
      </c>
      <c r="L51" s="47" t="s">
        <v>27</v>
      </c>
      <c r="M51" s="47" t="s">
        <v>368</v>
      </c>
      <c r="N51" s="47" t="s">
        <v>369</v>
      </c>
      <c r="O51" s="47" t="s">
        <v>370</v>
      </c>
      <c r="P51" s="47" t="s">
        <v>371</v>
      </c>
      <c r="Q51" s="47" t="s">
        <v>372</v>
      </c>
      <c r="R51" s="47" t="s">
        <v>373</v>
      </c>
      <c r="S51" s="47" t="s">
        <v>374</v>
      </c>
      <c r="T51" s="47" t="s">
        <v>375</v>
      </c>
      <c r="U51" s="47" t="s">
        <v>376</v>
      </c>
      <c r="V51" s="47" t="s">
        <v>377</v>
      </c>
      <c r="W51" s="47" t="s">
        <v>378</v>
      </c>
      <c r="X51" s="47" t="s">
        <v>379</v>
      </c>
      <c r="Y51" s="47" t="s">
        <v>380</v>
      </c>
      <c r="Z51" s="47" t="s">
        <v>381</v>
      </c>
      <c r="AA51" s="47" t="s">
        <v>382</v>
      </c>
    </row>
    <row r="52" spans="1:27">
      <c r="A52" s="109" t="s">
        <v>332</v>
      </c>
      <c r="B52" s="10"/>
      <c r="C52" s="30"/>
      <c r="D52" s="71"/>
      <c r="E52" s="89"/>
      <c r="F52" s="89"/>
      <c r="G52" s="89"/>
      <c r="H52" s="89"/>
      <c r="I52" s="89"/>
      <c r="J52" s="89"/>
      <c r="K52" s="89"/>
      <c r="L52" s="89"/>
      <c r="M52" s="89"/>
      <c r="N52" s="91"/>
      <c r="O52" s="90"/>
      <c r="P52" s="90"/>
      <c r="Q52" s="90"/>
      <c r="R52" s="90"/>
      <c r="S52" s="90"/>
      <c r="T52" s="90"/>
      <c r="U52" s="90"/>
      <c r="V52" s="90"/>
      <c r="W52" s="90"/>
      <c r="X52" s="90"/>
      <c r="Y52" s="90"/>
      <c r="Z52" s="90"/>
      <c r="AA52" s="90"/>
    </row>
    <row r="53" spans="1:27">
      <c r="A53" s="109" t="s">
        <v>333</v>
      </c>
      <c r="B53" s="10"/>
      <c r="C53" s="30"/>
      <c r="D53" s="71"/>
      <c r="E53" s="89"/>
      <c r="F53" s="89"/>
      <c r="G53" s="89"/>
      <c r="H53" s="89"/>
      <c r="I53" s="89"/>
      <c r="J53" s="89"/>
      <c r="K53" s="89"/>
      <c r="L53" s="89"/>
      <c r="M53" s="89"/>
      <c r="N53" s="91"/>
      <c r="O53" s="90"/>
      <c r="P53" s="90"/>
      <c r="Q53" s="90"/>
      <c r="R53" s="90"/>
      <c r="S53" s="90"/>
      <c r="T53" s="90"/>
      <c r="U53" s="90"/>
      <c r="V53" s="90"/>
      <c r="W53" s="90"/>
      <c r="X53" s="90"/>
      <c r="Y53" s="90"/>
      <c r="Z53" s="90"/>
      <c r="AA53" s="90"/>
    </row>
    <row r="54" spans="1:27">
      <c r="A54" s="109" t="s">
        <v>334</v>
      </c>
      <c r="B54" s="10"/>
      <c r="C54" s="30"/>
      <c r="D54" s="71"/>
      <c r="E54" s="89"/>
      <c r="F54" s="89"/>
      <c r="G54" s="89"/>
      <c r="H54" s="89"/>
      <c r="I54" s="89"/>
      <c r="J54" s="89"/>
      <c r="K54" s="89"/>
      <c r="L54" s="89"/>
      <c r="M54" s="89"/>
      <c r="N54" s="91"/>
      <c r="O54" s="90"/>
      <c r="P54" s="90"/>
      <c r="Q54" s="90"/>
      <c r="R54" s="90"/>
      <c r="S54" s="90"/>
      <c r="T54" s="90"/>
      <c r="U54" s="90"/>
      <c r="V54" s="90"/>
      <c r="W54" s="90"/>
      <c r="X54" s="90"/>
      <c r="Y54" s="90"/>
      <c r="Z54" s="90"/>
      <c r="AA54" s="90"/>
    </row>
    <row r="55" spans="1:27">
      <c r="A55" s="109" t="s">
        <v>336</v>
      </c>
      <c r="B55" s="10"/>
      <c r="C55" s="30"/>
      <c r="D55" s="71"/>
      <c r="E55" s="89"/>
      <c r="F55" s="89"/>
      <c r="G55" s="89"/>
      <c r="H55" s="89"/>
      <c r="I55" s="89"/>
      <c r="J55" s="89"/>
      <c r="K55" s="89"/>
      <c r="L55" s="89"/>
      <c r="M55" s="89"/>
      <c r="N55" s="91"/>
      <c r="O55" s="90"/>
      <c r="P55" s="90"/>
      <c r="Q55" s="90"/>
      <c r="R55" s="90"/>
      <c r="S55" s="90"/>
      <c r="T55" s="90"/>
      <c r="U55" s="90"/>
      <c r="V55" s="90"/>
      <c r="W55" s="90"/>
      <c r="X55" s="90"/>
      <c r="Y55" s="90"/>
      <c r="Z55" s="90"/>
      <c r="AA55" s="90"/>
    </row>
    <row r="56" spans="1:27">
      <c r="A56" s="109" t="s">
        <v>337</v>
      </c>
      <c r="B56" s="10"/>
      <c r="C56" s="30"/>
      <c r="D56" s="71"/>
      <c r="E56" s="89"/>
      <c r="F56" s="89"/>
      <c r="G56" s="89"/>
      <c r="H56" s="89"/>
      <c r="I56" s="89"/>
      <c r="J56" s="89"/>
      <c r="K56" s="89"/>
      <c r="L56" s="89"/>
      <c r="M56" s="89"/>
      <c r="N56" s="91"/>
      <c r="O56" s="90"/>
      <c r="P56" s="90"/>
      <c r="Q56" s="90"/>
      <c r="R56" s="90"/>
      <c r="S56" s="90"/>
      <c r="T56" s="90"/>
      <c r="U56" s="90"/>
      <c r="V56" s="90"/>
      <c r="W56" s="90"/>
      <c r="X56" s="90"/>
      <c r="Y56" s="90"/>
      <c r="Z56" s="90"/>
      <c r="AA56" s="90"/>
    </row>
    <row r="57" spans="1:27">
      <c r="A57" s="109" t="s">
        <v>335</v>
      </c>
      <c r="B57" s="10"/>
      <c r="C57" s="30"/>
      <c r="D57" s="71"/>
      <c r="E57" s="85"/>
      <c r="F57" s="85"/>
      <c r="G57" s="85"/>
      <c r="H57" s="85"/>
      <c r="I57" s="85"/>
      <c r="J57" s="85"/>
      <c r="K57" s="85"/>
      <c r="L57" s="85"/>
      <c r="M57" s="85"/>
      <c r="N57" s="92"/>
      <c r="O57" s="86"/>
      <c r="P57" s="86"/>
      <c r="Q57" s="86"/>
      <c r="R57" s="86"/>
      <c r="S57" s="86"/>
      <c r="T57" s="86"/>
      <c r="U57" s="86"/>
      <c r="V57" s="86"/>
      <c r="W57" s="86"/>
      <c r="X57" s="86"/>
      <c r="Y57" s="86"/>
      <c r="Z57" s="86"/>
      <c r="AA57" s="86"/>
    </row>
    <row r="58" spans="1:27">
      <c r="A58" s="109"/>
      <c r="B58" s="147"/>
      <c r="C58" s="148"/>
      <c r="D58" s="149"/>
      <c r="E58" s="150"/>
      <c r="F58" s="150"/>
      <c r="G58" s="150"/>
      <c r="H58" s="150"/>
      <c r="I58" s="150"/>
      <c r="J58" s="150"/>
      <c r="K58" s="150"/>
      <c r="L58" s="150"/>
      <c r="M58" s="150"/>
      <c r="N58" s="144"/>
      <c r="O58" s="146"/>
      <c r="P58" s="146"/>
      <c r="Q58" s="146"/>
      <c r="R58" s="146"/>
      <c r="S58" s="146"/>
      <c r="T58" s="146"/>
      <c r="U58" s="146"/>
      <c r="V58" s="146"/>
      <c r="W58" s="146"/>
      <c r="X58" s="146"/>
      <c r="Y58" s="146"/>
      <c r="Z58" s="146"/>
      <c r="AA58" s="146"/>
    </row>
    <row r="59" spans="1:27">
      <c r="A59" s="109">
        <v>2</v>
      </c>
      <c r="B59" s="165" t="s">
        <v>338</v>
      </c>
      <c r="C59" s="166"/>
      <c r="D59" s="167"/>
      <c r="E59" s="53">
        <f t="shared" ref="E59:AA59" si="2">SUM(E35:E48,E52:E57)</f>
        <v>0</v>
      </c>
      <c r="F59" s="53">
        <f t="shared" si="2"/>
        <v>0</v>
      </c>
      <c r="G59" s="53">
        <f t="shared" si="2"/>
        <v>0</v>
      </c>
      <c r="H59" s="53">
        <f t="shared" si="2"/>
        <v>0</v>
      </c>
      <c r="I59" s="53">
        <f t="shared" si="2"/>
        <v>0</v>
      </c>
      <c r="J59" s="53">
        <f t="shared" si="2"/>
        <v>0</v>
      </c>
      <c r="K59" s="53">
        <f t="shared" si="2"/>
        <v>0</v>
      </c>
      <c r="L59" s="53">
        <f t="shared" si="2"/>
        <v>0</v>
      </c>
      <c r="M59" s="53">
        <f t="shared" si="2"/>
        <v>0</v>
      </c>
      <c r="N59" s="53">
        <f t="shared" si="2"/>
        <v>0</v>
      </c>
      <c r="O59" s="53">
        <f t="shared" si="2"/>
        <v>0</v>
      </c>
      <c r="P59" s="53">
        <f t="shared" si="2"/>
        <v>0</v>
      </c>
      <c r="Q59" s="53">
        <f t="shared" si="2"/>
        <v>0</v>
      </c>
      <c r="R59" s="53">
        <f t="shared" si="2"/>
        <v>0</v>
      </c>
      <c r="S59" s="53">
        <f t="shared" si="2"/>
        <v>0</v>
      </c>
      <c r="T59" s="53">
        <f t="shared" si="2"/>
        <v>0</v>
      </c>
      <c r="U59" s="53">
        <f t="shared" si="2"/>
        <v>0</v>
      </c>
      <c r="V59" s="53">
        <f t="shared" si="2"/>
        <v>0</v>
      </c>
      <c r="W59" s="53">
        <f t="shared" si="2"/>
        <v>0</v>
      </c>
      <c r="X59" s="53">
        <f t="shared" si="2"/>
        <v>0</v>
      </c>
      <c r="Y59" s="53">
        <f t="shared" si="2"/>
        <v>0</v>
      </c>
      <c r="Z59" s="53">
        <f t="shared" si="2"/>
        <v>0</v>
      </c>
      <c r="AA59" s="53">
        <f t="shared" si="2"/>
        <v>0</v>
      </c>
    </row>
    <row r="60" spans="1:27">
      <c r="A60" s="109"/>
      <c r="B60" s="154"/>
      <c r="C60" s="155"/>
      <c r="D60" s="162"/>
      <c r="E60" s="163"/>
      <c r="F60" s="163"/>
      <c r="G60" s="163"/>
      <c r="H60" s="163"/>
      <c r="I60" s="163"/>
      <c r="J60" s="163"/>
      <c r="K60" s="163"/>
      <c r="L60" s="163"/>
      <c r="M60" s="163"/>
      <c r="N60" s="163"/>
      <c r="O60" s="163"/>
      <c r="P60" s="163"/>
      <c r="Q60" s="163"/>
      <c r="R60" s="156"/>
      <c r="S60" s="163"/>
      <c r="T60" s="163"/>
      <c r="U60" s="163"/>
      <c r="V60" s="163"/>
      <c r="W60" s="163"/>
      <c r="X60" s="163"/>
      <c r="Y60" s="163"/>
      <c r="Z60" s="163"/>
      <c r="AA60" s="163"/>
    </row>
    <row r="61" spans="1:27" ht="15" customHeight="1">
      <c r="A61" s="109">
        <v>3</v>
      </c>
      <c r="B61" s="158" t="s">
        <v>106</v>
      </c>
      <c r="C61" s="159"/>
      <c r="D61" s="160"/>
      <c r="E61" s="161">
        <f t="shared" ref="E61:AA61" si="3">E31+E59</f>
        <v>0</v>
      </c>
      <c r="F61" s="161">
        <f t="shared" si="3"/>
        <v>236102.72729499999</v>
      </c>
      <c r="G61" s="161">
        <f t="shared" si="3"/>
        <v>168795.60488</v>
      </c>
      <c r="H61" s="161">
        <f t="shared" si="3"/>
        <v>122647.822564</v>
      </c>
      <c r="I61" s="161">
        <f t="shared" si="3"/>
        <v>128387.60868100001</v>
      </c>
      <c r="J61" s="161">
        <f t="shared" si="3"/>
        <v>122659.624125</v>
      </c>
      <c r="K61" s="161">
        <f t="shared" si="3"/>
        <v>126652.86645100001</v>
      </c>
      <c r="L61" s="161">
        <f t="shared" si="3"/>
        <v>112192.048385</v>
      </c>
      <c r="M61" s="161">
        <f t="shared" si="3"/>
        <v>111936.831443</v>
      </c>
      <c r="N61" s="161">
        <f t="shared" si="3"/>
        <v>106081.79998499999</v>
      </c>
      <c r="O61" s="161">
        <f t="shared" si="3"/>
        <v>103138.67971899999</v>
      </c>
      <c r="P61" s="161">
        <f t="shared" si="3"/>
        <v>105303.106562</v>
      </c>
      <c r="Q61" s="161">
        <f t="shared" si="3"/>
        <v>0</v>
      </c>
      <c r="R61" s="161">
        <f t="shared" si="3"/>
        <v>0</v>
      </c>
      <c r="S61" s="161">
        <f t="shared" si="3"/>
        <v>0</v>
      </c>
      <c r="T61" s="161">
        <f t="shared" si="3"/>
        <v>0</v>
      </c>
      <c r="U61" s="161">
        <f t="shared" si="3"/>
        <v>0</v>
      </c>
      <c r="V61" s="161">
        <f t="shared" si="3"/>
        <v>0</v>
      </c>
      <c r="W61" s="161">
        <f t="shared" si="3"/>
        <v>0</v>
      </c>
      <c r="X61" s="161">
        <f t="shared" si="3"/>
        <v>0</v>
      </c>
      <c r="Y61" s="161">
        <f t="shared" si="3"/>
        <v>0</v>
      </c>
      <c r="Z61" s="161">
        <f t="shared" si="3"/>
        <v>0</v>
      </c>
      <c r="AA61" s="161">
        <f t="shared" si="3"/>
        <v>0</v>
      </c>
    </row>
    <row r="62" spans="1:27">
      <c r="A62" s="109"/>
      <c r="B62" s="21"/>
      <c r="C62" s="25"/>
      <c r="D62" s="21"/>
      <c r="E62" s="59"/>
      <c r="F62" s="59"/>
      <c r="G62" s="59"/>
      <c r="H62" s="59"/>
      <c r="I62" s="59"/>
      <c r="J62" s="59"/>
      <c r="K62" s="59"/>
      <c r="L62" s="59"/>
      <c r="M62" s="59"/>
      <c r="N62" s="59"/>
      <c r="O62" s="59"/>
      <c r="P62" s="59"/>
      <c r="Q62" s="59"/>
      <c r="R62" s="59"/>
      <c r="S62" s="59"/>
      <c r="T62" s="59"/>
      <c r="U62" s="59"/>
      <c r="V62" s="59"/>
      <c r="W62" s="59"/>
      <c r="X62" s="59"/>
      <c r="Y62" s="59"/>
      <c r="Z62" s="59"/>
      <c r="AA62" s="59"/>
    </row>
    <row r="63" spans="1:27" ht="15" customHeight="1">
      <c r="A63" s="109"/>
      <c r="B63" s="93"/>
      <c r="C63" s="94"/>
      <c r="D63" s="16"/>
      <c r="E63" s="59"/>
      <c r="F63" s="59"/>
      <c r="G63" s="59"/>
      <c r="H63" s="59"/>
      <c r="I63" s="59"/>
      <c r="J63" s="59"/>
      <c r="K63" s="59"/>
      <c r="L63" s="59"/>
      <c r="M63" s="59"/>
      <c r="N63" s="59"/>
      <c r="O63" s="59"/>
      <c r="P63" s="59"/>
      <c r="Q63" s="59"/>
      <c r="R63" s="59"/>
      <c r="S63" s="59"/>
      <c r="T63" s="59"/>
      <c r="U63" s="59"/>
      <c r="V63" s="59"/>
      <c r="W63" s="59"/>
      <c r="X63" s="59"/>
      <c r="Y63" s="59"/>
      <c r="Z63" s="59"/>
      <c r="AA63" s="59"/>
    </row>
    <row r="64" spans="1:27" ht="15" customHeight="1">
      <c r="A64" s="109"/>
      <c r="B64" s="209" t="s">
        <v>121</v>
      </c>
      <c r="D64" s="16"/>
      <c r="E64" s="16"/>
      <c r="F64" s="16"/>
      <c r="G64" s="68"/>
      <c r="H64" s="68"/>
      <c r="I64" s="68"/>
      <c r="J64" s="68"/>
      <c r="K64" s="68"/>
      <c r="L64" s="68"/>
      <c r="M64" s="68"/>
      <c r="N64" s="68"/>
      <c r="O64" s="60"/>
      <c r="P64" s="60"/>
      <c r="Q64" s="60"/>
      <c r="R64" s="60"/>
      <c r="S64" s="60"/>
      <c r="T64" s="60"/>
      <c r="U64" s="60"/>
      <c r="V64" s="60"/>
      <c r="W64" s="60"/>
      <c r="X64" s="60"/>
      <c r="Y64" s="60"/>
      <c r="Z64" s="60"/>
      <c r="AA64" s="60"/>
    </row>
    <row r="65" spans="1:27" ht="15" customHeight="1">
      <c r="A65" s="109"/>
      <c r="B65" s="21" t="s">
        <v>262</v>
      </c>
      <c r="C65" s="25"/>
      <c r="D65" s="16"/>
      <c r="E65" s="16"/>
      <c r="F65" s="16"/>
      <c r="G65" s="68"/>
      <c r="H65" s="68"/>
      <c r="I65" s="68"/>
      <c r="J65" s="68"/>
      <c r="K65" s="68"/>
      <c r="L65" s="68"/>
      <c r="M65" s="68"/>
      <c r="N65" s="68"/>
      <c r="O65" s="60"/>
      <c r="P65" s="60"/>
      <c r="Q65" s="60"/>
      <c r="R65" s="60"/>
      <c r="S65" s="60"/>
      <c r="T65" s="60"/>
      <c r="U65" s="60"/>
      <c r="V65" s="60"/>
      <c r="W65" s="60"/>
      <c r="X65" s="60"/>
      <c r="Y65" s="60"/>
      <c r="Z65" s="60"/>
      <c r="AA65" s="60"/>
    </row>
    <row r="66" spans="1:27">
      <c r="A66" s="109"/>
      <c r="B66" s="16" t="s">
        <v>33</v>
      </c>
      <c r="C66" s="25"/>
      <c r="D66" s="61" t="s">
        <v>89</v>
      </c>
      <c r="E66" s="47" t="s">
        <v>17</v>
      </c>
      <c r="F66" s="47" t="s">
        <v>18</v>
      </c>
      <c r="G66" s="47" t="s">
        <v>21</v>
      </c>
      <c r="H66" s="47" t="s">
        <v>22</v>
      </c>
      <c r="I66" s="47" t="s">
        <v>24</v>
      </c>
      <c r="J66" s="47" t="s">
        <v>25</v>
      </c>
      <c r="K66" s="47" t="s">
        <v>26</v>
      </c>
      <c r="L66" s="47" t="s">
        <v>27</v>
      </c>
      <c r="M66" s="47" t="s">
        <v>368</v>
      </c>
      <c r="N66" s="47" t="s">
        <v>369</v>
      </c>
      <c r="O66" s="47" t="s">
        <v>370</v>
      </c>
      <c r="P66" s="47" t="s">
        <v>371</v>
      </c>
      <c r="Q66" s="47" t="s">
        <v>372</v>
      </c>
      <c r="R66" s="47" t="s">
        <v>373</v>
      </c>
      <c r="S66" s="47" t="s">
        <v>374</v>
      </c>
      <c r="T66" s="47" t="s">
        <v>375</v>
      </c>
      <c r="U66" s="47" t="s">
        <v>376</v>
      </c>
      <c r="V66" s="47" t="s">
        <v>377</v>
      </c>
      <c r="W66" s="47" t="s">
        <v>378</v>
      </c>
      <c r="X66" s="47" t="s">
        <v>379</v>
      </c>
      <c r="Y66" s="47" t="s">
        <v>380</v>
      </c>
      <c r="Z66" s="47" t="s">
        <v>381</v>
      </c>
      <c r="AA66" s="47" t="s">
        <v>382</v>
      </c>
    </row>
    <row r="67" spans="1:27">
      <c r="A67" s="109" t="s">
        <v>107</v>
      </c>
      <c r="B67" s="95"/>
      <c r="C67" s="135"/>
      <c r="D67" s="168"/>
      <c r="E67" s="85"/>
      <c r="F67" s="85"/>
      <c r="G67" s="85"/>
      <c r="H67" s="85"/>
      <c r="I67" s="85"/>
      <c r="J67" s="85"/>
      <c r="K67" s="85"/>
      <c r="L67" s="85"/>
      <c r="M67" s="85"/>
      <c r="N67" s="92"/>
      <c r="O67" s="86"/>
      <c r="P67" s="86"/>
      <c r="Q67" s="86"/>
      <c r="R67" s="86"/>
      <c r="S67" s="86"/>
      <c r="T67" s="86"/>
      <c r="U67" s="86"/>
      <c r="V67" s="86"/>
      <c r="W67" s="86"/>
      <c r="X67" s="86"/>
      <c r="Y67" s="86"/>
      <c r="Z67" s="86"/>
      <c r="AA67" s="86"/>
    </row>
    <row r="68" spans="1:27">
      <c r="A68" s="109" t="s">
        <v>108</v>
      </c>
      <c r="B68" s="37"/>
      <c r="C68" s="135"/>
      <c r="D68" s="168"/>
      <c r="E68" s="85"/>
      <c r="F68" s="85"/>
      <c r="G68" s="85"/>
      <c r="H68" s="85"/>
      <c r="I68" s="85"/>
      <c r="J68" s="85"/>
      <c r="K68" s="85"/>
      <c r="L68" s="85"/>
      <c r="M68" s="85"/>
      <c r="N68" s="92"/>
      <c r="O68" s="86"/>
      <c r="P68" s="86"/>
      <c r="Q68" s="86"/>
      <c r="R68" s="86"/>
      <c r="S68" s="86"/>
      <c r="T68" s="86"/>
      <c r="U68" s="86"/>
      <c r="V68" s="86"/>
      <c r="W68" s="86"/>
      <c r="X68" s="86"/>
      <c r="Y68" s="86"/>
      <c r="Z68" s="86"/>
      <c r="AA68" s="86"/>
    </row>
    <row r="69" spans="1:27">
      <c r="A69" s="109" t="s">
        <v>109</v>
      </c>
      <c r="B69" s="37"/>
      <c r="C69" s="135"/>
      <c r="D69" s="168"/>
      <c r="E69" s="85"/>
      <c r="F69" s="85"/>
      <c r="G69" s="85"/>
      <c r="H69" s="85"/>
      <c r="I69" s="85"/>
      <c r="J69" s="85"/>
      <c r="K69" s="85"/>
      <c r="L69" s="85"/>
      <c r="M69" s="85"/>
      <c r="N69" s="92"/>
      <c r="O69" s="86"/>
      <c r="P69" s="86"/>
      <c r="Q69" s="86"/>
      <c r="R69" s="86"/>
      <c r="S69" s="86"/>
      <c r="T69" s="86"/>
      <c r="U69" s="86"/>
      <c r="V69" s="86"/>
      <c r="W69" s="86"/>
      <c r="X69" s="86"/>
      <c r="Y69" s="86"/>
      <c r="Z69" s="86"/>
      <c r="AA69" s="86"/>
    </row>
    <row r="70" spans="1:27">
      <c r="A70" s="109" t="s">
        <v>110</v>
      </c>
      <c r="B70" s="37"/>
      <c r="C70" s="135"/>
      <c r="D70" s="168"/>
      <c r="E70" s="85"/>
      <c r="F70" s="85"/>
      <c r="G70" s="85"/>
      <c r="H70" s="85"/>
      <c r="I70" s="85"/>
      <c r="J70" s="85"/>
      <c r="K70" s="85"/>
      <c r="L70" s="85"/>
      <c r="M70" s="85"/>
      <c r="N70" s="92"/>
      <c r="O70" s="86"/>
      <c r="P70" s="86"/>
      <c r="Q70" s="86"/>
      <c r="R70" s="86"/>
      <c r="S70" s="86"/>
      <c r="T70" s="86"/>
      <c r="U70" s="86"/>
      <c r="V70" s="86"/>
      <c r="W70" s="86"/>
      <c r="X70" s="86"/>
      <c r="Y70" s="86"/>
      <c r="Z70" s="86"/>
      <c r="AA70" s="86"/>
    </row>
    <row r="71" spans="1:27">
      <c r="A71" s="109" t="s">
        <v>111</v>
      </c>
      <c r="B71" s="37"/>
      <c r="C71" s="135"/>
      <c r="D71" s="168"/>
      <c r="E71" s="85"/>
      <c r="F71" s="85"/>
      <c r="G71" s="85"/>
      <c r="H71" s="85"/>
      <c r="I71" s="85"/>
      <c r="J71" s="85"/>
      <c r="K71" s="85"/>
      <c r="L71" s="85"/>
      <c r="M71" s="85"/>
      <c r="N71" s="92"/>
      <c r="O71" s="86"/>
      <c r="P71" s="86"/>
      <c r="Q71" s="86"/>
      <c r="R71" s="86"/>
      <c r="S71" s="86"/>
      <c r="T71" s="86"/>
      <c r="U71" s="86"/>
      <c r="V71" s="86"/>
      <c r="W71" s="86"/>
      <c r="X71" s="86"/>
      <c r="Y71" s="86"/>
      <c r="Z71" s="86"/>
      <c r="AA71" s="86"/>
    </row>
    <row r="72" spans="1:27">
      <c r="A72" s="109" t="s">
        <v>224</v>
      </c>
      <c r="B72" s="37"/>
      <c r="C72" s="135"/>
      <c r="D72" s="168"/>
      <c r="E72" s="85"/>
      <c r="F72" s="85"/>
      <c r="G72" s="85"/>
      <c r="H72" s="85"/>
      <c r="I72" s="85"/>
      <c r="J72" s="85"/>
      <c r="K72" s="85"/>
      <c r="L72" s="85"/>
      <c r="M72" s="85"/>
      <c r="N72" s="92"/>
      <c r="O72" s="86"/>
      <c r="P72" s="86"/>
      <c r="Q72" s="86"/>
      <c r="R72" s="86"/>
      <c r="S72" s="86"/>
      <c r="T72" s="86"/>
      <c r="U72" s="86"/>
      <c r="V72" s="86"/>
      <c r="W72" s="86"/>
      <c r="X72" s="86"/>
      <c r="Y72" s="86"/>
      <c r="Z72" s="86"/>
      <c r="AA72" s="86"/>
    </row>
    <row r="73" spans="1:27">
      <c r="A73" s="109" t="s">
        <v>225</v>
      </c>
      <c r="B73" s="37"/>
      <c r="C73" s="135"/>
      <c r="D73" s="168"/>
      <c r="E73" s="85"/>
      <c r="F73" s="85"/>
      <c r="G73" s="85"/>
      <c r="H73" s="85"/>
      <c r="I73" s="85"/>
      <c r="J73" s="85"/>
      <c r="K73" s="85"/>
      <c r="L73" s="85"/>
      <c r="M73" s="85"/>
      <c r="N73" s="92"/>
      <c r="O73" s="86"/>
      <c r="P73" s="86"/>
      <c r="Q73" s="86"/>
      <c r="R73" s="86"/>
      <c r="S73" s="86"/>
      <c r="T73" s="86"/>
      <c r="U73" s="86"/>
      <c r="V73" s="86"/>
      <c r="W73" s="86"/>
      <c r="X73" s="86"/>
      <c r="Y73" s="86"/>
      <c r="Z73" s="86"/>
      <c r="AA73" s="86"/>
    </row>
    <row r="74" spans="1:27">
      <c r="A74" s="109" t="s">
        <v>226</v>
      </c>
      <c r="B74" s="37"/>
      <c r="C74" s="135"/>
      <c r="D74" s="168"/>
      <c r="E74" s="85"/>
      <c r="F74" s="85"/>
      <c r="G74" s="85"/>
      <c r="H74" s="85"/>
      <c r="I74" s="85"/>
      <c r="J74" s="85"/>
      <c r="K74" s="85"/>
      <c r="L74" s="85"/>
      <c r="M74" s="85"/>
      <c r="N74" s="92"/>
      <c r="O74" s="86"/>
      <c r="P74" s="86"/>
      <c r="Q74" s="86"/>
      <c r="R74" s="86"/>
      <c r="S74" s="86"/>
      <c r="T74" s="86"/>
      <c r="U74" s="86"/>
      <c r="V74" s="86"/>
      <c r="W74" s="86"/>
      <c r="X74" s="86"/>
      <c r="Y74" s="86"/>
      <c r="Z74" s="86"/>
      <c r="AA74" s="86"/>
    </row>
    <row r="75" spans="1:27">
      <c r="A75" s="109" t="s">
        <v>227</v>
      </c>
      <c r="B75" s="37"/>
      <c r="C75" s="135"/>
      <c r="D75" s="168"/>
      <c r="E75" s="85"/>
      <c r="F75" s="85"/>
      <c r="G75" s="85"/>
      <c r="H75" s="85"/>
      <c r="I75" s="85"/>
      <c r="J75" s="85"/>
      <c r="K75" s="85"/>
      <c r="L75" s="85"/>
      <c r="M75" s="85"/>
      <c r="N75" s="92"/>
      <c r="O75" s="86"/>
      <c r="P75" s="86"/>
      <c r="Q75" s="86"/>
      <c r="R75" s="86"/>
      <c r="S75" s="86"/>
      <c r="T75" s="86"/>
      <c r="U75" s="86"/>
      <c r="V75" s="86"/>
      <c r="W75" s="86"/>
      <c r="X75" s="86"/>
      <c r="Y75" s="86"/>
      <c r="Z75" s="86"/>
      <c r="AA75" s="86"/>
    </row>
    <row r="76" spans="1:27">
      <c r="A76" s="109" t="s">
        <v>228</v>
      </c>
      <c r="B76" s="37"/>
      <c r="C76" s="135"/>
      <c r="D76" s="168"/>
      <c r="E76" s="85"/>
      <c r="F76" s="85"/>
      <c r="G76" s="85"/>
      <c r="H76" s="85"/>
      <c r="I76" s="85"/>
      <c r="J76" s="85"/>
      <c r="K76" s="85"/>
      <c r="L76" s="85"/>
      <c r="M76" s="85"/>
      <c r="N76" s="92"/>
      <c r="O76" s="86"/>
      <c r="P76" s="86"/>
      <c r="Q76" s="86"/>
      <c r="R76" s="86"/>
      <c r="S76" s="86"/>
      <c r="T76" s="86"/>
      <c r="U76" s="86"/>
      <c r="V76" s="86"/>
      <c r="W76" s="86"/>
      <c r="X76" s="86"/>
      <c r="Y76" s="86"/>
      <c r="Z76" s="86"/>
      <c r="AA76" s="86"/>
    </row>
    <row r="77" spans="1:27">
      <c r="A77" s="109" t="s">
        <v>229</v>
      </c>
      <c r="B77" s="37"/>
      <c r="C77" s="135"/>
      <c r="D77" s="168"/>
      <c r="E77" s="85"/>
      <c r="F77" s="85"/>
      <c r="G77" s="85"/>
      <c r="H77" s="85"/>
      <c r="I77" s="85"/>
      <c r="J77" s="85"/>
      <c r="K77" s="85"/>
      <c r="L77" s="85"/>
      <c r="M77" s="85"/>
      <c r="N77" s="92"/>
      <c r="O77" s="86"/>
      <c r="P77" s="86"/>
      <c r="Q77" s="86"/>
      <c r="R77" s="86"/>
      <c r="S77" s="86"/>
      <c r="T77" s="86"/>
      <c r="U77" s="86"/>
      <c r="V77" s="86"/>
      <c r="W77" s="86"/>
      <c r="X77" s="86"/>
      <c r="Y77" s="86"/>
      <c r="Z77" s="86"/>
      <c r="AA77" s="86"/>
    </row>
    <row r="78" spans="1:27">
      <c r="A78" s="109" t="s">
        <v>230</v>
      </c>
      <c r="B78" s="37"/>
      <c r="C78" s="135"/>
      <c r="D78" s="168"/>
      <c r="E78" s="85"/>
      <c r="F78" s="85"/>
      <c r="G78" s="85"/>
      <c r="H78" s="85"/>
      <c r="I78" s="85"/>
      <c r="J78" s="85"/>
      <c r="K78" s="85"/>
      <c r="L78" s="85"/>
      <c r="M78" s="85"/>
      <c r="N78" s="92"/>
      <c r="O78" s="86"/>
      <c r="P78" s="86"/>
      <c r="Q78" s="86"/>
      <c r="R78" s="86"/>
      <c r="S78" s="86"/>
      <c r="T78" s="86"/>
      <c r="U78" s="86"/>
      <c r="V78" s="86"/>
      <c r="W78" s="86"/>
      <c r="X78" s="86"/>
      <c r="Y78" s="86"/>
      <c r="Z78" s="86"/>
      <c r="AA78" s="86"/>
    </row>
    <row r="79" spans="1:27">
      <c r="A79" s="109" t="s">
        <v>231</v>
      </c>
      <c r="B79" s="37"/>
      <c r="C79" s="135"/>
      <c r="D79" s="168"/>
      <c r="E79" s="85"/>
      <c r="F79" s="85"/>
      <c r="G79" s="85"/>
      <c r="H79" s="85"/>
      <c r="I79" s="85"/>
      <c r="J79" s="85"/>
      <c r="K79" s="85"/>
      <c r="L79" s="85"/>
      <c r="M79" s="85"/>
      <c r="N79" s="92"/>
      <c r="O79" s="86"/>
      <c r="P79" s="86"/>
      <c r="Q79" s="86"/>
      <c r="R79" s="86"/>
      <c r="S79" s="86"/>
      <c r="T79" s="86"/>
      <c r="U79" s="86"/>
      <c r="V79" s="86"/>
      <c r="W79" s="86"/>
      <c r="X79" s="86"/>
      <c r="Y79" s="86"/>
      <c r="Z79" s="86"/>
      <c r="AA79" s="86"/>
    </row>
    <row r="80" spans="1:27">
      <c r="A80" s="207" t="s">
        <v>232</v>
      </c>
      <c r="B80" s="37"/>
      <c r="C80" s="135"/>
      <c r="D80" s="168"/>
      <c r="E80" s="85"/>
      <c r="F80" s="85"/>
      <c r="G80" s="85"/>
      <c r="H80" s="85"/>
      <c r="I80" s="85"/>
      <c r="J80" s="85"/>
      <c r="K80" s="85"/>
      <c r="L80" s="85"/>
      <c r="M80" s="85"/>
      <c r="N80" s="85"/>
      <c r="O80" s="86"/>
      <c r="P80" s="86"/>
      <c r="Q80" s="86"/>
      <c r="R80" s="86"/>
      <c r="S80" s="86"/>
      <c r="T80" s="86"/>
      <c r="U80" s="86"/>
      <c r="V80" s="86"/>
      <c r="W80" s="86"/>
      <c r="X80" s="86"/>
      <c r="Y80" s="86"/>
      <c r="Z80" s="86"/>
      <c r="AA80" s="86"/>
    </row>
    <row r="81" spans="1:27">
      <c r="A81" s="109">
        <v>4</v>
      </c>
      <c r="B81" s="34" t="s">
        <v>103</v>
      </c>
      <c r="C81" s="33"/>
      <c r="D81" s="136"/>
      <c r="E81" s="52">
        <f>SUM(E67:E80)</f>
        <v>0</v>
      </c>
      <c r="F81" s="52">
        <f>SUM(F67:F80)</f>
        <v>0</v>
      </c>
      <c r="G81" s="52">
        <f t="shared" ref="G81:AA81" si="4">SUM(G67:G80)</f>
        <v>0</v>
      </c>
      <c r="H81" s="52">
        <f t="shared" si="4"/>
        <v>0</v>
      </c>
      <c r="I81" s="52">
        <f t="shared" si="4"/>
        <v>0</v>
      </c>
      <c r="J81" s="52">
        <f t="shared" si="4"/>
        <v>0</v>
      </c>
      <c r="K81" s="52">
        <f t="shared" si="4"/>
        <v>0</v>
      </c>
      <c r="L81" s="52">
        <f t="shared" si="4"/>
        <v>0</v>
      </c>
      <c r="M81" s="52">
        <f t="shared" si="4"/>
        <v>0</v>
      </c>
      <c r="N81" s="52">
        <f t="shared" si="4"/>
        <v>0</v>
      </c>
      <c r="O81" s="52">
        <f t="shared" si="4"/>
        <v>0</v>
      </c>
      <c r="P81" s="52">
        <f t="shared" si="4"/>
        <v>0</v>
      </c>
      <c r="Q81" s="52">
        <f t="shared" si="4"/>
        <v>0</v>
      </c>
      <c r="R81" s="52">
        <f t="shared" si="4"/>
        <v>0</v>
      </c>
      <c r="S81" s="52">
        <f t="shared" si="4"/>
        <v>0</v>
      </c>
      <c r="T81" s="52">
        <f t="shared" si="4"/>
        <v>0</v>
      </c>
      <c r="U81" s="52">
        <f t="shared" si="4"/>
        <v>0</v>
      </c>
      <c r="V81" s="52">
        <f t="shared" si="4"/>
        <v>0</v>
      </c>
      <c r="W81" s="52">
        <f t="shared" si="4"/>
        <v>0</v>
      </c>
      <c r="X81" s="52">
        <f t="shared" si="4"/>
        <v>0</v>
      </c>
      <c r="Y81" s="52">
        <f t="shared" si="4"/>
        <v>0</v>
      </c>
      <c r="Z81" s="52">
        <f t="shared" si="4"/>
        <v>0</v>
      </c>
      <c r="AA81" s="52">
        <f t="shared" si="4"/>
        <v>0</v>
      </c>
    </row>
    <row r="82" spans="1:27">
      <c r="A82" s="109"/>
      <c r="C82" s="25"/>
      <c r="D82" s="120"/>
      <c r="E82" s="123"/>
      <c r="F82" s="180"/>
      <c r="G82" s="124"/>
      <c r="H82" s="124"/>
      <c r="I82" s="124"/>
      <c r="J82" s="124"/>
      <c r="K82" s="124"/>
      <c r="L82" s="124"/>
      <c r="M82" s="124"/>
      <c r="N82" s="124"/>
      <c r="O82" s="125"/>
      <c r="P82" s="125"/>
      <c r="Q82" s="125"/>
      <c r="R82" s="126"/>
      <c r="S82" s="125"/>
      <c r="T82" s="125"/>
      <c r="U82" s="125"/>
      <c r="V82" s="125"/>
      <c r="W82" s="125"/>
      <c r="X82" s="125"/>
      <c r="Y82" s="125"/>
      <c r="Z82" s="125"/>
      <c r="AA82" s="125"/>
    </row>
    <row r="83" spans="1:27">
      <c r="A83" s="109"/>
      <c r="B83" s="21" t="s">
        <v>263</v>
      </c>
      <c r="D83" s="16"/>
      <c r="E83" s="80"/>
      <c r="F83" s="81"/>
      <c r="G83" s="81"/>
      <c r="H83" s="81"/>
      <c r="I83" s="81"/>
      <c r="J83" s="81"/>
      <c r="K83" s="81"/>
      <c r="L83" s="81"/>
      <c r="M83" s="81"/>
      <c r="N83" s="81"/>
      <c r="O83" s="78"/>
      <c r="P83" s="78"/>
      <c r="Q83" s="78"/>
      <c r="R83" s="79"/>
      <c r="S83" s="78"/>
      <c r="T83" s="78"/>
      <c r="U83" s="78"/>
      <c r="V83" s="78"/>
      <c r="W83" s="78"/>
      <c r="X83" s="78"/>
      <c r="Y83" s="78"/>
      <c r="Z83" s="78"/>
      <c r="AA83" s="78"/>
    </row>
    <row r="84" spans="1:27">
      <c r="A84" s="109"/>
      <c r="B84" s="16" t="s">
        <v>33</v>
      </c>
      <c r="D84" s="61" t="s">
        <v>89</v>
      </c>
      <c r="E84" s="47" t="s">
        <v>17</v>
      </c>
      <c r="F84" s="47" t="s">
        <v>18</v>
      </c>
      <c r="G84" s="47" t="s">
        <v>21</v>
      </c>
      <c r="H84" s="47" t="s">
        <v>22</v>
      </c>
      <c r="I84" s="47" t="s">
        <v>24</v>
      </c>
      <c r="J84" s="47" t="s">
        <v>25</v>
      </c>
      <c r="K84" s="47" t="s">
        <v>26</v>
      </c>
      <c r="L84" s="47" t="s">
        <v>27</v>
      </c>
      <c r="M84" s="47" t="s">
        <v>368</v>
      </c>
      <c r="N84" s="47" t="s">
        <v>369</v>
      </c>
      <c r="O84" s="47" t="s">
        <v>370</v>
      </c>
      <c r="P84" s="47" t="s">
        <v>371</v>
      </c>
      <c r="Q84" s="47" t="s">
        <v>372</v>
      </c>
      <c r="R84" s="47" t="s">
        <v>373</v>
      </c>
      <c r="S84" s="47" t="s">
        <v>374</v>
      </c>
      <c r="T84" s="47" t="s">
        <v>375</v>
      </c>
      <c r="U84" s="47" t="s">
        <v>376</v>
      </c>
      <c r="V84" s="47" t="s">
        <v>377</v>
      </c>
      <c r="W84" s="47" t="s">
        <v>378</v>
      </c>
      <c r="X84" s="47" t="s">
        <v>379</v>
      </c>
      <c r="Y84" s="47" t="s">
        <v>380</v>
      </c>
      <c r="Z84" s="47" t="s">
        <v>381</v>
      </c>
      <c r="AA84" s="47" t="s">
        <v>382</v>
      </c>
    </row>
    <row r="85" spans="1:27">
      <c r="A85" s="109" t="s">
        <v>112</v>
      </c>
      <c r="B85" s="37"/>
      <c r="C85" s="30"/>
      <c r="D85" s="71"/>
      <c r="E85" s="84"/>
      <c r="F85" s="84"/>
      <c r="G85" s="84"/>
      <c r="H85" s="85"/>
      <c r="I85" s="85"/>
      <c r="J85" s="85"/>
      <c r="K85" s="85"/>
      <c r="L85" s="85"/>
      <c r="M85" s="85"/>
      <c r="N85" s="85"/>
      <c r="O85" s="86"/>
      <c r="P85" s="86"/>
      <c r="Q85" s="86"/>
      <c r="R85" s="86"/>
      <c r="S85" s="86"/>
      <c r="T85" s="86"/>
      <c r="U85" s="86"/>
      <c r="V85" s="86"/>
      <c r="W85" s="86"/>
      <c r="X85" s="86"/>
      <c r="Y85" s="86"/>
      <c r="Z85" s="86"/>
      <c r="AA85" s="86"/>
    </row>
    <row r="86" spans="1:27">
      <c r="A86" s="109" t="s">
        <v>113</v>
      </c>
      <c r="B86" s="37"/>
      <c r="C86" s="30"/>
      <c r="D86" s="71"/>
      <c r="E86" s="84"/>
      <c r="F86" s="84"/>
      <c r="G86" s="84"/>
      <c r="H86" s="85"/>
      <c r="I86" s="85"/>
      <c r="J86" s="85"/>
      <c r="K86" s="85"/>
      <c r="L86" s="85"/>
      <c r="M86" s="85"/>
      <c r="N86" s="85"/>
      <c r="O86" s="86"/>
      <c r="P86" s="86"/>
      <c r="Q86" s="86"/>
      <c r="R86" s="86"/>
      <c r="S86" s="86"/>
      <c r="T86" s="86"/>
      <c r="U86" s="86"/>
      <c r="V86" s="86"/>
      <c r="W86" s="86"/>
      <c r="X86" s="86"/>
      <c r="Y86" s="86"/>
      <c r="Z86" s="86"/>
      <c r="AA86" s="86"/>
    </row>
    <row r="87" spans="1:27">
      <c r="A87" s="109" t="s">
        <v>114</v>
      </c>
      <c r="B87" s="37"/>
      <c r="C87" s="30"/>
      <c r="D87" s="71"/>
      <c r="E87" s="84"/>
      <c r="F87" s="84"/>
      <c r="G87" s="84"/>
      <c r="H87" s="85"/>
      <c r="I87" s="85"/>
      <c r="J87" s="85"/>
      <c r="K87" s="85"/>
      <c r="L87" s="85"/>
      <c r="M87" s="85"/>
      <c r="N87" s="85"/>
      <c r="O87" s="86"/>
      <c r="P87" s="86"/>
      <c r="Q87" s="86"/>
      <c r="R87" s="86"/>
      <c r="S87" s="86"/>
      <c r="T87" s="86"/>
      <c r="U87" s="86"/>
      <c r="V87" s="86"/>
      <c r="W87" s="86"/>
      <c r="X87" s="86"/>
      <c r="Y87" s="86"/>
      <c r="Z87" s="86"/>
      <c r="AA87" s="86"/>
    </row>
    <row r="88" spans="1:27">
      <c r="A88" s="109" t="s">
        <v>115</v>
      </c>
      <c r="B88" s="37"/>
      <c r="C88" s="30"/>
      <c r="D88" s="71"/>
      <c r="E88" s="84"/>
      <c r="F88" s="84"/>
      <c r="G88" s="84"/>
      <c r="H88" s="85"/>
      <c r="I88" s="85"/>
      <c r="J88" s="85"/>
      <c r="K88" s="85"/>
      <c r="L88" s="85"/>
      <c r="M88" s="85"/>
      <c r="N88" s="85"/>
      <c r="O88" s="86"/>
      <c r="P88" s="86"/>
      <c r="Q88" s="86"/>
      <c r="R88" s="86"/>
      <c r="S88" s="86"/>
      <c r="T88" s="86"/>
      <c r="U88" s="86"/>
      <c r="V88" s="86"/>
      <c r="W88" s="86"/>
      <c r="X88" s="86"/>
      <c r="Y88" s="86"/>
      <c r="Z88" s="86"/>
      <c r="AA88" s="86"/>
    </row>
    <row r="89" spans="1:27">
      <c r="A89" s="109" t="s">
        <v>116</v>
      </c>
      <c r="B89" s="37"/>
      <c r="C89" s="30"/>
      <c r="D89" s="71"/>
      <c r="E89" s="84"/>
      <c r="F89" s="84"/>
      <c r="G89" s="84"/>
      <c r="H89" s="85"/>
      <c r="I89" s="85"/>
      <c r="J89" s="85"/>
      <c r="K89" s="85"/>
      <c r="L89" s="85"/>
      <c r="M89" s="85"/>
      <c r="N89" s="85"/>
      <c r="O89" s="86"/>
      <c r="P89" s="86"/>
      <c r="Q89" s="86"/>
      <c r="R89" s="86"/>
      <c r="S89" s="86"/>
      <c r="T89" s="86"/>
      <c r="U89" s="86"/>
      <c r="V89" s="86"/>
      <c r="W89" s="86"/>
      <c r="X89" s="86"/>
      <c r="Y89" s="86"/>
      <c r="Z89" s="86"/>
      <c r="AA89" s="86"/>
    </row>
    <row r="90" spans="1:27">
      <c r="A90" s="109" t="s">
        <v>233</v>
      </c>
      <c r="B90" s="37"/>
      <c r="C90" s="30"/>
      <c r="D90" s="71"/>
      <c r="E90" s="84"/>
      <c r="F90" s="84"/>
      <c r="G90" s="84"/>
      <c r="H90" s="85"/>
      <c r="I90" s="85"/>
      <c r="J90" s="85"/>
      <c r="K90" s="85"/>
      <c r="L90" s="85"/>
      <c r="M90" s="85"/>
      <c r="N90" s="85"/>
      <c r="O90" s="86"/>
      <c r="P90" s="86"/>
      <c r="Q90" s="86"/>
      <c r="R90" s="86"/>
      <c r="S90" s="86"/>
      <c r="T90" s="86"/>
      <c r="U90" s="86"/>
      <c r="V90" s="86"/>
      <c r="W90" s="86"/>
      <c r="X90" s="86"/>
      <c r="Y90" s="86"/>
      <c r="Z90" s="86"/>
      <c r="AA90" s="86"/>
    </row>
    <row r="91" spans="1:27">
      <c r="A91" s="109" t="s">
        <v>234</v>
      </c>
      <c r="B91" s="37"/>
      <c r="C91" s="30"/>
      <c r="D91" s="71"/>
      <c r="E91" s="84"/>
      <c r="F91" s="84"/>
      <c r="G91" s="84"/>
      <c r="H91" s="85"/>
      <c r="I91" s="85"/>
      <c r="J91" s="85"/>
      <c r="K91" s="85"/>
      <c r="L91" s="85"/>
      <c r="M91" s="85"/>
      <c r="N91" s="85"/>
      <c r="O91" s="86"/>
      <c r="P91" s="86"/>
      <c r="Q91" s="86"/>
      <c r="R91" s="86"/>
      <c r="S91" s="86"/>
      <c r="T91" s="86"/>
      <c r="U91" s="86"/>
      <c r="V91" s="86"/>
      <c r="W91" s="86"/>
      <c r="X91" s="86"/>
      <c r="Y91" s="86"/>
      <c r="Z91" s="86"/>
      <c r="AA91" s="86"/>
    </row>
    <row r="92" spans="1:27">
      <c r="A92" s="109" t="s">
        <v>235</v>
      </c>
      <c r="B92" s="37"/>
      <c r="C92" s="30"/>
      <c r="D92" s="71"/>
      <c r="E92" s="84"/>
      <c r="F92" s="84"/>
      <c r="G92" s="84"/>
      <c r="H92" s="85"/>
      <c r="I92" s="85"/>
      <c r="J92" s="85"/>
      <c r="K92" s="85"/>
      <c r="L92" s="85"/>
      <c r="M92" s="85"/>
      <c r="N92" s="85"/>
      <c r="O92" s="86"/>
      <c r="P92" s="86"/>
      <c r="Q92" s="86"/>
      <c r="R92" s="86"/>
      <c r="S92" s="86"/>
      <c r="T92" s="86"/>
      <c r="U92" s="86"/>
      <c r="V92" s="86"/>
      <c r="W92" s="86"/>
      <c r="X92" s="86"/>
      <c r="Y92" s="86"/>
      <c r="Z92" s="86"/>
      <c r="AA92" s="86"/>
    </row>
    <row r="93" spans="1:27">
      <c r="A93" s="109" t="s">
        <v>236</v>
      </c>
      <c r="B93" s="37"/>
      <c r="C93" s="30"/>
      <c r="D93" s="71"/>
      <c r="E93" s="84"/>
      <c r="F93" s="84"/>
      <c r="G93" s="84"/>
      <c r="H93" s="85"/>
      <c r="I93" s="85"/>
      <c r="J93" s="85"/>
      <c r="K93" s="85"/>
      <c r="L93" s="85"/>
      <c r="M93" s="85"/>
      <c r="N93" s="85"/>
      <c r="O93" s="86"/>
      <c r="P93" s="86"/>
      <c r="Q93" s="86"/>
      <c r="R93" s="86"/>
      <c r="S93" s="86"/>
      <c r="T93" s="86"/>
      <c r="U93" s="86"/>
      <c r="V93" s="86"/>
      <c r="W93" s="86"/>
      <c r="X93" s="86"/>
      <c r="Y93" s="86"/>
      <c r="Z93" s="86"/>
      <c r="AA93" s="86"/>
    </row>
    <row r="94" spans="1:27">
      <c r="A94" s="109" t="s">
        <v>237</v>
      </c>
      <c r="B94" s="37"/>
      <c r="C94" s="30"/>
      <c r="D94" s="71"/>
      <c r="E94" s="84"/>
      <c r="F94" s="84"/>
      <c r="G94" s="84"/>
      <c r="H94" s="85"/>
      <c r="I94" s="85"/>
      <c r="J94" s="85"/>
      <c r="K94" s="85"/>
      <c r="L94" s="85"/>
      <c r="M94" s="85"/>
      <c r="N94" s="85"/>
      <c r="O94" s="86"/>
      <c r="P94" s="86"/>
      <c r="Q94" s="86"/>
      <c r="R94" s="86"/>
      <c r="S94" s="86"/>
      <c r="T94" s="86"/>
      <c r="U94" s="86"/>
      <c r="V94" s="86"/>
      <c r="W94" s="86"/>
      <c r="X94" s="86"/>
      <c r="Y94" s="86"/>
      <c r="Z94" s="86"/>
      <c r="AA94" s="86"/>
    </row>
    <row r="95" spans="1:27">
      <c r="A95" s="109" t="s">
        <v>238</v>
      </c>
      <c r="B95" s="37"/>
      <c r="C95" s="30"/>
      <c r="D95" s="71"/>
      <c r="E95" s="85"/>
      <c r="F95" s="85"/>
      <c r="G95" s="85"/>
      <c r="H95" s="85"/>
      <c r="I95" s="85"/>
      <c r="J95" s="85"/>
      <c r="K95" s="85"/>
      <c r="L95" s="85"/>
      <c r="M95" s="85"/>
      <c r="N95" s="85"/>
      <c r="O95" s="86"/>
      <c r="P95" s="86"/>
      <c r="Q95" s="86"/>
      <c r="R95" s="86"/>
      <c r="S95" s="86"/>
      <c r="T95" s="86"/>
      <c r="U95" s="86"/>
      <c r="V95" s="86"/>
      <c r="W95" s="86"/>
      <c r="X95" s="86"/>
      <c r="Y95" s="86"/>
      <c r="Z95" s="86"/>
      <c r="AA95" s="86"/>
    </row>
    <row r="96" spans="1:27">
      <c r="A96" s="109" t="s">
        <v>239</v>
      </c>
      <c r="B96" s="37"/>
      <c r="C96" s="30"/>
      <c r="D96" s="71"/>
      <c r="E96" s="85"/>
      <c r="F96" s="85"/>
      <c r="G96" s="85"/>
      <c r="H96" s="85"/>
      <c r="I96" s="85"/>
      <c r="J96" s="85"/>
      <c r="K96" s="85"/>
      <c r="L96" s="85"/>
      <c r="M96" s="85"/>
      <c r="N96" s="85"/>
      <c r="O96" s="86"/>
      <c r="P96" s="86"/>
      <c r="Q96" s="86"/>
      <c r="R96" s="86"/>
      <c r="S96" s="86"/>
      <c r="T96" s="86"/>
      <c r="U96" s="86"/>
      <c r="V96" s="86"/>
      <c r="W96" s="86"/>
      <c r="X96" s="86"/>
      <c r="Y96" s="86"/>
      <c r="Z96" s="86"/>
      <c r="AA96" s="86"/>
    </row>
    <row r="97" spans="1:27">
      <c r="A97" s="109" t="s">
        <v>240</v>
      </c>
      <c r="B97" s="37"/>
      <c r="C97" s="30"/>
      <c r="D97" s="71"/>
      <c r="E97" s="85"/>
      <c r="F97" s="85"/>
      <c r="G97" s="85"/>
      <c r="H97" s="85"/>
      <c r="I97" s="85"/>
      <c r="J97" s="85"/>
      <c r="K97" s="85"/>
      <c r="L97" s="85"/>
      <c r="M97" s="85"/>
      <c r="N97" s="85"/>
      <c r="O97" s="86"/>
      <c r="P97" s="86"/>
      <c r="Q97" s="86"/>
      <c r="R97" s="86"/>
      <c r="S97" s="86"/>
      <c r="T97" s="86"/>
      <c r="U97" s="86"/>
      <c r="V97" s="86"/>
      <c r="W97" s="86"/>
      <c r="X97" s="86"/>
      <c r="Y97" s="86"/>
      <c r="Z97" s="86"/>
      <c r="AA97" s="86"/>
    </row>
    <row r="98" spans="1:27">
      <c r="A98" s="207" t="s">
        <v>241</v>
      </c>
      <c r="B98" s="37"/>
      <c r="C98" s="30"/>
      <c r="D98" s="71"/>
      <c r="E98" s="85"/>
      <c r="F98" s="85"/>
      <c r="G98" s="85"/>
      <c r="H98" s="85"/>
      <c r="I98" s="85"/>
      <c r="J98" s="85"/>
      <c r="K98" s="85"/>
      <c r="L98" s="85"/>
      <c r="M98" s="85"/>
      <c r="N98" s="85"/>
      <c r="O98" s="86"/>
      <c r="P98" s="86"/>
      <c r="Q98" s="86"/>
      <c r="R98" s="86"/>
      <c r="S98" s="86"/>
      <c r="T98" s="86"/>
      <c r="U98" s="86"/>
      <c r="V98" s="86"/>
      <c r="W98" s="86"/>
      <c r="X98" s="86"/>
      <c r="Y98" s="86"/>
      <c r="Z98" s="86"/>
      <c r="AA98" s="86"/>
    </row>
    <row r="99" spans="1:27">
      <c r="A99" s="109">
        <v>5</v>
      </c>
      <c r="B99" s="34" t="s">
        <v>104</v>
      </c>
      <c r="C99" s="33"/>
      <c r="D99" s="169"/>
      <c r="E99" s="52">
        <f>SUM(E85:E98)</f>
        <v>0</v>
      </c>
      <c r="F99" s="52">
        <f>SUM(F85:F98)</f>
        <v>0</v>
      </c>
      <c r="G99" s="52">
        <f t="shared" ref="G99:AA99" si="5">SUM(G85:G98)</f>
        <v>0</v>
      </c>
      <c r="H99" s="52">
        <f t="shared" si="5"/>
        <v>0</v>
      </c>
      <c r="I99" s="52">
        <f t="shared" si="5"/>
        <v>0</v>
      </c>
      <c r="J99" s="52">
        <f t="shared" si="5"/>
        <v>0</v>
      </c>
      <c r="K99" s="52">
        <f t="shared" si="5"/>
        <v>0</v>
      </c>
      <c r="L99" s="52">
        <f t="shared" si="5"/>
        <v>0</v>
      </c>
      <c r="M99" s="52">
        <f t="shared" si="5"/>
        <v>0</v>
      </c>
      <c r="N99" s="52">
        <f t="shared" si="5"/>
        <v>0</v>
      </c>
      <c r="O99" s="52">
        <f t="shared" si="5"/>
        <v>0</v>
      </c>
      <c r="P99" s="52">
        <f t="shared" si="5"/>
        <v>0</v>
      </c>
      <c r="Q99" s="52">
        <f t="shared" si="5"/>
        <v>0</v>
      </c>
      <c r="R99" s="52">
        <f t="shared" si="5"/>
        <v>0</v>
      </c>
      <c r="S99" s="52">
        <f t="shared" si="5"/>
        <v>0</v>
      </c>
      <c r="T99" s="52">
        <f t="shared" si="5"/>
        <v>0</v>
      </c>
      <c r="U99" s="52">
        <f t="shared" si="5"/>
        <v>0</v>
      </c>
      <c r="V99" s="52">
        <f t="shared" si="5"/>
        <v>0</v>
      </c>
      <c r="W99" s="52">
        <f t="shared" si="5"/>
        <v>0</v>
      </c>
      <c r="X99" s="52">
        <f t="shared" si="5"/>
        <v>0</v>
      </c>
      <c r="Y99" s="52">
        <f t="shared" si="5"/>
        <v>0</v>
      </c>
      <c r="Z99" s="52">
        <f t="shared" si="5"/>
        <v>0</v>
      </c>
      <c r="AA99" s="52">
        <f t="shared" si="5"/>
        <v>0</v>
      </c>
    </row>
    <row r="100" spans="1:27">
      <c r="A100" s="109"/>
      <c r="B100" s="131"/>
      <c r="C100" s="129"/>
      <c r="D100" s="130"/>
      <c r="E100" s="81"/>
      <c r="F100" s="81"/>
      <c r="G100" s="81"/>
      <c r="H100" s="81"/>
      <c r="I100" s="81"/>
      <c r="J100" s="81"/>
      <c r="K100" s="81"/>
      <c r="L100" s="81"/>
      <c r="M100" s="81"/>
      <c r="N100" s="81"/>
      <c r="O100" s="81"/>
      <c r="P100" s="81"/>
      <c r="Q100" s="81"/>
      <c r="R100" s="132"/>
      <c r="S100" s="81"/>
      <c r="T100" s="81"/>
      <c r="U100" s="81"/>
      <c r="V100" s="81"/>
      <c r="W100" s="81"/>
      <c r="X100" s="81"/>
      <c r="Y100" s="81"/>
      <c r="Z100" s="81"/>
      <c r="AA100" s="81"/>
    </row>
    <row r="101" spans="1:27" ht="15" customHeight="1">
      <c r="A101" s="109">
        <v>6</v>
      </c>
      <c r="B101" s="35" t="s">
        <v>157</v>
      </c>
      <c r="C101" s="36"/>
      <c r="D101" s="62"/>
      <c r="E101" s="63">
        <f>E99+E81</f>
        <v>0</v>
      </c>
      <c r="F101" s="63">
        <f>F99+F81</f>
        <v>0</v>
      </c>
      <c r="G101" s="63">
        <f t="shared" ref="G101:AA101" si="6">G99+G81</f>
        <v>0</v>
      </c>
      <c r="H101" s="63">
        <f t="shared" si="6"/>
        <v>0</v>
      </c>
      <c r="I101" s="63">
        <f t="shared" si="6"/>
        <v>0</v>
      </c>
      <c r="J101" s="63">
        <f t="shared" si="6"/>
        <v>0</v>
      </c>
      <c r="K101" s="63">
        <f t="shared" si="6"/>
        <v>0</v>
      </c>
      <c r="L101" s="63">
        <f t="shared" si="6"/>
        <v>0</v>
      </c>
      <c r="M101" s="63">
        <f t="shared" si="6"/>
        <v>0</v>
      </c>
      <c r="N101" s="63">
        <f t="shared" si="6"/>
        <v>0</v>
      </c>
      <c r="O101" s="63">
        <f t="shared" si="6"/>
        <v>0</v>
      </c>
      <c r="P101" s="63">
        <f t="shared" si="6"/>
        <v>0</v>
      </c>
      <c r="Q101" s="63">
        <f t="shared" si="6"/>
        <v>0</v>
      </c>
      <c r="R101" s="63">
        <f t="shared" si="6"/>
        <v>0</v>
      </c>
      <c r="S101" s="63">
        <f t="shared" si="6"/>
        <v>0</v>
      </c>
      <c r="T101" s="63">
        <f t="shared" si="6"/>
        <v>0</v>
      </c>
      <c r="U101" s="63">
        <f t="shared" si="6"/>
        <v>0</v>
      </c>
      <c r="V101" s="63">
        <f t="shared" si="6"/>
        <v>0</v>
      </c>
      <c r="W101" s="63">
        <f t="shared" si="6"/>
        <v>0</v>
      </c>
      <c r="X101" s="63">
        <f t="shared" si="6"/>
        <v>0</v>
      </c>
      <c r="Y101" s="63">
        <f t="shared" si="6"/>
        <v>0</v>
      </c>
      <c r="Z101" s="63">
        <f t="shared" si="6"/>
        <v>0</v>
      </c>
      <c r="AA101" s="63">
        <f t="shared" si="6"/>
        <v>0</v>
      </c>
    </row>
    <row r="102" spans="1:27">
      <c r="A102" s="109"/>
      <c r="B102" s="25"/>
      <c r="C102" s="25"/>
      <c r="D102" s="21"/>
      <c r="E102" s="59"/>
      <c r="F102" s="59"/>
      <c r="G102" s="59"/>
      <c r="H102" s="59"/>
      <c r="I102" s="59"/>
      <c r="J102" s="59"/>
      <c r="K102" s="59"/>
      <c r="L102" s="59"/>
      <c r="M102" s="59"/>
      <c r="N102" s="59"/>
      <c r="O102" s="59"/>
      <c r="P102" s="59"/>
      <c r="Q102" s="59"/>
      <c r="R102" s="59"/>
      <c r="S102" s="59"/>
      <c r="T102" s="59"/>
      <c r="U102" s="59"/>
      <c r="V102" s="59"/>
      <c r="W102" s="59"/>
      <c r="X102" s="59"/>
      <c r="Y102" s="59"/>
      <c r="Z102" s="59"/>
      <c r="AA102" s="59"/>
    </row>
    <row r="103" spans="1:27" ht="18.75">
      <c r="A103" s="109"/>
      <c r="B103" s="209" t="s">
        <v>37</v>
      </c>
      <c r="D103" s="16"/>
      <c r="E103" s="68"/>
      <c r="F103" s="68"/>
      <c r="G103" s="68"/>
      <c r="H103" s="68"/>
      <c r="I103" s="68"/>
      <c r="J103" s="68"/>
      <c r="K103" s="68"/>
      <c r="L103" s="68"/>
      <c r="M103" s="68"/>
      <c r="N103" s="68"/>
      <c r="O103" s="60"/>
      <c r="P103" s="60"/>
      <c r="Q103" s="60"/>
      <c r="R103" s="60"/>
      <c r="S103" s="60"/>
      <c r="T103" s="60"/>
      <c r="U103" s="60"/>
      <c r="V103" s="60"/>
      <c r="W103" s="60"/>
      <c r="X103" s="60"/>
      <c r="Y103" s="60"/>
      <c r="Z103" s="60"/>
      <c r="AA103" s="60"/>
    </row>
    <row r="104" spans="1:27">
      <c r="A104" s="109"/>
      <c r="B104" s="21"/>
      <c r="C104" s="25"/>
      <c r="D104" s="21"/>
    </row>
    <row r="105" spans="1:27">
      <c r="A105" s="109"/>
      <c r="B105" s="26"/>
      <c r="C105" s="17"/>
      <c r="D105" s="61" t="s">
        <v>88</v>
      </c>
      <c r="E105" s="47" t="s">
        <v>17</v>
      </c>
      <c r="F105" s="47" t="s">
        <v>18</v>
      </c>
      <c r="G105" s="47" t="s">
        <v>21</v>
      </c>
      <c r="H105" s="47" t="s">
        <v>22</v>
      </c>
      <c r="I105" s="47" t="s">
        <v>24</v>
      </c>
      <c r="J105" s="47" t="s">
        <v>25</v>
      </c>
      <c r="K105" s="47" t="s">
        <v>26</v>
      </c>
      <c r="L105" s="47" t="s">
        <v>27</v>
      </c>
      <c r="M105" s="47" t="s">
        <v>368</v>
      </c>
      <c r="N105" s="47" t="s">
        <v>369</v>
      </c>
      <c r="O105" s="47" t="s">
        <v>370</v>
      </c>
      <c r="P105" s="47" t="s">
        <v>371</v>
      </c>
      <c r="Q105" s="47" t="s">
        <v>372</v>
      </c>
      <c r="R105" s="47" t="s">
        <v>373</v>
      </c>
      <c r="S105" s="47" t="s">
        <v>374</v>
      </c>
      <c r="T105" s="47" t="s">
        <v>375</v>
      </c>
      <c r="U105" s="47" t="s">
        <v>376</v>
      </c>
      <c r="V105" s="47" t="s">
        <v>377</v>
      </c>
      <c r="W105" s="47" t="s">
        <v>378</v>
      </c>
      <c r="X105" s="47" t="s">
        <v>379</v>
      </c>
      <c r="Y105" s="47" t="s">
        <v>380</v>
      </c>
      <c r="Z105" s="47" t="s">
        <v>381</v>
      </c>
      <c r="AA105" s="47" t="s">
        <v>382</v>
      </c>
    </row>
    <row r="106" spans="1:27">
      <c r="A106" s="109">
        <v>7</v>
      </c>
      <c r="B106" s="34" t="s">
        <v>358</v>
      </c>
      <c r="C106" s="205"/>
      <c r="D106" s="134">
        <v>0.42799999999999999</v>
      </c>
      <c r="E106" s="221">
        <f>EBT!E141*$D$106</f>
        <v>0</v>
      </c>
      <c r="F106" s="221">
        <f>EBT!F141*$D$106</f>
        <v>18495.239861126338</v>
      </c>
      <c r="G106" s="221">
        <f>EBT!G141*$D$106</f>
        <v>-27616.764307331025</v>
      </c>
      <c r="H106" s="221">
        <f>EBT!H141*$D$106</f>
        <v>-112869.18379866345</v>
      </c>
      <c r="I106" s="221">
        <f>EBT!I141*$D$106</f>
        <v>-107453.52022615982</v>
      </c>
      <c r="J106" s="221">
        <f>EBT!J141*$D$106</f>
        <v>-144427.8499602903</v>
      </c>
      <c r="K106" s="221">
        <f>EBT!K141*$D$106</f>
        <v>-206014.75288124563</v>
      </c>
      <c r="L106" s="221">
        <f>EBT!L141*$D$106</f>
        <v>-239040.29529148553</v>
      </c>
      <c r="M106" s="221">
        <f>EBT!M141*$D$106</f>
        <v>-204050.7129832331</v>
      </c>
      <c r="N106" s="221">
        <f>EBT!N141*$D$106</f>
        <v>-227311.12578612336</v>
      </c>
      <c r="O106" s="221">
        <f>EBT!O141*$D$106</f>
        <v>-215777.8512214793</v>
      </c>
      <c r="P106" s="221">
        <f>EBT!P141*$D$106</f>
        <v>-147169.27460656228</v>
      </c>
      <c r="Q106" s="221">
        <f>EBT!Q141*$D$106</f>
        <v>-170275.78287992603</v>
      </c>
      <c r="R106" s="221">
        <f>EBT!R141*$D$106</f>
        <v>-162442.22632663834</v>
      </c>
      <c r="S106" s="221">
        <f>EBT!S141*$D$106</f>
        <v>-168248.83567506351</v>
      </c>
      <c r="T106" s="221">
        <f>EBT!T141*$D$106</f>
        <v>-150726.15833674814</v>
      </c>
      <c r="U106" s="221">
        <f>EBT!U141*$D$106</f>
        <v>-157765.79056549209</v>
      </c>
      <c r="V106" s="221">
        <f>EBT!V141*$D$106</f>
        <v>-134629.61393428646</v>
      </c>
      <c r="W106" s="221">
        <f>EBT!W141*$D$106</f>
        <v>-143556.92058928669</v>
      </c>
      <c r="X106" s="221">
        <f>EBT!X141*$D$106</f>
        <v>-117491.84040257952</v>
      </c>
      <c r="Y106" s="221">
        <f>EBT!Y141*$D$106</f>
        <v>-125897.77154771918</v>
      </c>
      <c r="Z106" s="221">
        <f>EBT!Z141*$D$106</f>
        <v>-149016.25410206662</v>
      </c>
      <c r="AA106" s="221">
        <f>EBT!AA141*$D$106</f>
        <v>-76533.142673506562</v>
      </c>
    </row>
    <row r="107" spans="1:27" ht="18.75">
      <c r="A107" s="109"/>
      <c r="B107" s="209" t="s">
        <v>90</v>
      </c>
      <c r="D107" s="16"/>
      <c r="E107" s="59"/>
      <c r="F107" s="59"/>
      <c r="G107" s="59"/>
      <c r="H107" s="59"/>
      <c r="I107" s="59"/>
      <c r="J107" s="59"/>
      <c r="K107" s="59"/>
      <c r="L107" s="59"/>
      <c r="M107" s="59"/>
      <c r="N107" s="59"/>
      <c r="O107" s="60"/>
      <c r="P107" s="60"/>
      <c r="Q107" s="60"/>
      <c r="R107" s="60"/>
      <c r="S107" s="60"/>
      <c r="T107" s="60"/>
      <c r="U107" s="60"/>
      <c r="V107" s="60"/>
      <c r="W107" s="60"/>
      <c r="X107" s="60"/>
      <c r="Y107" s="60"/>
      <c r="Z107" s="60"/>
      <c r="AA107" s="60"/>
    </row>
    <row r="108" spans="1:27">
      <c r="A108" s="109"/>
      <c r="B108" s="16"/>
      <c r="D108" s="16"/>
      <c r="E108" s="47" t="s">
        <v>17</v>
      </c>
      <c r="F108" s="47" t="s">
        <v>18</v>
      </c>
      <c r="G108" s="47" t="s">
        <v>21</v>
      </c>
      <c r="H108" s="47" t="s">
        <v>22</v>
      </c>
      <c r="I108" s="47" t="s">
        <v>24</v>
      </c>
      <c r="J108" s="47" t="s">
        <v>25</v>
      </c>
      <c r="K108" s="47" t="s">
        <v>26</v>
      </c>
      <c r="L108" s="47" t="s">
        <v>27</v>
      </c>
      <c r="M108" s="47" t="s">
        <v>368</v>
      </c>
      <c r="N108" s="47" t="s">
        <v>369</v>
      </c>
      <c r="O108" s="47" t="s">
        <v>370</v>
      </c>
      <c r="P108" s="47" t="s">
        <v>371</v>
      </c>
      <c r="Q108" s="47" t="s">
        <v>372</v>
      </c>
      <c r="R108" s="47" t="s">
        <v>373</v>
      </c>
      <c r="S108" s="47" t="s">
        <v>374</v>
      </c>
      <c r="T108" s="47" t="s">
        <v>375</v>
      </c>
      <c r="U108" s="47" t="s">
        <v>376</v>
      </c>
      <c r="V108" s="47" t="s">
        <v>377</v>
      </c>
      <c r="W108" s="47" t="s">
        <v>378</v>
      </c>
      <c r="X108" s="47" t="s">
        <v>379</v>
      </c>
      <c r="Y108" s="47" t="s">
        <v>380</v>
      </c>
      <c r="Z108" s="47" t="s">
        <v>381</v>
      </c>
      <c r="AA108" s="47" t="s">
        <v>382</v>
      </c>
    </row>
    <row r="109" spans="1:27">
      <c r="A109" s="109">
        <v>8</v>
      </c>
      <c r="B109" s="34" t="s">
        <v>297</v>
      </c>
      <c r="C109" s="30"/>
      <c r="D109" s="69"/>
      <c r="E109" s="63">
        <f>E61+E106+E101</f>
        <v>0</v>
      </c>
      <c r="F109" s="63">
        <f>F61+F106+F101</f>
        <v>254597.96715612634</v>
      </c>
      <c r="G109" s="63">
        <f t="shared" ref="G109:AA109" si="7">G61+G106+G101</f>
        <v>141178.84057266897</v>
      </c>
      <c r="H109" s="63">
        <f t="shared" si="7"/>
        <v>9778.6387653365528</v>
      </c>
      <c r="I109" s="63">
        <f t="shared" si="7"/>
        <v>20934.088454840195</v>
      </c>
      <c r="J109" s="63">
        <f t="shared" si="7"/>
        <v>-21768.225835290301</v>
      </c>
      <c r="K109" s="63">
        <f t="shared" si="7"/>
        <v>-79361.88643024562</v>
      </c>
      <c r="L109" s="63">
        <f t="shared" si="7"/>
        <v>-126848.24690648552</v>
      </c>
      <c r="M109" s="63">
        <f t="shared" si="7"/>
        <v>-92113.881540233095</v>
      </c>
      <c r="N109" s="63">
        <f t="shared" si="7"/>
        <v>-121229.32580112337</v>
      </c>
      <c r="O109" s="63">
        <f t="shared" si="7"/>
        <v>-112639.17150247931</v>
      </c>
      <c r="P109" s="63">
        <f t="shared" si="7"/>
        <v>-41866.168044562277</v>
      </c>
      <c r="Q109" s="63">
        <f t="shared" si="7"/>
        <v>-170275.78287992603</v>
      </c>
      <c r="R109" s="63">
        <f t="shared" si="7"/>
        <v>-162442.22632663834</v>
      </c>
      <c r="S109" s="63">
        <f t="shared" si="7"/>
        <v>-168248.83567506351</v>
      </c>
      <c r="T109" s="63">
        <f t="shared" si="7"/>
        <v>-150726.15833674814</v>
      </c>
      <c r="U109" s="63">
        <f t="shared" si="7"/>
        <v>-157765.79056549209</v>
      </c>
      <c r="V109" s="63">
        <f t="shared" si="7"/>
        <v>-134629.61393428646</v>
      </c>
      <c r="W109" s="63">
        <f t="shared" si="7"/>
        <v>-143556.92058928669</v>
      </c>
      <c r="X109" s="63">
        <f t="shared" si="7"/>
        <v>-117491.84040257952</v>
      </c>
      <c r="Y109" s="63">
        <f t="shared" si="7"/>
        <v>-125897.77154771918</v>
      </c>
      <c r="Z109" s="63">
        <f t="shared" si="7"/>
        <v>-149016.25410206662</v>
      </c>
      <c r="AA109" s="63">
        <f t="shared" si="7"/>
        <v>-76533.142673506562</v>
      </c>
    </row>
    <row r="110" spans="1:27" ht="15" customHeight="1">
      <c r="A110" s="109"/>
      <c r="E110" s="6"/>
      <c r="F110" s="6"/>
      <c r="G110" s="6"/>
      <c r="H110" s="6"/>
      <c r="I110" s="6"/>
      <c r="J110" s="6"/>
      <c r="K110" s="6"/>
      <c r="L110" s="6"/>
      <c r="M110" s="6"/>
      <c r="N110" s="1"/>
      <c r="O110" s="1"/>
    </row>
    <row r="111" spans="1:27" ht="18.75">
      <c r="A111" s="109"/>
      <c r="B111" s="209" t="s">
        <v>292</v>
      </c>
    </row>
    <row r="112" spans="1:27">
      <c r="A112" s="109"/>
    </row>
    <row r="113" spans="1:27">
      <c r="A113" s="109" t="s">
        <v>281</v>
      </c>
      <c r="B113" s="169" t="s">
        <v>302</v>
      </c>
      <c r="C113" s="30"/>
      <c r="D113" s="69"/>
      <c r="E113" s="215">
        <f>EBT!E80</f>
        <v>0</v>
      </c>
      <c r="F113" s="215">
        <f>EBT!F80</f>
        <v>0</v>
      </c>
      <c r="G113" s="215">
        <f>EBT!G80</f>
        <v>0</v>
      </c>
      <c r="H113" s="215">
        <f>EBT!H80</f>
        <v>0</v>
      </c>
      <c r="I113" s="215">
        <f>EBT!I80</f>
        <v>0</v>
      </c>
      <c r="J113" s="215">
        <f>EBT!J80</f>
        <v>0</v>
      </c>
      <c r="K113" s="215">
        <f>EBT!K80</f>
        <v>0</v>
      </c>
      <c r="L113" s="215">
        <f>EBT!L80</f>
        <v>0</v>
      </c>
      <c r="M113" s="215">
        <f>EBT!M80</f>
        <v>0</v>
      </c>
      <c r="N113" s="215">
        <f>EBT!N80</f>
        <v>0</v>
      </c>
      <c r="O113" s="215">
        <f>EBT!O80</f>
        <v>0</v>
      </c>
      <c r="P113" s="215">
        <f>EBT!P80</f>
        <v>0</v>
      </c>
      <c r="Q113" s="215">
        <f>EBT!Q80</f>
        <v>0</v>
      </c>
      <c r="R113" s="215">
        <f>EBT!R80</f>
        <v>0</v>
      </c>
      <c r="S113" s="215">
        <f>EBT!S80</f>
        <v>0</v>
      </c>
      <c r="T113" s="215">
        <f>EBT!T80</f>
        <v>0</v>
      </c>
      <c r="U113" s="215">
        <f>EBT!U80</f>
        <v>0</v>
      </c>
      <c r="V113" s="215">
        <f>EBT!V80</f>
        <v>0</v>
      </c>
      <c r="W113" s="215">
        <f>EBT!W80</f>
        <v>0</v>
      </c>
      <c r="X113" s="215">
        <f>EBT!X80</f>
        <v>0</v>
      </c>
      <c r="Y113" s="215">
        <f>EBT!Y80</f>
        <v>0</v>
      </c>
      <c r="Z113" s="215">
        <f>EBT!Z80</f>
        <v>0</v>
      </c>
      <c r="AA113" s="215">
        <f>EBT!AA80</f>
        <v>0</v>
      </c>
    </row>
    <row r="114" spans="1:27">
      <c r="A114" s="109" t="s">
        <v>282</v>
      </c>
      <c r="B114" s="169" t="s">
        <v>286</v>
      </c>
      <c r="C114" s="30"/>
      <c r="D114" s="69"/>
      <c r="E114" s="215">
        <f>EBT!E16</f>
        <v>0</v>
      </c>
      <c r="F114" s="215">
        <f>EBT!F16</f>
        <v>0</v>
      </c>
      <c r="G114" s="215">
        <f>EBT!G16</f>
        <v>0</v>
      </c>
      <c r="H114" s="215">
        <f>EBT!H16</f>
        <v>0</v>
      </c>
      <c r="I114" s="215">
        <f>EBT!I16</f>
        <v>0</v>
      </c>
      <c r="J114" s="215">
        <f>EBT!J16</f>
        <v>0</v>
      </c>
      <c r="K114" s="215">
        <f>EBT!K16</f>
        <v>0</v>
      </c>
      <c r="L114" s="215">
        <f>EBT!L16</f>
        <v>0</v>
      </c>
      <c r="M114" s="215">
        <f>EBT!M16</f>
        <v>0</v>
      </c>
      <c r="N114" s="215">
        <f>EBT!N16</f>
        <v>0</v>
      </c>
      <c r="O114" s="215">
        <f>EBT!O16</f>
        <v>0</v>
      </c>
      <c r="P114" s="215">
        <f>EBT!P16</f>
        <v>0</v>
      </c>
      <c r="Q114" s="215">
        <f>EBT!Q16</f>
        <v>0</v>
      </c>
      <c r="R114" s="215">
        <f>EBT!R16</f>
        <v>0</v>
      </c>
      <c r="S114" s="215">
        <f>EBT!S16</f>
        <v>0</v>
      </c>
      <c r="T114" s="215">
        <f>EBT!T16</f>
        <v>0</v>
      </c>
      <c r="U114" s="215">
        <f>EBT!U16</f>
        <v>0</v>
      </c>
      <c r="V114" s="215">
        <f>EBT!V16</f>
        <v>0</v>
      </c>
      <c r="W114" s="215">
        <f>EBT!W16</f>
        <v>0</v>
      </c>
      <c r="X114" s="215">
        <f>EBT!X16</f>
        <v>0</v>
      </c>
      <c r="Y114" s="215">
        <f>EBT!Y16</f>
        <v>0</v>
      </c>
      <c r="Z114" s="215">
        <f>EBT!Z16</f>
        <v>0</v>
      </c>
      <c r="AA114" s="215">
        <f>EBT!AA16</f>
        <v>0</v>
      </c>
    </row>
    <row r="115" spans="1:27">
      <c r="A115" s="109" t="s">
        <v>283</v>
      </c>
      <c r="B115" s="169" t="s">
        <v>293</v>
      </c>
      <c r="C115" s="30"/>
      <c r="D115" s="69"/>
      <c r="E115" s="215">
        <f>E113+E114</f>
        <v>0</v>
      </c>
      <c r="F115" s="215">
        <f t="shared" ref="F115:R115" si="8">F113+F114</f>
        <v>0</v>
      </c>
      <c r="G115" s="215">
        <f t="shared" si="8"/>
        <v>0</v>
      </c>
      <c r="H115" s="215">
        <f t="shared" si="8"/>
        <v>0</v>
      </c>
      <c r="I115" s="215">
        <f t="shared" si="8"/>
        <v>0</v>
      </c>
      <c r="J115" s="215">
        <f t="shared" si="8"/>
        <v>0</v>
      </c>
      <c r="K115" s="215">
        <f t="shared" si="8"/>
        <v>0</v>
      </c>
      <c r="L115" s="215">
        <f t="shared" si="8"/>
        <v>0</v>
      </c>
      <c r="M115" s="215">
        <f t="shared" si="8"/>
        <v>0</v>
      </c>
      <c r="N115" s="215">
        <f t="shared" si="8"/>
        <v>0</v>
      </c>
      <c r="O115" s="215">
        <f t="shared" si="8"/>
        <v>0</v>
      </c>
      <c r="P115" s="215">
        <f t="shared" si="8"/>
        <v>0</v>
      </c>
      <c r="Q115" s="215">
        <f t="shared" si="8"/>
        <v>0</v>
      </c>
      <c r="R115" s="215">
        <f t="shared" si="8"/>
        <v>0</v>
      </c>
      <c r="S115" s="215">
        <f t="shared" ref="S115:AA115" si="9">S113+S114</f>
        <v>0</v>
      </c>
      <c r="T115" s="215">
        <f t="shared" si="9"/>
        <v>0</v>
      </c>
      <c r="U115" s="215">
        <f t="shared" si="9"/>
        <v>0</v>
      </c>
      <c r="V115" s="215">
        <f t="shared" si="9"/>
        <v>0</v>
      </c>
      <c r="W115" s="215">
        <f t="shared" si="9"/>
        <v>0</v>
      </c>
      <c r="X115" s="215">
        <f t="shared" si="9"/>
        <v>0</v>
      </c>
      <c r="Y115" s="215">
        <f t="shared" si="9"/>
        <v>0</v>
      </c>
      <c r="Z115" s="215">
        <f t="shared" si="9"/>
        <v>0</v>
      </c>
      <c r="AA115" s="215">
        <f t="shared" si="9"/>
        <v>0</v>
      </c>
    </row>
    <row r="116" spans="1:27" ht="31.5">
      <c r="A116" s="207" t="s">
        <v>284</v>
      </c>
      <c r="B116" s="169" t="s">
        <v>280</v>
      </c>
      <c r="C116" s="30"/>
      <c r="D116" s="69"/>
      <c r="E116" s="215"/>
      <c r="F116" s="215"/>
      <c r="G116" s="215"/>
      <c r="H116" s="215"/>
      <c r="I116" s="215"/>
      <c r="J116" s="215"/>
      <c r="K116" s="215"/>
      <c r="L116" s="215"/>
      <c r="M116" s="215"/>
      <c r="N116" s="215"/>
      <c r="O116" s="215"/>
      <c r="P116" s="216"/>
      <c r="Q116" s="216"/>
      <c r="R116" s="216"/>
      <c r="S116" s="216"/>
      <c r="T116" s="216"/>
      <c r="U116" s="216"/>
      <c r="V116" s="216"/>
      <c r="W116" s="216"/>
      <c r="X116" s="216"/>
      <c r="Y116" s="216"/>
      <c r="Z116" s="216"/>
      <c r="AA116" s="216"/>
    </row>
    <row r="117" spans="1:27">
      <c r="A117" s="109" t="s">
        <v>287</v>
      </c>
      <c r="B117" s="169" t="s">
        <v>288</v>
      </c>
      <c r="C117" s="30"/>
      <c r="D117" s="69"/>
      <c r="E117" s="215">
        <f>E115*E116</f>
        <v>0</v>
      </c>
      <c r="F117" s="215">
        <f t="shared" ref="F117:R117" si="10">F115*F116</f>
        <v>0</v>
      </c>
      <c r="G117" s="215">
        <f t="shared" si="10"/>
        <v>0</v>
      </c>
      <c r="H117" s="215">
        <f t="shared" si="10"/>
        <v>0</v>
      </c>
      <c r="I117" s="215">
        <f t="shared" si="10"/>
        <v>0</v>
      </c>
      <c r="J117" s="215">
        <f t="shared" si="10"/>
        <v>0</v>
      </c>
      <c r="K117" s="215">
        <f t="shared" si="10"/>
        <v>0</v>
      </c>
      <c r="L117" s="215">
        <f t="shared" si="10"/>
        <v>0</v>
      </c>
      <c r="M117" s="215">
        <f t="shared" si="10"/>
        <v>0</v>
      </c>
      <c r="N117" s="215">
        <f t="shared" si="10"/>
        <v>0</v>
      </c>
      <c r="O117" s="215">
        <f t="shared" si="10"/>
        <v>0</v>
      </c>
      <c r="P117" s="215">
        <f t="shared" si="10"/>
        <v>0</v>
      </c>
      <c r="Q117" s="215">
        <f t="shared" si="10"/>
        <v>0</v>
      </c>
      <c r="R117" s="215">
        <f t="shared" si="10"/>
        <v>0</v>
      </c>
      <c r="S117" s="215">
        <f t="shared" ref="S117:AA117" si="11">S115*S116</f>
        <v>0</v>
      </c>
      <c r="T117" s="215">
        <f t="shared" si="11"/>
        <v>0</v>
      </c>
      <c r="U117" s="215">
        <f t="shared" si="11"/>
        <v>0</v>
      </c>
      <c r="V117" s="215">
        <f t="shared" si="11"/>
        <v>0</v>
      </c>
      <c r="W117" s="215">
        <f t="shared" si="11"/>
        <v>0</v>
      </c>
      <c r="X117" s="215">
        <f t="shared" si="11"/>
        <v>0</v>
      </c>
      <c r="Y117" s="215">
        <f t="shared" si="11"/>
        <v>0</v>
      </c>
      <c r="Z117" s="215">
        <f t="shared" si="11"/>
        <v>0</v>
      </c>
      <c r="AA117" s="215">
        <f t="shared" si="11"/>
        <v>0</v>
      </c>
    </row>
    <row r="118" spans="1:27">
      <c r="A118" s="109"/>
    </row>
    <row r="119" spans="1:27" ht="18.75">
      <c r="A119" s="109"/>
      <c r="B119" s="209" t="s">
        <v>285</v>
      </c>
    </row>
    <row r="120" spans="1:27">
      <c r="A120" s="109"/>
    </row>
    <row r="121" spans="1:27">
      <c r="A121" s="109" t="s">
        <v>289</v>
      </c>
      <c r="B121" s="169" t="s">
        <v>341</v>
      </c>
      <c r="C121" s="30"/>
      <c r="D121" s="69"/>
      <c r="E121" s="215">
        <f>E109-E117</f>
        <v>0</v>
      </c>
      <c r="F121" s="215">
        <f t="shared" ref="F121:AA121" si="12">F109-F117</f>
        <v>254597.96715612634</v>
      </c>
      <c r="G121" s="215">
        <f t="shared" si="12"/>
        <v>141178.84057266897</v>
      </c>
      <c r="H121" s="215">
        <f t="shared" si="12"/>
        <v>9778.6387653365528</v>
      </c>
      <c r="I121" s="215">
        <f>I109-I117</f>
        <v>20934.088454840195</v>
      </c>
      <c r="J121" s="215">
        <f t="shared" si="12"/>
        <v>-21768.225835290301</v>
      </c>
      <c r="K121" s="215">
        <f t="shared" si="12"/>
        <v>-79361.88643024562</v>
      </c>
      <c r="L121" s="215">
        <f t="shared" si="12"/>
        <v>-126848.24690648552</v>
      </c>
      <c r="M121" s="215">
        <f t="shared" si="12"/>
        <v>-92113.881540233095</v>
      </c>
      <c r="N121" s="215">
        <f t="shared" si="12"/>
        <v>-121229.32580112337</v>
      </c>
      <c r="O121" s="215">
        <f t="shared" si="12"/>
        <v>-112639.17150247931</v>
      </c>
      <c r="P121" s="215">
        <f t="shared" si="12"/>
        <v>-41866.168044562277</v>
      </c>
      <c r="Q121" s="215">
        <f t="shared" si="12"/>
        <v>-170275.78287992603</v>
      </c>
      <c r="R121" s="215">
        <f t="shared" si="12"/>
        <v>-162442.22632663834</v>
      </c>
      <c r="S121" s="215">
        <f t="shared" si="12"/>
        <v>-168248.83567506351</v>
      </c>
      <c r="T121" s="215">
        <f t="shared" si="12"/>
        <v>-150726.15833674814</v>
      </c>
      <c r="U121" s="215">
        <f t="shared" si="12"/>
        <v>-157765.79056549209</v>
      </c>
      <c r="V121" s="215">
        <f t="shared" si="12"/>
        <v>-134629.61393428646</v>
      </c>
      <c r="W121" s="215">
        <f t="shared" si="12"/>
        <v>-143556.92058928669</v>
      </c>
      <c r="X121" s="215">
        <f t="shared" si="12"/>
        <v>-117491.84040257952</v>
      </c>
      <c r="Y121" s="215">
        <f t="shared" si="12"/>
        <v>-125897.77154771918</v>
      </c>
      <c r="Z121" s="215">
        <f t="shared" si="12"/>
        <v>-149016.25410206662</v>
      </c>
      <c r="AA121" s="215">
        <f t="shared" si="12"/>
        <v>-76533.142673506562</v>
      </c>
    </row>
    <row r="122" spans="1:27">
      <c r="A122" s="109"/>
    </row>
    <row r="123" spans="1:27" ht="37.5">
      <c r="A123" s="109"/>
      <c r="B123" s="209" t="s">
        <v>162</v>
      </c>
    </row>
    <row r="124" spans="1:27">
      <c r="A124" s="109"/>
    </row>
    <row r="125" spans="1:27">
      <c r="A125" s="109"/>
      <c r="B125" s="16"/>
      <c r="D125" s="16"/>
      <c r="E125" s="47" t="s">
        <v>17</v>
      </c>
      <c r="F125" s="47" t="s">
        <v>18</v>
      </c>
      <c r="G125" s="47" t="s">
        <v>21</v>
      </c>
      <c r="H125" s="47" t="s">
        <v>22</v>
      </c>
      <c r="I125" s="47" t="s">
        <v>24</v>
      </c>
      <c r="J125" s="47" t="s">
        <v>25</v>
      </c>
      <c r="K125" s="47" t="s">
        <v>26</v>
      </c>
      <c r="L125" s="47" t="s">
        <v>27</v>
      </c>
      <c r="M125" s="47" t="s">
        <v>368</v>
      </c>
      <c r="N125" s="47" t="s">
        <v>369</v>
      </c>
      <c r="O125" s="47" t="s">
        <v>370</v>
      </c>
      <c r="P125" s="47" t="s">
        <v>371</v>
      </c>
      <c r="Q125" s="47" t="s">
        <v>372</v>
      </c>
      <c r="R125" s="47" t="s">
        <v>373</v>
      </c>
      <c r="S125" s="47" t="s">
        <v>374</v>
      </c>
      <c r="T125" s="47" t="s">
        <v>375</v>
      </c>
      <c r="U125" s="47" t="s">
        <v>376</v>
      </c>
      <c r="V125" s="47" t="s">
        <v>377</v>
      </c>
      <c r="W125" s="47" t="s">
        <v>378</v>
      </c>
      <c r="X125" s="47" t="s">
        <v>379</v>
      </c>
      <c r="Y125" s="47" t="s">
        <v>380</v>
      </c>
      <c r="Z125" s="47" t="s">
        <v>381</v>
      </c>
      <c r="AA125" s="47" t="s">
        <v>382</v>
      </c>
    </row>
    <row r="126" spans="1:27" ht="31.5">
      <c r="A126" s="109">
        <v>9</v>
      </c>
      <c r="B126" s="34" t="s">
        <v>252</v>
      </c>
      <c r="C126" s="30"/>
      <c r="D126" s="69"/>
      <c r="E126" s="63"/>
      <c r="F126" s="63">
        <v>97048.743000002636</v>
      </c>
      <c r="G126" s="63">
        <v>112462.36024999838</v>
      </c>
      <c r="H126" s="63">
        <v>128560.07419999887</v>
      </c>
      <c r="I126" s="63">
        <v>145037.18985000026</v>
      </c>
      <c r="J126" s="63">
        <v>161984.66429999698</v>
      </c>
      <c r="K126" s="63">
        <v>178403.21080000233</v>
      </c>
      <c r="L126" s="63">
        <v>195259.95385000063</v>
      </c>
      <c r="M126" s="63">
        <v>205022.95154250067</v>
      </c>
      <c r="N126" s="63">
        <v>215274.09911962569</v>
      </c>
      <c r="O126" s="63">
        <v>226037.80407560701</v>
      </c>
      <c r="P126" s="63">
        <v>237339.69427938736</v>
      </c>
      <c r="Q126" s="63">
        <v>249206.67899335673</v>
      </c>
      <c r="R126" s="63">
        <v>261667.01294302457</v>
      </c>
      <c r="S126" s="63">
        <v>274750.36359017581</v>
      </c>
      <c r="T126" s="63">
        <v>288487.88176968467</v>
      </c>
      <c r="U126" s="63">
        <v>302912.2758581689</v>
      </c>
      <c r="V126" s="63">
        <v>318057.88965107733</v>
      </c>
      <c r="W126" s="63">
        <v>333960.78413363121</v>
      </c>
      <c r="X126" s="63">
        <v>350658.82334031281</v>
      </c>
      <c r="Y126" s="63">
        <v>368191.76450732845</v>
      </c>
      <c r="Z126" s="63">
        <v>386601.35273269482</v>
      </c>
      <c r="AA126" s="63">
        <v>405931.42036932963</v>
      </c>
    </row>
    <row r="127" spans="1:27">
      <c r="A127" s="109">
        <v>10</v>
      </c>
      <c r="B127" s="34" t="s">
        <v>253</v>
      </c>
      <c r="C127" s="30"/>
      <c r="D127" s="69"/>
      <c r="E127" s="63"/>
      <c r="F127" s="63">
        <v>36549.150000000991</v>
      </c>
      <c r="G127" s="63">
        <v>42354.012499999386</v>
      </c>
      <c r="H127" s="63">
        <v>48416.509999999573</v>
      </c>
      <c r="I127" s="63">
        <v>54621.892500000089</v>
      </c>
      <c r="J127" s="63">
        <v>61004.414999998859</v>
      </c>
      <c r="K127" s="63">
        <v>67187.740000000878</v>
      </c>
      <c r="L127" s="63">
        <v>73536.092500000232</v>
      </c>
      <c r="M127" s="63">
        <v>77212.897125000251</v>
      </c>
      <c r="N127" s="63">
        <v>81073.541981250266</v>
      </c>
      <c r="O127" s="63">
        <v>85127.219080312774</v>
      </c>
      <c r="P127" s="63">
        <v>89383.580034328421</v>
      </c>
      <c r="Q127" s="63">
        <v>93852.759036044838</v>
      </c>
      <c r="R127" s="63">
        <v>98545.396987847082</v>
      </c>
      <c r="S127" s="63">
        <v>103472.66683723945</v>
      </c>
      <c r="T127" s="63">
        <v>108646.30017910144</v>
      </c>
      <c r="U127" s="63">
        <v>114078.6151880565</v>
      </c>
      <c r="V127" s="63">
        <v>119782.54594745934</v>
      </c>
      <c r="W127" s="63">
        <v>125771.6732448323</v>
      </c>
      <c r="X127" s="63">
        <v>132060.25690707393</v>
      </c>
      <c r="Y127" s="63">
        <v>138663.26975242762</v>
      </c>
      <c r="Z127" s="63">
        <v>145596.43324004899</v>
      </c>
      <c r="AA127" s="63">
        <v>152876.25490205147</v>
      </c>
    </row>
    <row r="128" spans="1:27">
      <c r="A128" s="109"/>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row>
    <row r="129" spans="1:27">
      <c r="A129" s="109">
        <v>11</v>
      </c>
      <c r="B129" s="307" t="s">
        <v>300</v>
      </c>
      <c r="C129" s="308"/>
      <c r="D129" s="309"/>
      <c r="E129" s="63"/>
      <c r="F129" s="63"/>
      <c r="G129" s="63"/>
      <c r="H129" s="63"/>
      <c r="I129" s="63"/>
      <c r="J129" s="63"/>
      <c r="K129" s="63"/>
      <c r="L129" s="63"/>
      <c r="M129" s="63"/>
      <c r="N129" s="63"/>
      <c r="O129" s="63"/>
      <c r="P129" s="63"/>
      <c r="Q129" s="63"/>
      <c r="R129" s="63"/>
      <c r="S129" s="63"/>
      <c r="T129" s="63"/>
      <c r="U129" s="63"/>
      <c r="V129" s="63"/>
      <c r="W129" s="63"/>
      <c r="X129" s="63"/>
      <c r="Y129" s="63"/>
      <c r="Z129" s="63"/>
      <c r="AA129" s="63"/>
    </row>
    <row r="130" spans="1:27">
      <c r="A130" s="109">
        <v>12</v>
      </c>
      <c r="B130" s="307" t="s">
        <v>301</v>
      </c>
      <c r="C130" s="308"/>
      <c r="D130" s="309"/>
      <c r="E130" s="63"/>
      <c r="F130" s="63"/>
      <c r="G130" s="63"/>
      <c r="H130" s="63"/>
      <c r="I130" s="63"/>
      <c r="J130" s="63"/>
      <c r="K130" s="63"/>
      <c r="L130" s="63"/>
      <c r="M130" s="63"/>
      <c r="N130" s="63"/>
      <c r="O130" s="63"/>
      <c r="P130" s="63"/>
      <c r="Q130" s="63"/>
      <c r="R130" s="63"/>
      <c r="S130" s="63"/>
      <c r="T130" s="63"/>
      <c r="U130" s="63"/>
      <c r="V130" s="63"/>
      <c r="W130" s="63"/>
      <c r="X130" s="63"/>
      <c r="Y130" s="63"/>
      <c r="Z130" s="63"/>
      <c r="AA130" s="63"/>
    </row>
    <row r="131" spans="1:27">
      <c r="A131" s="109"/>
      <c r="B131" s="278"/>
      <c r="C131" s="9"/>
      <c r="D131" s="9"/>
      <c r="E131" s="59"/>
      <c r="F131" s="59"/>
      <c r="G131" s="59"/>
      <c r="H131" s="59"/>
      <c r="I131" s="59"/>
      <c r="J131" s="59"/>
      <c r="K131" s="59"/>
      <c r="L131" s="59"/>
      <c r="M131" s="59"/>
      <c r="N131" s="59"/>
      <c r="O131" s="59"/>
      <c r="P131" s="59"/>
      <c r="Q131" s="59"/>
      <c r="R131" s="59"/>
    </row>
    <row r="132" spans="1:27">
      <c r="A132" s="109"/>
      <c r="B132" s="278" t="s">
        <v>367</v>
      </c>
      <c r="C132" s="9"/>
      <c r="D132" s="9"/>
      <c r="E132" s="59"/>
      <c r="F132" s="59"/>
      <c r="G132" s="59"/>
      <c r="H132" s="59"/>
      <c r="I132" s="59"/>
      <c r="J132" s="59"/>
      <c r="K132" s="59"/>
      <c r="L132" s="59"/>
      <c r="M132" s="59"/>
      <c r="N132" s="59"/>
      <c r="O132" s="59"/>
      <c r="P132" s="59"/>
      <c r="Q132" s="59"/>
      <c r="R132" s="59"/>
    </row>
    <row r="133" spans="1:27">
      <c r="A133" s="109"/>
      <c r="B133" s="278"/>
      <c r="C133" s="9"/>
      <c r="D133" s="9"/>
      <c r="E133" s="59"/>
      <c r="F133" s="59"/>
      <c r="G133" s="59"/>
      <c r="H133" s="59"/>
      <c r="I133" s="59"/>
      <c r="J133" s="59"/>
      <c r="K133" s="59"/>
      <c r="L133" s="59"/>
      <c r="M133" s="59"/>
      <c r="N133" s="59"/>
      <c r="O133" s="59"/>
      <c r="P133" s="59"/>
      <c r="Q133" s="59"/>
      <c r="R133" s="59"/>
    </row>
    <row r="134" spans="1:27">
      <c r="A134" s="109"/>
    </row>
    <row r="135" spans="1:27">
      <c r="A135" s="109"/>
    </row>
    <row r="136" spans="1:27">
      <c r="A136" s="109"/>
    </row>
    <row r="137" spans="1:27">
      <c r="A137" s="109"/>
    </row>
    <row r="138" spans="1:27">
      <c r="A138" s="109"/>
    </row>
    <row r="139" spans="1:27">
      <c r="A139" s="109"/>
    </row>
    <row r="140" spans="1:27">
      <c r="A140" s="109"/>
    </row>
    <row r="141" spans="1:27">
      <c r="A141" s="109"/>
    </row>
    <row r="142" spans="1:27">
      <c r="A142" s="109"/>
    </row>
    <row r="143" spans="1:27">
      <c r="A143" s="109"/>
    </row>
    <row r="144" spans="1:27">
      <c r="A144" s="109"/>
    </row>
    <row r="145" spans="1:1">
      <c r="A145" s="109"/>
    </row>
    <row r="146" spans="1:1">
      <c r="A146" s="109"/>
    </row>
    <row r="147" spans="1:1">
      <c r="A147" s="109"/>
    </row>
    <row r="148" spans="1:1">
      <c r="A148" s="109"/>
    </row>
    <row r="149" spans="1:1">
      <c r="A149" s="109"/>
    </row>
    <row r="150" spans="1:1">
      <c r="A150" s="109"/>
    </row>
    <row r="151" spans="1:1">
      <c r="A151" s="109"/>
    </row>
    <row r="152" spans="1:1">
      <c r="A152" s="109"/>
    </row>
    <row r="153" spans="1:1">
      <c r="A153" s="109"/>
    </row>
    <row r="154" spans="1:1">
      <c r="A154" s="109"/>
    </row>
    <row r="155" spans="1:1">
      <c r="A155" s="109"/>
    </row>
    <row r="156" spans="1:1">
      <c r="A156" s="109"/>
    </row>
    <row r="157" spans="1:1">
      <c r="A157" s="109"/>
    </row>
    <row r="158" spans="1:1">
      <c r="A158" s="109"/>
    </row>
    <row r="159" spans="1:1">
      <c r="A159" s="109"/>
    </row>
    <row r="160" spans="1:1">
      <c r="A160" s="109"/>
    </row>
    <row r="161" spans="1:1">
      <c r="A161" s="109"/>
    </row>
    <row r="162" spans="1:1">
      <c r="A162" s="109"/>
    </row>
    <row r="163" spans="1:1">
      <c r="A163" s="109"/>
    </row>
    <row r="164" spans="1:1">
      <c r="A164" s="109"/>
    </row>
    <row r="165" spans="1:1">
      <c r="A165" s="109"/>
    </row>
    <row r="166" spans="1:1">
      <c r="A166" s="109"/>
    </row>
    <row r="167" spans="1:1">
      <c r="A167" s="109"/>
    </row>
    <row r="168" spans="1:1">
      <c r="A168" s="109"/>
    </row>
    <row r="169" spans="1:1">
      <c r="A169" s="109"/>
    </row>
    <row r="170" spans="1:1">
      <c r="A170" s="109"/>
    </row>
    <row r="171" spans="1:1">
      <c r="A171" s="109"/>
    </row>
  </sheetData>
  <dataConsolidate/>
  <mergeCells count="2">
    <mergeCell ref="B129:D129"/>
    <mergeCell ref="B130:D130"/>
  </mergeCells>
  <printOptions horizontalCentered="1"/>
  <pageMargins left="0.25" right="0.25" top="0.75" bottom="0.75" header="0.3" footer="0.3"/>
  <pageSetup scale="29" fitToHeight="0"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I36"/>
  <sheetViews>
    <sheetView topLeftCell="A4" workbookViewId="0">
      <selection activeCell="B22" sqref="B22"/>
    </sheetView>
    <sheetView zoomScale="55" zoomScaleNormal="55" workbookViewId="1">
      <selection activeCell="C49" sqref="C49"/>
    </sheetView>
  </sheetViews>
  <sheetFormatPr defaultColWidth="9" defaultRowHeight="15.75"/>
  <cols>
    <col min="1" max="1" width="9" style="113"/>
    <col min="2" max="2" width="80.5" style="7" customWidth="1"/>
    <col min="3" max="3" width="19.125" style="7" customWidth="1"/>
    <col min="4" max="5" width="12.625" style="7" customWidth="1"/>
    <col min="6" max="17" width="12.625" style="3" customWidth="1"/>
    <col min="18" max="35" width="12.625" style="1" customWidth="1"/>
    <col min="36" max="128" width="7.125" style="1" customWidth="1"/>
    <col min="129" max="16384" width="9" style="1"/>
  </cols>
  <sheetData>
    <row r="1" spans="1:35">
      <c r="B1" s="16" t="s">
        <v>19</v>
      </c>
      <c r="P1" s="1"/>
      <c r="Q1" s="1"/>
    </row>
    <row r="2" spans="1:35">
      <c r="B2" s="16" t="s">
        <v>20</v>
      </c>
      <c r="P2" s="1"/>
      <c r="Q2" s="1"/>
    </row>
    <row r="3" spans="1:35" s="2" customFormat="1">
      <c r="A3" s="113"/>
      <c r="B3" s="93" t="s">
        <v>245</v>
      </c>
      <c r="C3" s="13"/>
      <c r="D3" s="13"/>
      <c r="E3" s="13"/>
    </row>
    <row r="4" spans="1:35" s="2" customFormat="1">
      <c r="A4" s="113"/>
      <c r="B4" s="20" t="s">
        <v>172</v>
      </c>
      <c r="C4" s="12"/>
      <c r="D4" s="12"/>
      <c r="E4" s="12"/>
    </row>
    <row r="5" spans="1:35" s="2" customFormat="1">
      <c r="A5" s="113"/>
      <c r="B5" s="206" t="s">
        <v>171</v>
      </c>
      <c r="C5" s="12"/>
      <c r="D5" s="12"/>
      <c r="E5" s="12"/>
    </row>
    <row r="6" spans="1:35" s="2" customFormat="1">
      <c r="A6" s="113"/>
      <c r="B6" s="12"/>
      <c r="C6" s="12"/>
      <c r="D6" s="12"/>
      <c r="E6" s="12"/>
    </row>
    <row r="7" spans="1:35" s="2" customFormat="1" ht="15.75" customHeight="1">
      <c r="A7" s="113"/>
      <c r="B7" s="21" t="s">
        <v>425</v>
      </c>
      <c r="C7" s="7"/>
      <c r="D7" s="7"/>
      <c r="E7" s="7"/>
      <c r="F7" s="8"/>
      <c r="I7" s="4"/>
      <c r="J7" s="4"/>
      <c r="K7" s="4"/>
      <c r="L7" s="4"/>
      <c r="M7" s="4"/>
      <c r="N7" s="4"/>
      <c r="O7" s="4"/>
      <c r="P7" s="4"/>
      <c r="Q7" s="4"/>
    </row>
    <row r="8" spans="1:35" s="2" customFormat="1" ht="31.5">
      <c r="A8" s="113"/>
      <c r="B8" s="16"/>
      <c r="C8" s="21" t="s">
        <v>123</v>
      </c>
      <c r="D8" s="93" t="s">
        <v>74</v>
      </c>
      <c r="E8" s="16"/>
      <c r="F8" s="39"/>
      <c r="G8" s="39"/>
      <c r="H8" s="39"/>
      <c r="I8" s="39"/>
      <c r="J8" s="43"/>
      <c r="K8" s="42"/>
      <c r="L8" s="42"/>
      <c r="M8" s="42"/>
      <c r="N8" s="42"/>
      <c r="O8" s="42"/>
      <c r="P8" s="42"/>
      <c r="Q8" s="42"/>
      <c r="R8" s="43"/>
      <c r="S8" s="43"/>
      <c r="T8" s="43"/>
    </row>
    <row r="9" spans="1:35" s="2" customFormat="1" ht="15.75" customHeight="1">
      <c r="A9" s="113"/>
      <c r="B9" s="9"/>
      <c r="C9" s="21" t="s">
        <v>395</v>
      </c>
      <c r="D9" s="310" t="s">
        <v>117</v>
      </c>
      <c r="E9" s="310"/>
      <c r="F9" s="310"/>
      <c r="G9" s="310"/>
      <c r="H9" s="170"/>
      <c r="I9" s="318" t="s">
        <v>118</v>
      </c>
      <c r="J9" s="319"/>
      <c r="K9" s="319"/>
      <c r="L9" s="42"/>
      <c r="M9" s="310" t="s">
        <v>119</v>
      </c>
      <c r="N9" s="311"/>
      <c r="O9" s="311"/>
      <c r="Q9" s="310" t="s">
        <v>394</v>
      </c>
      <c r="R9" s="311"/>
      <c r="S9" s="311"/>
      <c r="U9" s="310" t="s">
        <v>396</v>
      </c>
      <c r="V9" s="311"/>
      <c r="W9" s="311"/>
      <c r="Y9" s="310" t="s">
        <v>397</v>
      </c>
      <c r="Z9" s="311"/>
      <c r="AA9" s="311"/>
      <c r="AC9" s="310" t="s">
        <v>398</v>
      </c>
      <c r="AD9" s="311"/>
      <c r="AE9" s="311"/>
      <c r="AG9" s="310" t="s">
        <v>399</v>
      </c>
      <c r="AH9" s="311"/>
      <c r="AI9" s="311"/>
    </row>
    <row r="10" spans="1:35" s="5" customFormat="1" ht="18.75">
      <c r="A10" s="114"/>
      <c r="B10" s="209" t="s">
        <v>84</v>
      </c>
      <c r="C10" s="18"/>
      <c r="D10" s="284" t="s">
        <v>14</v>
      </c>
      <c r="E10" s="284" t="s">
        <v>15</v>
      </c>
      <c r="F10" s="284" t="s">
        <v>17</v>
      </c>
      <c r="G10" s="284" t="s">
        <v>18</v>
      </c>
      <c r="H10" s="172"/>
      <c r="I10" s="137" t="s">
        <v>21</v>
      </c>
      <c r="J10" s="47" t="s">
        <v>22</v>
      </c>
      <c r="K10" s="171" t="s">
        <v>24</v>
      </c>
      <c r="L10" s="172"/>
      <c r="M10" s="137" t="s">
        <v>25</v>
      </c>
      <c r="N10" s="47" t="s">
        <v>26</v>
      </c>
      <c r="O10" s="47" t="s">
        <v>27</v>
      </c>
      <c r="P10" s="172"/>
      <c r="Q10" s="137" t="s">
        <v>368</v>
      </c>
      <c r="R10" s="47" t="s">
        <v>369</v>
      </c>
      <c r="S10" s="47" t="s">
        <v>370</v>
      </c>
      <c r="T10" s="172"/>
      <c r="U10" s="137" t="s">
        <v>371</v>
      </c>
      <c r="V10" s="47" t="s">
        <v>372</v>
      </c>
      <c r="W10" s="47" t="s">
        <v>373</v>
      </c>
      <c r="X10" s="172"/>
      <c r="Y10" s="137" t="s">
        <v>374</v>
      </c>
      <c r="Z10" s="47" t="s">
        <v>375</v>
      </c>
      <c r="AA10" s="47" t="s">
        <v>376</v>
      </c>
      <c r="AB10" s="172"/>
      <c r="AC10" s="137" t="s">
        <v>377</v>
      </c>
      <c r="AD10" s="47" t="s">
        <v>378</v>
      </c>
      <c r="AE10" s="47" t="s">
        <v>379</v>
      </c>
      <c r="AF10" s="172"/>
      <c r="AG10" s="137" t="s">
        <v>380</v>
      </c>
      <c r="AH10" s="47" t="s">
        <v>381</v>
      </c>
      <c r="AI10" s="47" t="s">
        <v>382</v>
      </c>
    </row>
    <row r="11" spans="1:35" ht="15" customHeight="1">
      <c r="A11" s="17">
        <v>1</v>
      </c>
      <c r="B11" s="16" t="s">
        <v>352</v>
      </c>
      <c r="C11" s="21"/>
      <c r="D11" s="285"/>
      <c r="E11" s="285"/>
      <c r="F11" s="285">
        <f>EBT!E14</f>
        <v>0</v>
      </c>
      <c r="G11" s="285">
        <f>EBT!F14</f>
        <v>953663.7209119288</v>
      </c>
      <c r="H11" s="174"/>
      <c r="I11" s="189">
        <f>EBT!G14</f>
        <v>936915.48369417083</v>
      </c>
      <c r="J11" s="189">
        <f>EBT!H14</f>
        <v>912878.02336588968</v>
      </c>
      <c r="K11" s="189">
        <f>EBT!I14</f>
        <v>904076.31940623943</v>
      </c>
      <c r="L11" s="192"/>
      <c r="M11" s="189">
        <f>EBT!J14</f>
        <v>939642.09721080237</v>
      </c>
      <c r="N11" s="189">
        <f>EBT!K14</f>
        <v>1234057.4844543482</v>
      </c>
      <c r="O11" s="189">
        <f>EBT!L14</f>
        <v>1228153.1763972966</v>
      </c>
      <c r="P11" s="192"/>
      <c r="Q11" s="189">
        <f>EBT!M14</f>
        <v>1226496.5728873657</v>
      </c>
      <c r="R11" s="189">
        <f>EBT!N14</f>
        <v>1233174.9314195258</v>
      </c>
      <c r="S11" s="189">
        <f>EBT!O14</f>
        <v>1263668.4555427972</v>
      </c>
      <c r="T11" s="192"/>
      <c r="U11" s="189">
        <f>EBT!P14</f>
        <v>1302186.2093128352</v>
      </c>
      <c r="V11" s="189">
        <f>EBT!Q14</f>
        <v>1324301.6688477159</v>
      </c>
      <c r="W11" s="189">
        <f>EBT!R14</f>
        <v>1331813.8584333023</v>
      </c>
      <c r="X11" s="192"/>
      <c r="Y11" s="189">
        <f>EBT!S14</f>
        <v>1340923.5283514222</v>
      </c>
      <c r="Z11" s="189">
        <f>EBT!T14</f>
        <v>1355307.3845594155</v>
      </c>
      <c r="AA11" s="189">
        <f>EBT!U14</f>
        <v>1363468.1243459645</v>
      </c>
      <c r="AB11" s="192"/>
      <c r="AC11" s="189">
        <f>EBT!V14</f>
        <v>1379285.8467768161</v>
      </c>
      <c r="AD11" s="189">
        <f>EBT!W14</f>
        <v>1386810.3195304079</v>
      </c>
      <c r="AE11" s="189">
        <f>EBT!X14</f>
        <v>1402195.2312192</v>
      </c>
      <c r="AF11" s="192"/>
      <c r="AG11" s="189">
        <f>EBT!Y14</f>
        <v>1415010.5755261071</v>
      </c>
      <c r="AH11" s="189">
        <f>EBT!Z14</f>
        <v>1419647.9532173411</v>
      </c>
      <c r="AI11" s="189">
        <f>EBT!AA14</f>
        <v>1446327.4191084923</v>
      </c>
    </row>
    <row r="12" spans="1:35" ht="15" customHeight="1">
      <c r="A12" s="17">
        <v>2</v>
      </c>
      <c r="B12" s="16" t="s">
        <v>353</v>
      </c>
      <c r="C12" s="16"/>
      <c r="D12" s="286"/>
      <c r="E12" s="286"/>
      <c r="F12" s="286"/>
      <c r="G12" s="286"/>
      <c r="H12" s="174"/>
      <c r="I12" s="84"/>
      <c r="J12" s="85"/>
      <c r="K12" s="92"/>
      <c r="L12" s="192"/>
      <c r="M12" s="190"/>
      <c r="N12" s="85"/>
      <c r="O12" s="85"/>
      <c r="P12" s="192"/>
      <c r="Q12" s="190"/>
      <c r="R12" s="85"/>
      <c r="S12" s="85"/>
      <c r="T12" s="192"/>
      <c r="U12" s="190"/>
      <c r="V12" s="85"/>
      <c r="W12" s="85"/>
      <c r="X12" s="192"/>
      <c r="Y12" s="190"/>
      <c r="Z12" s="85"/>
      <c r="AA12" s="85"/>
      <c r="AB12" s="192"/>
      <c r="AC12" s="190"/>
      <c r="AD12" s="85"/>
      <c r="AE12" s="85"/>
      <c r="AF12" s="192"/>
      <c r="AG12" s="190"/>
      <c r="AH12" s="85"/>
      <c r="AI12" s="85"/>
    </row>
    <row r="13" spans="1:35">
      <c r="A13" s="17">
        <v>3</v>
      </c>
      <c r="B13" s="16" t="s">
        <v>124</v>
      </c>
      <c r="C13" s="16"/>
      <c r="D13" s="287"/>
      <c r="E13" s="287"/>
      <c r="F13" s="287">
        <v>0.41249999999999998</v>
      </c>
      <c r="G13" s="287">
        <v>0.44</v>
      </c>
      <c r="H13" s="173"/>
      <c r="I13" s="196">
        <v>0.46</v>
      </c>
      <c r="J13" s="193">
        <v>0.5</v>
      </c>
      <c r="K13" s="194">
        <v>0.52</v>
      </c>
      <c r="L13" s="173"/>
      <c r="M13" s="196">
        <v>0.54669999999999996</v>
      </c>
      <c r="N13" s="193">
        <v>0.57330000000000003</v>
      </c>
      <c r="O13" s="193">
        <v>0.6</v>
      </c>
      <c r="P13" s="173"/>
      <c r="Q13" s="196">
        <v>0.6</v>
      </c>
      <c r="R13" s="193">
        <v>0.6</v>
      </c>
      <c r="S13" s="193">
        <v>0.6</v>
      </c>
      <c r="T13" s="173"/>
      <c r="U13" s="196">
        <v>0.6</v>
      </c>
      <c r="V13" s="193">
        <v>0.6</v>
      </c>
      <c r="W13" s="193">
        <v>0.6</v>
      </c>
      <c r="X13" s="173"/>
      <c r="Y13" s="196">
        <v>0.6</v>
      </c>
      <c r="Z13" s="193">
        <v>0.6</v>
      </c>
      <c r="AA13" s="193">
        <v>0.6</v>
      </c>
      <c r="AB13" s="173"/>
      <c r="AC13" s="196">
        <v>0.6</v>
      </c>
      <c r="AD13" s="193">
        <v>0.6</v>
      </c>
      <c r="AE13" s="193">
        <v>0.6</v>
      </c>
      <c r="AF13" s="173"/>
      <c r="AG13" s="196">
        <v>0.6</v>
      </c>
      <c r="AH13" s="193">
        <v>0.6</v>
      </c>
      <c r="AI13" s="193">
        <v>0.6</v>
      </c>
    </row>
    <row r="14" spans="1:35">
      <c r="A14" s="17">
        <v>4</v>
      </c>
      <c r="B14" s="16" t="s">
        <v>125</v>
      </c>
      <c r="C14" s="16"/>
      <c r="D14" s="320">
        <f>((D11-D12)*D13)+((E11-E12)*E13)+((F11-F12)*F13)+((G11-G12)*G13)</f>
        <v>419612.03720124869</v>
      </c>
      <c r="E14" s="321"/>
      <c r="F14" s="321"/>
      <c r="G14" s="322"/>
      <c r="H14" s="175"/>
      <c r="I14" s="323">
        <f>(((I11-I12)*I13)+((J11-J12)*J13)+((K11-K12)*K13))</f>
        <v>1357539.8202735079</v>
      </c>
      <c r="J14" s="312"/>
      <c r="K14" s="312"/>
      <c r="L14" s="175"/>
      <c r="M14" s="312">
        <f>(((M11-M12)*M13)+((N11-N12)*N13)+((O11-O12)*O13))</f>
        <v>1958079.3962212014</v>
      </c>
      <c r="N14" s="312"/>
      <c r="O14" s="313"/>
      <c r="P14" s="175"/>
      <c r="Q14" s="312">
        <f>(((Q11-Q12)*Q13)+((R11-R12)*R13)+((S11-S12)*S13))</f>
        <v>2234003.9759098133</v>
      </c>
      <c r="R14" s="312"/>
      <c r="S14" s="313"/>
      <c r="T14" s="175"/>
      <c r="U14" s="312">
        <f>(((U11-U12)*U13)+((V11-V12)*V13)+((W11-W12)*W13))</f>
        <v>2374981.041956312</v>
      </c>
      <c r="V14" s="312"/>
      <c r="W14" s="313"/>
      <c r="X14" s="175"/>
      <c r="Y14" s="312">
        <f>(((Y11-Y12)*Y13)+((Z11-Z12)*Z13)+((AA11-AA12)*AA13))</f>
        <v>2435819.4223540812</v>
      </c>
      <c r="Z14" s="312"/>
      <c r="AA14" s="313"/>
      <c r="AB14" s="175"/>
      <c r="AC14" s="312">
        <f>(((AC11-AC12)*AC13)+((AD11-AD12)*AD13)+((AE11-AE12)*AE13))</f>
        <v>2500974.8385158544</v>
      </c>
      <c r="AD14" s="312"/>
      <c r="AE14" s="313"/>
      <c r="AF14" s="175"/>
      <c r="AG14" s="312">
        <f>(((AG11-AG12)*AG13)+((AH11-AH12)*AH13)+((AI11-AI12)*AI13))</f>
        <v>2568591.5687111644</v>
      </c>
      <c r="AH14" s="312"/>
      <c r="AI14" s="313"/>
    </row>
    <row r="15" spans="1:35">
      <c r="A15" s="17"/>
      <c r="B15" s="16"/>
      <c r="C15" s="16"/>
      <c r="D15" s="55"/>
      <c r="E15" s="55"/>
      <c r="F15" s="55"/>
      <c r="G15" s="55"/>
      <c r="H15" s="177"/>
      <c r="I15" s="55"/>
      <c r="J15" s="55"/>
      <c r="K15" s="55"/>
      <c r="L15" s="177"/>
      <c r="M15" s="55"/>
      <c r="N15" s="55"/>
      <c r="O15" s="187"/>
      <c r="P15" s="177"/>
      <c r="Q15" s="55"/>
      <c r="R15" s="55"/>
      <c r="S15" s="187"/>
      <c r="T15" s="177"/>
      <c r="U15" s="55"/>
      <c r="V15" s="55"/>
      <c r="W15" s="187"/>
      <c r="X15" s="177"/>
      <c r="Y15" s="55"/>
      <c r="Z15" s="55"/>
      <c r="AA15" s="187"/>
      <c r="AB15" s="177"/>
      <c r="AC15" s="55"/>
      <c r="AD15" s="55"/>
      <c r="AE15" s="187"/>
      <c r="AF15" s="177"/>
      <c r="AG15" s="55"/>
      <c r="AH15" s="55"/>
      <c r="AI15" s="187"/>
    </row>
    <row r="16" spans="1:35" ht="16.5" thickBot="1">
      <c r="A16" s="17"/>
      <c r="B16" s="210" t="s">
        <v>342</v>
      </c>
      <c r="C16" s="16"/>
      <c r="D16" s="177"/>
      <c r="E16" s="177"/>
      <c r="F16" s="177"/>
      <c r="G16" s="177"/>
      <c r="H16" s="177"/>
      <c r="I16" s="177"/>
      <c r="J16" s="177"/>
      <c r="K16" s="177"/>
      <c r="L16" s="177"/>
      <c r="M16" s="177"/>
      <c r="N16" s="177"/>
      <c r="O16" s="176"/>
      <c r="P16" s="177"/>
      <c r="Q16" s="177"/>
      <c r="R16" s="177"/>
      <c r="S16" s="176"/>
      <c r="T16" s="177"/>
      <c r="U16" s="177"/>
      <c r="V16" s="177"/>
      <c r="W16" s="176"/>
      <c r="X16" s="177"/>
      <c r="Y16" s="177"/>
      <c r="Z16" s="177"/>
      <c r="AA16" s="176"/>
      <c r="AB16" s="177"/>
      <c r="AC16" s="177"/>
      <c r="AD16" s="177"/>
      <c r="AE16" s="176"/>
      <c r="AF16" s="177"/>
      <c r="AG16" s="177"/>
      <c r="AH16" s="177"/>
      <c r="AI16" s="176"/>
    </row>
    <row r="17" spans="1:35" ht="32.25" customHeight="1" thickBot="1">
      <c r="A17" s="17">
        <v>5</v>
      </c>
      <c r="B17" s="16" t="s">
        <v>345</v>
      </c>
      <c r="C17" s="256">
        <v>0</v>
      </c>
      <c r="D17" s="188"/>
      <c r="E17" s="179"/>
      <c r="F17" s="179"/>
      <c r="G17" s="179"/>
      <c r="H17" s="195">
        <f>C17+SUM(D22:G22)</f>
        <v>0</v>
      </c>
      <c r="I17" s="179"/>
      <c r="J17" s="179"/>
      <c r="K17" s="179"/>
      <c r="L17" s="195">
        <f>H17+SUM(I22:K22)</f>
        <v>0</v>
      </c>
      <c r="M17" s="179"/>
      <c r="N17" s="179"/>
      <c r="O17" s="178"/>
      <c r="P17" s="195">
        <f>L17+SUM(M22:O22)</f>
        <v>0</v>
      </c>
      <c r="Q17" s="179"/>
      <c r="R17" s="179"/>
      <c r="S17" s="178"/>
      <c r="T17" s="195">
        <f>P17+SUM(Q22:S22)</f>
        <v>0</v>
      </c>
      <c r="U17" s="179"/>
      <c r="V17" s="179"/>
      <c r="W17" s="178"/>
      <c r="X17" s="195">
        <f>T17+SUM(U22:W22)</f>
        <v>0</v>
      </c>
      <c r="Y17" s="179"/>
      <c r="Z17" s="179"/>
      <c r="AA17" s="178"/>
      <c r="AB17" s="195">
        <f>X17+SUM(Y22:AA22)</f>
        <v>0</v>
      </c>
      <c r="AC17" s="179"/>
      <c r="AD17" s="179"/>
      <c r="AE17" s="178"/>
      <c r="AF17" s="195">
        <f>AB17+SUM(AC22:AE22)</f>
        <v>0</v>
      </c>
      <c r="AG17" s="179"/>
      <c r="AH17" s="179"/>
      <c r="AI17" s="178"/>
    </row>
    <row r="18" spans="1:35">
      <c r="A18" s="17">
        <v>6</v>
      </c>
      <c r="B18" s="16" t="s">
        <v>272</v>
      </c>
      <c r="C18" s="16"/>
      <c r="D18" s="186"/>
      <c r="E18" s="186"/>
      <c r="F18" s="186">
        <f>EBT!E78+EBT!E125+EBT!E129</f>
        <v>0</v>
      </c>
      <c r="G18" s="186">
        <f>EBT!F78+EBT!F125+EBT!F129</f>
        <v>336957.033658</v>
      </c>
      <c r="H18" s="175"/>
      <c r="I18" s="257">
        <f>EBT!G78+EBT!G125+EBT!G129</f>
        <v>449627.42617200001</v>
      </c>
      <c r="J18" s="257">
        <f>EBT!H78+EBT!H125+EBT!H129</f>
        <v>493476.35742499999</v>
      </c>
      <c r="K18" s="257">
        <f>EBT!I78+EBT!I125+EBT!I129</f>
        <v>452079.340173</v>
      </c>
      <c r="L18" s="175"/>
      <c r="M18" s="257">
        <f>EBT!J78+EBT!J125+EBT!J129</f>
        <v>636919.48679</v>
      </c>
      <c r="N18" s="257">
        <f>EBT!K78+EBT!K125+EBT!K129</f>
        <v>987135.09493799997</v>
      </c>
      <c r="O18" s="257">
        <f>EBT!L78+EBT!L125+EBT!L129</f>
        <v>1213465.22841</v>
      </c>
      <c r="P18" s="175"/>
      <c r="Q18" s="257">
        <f>EBT!M78+EBT!M125+EBT!M129</f>
        <v>1235508.8222779999</v>
      </c>
      <c r="R18" s="257">
        <f>EBT!N78+EBT!N125+EBT!N129</f>
        <v>1207751.3538850001</v>
      </c>
      <c r="S18" s="257">
        <f>EBT!O78+EBT!O125+EBT!O129</f>
        <v>1201930.2004130001</v>
      </c>
      <c r="T18" s="175"/>
      <c r="U18" s="257">
        <f>EBT!P78+EBT!P125+EBT!P129</f>
        <v>1200203.6092980001</v>
      </c>
      <c r="V18" s="257">
        <f>EBT!Q78+EBT!Q125+EBT!Q129</f>
        <v>1289338.4486130001</v>
      </c>
      <c r="W18" s="257">
        <f>EBT!R78+EBT!R125+EBT!R129</f>
        <v>1288526.1789700002</v>
      </c>
      <c r="X18" s="175"/>
      <c r="Y18" s="257">
        <f>EBT!S78+EBT!S125+EBT!S129</f>
        <v>1287563.2096259999</v>
      </c>
      <c r="Z18" s="257">
        <f>EBT!T78+EBT!T125+EBT!T129</f>
        <v>1288782.5397339999</v>
      </c>
      <c r="AA18" s="257">
        <f>EBT!U78+EBT!U125+EBT!U129</f>
        <v>1285848.2434779999</v>
      </c>
      <c r="AB18" s="175"/>
      <c r="AC18" s="257">
        <f>EBT!V78+EBT!V125+EBT!V129</f>
        <v>1286432.064329</v>
      </c>
      <c r="AD18" s="257">
        <f>EBT!W78+EBT!W125+EBT!W129</f>
        <v>1279027.4433780001</v>
      </c>
      <c r="AE18" s="257">
        <f>EBT!X78+EBT!X125+EBT!X129</f>
        <v>1275800.5809200001</v>
      </c>
      <c r="AF18" s="175"/>
      <c r="AG18" s="257">
        <f>EBT!Y78+EBT!Y125+EBT!Y129</f>
        <v>1264760.425303</v>
      </c>
      <c r="AH18" s="257">
        <f>EBT!Z78+EBT!Z125+EBT!Z129</f>
        <v>1223103.9156849999</v>
      </c>
      <c r="AI18" s="257">
        <f>EBT!AA78+EBT!AA125+EBT!AA129</f>
        <v>1223563.1644299999</v>
      </c>
    </row>
    <row r="19" spans="1:35">
      <c r="A19" s="17" t="s">
        <v>269</v>
      </c>
      <c r="B19" s="16" t="s">
        <v>273</v>
      </c>
      <c r="C19" s="16"/>
      <c r="D19" s="212"/>
      <c r="E19" s="212"/>
      <c r="F19" s="212">
        <f>F18</f>
        <v>0</v>
      </c>
      <c r="G19" s="212">
        <f>G18</f>
        <v>336957.033658</v>
      </c>
      <c r="H19" s="175"/>
      <c r="I19" s="212">
        <f>I18</f>
        <v>449627.42617200001</v>
      </c>
      <c r="J19" s="212">
        <f>J18</f>
        <v>493476.35742499999</v>
      </c>
      <c r="K19" s="212">
        <f>K18</f>
        <v>452079.340173</v>
      </c>
      <c r="L19" s="175"/>
      <c r="M19" s="212">
        <f>M18</f>
        <v>636919.48679</v>
      </c>
      <c r="N19" s="212">
        <f>N18</f>
        <v>987135.09493799997</v>
      </c>
      <c r="O19" s="212">
        <f>O18</f>
        <v>1213465.22841</v>
      </c>
      <c r="P19" s="175"/>
      <c r="Q19" s="212">
        <f>Q18</f>
        <v>1235508.8222779999</v>
      </c>
      <c r="R19" s="212">
        <f>R18</f>
        <v>1207751.3538850001</v>
      </c>
      <c r="S19" s="212">
        <f>S18</f>
        <v>1201930.2004130001</v>
      </c>
      <c r="T19" s="175"/>
      <c r="U19" s="212">
        <f>U18</f>
        <v>1200203.6092980001</v>
      </c>
      <c r="V19" s="212">
        <f>V18</f>
        <v>1289338.4486130001</v>
      </c>
      <c r="W19" s="212">
        <f>W18</f>
        <v>1288526.1789700002</v>
      </c>
      <c r="X19" s="175"/>
      <c r="Y19" s="212">
        <f>Y18</f>
        <v>1287563.2096259999</v>
      </c>
      <c r="Z19" s="212">
        <f>Z18</f>
        <v>1288782.5397339999</v>
      </c>
      <c r="AA19" s="212">
        <f>AA18</f>
        <v>1285848.2434779999</v>
      </c>
      <c r="AB19" s="175"/>
      <c r="AC19" s="212">
        <f>AC18</f>
        <v>1286432.064329</v>
      </c>
      <c r="AD19" s="212">
        <f>AD18</f>
        <v>1279027.4433780001</v>
      </c>
      <c r="AE19" s="212">
        <f>AE18</f>
        <v>1275800.5809200001</v>
      </c>
      <c r="AF19" s="175"/>
      <c r="AG19" s="212">
        <f>AG18</f>
        <v>1264760.425303</v>
      </c>
      <c r="AH19" s="212">
        <f>AH18</f>
        <v>1223103.9156849999</v>
      </c>
      <c r="AI19" s="212">
        <f>AI18</f>
        <v>1223563.1644299999</v>
      </c>
    </row>
    <row r="20" spans="1:35">
      <c r="A20" s="17">
        <v>7</v>
      </c>
      <c r="B20" s="16" t="s">
        <v>271</v>
      </c>
      <c r="C20" s="16"/>
      <c r="D20" s="212"/>
      <c r="E20" s="212"/>
      <c r="F20" s="212"/>
      <c r="G20" s="212"/>
      <c r="H20" s="175"/>
      <c r="I20" s="212"/>
      <c r="J20" s="212"/>
      <c r="K20" s="212"/>
      <c r="L20" s="175"/>
      <c r="M20" s="212">
        <v>0</v>
      </c>
      <c r="N20" s="212">
        <v>1703.2038875143044</v>
      </c>
      <c r="O20" s="212">
        <v>0</v>
      </c>
      <c r="P20" s="175"/>
      <c r="Q20" s="212">
        <v>0</v>
      </c>
      <c r="R20" s="212">
        <v>0</v>
      </c>
      <c r="S20" s="212">
        <v>8854.7007497315062</v>
      </c>
      <c r="T20" s="175"/>
      <c r="U20" s="212">
        <v>0</v>
      </c>
      <c r="V20" s="212">
        <v>0</v>
      </c>
      <c r="W20" s="212">
        <v>0</v>
      </c>
      <c r="X20" s="175"/>
      <c r="Y20" s="212">
        <v>0</v>
      </c>
      <c r="Z20" s="212">
        <v>0</v>
      </c>
      <c r="AA20" s="212">
        <v>0</v>
      </c>
      <c r="AB20" s="175"/>
      <c r="AC20" s="212">
        <v>0</v>
      </c>
      <c r="AD20" s="212">
        <v>0</v>
      </c>
      <c r="AE20" s="212">
        <v>0</v>
      </c>
      <c r="AF20" s="175"/>
      <c r="AG20" s="212">
        <v>0</v>
      </c>
      <c r="AH20" s="212">
        <v>0</v>
      </c>
      <c r="AI20" s="212">
        <v>0</v>
      </c>
    </row>
    <row r="21" spans="1:35">
      <c r="A21" s="17" t="s">
        <v>274</v>
      </c>
      <c r="B21" s="16" t="s">
        <v>355</v>
      </c>
      <c r="C21" s="16"/>
      <c r="D21" s="212"/>
      <c r="E21" s="212"/>
      <c r="F21" s="212">
        <f>F20</f>
        <v>0</v>
      </c>
      <c r="G21" s="212">
        <f>G20</f>
        <v>0</v>
      </c>
      <c r="H21" s="175"/>
      <c r="I21" s="212">
        <f>I20</f>
        <v>0</v>
      </c>
      <c r="J21" s="212">
        <f t="shared" ref="J21:K21" si="0">J20</f>
        <v>0</v>
      </c>
      <c r="K21" s="212">
        <f t="shared" si="0"/>
        <v>0</v>
      </c>
      <c r="L21" s="175"/>
      <c r="M21" s="212">
        <f>M20</f>
        <v>0</v>
      </c>
      <c r="N21" s="212">
        <f t="shared" ref="N21" si="1">N20</f>
        <v>1703.2038875143044</v>
      </c>
      <c r="O21" s="212">
        <f t="shared" ref="O21" si="2">O20</f>
        <v>0</v>
      </c>
      <c r="P21" s="175"/>
      <c r="Q21" s="212">
        <f>Q20</f>
        <v>0</v>
      </c>
      <c r="R21" s="212">
        <f t="shared" ref="R21" si="3">R20</f>
        <v>0</v>
      </c>
      <c r="S21" s="212">
        <f t="shared" ref="S21" si="4">S20</f>
        <v>8854.7007497315062</v>
      </c>
      <c r="T21" s="175"/>
      <c r="U21" s="212">
        <f>U20</f>
        <v>0</v>
      </c>
      <c r="V21" s="212">
        <f t="shared" ref="V21" si="5">V20</f>
        <v>0</v>
      </c>
      <c r="W21" s="212">
        <f t="shared" ref="W21" si="6">W20</f>
        <v>0</v>
      </c>
      <c r="X21" s="175"/>
      <c r="Y21" s="212">
        <f>Y20</f>
        <v>0</v>
      </c>
      <c r="Z21" s="212">
        <f t="shared" ref="Z21" si="7">Z20</f>
        <v>0</v>
      </c>
      <c r="AA21" s="212">
        <f t="shared" ref="AA21" si="8">AA20</f>
        <v>0</v>
      </c>
      <c r="AB21" s="175"/>
      <c r="AC21" s="212">
        <f>AC20</f>
        <v>0</v>
      </c>
      <c r="AD21" s="212">
        <f t="shared" ref="AD21" si="9">AD20</f>
        <v>0</v>
      </c>
      <c r="AE21" s="212">
        <f t="shared" ref="AE21" si="10">AE20</f>
        <v>0</v>
      </c>
      <c r="AF21" s="175"/>
      <c r="AG21" s="212">
        <f>AG20</f>
        <v>0</v>
      </c>
      <c r="AH21" s="212">
        <f t="shared" ref="AH21" si="11">AH20</f>
        <v>0</v>
      </c>
      <c r="AI21" s="212">
        <f t="shared" ref="AI21" si="12">AI20</f>
        <v>0</v>
      </c>
    </row>
    <row r="22" spans="1:35">
      <c r="A22" s="17">
        <v>8</v>
      </c>
      <c r="B22" s="16" t="s">
        <v>354</v>
      </c>
      <c r="C22" s="16"/>
      <c r="D22" s="186">
        <f>D20-D21+D18-D19</f>
        <v>0</v>
      </c>
      <c r="E22" s="186">
        <f t="shared" ref="E22" si="13">E20-E21+E18-E19</f>
        <v>0</v>
      </c>
      <c r="F22" s="186">
        <f>F20-F21+F18-F19</f>
        <v>0</v>
      </c>
      <c r="G22" s="186">
        <f t="shared" ref="G22:I22" si="14">G20-G21+G18-G19</f>
        <v>0</v>
      </c>
      <c r="H22" s="175"/>
      <c r="I22" s="186">
        <f t="shared" si="14"/>
        <v>0</v>
      </c>
      <c r="J22" s="186">
        <f t="shared" ref="J22" si="15">J20-J21+J18-J19</f>
        <v>0</v>
      </c>
      <c r="K22" s="186">
        <f t="shared" ref="K22:M22" si="16">K20-K21+K18-K19</f>
        <v>0</v>
      </c>
      <c r="L22" s="175"/>
      <c r="M22" s="186">
        <f t="shared" si="16"/>
        <v>0</v>
      </c>
      <c r="N22" s="186">
        <f t="shared" ref="N22" si="17">N20-N21+N18-N19</f>
        <v>0</v>
      </c>
      <c r="O22" s="186">
        <f t="shared" ref="O22" si="18">O20-O21+O18-O19</f>
        <v>0</v>
      </c>
      <c r="P22" s="175"/>
      <c r="Q22" s="186">
        <f t="shared" ref="Q22:S22" si="19">Q20-Q21+Q18-Q19</f>
        <v>0</v>
      </c>
      <c r="R22" s="186">
        <f t="shared" si="19"/>
        <v>0</v>
      </c>
      <c r="S22" s="186">
        <f t="shared" si="19"/>
        <v>0</v>
      </c>
      <c r="T22" s="175"/>
      <c r="U22" s="186">
        <f t="shared" ref="U22:W22" si="20">U20-U21+U18-U19</f>
        <v>0</v>
      </c>
      <c r="V22" s="186">
        <f t="shared" si="20"/>
        <v>0</v>
      </c>
      <c r="W22" s="186">
        <f t="shared" si="20"/>
        <v>0</v>
      </c>
      <c r="X22" s="175"/>
      <c r="Y22" s="186">
        <f t="shared" ref="Y22:AA22" si="21">Y20-Y21+Y18-Y19</f>
        <v>0</v>
      </c>
      <c r="Z22" s="186">
        <f t="shared" si="21"/>
        <v>0</v>
      </c>
      <c r="AA22" s="186">
        <f t="shared" si="21"/>
        <v>0</v>
      </c>
      <c r="AB22" s="175"/>
      <c r="AC22" s="186">
        <f t="shared" ref="AC22:AE22" si="22">AC20-AC21+AC18-AC19</f>
        <v>0</v>
      </c>
      <c r="AD22" s="186">
        <f t="shared" si="22"/>
        <v>0</v>
      </c>
      <c r="AE22" s="186">
        <f t="shared" si="22"/>
        <v>0</v>
      </c>
      <c r="AF22" s="175"/>
      <c r="AG22" s="186">
        <f t="shared" ref="AG22:AI22" si="23">AG20-AG21+AG18-AG19</f>
        <v>0</v>
      </c>
      <c r="AH22" s="186">
        <f t="shared" si="23"/>
        <v>0</v>
      </c>
      <c r="AI22" s="186">
        <f t="shared" si="23"/>
        <v>0</v>
      </c>
    </row>
    <row r="23" spans="1:35">
      <c r="A23" s="17"/>
      <c r="B23" s="16"/>
      <c r="C23" s="16"/>
      <c r="D23" s="55"/>
      <c r="E23" s="55"/>
      <c r="F23" s="55"/>
      <c r="G23" s="55"/>
      <c r="H23" s="177"/>
      <c r="I23" s="55"/>
      <c r="J23" s="55"/>
      <c r="K23" s="55"/>
      <c r="L23" s="177"/>
      <c r="M23" s="55"/>
      <c r="N23" s="55"/>
      <c r="O23" s="187"/>
      <c r="P23" s="177"/>
      <c r="Q23" s="55"/>
      <c r="R23" s="55"/>
      <c r="S23" s="187"/>
      <c r="T23" s="177"/>
      <c r="U23" s="55"/>
      <c r="V23" s="55"/>
      <c r="W23" s="187"/>
      <c r="X23" s="177"/>
      <c r="Y23" s="55"/>
      <c r="Z23" s="55"/>
      <c r="AA23" s="187"/>
      <c r="AB23" s="177"/>
      <c r="AC23" s="55"/>
      <c r="AD23" s="55"/>
      <c r="AE23" s="187"/>
      <c r="AF23" s="177"/>
      <c r="AG23" s="55"/>
      <c r="AH23" s="55"/>
      <c r="AI23" s="187"/>
    </row>
    <row r="24" spans="1:35" ht="16.5" thickBot="1">
      <c r="A24" s="17"/>
      <c r="B24" s="210" t="s">
        <v>343</v>
      </c>
      <c r="C24" s="16"/>
      <c r="D24" s="177"/>
      <c r="E24" s="177"/>
      <c r="F24" s="177"/>
      <c r="G24" s="177"/>
      <c r="H24" s="177"/>
      <c r="I24" s="177"/>
      <c r="J24" s="177"/>
      <c r="K24" s="177"/>
      <c r="L24" s="177"/>
      <c r="M24" s="177"/>
      <c r="N24" s="177"/>
      <c r="O24" s="176"/>
      <c r="P24" s="177"/>
      <c r="Q24" s="177"/>
      <c r="R24" s="177"/>
      <c r="S24" s="176"/>
      <c r="T24" s="177"/>
      <c r="U24" s="177"/>
      <c r="V24" s="177"/>
      <c r="W24" s="176"/>
      <c r="X24" s="177"/>
      <c r="Y24" s="177"/>
      <c r="Z24" s="177"/>
      <c r="AA24" s="176"/>
      <c r="AB24" s="177"/>
      <c r="AC24" s="177"/>
      <c r="AD24" s="177"/>
      <c r="AE24" s="176"/>
      <c r="AF24" s="177"/>
      <c r="AG24" s="177"/>
      <c r="AH24" s="177"/>
      <c r="AI24" s="176"/>
    </row>
    <row r="25" spans="1:35" ht="16.5" thickBot="1">
      <c r="A25" s="17">
        <v>9</v>
      </c>
      <c r="B25" s="16" t="s">
        <v>345</v>
      </c>
      <c r="C25" s="256">
        <v>0</v>
      </c>
      <c r="D25" s="188"/>
      <c r="E25" s="179"/>
      <c r="F25" s="179"/>
      <c r="G25" s="179"/>
      <c r="H25" s="195">
        <f>C25+SUM(D28:G28)</f>
        <v>0</v>
      </c>
      <c r="I25" s="179"/>
      <c r="J25" s="179"/>
      <c r="K25" s="179"/>
      <c r="L25" s="195">
        <f>H25+SUM(I28:K28)</f>
        <v>0</v>
      </c>
      <c r="M25" s="179"/>
      <c r="N25" s="179"/>
      <c r="O25" s="178"/>
      <c r="P25" s="195">
        <f>L25+SUM(M28:O28)</f>
        <v>0</v>
      </c>
      <c r="Q25" s="179"/>
      <c r="R25" s="179"/>
      <c r="S25" s="178"/>
      <c r="T25" s="195">
        <f>P25+SUM(Q28:S28)</f>
        <v>0</v>
      </c>
      <c r="U25" s="179"/>
      <c r="V25" s="179"/>
      <c r="W25" s="178"/>
      <c r="X25" s="195">
        <f>T25+SUM(U28:W28)</f>
        <v>0</v>
      </c>
      <c r="Y25" s="179"/>
      <c r="Z25" s="179"/>
      <c r="AA25" s="178"/>
      <c r="AB25" s="195">
        <f>X25+SUM(Y28:AA28)</f>
        <v>0</v>
      </c>
      <c r="AC25" s="179"/>
      <c r="AD25" s="179"/>
      <c r="AE25" s="178"/>
      <c r="AF25" s="195">
        <f>AB25+SUM(AC28:AE28)</f>
        <v>0</v>
      </c>
      <c r="AG25" s="179"/>
      <c r="AH25" s="179"/>
      <c r="AI25" s="178"/>
    </row>
    <row r="26" spans="1:35">
      <c r="A26" s="17">
        <v>10</v>
      </c>
      <c r="B26" s="16" t="s">
        <v>270</v>
      </c>
      <c r="C26" s="16"/>
      <c r="D26" s="197"/>
      <c r="E26" s="198"/>
      <c r="F26" s="275"/>
      <c r="G26" s="275"/>
      <c r="H26" s="175"/>
      <c r="I26" s="275"/>
      <c r="J26" s="275"/>
      <c r="K26" s="275"/>
      <c r="L26" s="175"/>
      <c r="M26" s="275">
        <v>0</v>
      </c>
      <c r="N26" s="275">
        <v>0</v>
      </c>
      <c r="O26" s="275">
        <v>0</v>
      </c>
      <c r="P26" s="175"/>
      <c r="Q26" s="275">
        <v>0</v>
      </c>
      <c r="R26" s="275">
        <v>0</v>
      </c>
      <c r="S26" s="275">
        <v>0</v>
      </c>
      <c r="T26" s="175"/>
      <c r="U26" s="275">
        <v>0</v>
      </c>
      <c r="V26" s="275">
        <v>0</v>
      </c>
      <c r="W26" s="275">
        <v>0</v>
      </c>
      <c r="X26" s="175"/>
      <c r="Y26" s="275">
        <v>0</v>
      </c>
      <c r="Z26" s="275">
        <v>0</v>
      </c>
      <c r="AA26" s="275">
        <v>0</v>
      </c>
      <c r="AB26" s="175"/>
      <c r="AC26" s="275">
        <v>0</v>
      </c>
      <c r="AD26" s="275">
        <v>0</v>
      </c>
      <c r="AE26" s="275">
        <v>0</v>
      </c>
      <c r="AF26" s="175"/>
      <c r="AG26" s="275">
        <v>0</v>
      </c>
      <c r="AH26" s="275">
        <v>0</v>
      </c>
      <c r="AI26" s="275">
        <v>0</v>
      </c>
    </row>
    <row r="27" spans="1:35">
      <c r="A27" s="17">
        <v>11</v>
      </c>
      <c r="B27" s="16" t="s">
        <v>346</v>
      </c>
      <c r="C27" s="16"/>
      <c r="D27" s="184"/>
      <c r="E27" s="184"/>
      <c r="F27" s="275">
        <f>F26</f>
        <v>0</v>
      </c>
      <c r="G27" s="275">
        <f>G26</f>
        <v>0</v>
      </c>
      <c r="H27" s="175"/>
      <c r="I27" s="275">
        <f>I26</f>
        <v>0</v>
      </c>
      <c r="J27" s="275">
        <f>J26</f>
        <v>0</v>
      </c>
      <c r="K27" s="275">
        <f>K26</f>
        <v>0</v>
      </c>
      <c r="L27" s="175"/>
      <c r="M27" s="275">
        <f>M26</f>
        <v>0</v>
      </c>
      <c r="N27" s="275">
        <f>N26</f>
        <v>0</v>
      </c>
      <c r="O27" s="275">
        <f>O26</f>
        <v>0</v>
      </c>
      <c r="P27" s="175"/>
      <c r="Q27" s="275">
        <f>Q26</f>
        <v>0</v>
      </c>
      <c r="R27" s="275">
        <f>R26</f>
        <v>0</v>
      </c>
      <c r="S27" s="275">
        <f>S26</f>
        <v>0</v>
      </c>
      <c r="T27" s="175"/>
      <c r="U27" s="275">
        <f>U26</f>
        <v>0</v>
      </c>
      <c r="V27" s="275">
        <f>V26</f>
        <v>0</v>
      </c>
      <c r="W27" s="275">
        <f>W26</f>
        <v>0</v>
      </c>
      <c r="X27" s="175"/>
      <c r="Y27" s="275">
        <f>Y26</f>
        <v>0</v>
      </c>
      <c r="Z27" s="275">
        <f>Z26</f>
        <v>0</v>
      </c>
      <c r="AA27" s="275">
        <f>AA26</f>
        <v>0</v>
      </c>
      <c r="AB27" s="175"/>
      <c r="AC27" s="275">
        <f>AC26</f>
        <v>0</v>
      </c>
      <c r="AD27" s="275">
        <f>AD26</f>
        <v>0</v>
      </c>
      <c r="AE27" s="275">
        <f>AE26</f>
        <v>0</v>
      </c>
      <c r="AF27" s="175"/>
      <c r="AG27" s="275">
        <f>AG26</f>
        <v>0</v>
      </c>
      <c r="AH27" s="275">
        <f>AH26</f>
        <v>0</v>
      </c>
      <c r="AI27" s="275">
        <f>AI26</f>
        <v>0</v>
      </c>
    </row>
    <row r="28" spans="1:35">
      <c r="A28" s="17">
        <v>12</v>
      </c>
      <c r="B28" s="16" t="s">
        <v>347</v>
      </c>
      <c r="C28" s="16"/>
      <c r="D28" s="186">
        <f>D26-D27</f>
        <v>0</v>
      </c>
      <c r="E28" s="186">
        <f>E26-E27</f>
        <v>0</v>
      </c>
      <c r="F28" s="186">
        <f>F26-F27</f>
        <v>0</v>
      </c>
      <c r="G28" s="186">
        <f t="shared" ref="G28:I28" si="24">G26-G27</f>
        <v>0</v>
      </c>
      <c r="H28" s="177"/>
      <c r="I28" s="186">
        <f t="shared" si="24"/>
        <v>0</v>
      </c>
      <c r="J28" s="186">
        <f t="shared" ref="J28" si="25">J26-J27</f>
        <v>0</v>
      </c>
      <c r="K28" s="186">
        <f t="shared" ref="K28" si="26">K26-K27</f>
        <v>0</v>
      </c>
      <c r="L28" s="177"/>
      <c r="M28" s="186">
        <f t="shared" ref="M28" si="27">M26-M27</f>
        <v>0</v>
      </c>
      <c r="N28" s="186">
        <f t="shared" ref="N28" si="28">N26-N27</f>
        <v>0</v>
      </c>
      <c r="O28" s="186">
        <f t="shared" ref="O28" si="29">O26-O27</f>
        <v>0</v>
      </c>
      <c r="P28" s="177"/>
      <c r="Q28" s="186">
        <f t="shared" ref="Q28:S28" si="30">Q26-Q27</f>
        <v>0</v>
      </c>
      <c r="R28" s="186">
        <f t="shared" si="30"/>
        <v>0</v>
      </c>
      <c r="S28" s="186">
        <f t="shared" si="30"/>
        <v>0</v>
      </c>
      <c r="T28" s="177"/>
      <c r="U28" s="186">
        <f t="shared" ref="U28:W28" si="31">U26-U27</f>
        <v>0</v>
      </c>
      <c r="V28" s="186">
        <f t="shared" si="31"/>
        <v>0</v>
      </c>
      <c r="W28" s="186">
        <f t="shared" si="31"/>
        <v>0</v>
      </c>
      <c r="X28" s="177"/>
      <c r="Y28" s="186">
        <f t="shared" ref="Y28:AA28" si="32">Y26-Y27</f>
        <v>0</v>
      </c>
      <c r="Z28" s="186">
        <f t="shared" si="32"/>
        <v>0</v>
      </c>
      <c r="AA28" s="186">
        <f t="shared" si="32"/>
        <v>0</v>
      </c>
      <c r="AB28" s="177"/>
      <c r="AC28" s="186">
        <f t="shared" ref="AC28:AE28" si="33">AC26-AC27</f>
        <v>0</v>
      </c>
      <c r="AD28" s="186">
        <f t="shared" si="33"/>
        <v>0</v>
      </c>
      <c r="AE28" s="186">
        <f t="shared" si="33"/>
        <v>0</v>
      </c>
      <c r="AF28" s="177"/>
      <c r="AG28" s="186">
        <f t="shared" ref="AG28:AI28" si="34">AG26-AG27</f>
        <v>0</v>
      </c>
      <c r="AH28" s="186">
        <f t="shared" si="34"/>
        <v>0</v>
      </c>
      <c r="AI28" s="186">
        <f t="shared" si="34"/>
        <v>0</v>
      </c>
    </row>
    <row r="29" spans="1:35">
      <c r="A29" s="17"/>
      <c r="B29" s="16"/>
      <c r="C29" s="16"/>
      <c r="D29" s="117"/>
      <c r="E29" s="117"/>
      <c r="F29" s="117"/>
      <c r="G29" s="117"/>
      <c r="H29" s="177"/>
      <c r="I29" s="117"/>
      <c r="J29" s="117"/>
      <c r="K29" s="117"/>
      <c r="L29" s="177"/>
      <c r="M29" s="117"/>
      <c r="N29" s="117"/>
      <c r="O29" s="185"/>
      <c r="P29" s="177"/>
      <c r="Q29" s="117"/>
      <c r="R29" s="117"/>
      <c r="S29" s="185"/>
      <c r="T29" s="177"/>
      <c r="U29" s="117"/>
      <c r="V29" s="117"/>
      <c r="W29" s="185"/>
      <c r="X29" s="177"/>
      <c r="Y29" s="117"/>
      <c r="Z29" s="117"/>
      <c r="AA29" s="185"/>
      <c r="AB29" s="177"/>
      <c r="AC29" s="117"/>
      <c r="AD29" s="117"/>
      <c r="AE29" s="185"/>
      <c r="AF29" s="177"/>
      <c r="AG29" s="117"/>
      <c r="AH29" s="117"/>
      <c r="AI29" s="185"/>
    </row>
    <row r="30" spans="1:35" ht="31.5">
      <c r="A30" s="17">
        <v>13</v>
      </c>
      <c r="B30" s="16" t="s">
        <v>294</v>
      </c>
      <c r="C30" s="16"/>
      <c r="D30" s="320">
        <f>SUM(D19:G19)+SUM(D21:G21)+SUM(D27:G27)</f>
        <v>336957.033658</v>
      </c>
      <c r="E30" s="321"/>
      <c r="F30" s="321"/>
      <c r="G30" s="322"/>
      <c r="H30" s="175"/>
      <c r="I30" s="320">
        <f>SUM(I19:K19)+SUM(I21:K21)+SUM(I27:K27)</f>
        <v>1395183.1237699999</v>
      </c>
      <c r="J30" s="321"/>
      <c r="K30" s="321"/>
      <c r="L30" s="175"/>
      <c r="M30" s="314">
        <f>SUM(M19:O19)+SUM(M21:O21)+SUM(M27:O27)</f>
        <v>2839223.0140255145</v>
      </c>
      <c r="N30" s="314"/>
      <c r="O30" s="314"/>
      <c r="P30" s="175"/>
      <c r="Q30" s="314">
        <f>SUM(Q19:S19)+SUM(Q21:S21)+SUM(Q27:S27)</f>
        <v>3654045.0773257315</v>
      </c>
      <c r="R30" s="314"/>
      <c r="S30" s="314"/>
      <c r="T30" s="175"/>
      <c r="U30" s="314">
        <f>SUM(U19:W19)+SUM(U21:W21)+SUM(U27:W27)</f>
        <v>3778068.2368810005</v>
      </c>
      <c r="V30" s="314"/>
      <c r="W30" s="314"/>
      <c r="X30" s="175"/>
      <c r="Y30" s="314">
        <f>SUM(Y19:AA19)+SUM(Y21:AA21)+SUM(Y27:AA27)</f>
        <v>3862193.9928379999</v>
      </c>
      <c r="Z30" s="314"/>
      <c r="AA30" s="314"/>
      <c r="AB30" s="175"/>
      <c r="AC30" s="314">
        <f>SUM(AC19:AE19)+SUM(AC21:AE21)+SUM(AC27:AE27)</f>
        <v>3841260.0886269999</v>
      </c>
      <c r="AD30" s="314"/>
      <c r="AE30" s="314"/>
      <c r="AF30" s="175"/>
      <c r="AG30" s="314">
        <f>SUM(AG19:AI19)+SUM(AG21:AI21)+SUM(AG27:AI27)</f>
        <v>3711427.5054179998</v>
      </c>
      <c r="AH30" s="314"/>
      <c r="AI30" s="314"/>
    </row>
    <row r="31" spans="1:35">
      <c r="A31" s="17"/>
      <c r="B31" s="16"/>
      <c r="C31" s="16"/>
      <c r="D31" s="117"/>
      <c r="E31" s="117"/>
      <c r="F31" s="117"/>
      <c r="G31" s="117"/>
      <c r="H31" s="177"/>
      <c r="I31" s="117"/>
      <c r="J31" s="117"/>
      <c r="K31" s="117"/>
      <c r="L31" s="177"/>
      <c r="M31" s="117"/>
      <c r="N31" s="117"/>
      <c r="O31" s="185"/>
      <c r="P31" s="177"/>
      <c r="Q31" s="117"/>
      <c r="R31" s="117"/>
      <c r="S31" s="185"/>
      <c r="T31" s="177"/>
      <c r="U31" s="117"/>
      <c r="V31" s="117"/>
      <c r="W31" s="185"/>
      <c r="X31" s="177"/>
      <c r="Y31" s="117"/>
      <c r="Z31" s="117"/>
      <c r="AA31" s="185"/>
      <c r="AB31" s="177"/>
      <c r="AC31" s="117"/>
      <c r="AD31" s="117"/>
      <c r="AE31" s="185"/>
      <c r="AF31" s="177"/>
      <c r="AG31" s="117"/>
      <c r="AH31" s="117"/>
      <c r="AI31" s="185"/>
    </row>
    <row r="32" spans="1:35">
      <c r="A32" s="17">
        <v>14</v>
      </c>
      <c r="B32" s="16" t="s">
        <v>344</v>
      </c>
      <c r="C32" s="16"/>
      <c r="D32" s="324">
        <f>D30-D14</f>
        <v>-82655.003543248691</v>
      </c>
      <c r="E32" s="325"/>
      <c r="F32" s="325"/>
      <c r="G32" s="326"/>
      <c r="H32" s="175"/>
      <c r="I32" s="327">
        <f>I30-I14</f>
        <v>37643.303496492095</v>
      </c>
      <c r="J32" s="327"/>
      <c r="K32" s="327"/>
      <c r="L32" s="175"/>
      <c r="M32" s="315">
        <f>M30-M14</f>
        <v>881143.61780431308</v>
      </c>
      <c r="N32" s="316"/>
      <c r="O32" s="317"/>
      <c r="P32" s="175"/>
      <c r="Q32" s="315">
        <f>Q30-Q14</f>
        <v>1420041.1014159182</v>
      </c>
      <c r="R32" s="316"/>
      <c r="S32" s="317"/>
      <c r="T32" s="175"/>
      <c r="U32" s="315">
        <f>U30-U14</f>
        <v>1403087.1949246884</v>
      </c>
      <c r="V32" s="316"/>
      <c r="W32" s="317"/>
      <c r="X32" s="175"/>
      <c r="Y32" s="315">
        <f>Y30-Y14</f>
        <v>1426374.5704839188</v>
      </c>
      <c r="Z32" s="316"/>
      <c r="AA32" s="317"/>
      <c r="AB32" s="175"/>
      <c r="AC32" s="315">
        <f>AC30-AC14</f>
        <v>1340285.2501111454</v>
      </c>
      <c r="AD32" s="316"/>
      <c r="AE32" s="317"/>
      <c r="AF32" s="175"/>
      <c r="AG32" s="315">
        <f>AG30-AG14</f>
        <v>1142835.9367068354</v>
      </c>
      <c r="AH32" s="316"/>
      <c r="AI32" s="317"/>
    </row>
    <row r="33" spans="1:35">
      <c r="A33" s="115"/>
      <c r="B33" s="23"/>
      <c r="C33" s="116"/>
      <c r="D33" s="117"/>
      <c r="E33" s="117"/>
      <c r="F33" s="117"/>
      <c r="G33" s="117"/>
      <c r="H33" s="179"/>
      <c r="I33" s="117"/>
      <c r="J33" s="117"/>
      <c r="K33" s="118"/>
      <c r="L33" s="191"/>
      <c r="M33" s="118"/>
      <c r="N33" s="118"/>
      <c r="O33" s="119"/>
      <c r="P33" s="191"/>
      <c r="Q33" s="118"/>
      <c r="R33" s="118"/>
      <c r="S33" s="119"/>
      <c r="T33" s="191"/>
      <c r="U33" s="118"/>
      <c r="V33" s="118"/>
      <c r="W33" s="119"/>
      <c r="X33" s="191"/>
      <c r="Y33" s="118"/>
      <c r="Z33" s="118"/>
      <c r="AA33" s="119"/>
      <c r="AB33" s="191"/>
      <c r="AC33" s="118"/>
      <c r="AD33" s="118"/>
      <c r="AE33" s="119"/>
      <c r="AF33" s="191"/>
      <c r="AG33" s="118"/>
      <c r="AH33" s="118"/>
      <c r="AI33" s="119"/>
    </row>
    <row r="34" spans="1:35" s="7" customFormat="1">
      <c r="A34" s="109"/>
      <c r="F34" s="3"/>
      <c r="G34" s="3"/>
      <c r="H34" s="3"/>
      <c r="I34" s="3"/>
      <c r="J34" s="3"/>
      <c r="K34" s="3"/>
      <c r="L34" s="3"/>
      <c r="M34" s="3"/>
      <c r="N34" s="3"/>
      <c r="O34" s="3"/>
      <c r="P34" s="3"/>
      <c r="Q34" s="3"/>
      <c r="R34" s="1"/>
      <c r="S34" s="1"/>
      <c r="T34" s="1"/>
    </row>
    <row r="35" spans="1:35" s="7" customFormat="1">
      <c r="A35" s="109"/>
      <c r="F35" s="3"/>
      <c r="G35" s="3"/>
      <c r="H35" s="3"/>
      <c r="I35" s="3"/>
      <c r="J35" s="3"/>
      <c r="K35" s="3"/>
      <c r="L35" s="3"/>
      <c r="M35" s="3"/>
      <c r="N35" s="3"/>
      <c r="O35" s="3"/>
      <c r="P35" s="3"/>
      <c r="Q35" s="3"/>
      <c r="R35" s="1"/>
      <c r="S35" s="1"/>
      <c r="T35" s="1"/>
    </row>
    <row r="36" spans="1:35" s="7" customFormat="1">
      <c r="A36" s="109"/>
      <c r="F36" s="3"/>
      <c r="G36" s="3"/>
      <c r="H36" s="3"/>
      <c r="I36" s="3"/>
      <c r="J36" s="3"/>
      <c r="K36" s="3"/>
      <c r="L36" s="3"/>
      <c r="M36" s="3"/>
      <c r="N36" s="3"/>
      <c r="O36" s="3"/>
      <c r="P36" s="3"/>
      <c r="Q36" s="3"/>
      <c r="R36" s="1"/>
      <c r="S36" s="1"/>
      <c r="T36" s="1"/>
    </row>
  </sheetData>
  <dataConsolidate/>
  <mergeCells count="32">
    <mergeCell ref="D9:G9"/>
    <mergeCell ref="I9:K9"/>
    <mergeCell ref="D14:G14"/>
    <mergeCell ref="I14:K14"/>
    <mergeCell ref="Q32:S32"/>
    <mergeCell ref="M30:O30"/>
    <mergeCell ref="M32:O32"/>
    <mergeCell ref="D30:G30"/>
    <mergeCell ref="D32:G32"/>
    <mergeCell ref="I30:K30"/>
    <mergeCell ref="I32:K32"/>
    <mergeCell ref="M9:O9"/>
    <mergeCell ref="M14:O14"/>
    <mergeCell ref="Q9:S9"/>
    <mergeCell ref="Q14:S14"/>
    <mergeCell ref="Q30:S30"/>
    <mergeCell ref="AG9:AI9"/>
    <mergeCell ref="AG14:AI14"/>
    <mergeCell ref="AG30:AI30"/>
    <mergeCell ref="AG32:AI32"/>
    <mergeCell ref="U9:W9"/>
    <mergeCell ref="U14:W14"/>
    <mergeCell ref="U30:W30"/>
    <mergeCell ref="U32:W32"/>
    <mergeCell ref="Y9:AA9"/>
    <mergeCell ref="Y14:AA14"/>
    <mergeCell ref="Y30:AA30"/>
    <mergeCell ref="Y32:AA32"/>
    <mergeCell ref="AC9:AE9"/>
    <mergeCell ref="AC14:AE14"/>
    <mergeCell ref="AC30:AE30"/>
    <mergeCell ref="AC32:AE32"/>
  </mergeCells>
  <phoneticPr fontId="190" type="noConversion"/>
  <printOptions horizontalCentered="1"/>
  <pageMargins left="0.25" right="0.25" top="0.75" bottom="0.75" header="0.3" footer="0.3"/>
  <pageSetup paperSize="5" scale="31" fitToHeight="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 workbookViewId="1"/>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6" t="s">
        <v>305</v>
      </c>
      <c r="B1" s="236" t="s">
        <v>314</v>
      </c>
      <c r="C1" s="236" t="s">
        <v>316</v>
      </c>
      <c r="D1" s="236" t="s">
        <v>322</v>
      </c>
      <c r="E1" s="236" t="s">
        <v>323</v>
      </c>
      <c r="F1" s="236" t="s">
        <v>324</v>
      </c>
    </row>
    <row r="2" spans="1:6">
      <c r="A2" s="237" t="s">
        <v>313</v>
      </c>
      <c r="B2" s="237" t="s">
        <v>313</v>
      </c>
      <c r="C2" s="237" t="s">
        <v>317</v>
      </c>
      <c r="D2" s="237" t="s">
        <v>317</v>
      </c>
      <c r="E2" s="237" t="s">
        <v>313</v>
      </c>
      <c r="F2" s="237" t="s">
        <v>317</v>
      </c>
    </row>
    <row r="3" spans="1:6">
      <c r="A3" s="237" t="s">
        <v>311</v>
      </c>
      <c r="B3" s="237" t="s">
        <v>311</v>
      </c>
      <c r="C3" s="237" t="s">
        <v>318</v>
      </c>
      <c r="D3" s="237" t="s">
        <v>318</v>
      </c>
      <c r="E3" s="237" t="s">
        <v>311</v>
      </c>
      <c r="F3" s="237" t="s">
        <v>318</v>
      </c>
    </row>
    <row r="4" spans="1:6">
      <c r="A4" s="237" t="s">
        <v>308</v>
      </c>
      <c r="B4" s="237" t="s">
        <v>308</v>
      </c>
      <c r="C4" s="237" t="s">
        <v>319</v>
      </c>
      <c r="D4" s="237" t="s">
        <v>319</v>
      </c>
      <c r="E4" s="237" t="s">
        <v>308</v>
      </c>
      <c r="F4" s="237" t="s">
        <v>319</v>
      </c>
    </row>
    <row r="5" spans="1:6">
      <c r="A5" s="237" t="s">
        <v>309</v>
      </c>
      <c r="B5" s="237" t="s">
        <v>309</v>
      </c>
      <c r="C5" s="237" t="s">
        <v>311</v>
      </c>
      <c r="D5" s="237" t="s">
        <v>311</v>
      </c>
      <c r="E5" s="237" t="s">
        <v>309</v>
      </c>
      <c r="F5" s="237" t="s">
        <v>311</v>
      </c>
    </row>
    <row r="6" spans="1:6">
      <c r="A6" s="237" t="s">
        <v>306</v>
      </c>
      <c r="B6" s="237" t="s">
        <v>306</v>
      </c>
      <c r="C6" s="237" t="s">
        <v>320</v>
      </c>
      <c r="D6" s="237" t="s">
        <v>320</v>
      </c>
      <c r="E6" s="237" t="s">
        <v>306</v>
      </c>
      <c r="F6" s="237" t="s">
        <v>320</v>
      </c>
    </row>
    <row r="7" spans="1:6">
      <c r="A7" s="237" t="s">
        <v>310</v>
      </c>
      <c r="B7" s="237" t="s">
        <v>310</v>
      </c>
      <c r="C7" s="237" t="s">
        <v>321</v>
      </c>
      <c r="D7" s="237" t="s">
        <v>321</v>
      </c>
      <c r="E7" s="237" t="s">
        <v>310</v>
      </c>
      <c r="F7" s="237" t="s">
        <v>321</v>
      </c>
    </row>
    <row r="8" spans="1:6">
      <c r="A8" s="237" t="s">
        <v>307</v>
      </c>
      <c r="B8" s="237" t="s">
        <v>307</v>
      </c>
      <c r="D8" s="237"/>
      <c r="E8" s="237" t="s">
        <v>307</v>
      </c>
      <c r="F8" s="237"/>
    </row>
    <row r="9" spans="1:6">
      <c r="A9" s="237" t="s">
        <v>312</v>
      </c>
      <c r="B9" s="237" t="s">
        <v>312</v>
      </c>
      <c r="D9" s="237"/>
      <c r="E9" s="237" t="s">
        <v>312</v>
      </c>
      <c r="F9" s="237"/>
    </row>
    <row r="10" spans="1:6">
      <c r="B10" s="237" t="s">
        <v>315</v>
      </c>
      <c r="D10" s="237"/>
      <c r="E10" s="237" t="s">
        <v>315</v>
      </c>
      <c r="F10" s="23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5E71DFA665E64BBE21E7DEA0803F48" ma:contentTypeVersion="11" ma:contentTypeDescription="Create a new document." ma:contentTypeScope="" ma:versionID="7bf3508b685c0e4c5ebefe152ae35171">
  <xsd:schema xmlns:xsd="http://www.w3.org/2001/XMLSchema" xmlns:xs="http://www.w3.org/2001/XMLSchema" xmlns:p="http://schemas.microsoft.com/office/2006/metadata/properties" xmlns:ns2="7917c90b-f7b2-45b6-a016-e0ebb95fb380" xmlns:ns3="9aadc113-8a95-4588-bae4-c8ab661327fc" targetNamespace="http://schemas.microsoft.com/office/2006/metadata/properties" ma:root="true" ma:fieldsID="bc89f6cb19d2d6f7d14e2ce8c58bf640" ns2:_="" ns3:_="">
    <xsd:import namespace="7917c90b-f7b2-45b6-a016-e0ebb95fb380"/>
    <xsd:import namespace="9aadc113-8a95-4588-bae4-c8ab661327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7c90b-f7b2-45b6-a016-e0ebb95fb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ee6cf-0e63-41ed-9d74-2beef34e857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dc113-8a95-4588-bae4-c8ab661327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e345a3-edba-4edc-a20b-e8b738076a88}" ma:internalName="TaxCatchAll" ma:showField="CatchAllData" ma:web="9aadc113-8a95-4588-bae4-c8ab661327f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17c90b-f7b2-45b6-a016-e0ebb95fb380">
      <Terms xmlns="http://schemas.microsoft.com/office/infopath/2007/PartnerControls"/>
    </lcf76f155ced4ddcb4097134ff3c332f>
    <TaxCatchAll xmlns="9aadc113-8a95-4588-bae4-c8ab661327fc" xsi:nil="true"/>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3D58FFF9-CA6B-4669-B1C0-0C9FFC894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7c90b-f7b2-45b6-a016-e0ebb95fb380"/>
    <ds:schemaRef ds:uri="9aadc113-8a95-4588-bae4-c8ab6613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 ds:uri="7917c90b-f7b2-45b6-a016-e0ebb95fb380"/>
    <ds:schemaRef ds:uri="9aadc113-8a95-4588-bae4-c8ab661327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Brandon K. Mauch</cp:lastModifiedBy>
  <cp:lastPrinted>2024-04-29T18:49:15Z</cp:lastPrinted>
  <dcterms:created xsi:type="dcterms:W3CDTF">2004-11-07T17:37:25Z</dcterms:created>
  <dcterms:modified xsi:type="dcterms:W3CDTF">2025-01-24T05:23:09Z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{F0EFA785-A257-42A7-8733-2363B4774081}</vt:lpwstr>
  </property>
  <property fmtid="{D5CDD505-2E9C-101B-9397-08002B2CF9AE}" pid="14" name="MediaServiceImageTags">
    <vt:lpwstr/>
  </property>
</Properties>
</file>