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C:\Users\lclenden\Downloads\"/>
    </mc:Choice>
  </mc:AlternateContent>
  <xr:revisionPtr revIDLastSave="0" documentId="13_ncr:1_{2621D796-7994-4294-930F-8377E19F1791}" xr6:coauthVersionLast="47" xr6:coauthVersionMax="47" xr10:uidLastSave="{00000000-0000-0000-0000-000000000000}"/>
  <bookViews>
    <workbookView xWindow="-108" yWindow="-108" windowWidth="23256" windowHeight="12576" xr2:uid="{00000000-000D-0000-FFFF-FFFF00000000}"/>
  </bookViews>
  <sheets>
    <sheet name="Sample PCL" sheetId="19" r:id="rId1"/>
    <sheet name="PCL, 5 Products" sheetId="6" state="hidden" r:id="rId2"/>
  </sheets>
  <definedNames>
    <definedName name="_xlnm.Print_Area" localSheetId="0">'Sample PCL'!$A$1:$F$30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9" l="1"/>
  <c r="H6" i="19" s="1"/>
  <c r="C9" i="19"/>
  <c r="I4" i="19"/>
  <c r="H4" i="19" s="1"/>
  <c r="I3" i="19"/>
  <c r="H3" i="19" s="1"/>
  <c r="I2" i="19"/>
  <c r="H2" i="19" s="1"/>
  <c r="E9" i="19"/>
  <c r="D9" i="19"/>
  <c r="B9" i="19"/>
  <c r="J6" i="6" l="1"/>
</calcChain>
</file>

<file path=xl/sharedStrings.xml><?xml version="1.0" encoding="utf-8"?>
<sst xmlns="http://schemas.openxmlformats.org/spreadsheetml/2006/main" count="75" uniqueCount="73">
  <si>
    <t>Fossil fuels</t>
  </si>
  <si>
    <t>Renewables and zero-carbon</t>
  </si>
  <si>
    <t>Unspecified Power</t>
  </si>
  <si>
    <t>2025 POWER CONTENT LABEL</t>
  </si>
  <si>
    <t>General Portfolio</t>
  </si>
  <si>
    <t>Sample Utility</t>
  </si>
  <si>
    <t>Green Portfolio</t>
  </si>
  <si>
    <t>Retail sales to customers</t>
  </si>
  <si>
    <t>Retail sales, other end uses, and losses</t>
  </si>
  <si>
    <t>Total</t>
  </si>
  <si>
    <t>Greenhouse Gas Emissions Intensity</t>
  </si>
  <si>
    <t>Sample Utility Total</t>
  </si>
  <si>
    <t>CA Utility Average</t>
  </si>
  <si>
    <r>
      <t>lbs of CO</t>
    </r>
    <r>
      <rPr>
        <vertAlign val="subscript"/>
        <sz val="10"/>
        <rFont val="Arial"/>
        <family val="2"/>
      </rPr>
      <t>2</t>
    </r>
    <r>
      <rPr>
        <sz val="10"/>
        <rFont val="Arial"/>
        <family val="2"/>
      </rPr>
      <t>e emitted per megawatt hour</t>
    </r>
  </si>
  <si>
    <t>CA Average</t>
  </si>
  <si>
    <t>Electricity Sources</t>
  </si>
  <si>
    <r>
      <rPr>
        <sz val="10"/>
        <color theme="6" tint="-0.249977111117893"/>
        <rFont val="Arial"/>
        <family val="2"/>
      </rPr>
      <t>■</t>
    </r>
    <r>
      <rPr>
        <sz val="10"/>
        <color rgb="FF00B050"/>
        <rFont val="Arial"/>
        <family val="2"/>
      </rPr>
      <t xml:space="preserve"> </t>
    </r>
    <r>
      <rPr>
        <sz val="10"/>
        <color rgb="FF000000"/>
        <rFont val="Arial"/>
        <family val="2"/>
      </rPr>
      <t xml:space="preserve">Renewables and Zero-Carbon Resources                                                   </t>
    </r>
    <r>
      <rPr>
        <sz val="10"/>
        <color rgb="FFE26B0A"/>
        <rFont val="Arial"/>
        <family val="2"/>
      </rPr>
      <t xml:space="preserve">■ </t>
    </r>
    <r>
      <rPr>
        <sz val="10"/>
        <color rgb="FF000000"/>
        <rFont val="Arial"/>
        <family val="2"/>
      </rPr>
      <t xml:space="preserve">Fossil Fuels </t>
    </r>
    <r>
      <rPr>
        <sz val="10"/>
        <color rgb="FF00B050"/>
        <rFont val="Arial"/>
        <family val="2"/>
      </rPr>
      <t xml:space="preserve">                                                                                                                                                                                                                                                                                                                               </t>
    </r>
  </si>
  <si>
    <t>RPS Eligible Renewables</t>
  </si>
  <si>
    <t>Biomass &amp; Biogas</t>
  </si>
  <si>
    <t>Geothermal</t>
  </si>
  <si>
    <t>Eligible Hydroelectric</t>
  </si>
  <si>
    <t>Solar</t>
  </si>
  <si>
    <t>Wind</t>
  </si>
  <si>
    <t>Large Hydroelectric</t>
  </si>
  <si>
    <t>Nuclear</t>
  </si>
  <si>
    <t>Natural Gas</t>
  </si>
  <si>
    <t>Coal &amp; Petroleum</t>
  </si>
  <si>
    <t>Unspecified Power (90% fossil fuels)</t>
  </si>
  <si>
    <t>Retail sales covered by retired unbundled RECs</t>
  </si>
  <si>
    <t xml:space="preserve">■ Unbundled renewable energy credits (RECs) do not factor into the power mixes or GHG emissions intensities above, but they can be used for compliance with California's Renewables Portfolio Standard (RPS).        </t>
  </si>
  <si>
    <r>
      <rPr>
        <sz val="9"/>
        <color rgb="FF000000"/>
        <rFont val="Arial"/>
      </rPr>
      <t>■ GHG intensity figures exclude biogenic CO</t>
    </r>
    <r>
      <rPr>
        <vertAlign val="subscript"/>
        <sz val="9"/>
        <color rgb="FF000000"/>
        <rFont val="Arial"/>
      </rPr>
      <t>2</t>
    </r>
    <r>
      <rPr>
        <sz val="9"/>
        <color rgb="FF000000"/>
        <rFont val="Arial"/>
      </rPr>
      <t xml:space="preserve"> and emissions from geothermal sources. For detailed information about all GHG emissions from California's retail electricity suppliers, visit the CEC link below.                                                                                                                                                                                                                                                                                                                                                                                                                                                                                                                         </t>
    </r>
  </si>
  <si>
    <t>(sample utility website)</t>
  </si>
  <si>
    <t>Want to learn more? Visit https://www.energy.ca.gov/pcl</t>
  </si>
  <si>
    <t>(ENTITY NAME)</t>
  </si>
  <si>
    <t>2019 POWER CONTENT LABEL</t>
  </si>
  <si>
    <r>
      <t>Greenhouse Gas Emissions Intensity                      (in kg CO</t>
    </r>
    <r>
      <rPr>
        <b/>
        <vertAlign val="subscript"/>
        <sz val="10"/>
        <color theme="0"/>
        <rFont val="Arial"/>
        <family val="2"/>
      </rPr>
      <t>2</t>
    </r>
    <r>
      <rPr>
        <b/>
        <sz val="10"/>
        <color theme="0"/>
        <rFont val="Arial"/>
        <family val="2"/>
      </rPr>
      <t>e/MW)</t>
    </r>
  </si>
  <si>
    <t>Energy Resources</t>
  </si>
  <si>
    <t>Product 1 Power Mix</t>
  </si>
  <si>
    <t>Product 2 Power Mix</t>
  </si>
  <si>
    <t>Product 3 Power Mix</t>
  </si>
  <si>
    <t>Product 4 Power Mix</t>
  </si>
  <si>
    <t>Product 5 Power Mix</t>
  </si>
  <si>
    <t xml:space="preserve"> CA Total Mix</t>
  </si>
  <si>
    <t>(Product 1)</t>
  </si>
  <si>
    <t>(Product 2)</t>
  </si>
  <si>
    <t>(Product 3)</t>
  </si>
  <si>
    <t>(Product 4)</t>
  </si>
  <si>
    <t>(Product 5)</t>
  </si>
  <si>
    <t>State Average</t>
  </si>
  <si>
    <r>
      <t xml:space="preserve"> Eligible Renewables</t>
    </r>
    <r>
      <rPr>
        <b/>
        <vertAlign val="superscript"/>
        <sz val="10"/>
        <rFont val="Arial"/>
        <family val="2"/>
      </rPr>
      <t>1</t>
    </r>
  </si>
  <si>
    <t xml:space="preserve">         Biomass &amp; biowaste</t>
  </si>
  <si>
    <t xml:space="preserve">         Geothermal</t>
  </si>
  <si>
    <t xml:space="preserve">         Eligible hydroelectric</t>
  </si>
  <si>
    <t xml:space="preserve">         Solar</t>
  </si>
  <si>
    <t xml:space="preserve">         Wind</t>
  </si>
  <si>
    <t xml:space="preserve"> Coal</t>
  </si>
  <si>
    <t xml:space="preserve"> Large Hydroelectric</t>
  </si>
  <si>
    <t xml:space="preserve"> Natural Gas</t>
  </si>
  <si>
    <t xml:space="preserve"> Nuclear</t>
  </si>
  <si>
    <t xml:space="preserve"> Other</t>
  </si>
  <si>
    <r>
      <t xml:space="preserve"> Unspecified Electricity</t>
    </r>
    <r>
      <rPr>
        <b/>
        <vertAlign val="superscript"/>
        <sz val="8"/>
        <rFont val="Arial"/>
        <family val="2"/>
      </rPr>
      <t>2</t>
    </r>
  </si>
  <si>
    <t xml:space="preserve"> TOTAL</t>
  </si>
  <si>
    <t>Unbundled RECs retired as a percentage of these electric service products' retail sales:</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</si>
  <si>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</si>
  <si>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</si>
  <si>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For specific information about this electricity product, contact:</t>
  </si>
  <si>
    <t>(Entity Name)</t>
  </si>
  <si>
    <t>(Entity Phone Number)</t>
  </si>
  <si>
    <t>(Entity Website)</t>
  </si>
  <si>
    <t>For general information about the Power Content Label, consult:</t>
  </si>
  <si>
    <t>California Energy Commission</t>
  </si>
  <si>
    <t>1-844-217-4925</t>
  </si>
  <si>
    <t>www.energy.ca.gov/pcl/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</si>
</sst>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vertAlign val="superscript"/>
      <sz val="9"/>
      <name val="Arial"/>
      <family val="2"/>
    </font>
    <font>
      <i/>
      <sz val="9"/>
      <name val="Arial"/>
      <family val="2"/>
    </font>
    <font>
      <sz val="11"/>
      <color theme="1"/>
      <name val="Calibri"/>
      <family val="2"/>
      <scheme val="minor"/>
    </font>
    <font>
      <b/>
      <sz val="9"/>
      <color indexed="8"/>
      <name val="Arial"/>
      <family val="2"/>
    </font>
    <font>
      <vertAlign val="subscript"/>
      <sz val="10"/>
      <name val="Arial"/>
      <family val="2"/>
    </font>
    <font>
      <b/>
      <sz val="9"/>
      <color theme="1"/>
      <name val="Arial"/>
      <family val="2"/>
    </font>
    <font>
      <b/>
      <sz val="11"/>
      <color theme="0"/>
      <name val="Arial"/>
      <family val="2"/>
    </font>
    <font>
      <u/>
      <sz val="11"/>
      <color theme="10"/>
      <name val="Calibri"/>
      <family val="2"/>
      <scheme val="minor"/>
    </font>
    <font>
      <sz val="10"/>
      <color rgb="FF00B050"/>
      <name val="Arial"/>
      <family val="2"/>
    </font>
    <font>
      <sz val="10"/>
      <color rgb="FF000000"/>
      <name val="Arial"/>
      <family val="2"/>
    </font>
    <font>
      <sz val="10"/>
      <color rgb="FFE26B0A"/>
      <name val="Arial"/>
      <family val="2"/>
    </font>
    <font>
      <b/>
      <sz val="10"/>
      <color rgb="FF000000"/>
      <name val="Arial"/>
      <family val="2"/>
    </font>
    <font>
      <sz val="10"/>
      <color theme="6" tint="-0.249977111117893"/>
      <name val="Arial"/>
      <family val="2"/>
    </font>
    <font>
      <u/>
      <sz val="10"/>
      <color theme="10"/>
      <name val="Arial"/>
      <family val="2"/>
    </font>
    <font>
      <sz val="9"/>
      <color rgb="FF000000"/>
      <name val="Arial"/>
    </font>
    <font>
      <vertAlign val="subscript"/>
      <sz val="9"/>
      <color rgb="FF000000"/>
      <name val="Arial"/>
    </font>
  </fonts>
  <fills count="9">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9" tint="0.39997558519241921"/>
        <bgColor indexed="64"/>
      </patternFill>
    </fill>
    <fill>
      <patternFill patternType="solid">
        <fgColor rgb="FFB1CA78"/>
        <bgColor indexed="64"/>
      </patternFill>
    </fill>
    <fill>
      <patternFill patternType="solid">
        <fgColor theme="9"/>
        <bgColor indexed="64"/>
      </patternFill>
    </fill>
  </fills>
  <borders count="53">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9" fontId="19" fillId="0" borderId="0" applyFont="0" applyFill="0" applyBorder="0" applyAlignment="0" applyProtection="0"/>
    <xf numFmtId="0" fontId="24" fillId="0" borderId="0" applyNumberFormat="0" applyFill="0" applyBorder="0" applyAlignment="0" applyProtection="0"/>
  </cellStyleXfs>
  <cellXfs count="153">
    <xf numFmtId="0" fontId="0" fillId="0" borderId="0" xfId="0"/>
    <xf numFmtId="0" fontId="5" fillId="0" borderId="0" xfId="0" applyFont="1"/>
    <xf numFmtId="0" fontId="5" fillId="0" borderId="4" xfId="0" applyFont="1" applyBorder="1"/>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10" xfId="0" applyFont="1" applyBorder="1"/>
    <xf numFmtId="0" fontId="10" fillId="0" borderId="0" xfId="0" applyFont="1" applyAlignment="1">
      <alignment horizontal="left" wrapText="1"/>
    </xf>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lignment horizontal="center"/>
    </xf>
    <xf numFmtId="164" fontId="2" fillId="3" borderId="32" xfId="0" applyNumberFormat="1" applyFont="1" applyFill="1" applyBorder="1" applyAlignment="1">
      <alignment horizontal="center"/>
    </xf>
    <xf numFmtId="164" fontId="2" fillId="3" borderId="2" xfId="0" applyNumberFormat="1" applyFont="1" applyFill="1" applyBorder="1" applyAlignment="1">
      <alignment horizontal="center"/>
    </xf>
    <xf numFmtId="9" fontId="2" fillId="3" borderId="30" xfId="0" applyNumberFormat="1" applyFont="1" applyFill="1" applyBorder="1" applyAlignment="1">
      <alignment horizontal="center"/>
    </xf>
    <xf numFmtId="164" fontId="2" fillId="3" borderId="19" xfId="0" applyNumberFormat="1" applyFont="1" applyFill="1" applyBorder="1" applyAlignment="1">
      <alignment horizontal="center"/>
    </xf>
    <xf numFmtId="0" fontId="2" fillId="3" borderId="9" xfId="0" applyFont="1" applyFill="1" applyBorder="1" applyAlignment="1">
      <alignment horizontal="left"/>
    </xf>
    <xf numFmtId="0" fontId="2" fillId="3" borderId="34" xfId="0" applyFont="1" applyFill="1" applyBorder="1" applyAlignment="1">
      <alignment horizontal="left"/>
    </xf>
    <xf numFmtId="164" fontId="2" fillId="3" borderId="26" xfId="0" applyNumberFormat="1" applyFont="1" applyFill="1" applyBorder="1" applyAlignment="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3" xfId="0" applyNumberFormat="1" applyFont="1" applyFill="1" applyBorder="1" applyAlignment="1">
      <alignment horizontal="center"/>
    </xf>
    <xf numFmtId="164" fontId="2" fillId="3" borderId="1" xfId="0" applyNumberFormat="1" applyFont="1" applyFill="1" applyBorder="1" applyAlignment="1">
      <alignment horizontal="center"/>
    </xf>
    <xf numFmtId="164" fontId="5" fillId="0" borderId="0" xfId="0" applyNumberFormat="1" applyFont="1"/>
    <xf numFmtId="0" fontId="9" fillId="5" borderId="15" xfId="0" applyFont="1" applyFill="1" applyBorder="1" applyAlignment="1" applyProtection="1">
      <alignment horizontal="center" vertical="center" wrapText="1"/>
      <protection locked="0"/>
    </xf>
    <xf numFmtId="9" fontId="5" fillId="0" borderId="0" xfId="1" applyFont="1"/>
    <xf numFmtId="0" fontId="9" fillId="5" borderId="35" xfId="0" applyFont="1" applyFill="1" applyBorder="1" applyAlignment="1" applyProtection="1">
      <alignment horizontal="center" vertical="center" wrapText="1"/>
      <protection locked="0"/>
    </xf>
    <xf numFmtId="0" fontId="10" fillId="0" borderId="0" xfId="0" applyFont="1"/>
    <xf numFmtId="0" fontId="0" fillId="0" borderId="13" xfId="0" applyBorder="1"/>
    <xf numFmtId="0" fontId="5" fillId="0" borderId="7" xfId="0" applyFont="1" applyBorder="1"/>
    <xf numFmtId="0" fontId="3" fillId="3" borderId="9" xfId="0" applyFont="1" applyFill="1" applyBorder="1" applyAlignment="1" applyProtection="1">
      <alignment horizontal="center" vertical="center" wrapText="1"/>
      <protection locked="0"/>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14" fillId="3" borderId="9" xfId="0" applyFont="1" applyFill="1" applyBorder="1" applyAlignment="1">
      <alignment horizontal="center" vertical="center" wrapText="1"/>
    </xf>
    <xf numFmtId="9" fontId="20" fillId="3" borderId="15" xfId="1" applyFont="1" applyFill="1" applyBorder="1" applyAlignment="1">
      <alignment horizontal="center" vertical="center"/>
    </xf>
    <xf numFmtId="9" fontId="20" fillId="3" borderId="20" xfId="1" applyFont="1" applyFill="1" applyBorder="1" applyAlignment="1">
      <alignment horizontal="center" vertical="center"/>
    </xf>
    <xf numFmtId="0" fontId="7" fillId="0" borderId="35" xfId="0" applyFont="1" applyBorder="1" applyAlignment="1" applyProtection="1">
      <alignment horizontal="center" vertical="center" wrapText="1"/>
      <protection locked="0"/>
    </xf>
    <xf numFmtId="0" fontId="3" fillId="3" borderId="15" xfId="0" applyFont="1" applyFill="1" applyBorder="1" applyAlignment="1" applyProtection="1">
      <alignment horizontal="left" vertical="center" wrapText="1"/>
      <protection locked="0"/>
    </xf>
    <xf numFmtId="0" fontId="2" fillId="6" borderId="41" xfId="0" applyFont="1" applyFill="1" applyBorder="1" applyAlignment="1">
      <alignment horizontal="left" vertical="center" indent="1"/>
    </xf>
    <xf numFmtId="9" fontId="2" fillId="4" borderId="10" xfId="0" applyNumberFormat="1" applyFont="1" applyFill="1" applyBorder="1" applyAlignment="1">
      <alignment horizontal="right" vertical="center" indent="4"/>
    </xf>
    <xf numFmtId="9" fontId="2" fillId="4" borderId="11" xfId="0" applyNumberFormat="1" applyFont="1" applyFill="1" applyBorder="1" applyAlignment="1">
      <alignment horizontal="right" vertical="center" indent="4"/>
    </xf>
    <xf numFmtId="9" fontId="2" fillId="4" borderId="9" xfId="0" applyNumberFormat="1" applyFont="1" applyFill="1" applyBorder="1" applyAlignment="1">
      <alignment horizontal="right" vertical="center" indent="4"/>
    </xf>
    <xf numFmtId="0" fontId="2" fillId="7" borderId="42" xfId="0" applyFont="1" applyFill="1" applyBorder="1" applyAlignment="1">
      <alignment horizontal="left" vertical="center" indent="1"/>
    </xf>
    <xf numFmtId="9" fontId="2" fillId="4" borderId="43" xfId="0" applyNumberFormat="1" applyFont="1" applyFill="1" applyBorder="1" applyAlignment="1">
      <alignment horizontal="right" vertical="center" indent="4"/>
    </xf>
    <xf numFmtId="9" fontId="2" fillId="4" borderId="44" xfId="0" applyNumberFormat="1" applyFont="1" applyFill="1" applyBorder="1" applyAlignment="1">
      <alignment horizontal="right" vertical="center" indent="4"/>
    </xf>
    <xf numFmtId="9" fontId="2" fillId="4" borderId="45" xfId="0" applyNumberFormat="1" applyFont="1" applyFill="1" applyBorder="1" applyAlignment="1">
      <alignment horizontal="right" vertical="center" indent="4"/>
    </xf>
    <xf numFmtId="0" fontId="11" fillId="7" borderId="46" xfId="0" applyFont="1" applyFill="1" applyBorder="1" applyAlignment="1">
      <alignment horizontal="left" vertical="center" indent="3"/>
    </xf>
    <xf numFmtId="9" fontId="11" fillId="4" borderId="47" xfId="0" applyNumberFormat="1" applyFont="1" applyFill="1" applyBorder="1" applyAlignment="1">
      <alignment horizontal="right" vertical="center" indent="4"/>
    </xf>
    <xf numFmtId="9" fontId="11" fillId="4" borderId="48" xfId="0" applyNumberFormat="1" applyFont="1" applyFill="1" applyBorder="1" applyAlignment="1">
      <alignment horizontal="right" vertical="center" indent="4"/>
    </xf>
    <xf numFmtId="9" fontId="11" fillId="4" borderId="49" xfId="0" applyNumberFormat="1" applyFont="1" applyFill="1" applyBorder="1" applyAlignment="1">
      <alignment horizontal="right" vertical="center" indent="4"/>
    </xf>
    <xf numFmtId="0" fontId="2" fillId="7" borderId="46" xfId="0" applyFont="1" applyFill="1" applyBorder="1" applyAlignment="1">
      <alignment horizontal="left" vertical="center" indent="1"/>
    </xf>
    <xf numFmtId="9" fontId="2" fillId="4" borderId="47" xfId="0" applyNumberFormat="1" applyFont="1" applyFill="1" applyBorder="1" applyAlignment="1">
      <alignment horizontal="right" vertical="center" indent="4"/>
    </xf>
    <xf numFmtId="9" fontId="2" fillId="4" borderId="48" xfId="0" applyNumberFormat="1" applyFont="1" applyFill="1" applyBorder="1" applyAlignment="1">
      <alignment horizontal="right" vertical="center" indent="4"/>
    </xf>
    <xf numFmtId="9" fontId="2" fillId="4" borderId="49" xfId="0" applyNumberFormat="1" applyFont="1" applyFill="1" applyBorder="1" applyAlignment="1">
      <alignment horizontal="right" vertical="center" indent="4"/>
    </xf>
    <xf numFmtId="0" fontId="2" fillId="8" borderId="46" xfId="0" applyFont="1" applyFill="1" applyBorder="1" applyAlignment="1">
      <alignment horizontal="left" vertical="center" indent="1"/>
    </xf>
    <xf numFmtId="9" fontId="3" fillId="4" borderId="16" xfId="0" applyNumberFormat="1" applyFont="1" applyFill="1" applyBorder="1" applyAlignment="1">
      <alignment horizontal="center" vertical="center"/>
    </xf>
    <xf numFmtId="9" fontId="3" fillId="4" borderId="20" xfId="0" applyNumberFormat="1" applyFont="1" applyFill="1" applyBorder="1" applyAlignment="1">
      <alignment horizontal="center" vertical="center"/>
    </xf>
    <xf numFmtId="0" fontId="11" fillId="4" borderId="15" xfId="0" applyFont="1" applyFill="1" applyBorder="1" applyAlignment="1">
      <alignment horizontal="left" vertical="center" indent="1"/>
    </xf>
    <xf numFmtId="9" fontId="11" fillId="4" borderId="15" xfId="0" applyNumberFormat="1" applyFont="1" applyFill="1" applyBorder="1" applyAlignment="1">
      <alignment horizontal="right" vertical="center" indent="4"/>
    </xf>
    <xf numFmtId="9" fontId="11" fillId="4" borderId="20" xfId="0" applyNumberFormat="1" applyFont="1" applyFill="1" applyBorder="1" applyAlignment="1">
      <alignment horizontal="right" vertical="center" indent="4"/>
    </xf>
    <xf numFmtId="0" fontId="30" fillId="0" borderId="9" xfId="2" applyFont="1" applyBorder="1" applyAlignment="1">
      <alignment horizontal="center" vertical="center" wrapText="1"/>
    </xf>
    <xf numFmtId="0" fontId="10" fillId="3" borderId="5" xfId="0" applyFont="1" applyFill="1" applyBorder="1" applyAlignment="1">
      <alignment horizontal="left"/>
    </xf>
    <xf numFmtId="0" fontId="10" fillId="3" borderId="4" xfId="0" applyFont="1" applyFill="1" applyBorder="1" applyAlignment="1">
      <alignment horizontal="left"/>
    </xf>
    <xf numFmtId="0" fontId="28" fillId="0" borderId="50"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52" xfId="0" applyFont="1" applyBorder="1" applyAlignment="1">
      <alignment horizontal="center" vertical="center" wrapText="1"/>
    </xf>
    <xf numFmtId="0" fontId="22" fillId="0" borderId="35" xfId="0" applyFont="1" applyBorder="1" applyAlignment="1">
      <alignment horizontal="center" wrapText="1"/>
    </xf>
    <xf numFmtId="0" fontId="22" fillId="0" borderId="36" xfId="0" applyFont="1" applyBorder="1" applyAlignment="1">
      <alignment horizontal="center" wrapText="1"/>
    </xf>
    <xf numFmtId="0" fontId="23" fillId="5" borderId="37"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5" borderId="39" xfId="0" applyFont="1" applyFill="1" applyBorder="1" applyAlignment="1">
      <alignment horizontal="center" vertical="center" wrapText="1"/>
    </xf>
    <xf numFmtId="0" fontId="23" fillId="5" borderId="40"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8" xfId="0" applyFont="1" applyFill="1" applyBorder="1" applyAlignment="1" applyProtection="1">
      <alignment horizontal="center" vertical="center" wrapText="1"/>
      <protection locked="0"/>
    </xf>
    <xf numFmtId="0" fontId="11" fillId="4"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1" xfId="0" applyFont="1" applyFill="1" applyBorder="1" applyAlignment="1">
      <alignment horizontal="left" vertical="center" wrapText="1"/>
    </xf>
    <xf numFmtId="0" fontId="31" fillId="4" borderId="4"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10" fillId="3" borderId="0" xfId="0" applyFont="1" applyFill="1" applyAlignment="1">
      <alignment horizontal="left"/>
    </xf>
    <xf numFmtId="0" fontId="10" fillId="3" borderId="5" xfId="0" applyFont="1" applyFill="1" applyBorder="1" applyAlignment="1">
      <alignment horizontal="left"/>
    </xf>
    <xf numFmtId="0" fontId="10" fillId="3" borderId="4" xfId="0" applyFont="1" applyFill="1" applyBorder="1" applyAlignment="1">
      <alignment horizontal="left"/>
    </xf>
    <xf numFmtId="0" fontId="5" fillId="5" borderId="4" xfId="0" applyFont="1" applyFill="1" applyBorder="1" applyAlignment="1">
      <alignment horizontal="center"/>
    </xf>
    <xf numFmtId="0" fontId="5" fillId="5" borderId="0" xfId="0" applyFont="1" applyFill="1" applyAlignment="1">
      <alignment horizontal="center"/>
    </xf>
    <xf numFmtId="0" fontId="5" fillId="5" borderId="1" xfId="0" applyFont="1" applyFill="1" applyBorder="1" applyAlignment="1">
      <alignment horizontal="center"/>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18" fillId="0" borderId="4" xfId="0" applyFont="1" applyBorder="1" applyAlignment="1">
      <alignment horizontal="right" vertical="center" wrapText="1"/>
    </xf>
    <xf numFmtId="0" fontId="18" fillId="0" borderId="0" xfId="0" applyFont="1" applyAlignment="1">
      <alignment horizontal="righ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Alignment="1">
      <alignment horizontal="center" wrapText="1"/>
    </xf>
    <xf numFmtId="0" fontId="3" fillId="3" borderId="1" xfId="0" applyFont="1" applyFill="1" applyBorder="1" applyAlignment="1">
      <alignment horizont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CC66"/>
      <color rgb="FFF86A52"/>
      <color rgb="FFF64E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05274484367"/>
          <c:y val="0.12708602656011281"/>
          <c:w val="0.57777777777777772"/>
          <c:h val="0.96296296296296291"/>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27001312335952"/>
          <c:y val="5.7994313210848643E-2"/>
          <c:w val="0.63954368985126864"/>
          <c:h val="0.85272491980169152"/>
        </c:manualLayout>
      </c:layout>
      <c:pieChart>
        <c:varyColors val="1"/>
        <c:ser>
          <c:idx val="0"/>
          <c:order val="0"/>
          <c:tx>
            <c:strRef>
              <c:f>'Sample PCL'!$G$2</c:f>
              <c:strCache>
                <c:ptCount val="1"/>
                <c:pt idx="0">
                  <c:v>General Portfolio</c:v>
                </c:pt>
              </c:strCache>
            </c:strRef>
          </c:tx>
          <c:spPr>
            <a:effectLst>
              <a:outerShdw blurRad="40000" dir="5400000" rotWithShape="0">
                <a:srgbClr val="000000">
                  <a:alpha val="35000"/>
                </a:srgbClr>
              </a:outerShdw>
            </a:effectLst>
          </c:spPr>
          <c:dPt>
            <c:idx val="0"/>
            <c:bubble3D val="0"/>
            <c:spPr>
              <a:solidFill>
                <a:schemeClr val="accent6">
                  <a:lumMod val="75000"/>
                </a:schemeClr>
              </a:solidFill>
              <a:ln>
                <a:noFill/>
              </a:ln>
              <a:effectLst>
                <a:outerShdw blurRad="40000" dir="5400000" rotWithShape="0">
                  <a:srgbClr val="000000">
                    <a:alpha val="35000"/>
                  </a:srgbClr>
                </a:outerShdw>
              </a:effectLst>
            </c:spPr>
            <c:extLst>
              <c:ext xmlns:c16="http://schemas.microsoft.com/office/drawing/2014/chart" uri="{C3380CC4-5D6E-409C-BE32-E72D297353CC}">
                <c16:uniqueId val="{00000001-1B6C-46F5-8F58-8EDC3105414C}"/>
              </c:ext>
            </c:extLst>
          </c:dPt>
          <c:dPt>
            <c:idx val="1"/>
            <c:bubble3D val="0"/>
            <c:spPr>
              <a:solidFill>
                <a:schemeClr val="accent3"/>
              </a:solidFill>
              <a:ln>
                <a:noFill/>
              </a:ln>
              <a:effectLst>
                <a:outerShdw blurRad="40000" dir="5400000" rotWithShape="0">
                  <a:srgbClr val="000000">
                    <a:alpha val="35000"/>
                  </a:srgbClr>
                </a:outerShdw>
              </a:effectLst>
            </c:spPr>
            <c:extLst>
              <c:ext xmlns:c16="http://schemas.microsoft.com/office/drawing/2014/chart" uri="{C3380CC4-5D6E-409C-BE32-E72D297353CC}">
                <c16:uniqueId val="{00000003-1B6C-46F5-8F58-8EDC3105414C}"/>
              </c:ext>
            </c:extLst>
          </c:dPt>
          <c:dPt>
            <c:idx val="2"/>
            <c:bubble3D val="0"/>
            <c:spPr>
              <a:solidFill>
                <a:schemeClr val="accent3"/>
              </a:solidFill>
              <a:ln>
                <a:noFill/>
              </a:ln>
              <a:effectLst>
                <a:outerShdw blurRad="40000" dir="5400000" rotWithShape="0">
                  <a:srgbClr val="000000">
                    <a:alpha val="35000"/>
                  </a:srgbClr>
                </a:outerShdw>
              </a:effectLst>
            </c:spPr>
            <c:extLst>
              <c:ext xmlns:c16="http://schemas.microsoft.com/office/drawing/2014/chart" uri="{C3380CC4-5D6E-409C-BE32-E72D297353CC}">
                <c16:uniqueId val="{00000005-1B6C-46F5-8F58-8EDC3105414C}"/>
              </c:ext>
            </c:extLst>
          </c:dPt>
          <c:val>
            <c:numRef>
              <c:f>'Sample PCL'!$H$2:$I$2</c:f>
              <c:numCache>
                <c:formatCode>0.0%</c:formatCode>
                <c:ptCount val="2"/>
                <c:pt idx="0">
                  <c:v>0.47799999999999998</c:v>
                </c:pt>
                <c:pt idx="1">
                  <c:v>0.52200000000000002</c:v>
                </c:pt>
              </c:numCache>
            </c:numRef>
          </c:val>
          <c:extLst>
            <c:ext xmlns:c16="http://schemas.microsoft.com/office/drawing/2014/chart" uri="{C3380CC4-5D6E-409C-BE32-E72D297353CC}">
              <c16:uniqueId val="{00000006-1B6C-46F5-8F58-8EDC3105414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214869074682158"/>
          <c:y val="5.8827131173091483E-2"/>
          <c:w val="0.63954368985126864"/>
          <c:h val="0.85272491980169152"/>
        </c:manualLayout>
      </c:layout>
      <c:pieChart>
        <c:varyColors val="1"/>
        <c:ser>
          <c:idx val="1"/>
          <c:order val="0"/>
          <c:spPr>
            <a:solidFill>
              <a:srgbClr val="9BBB59"/>
            </a:solidFill>
          </c:spPr>
          <c:dPt>
            <c:idx val="0"/>
            <c:bubble3D val="0"/>
            <c:spPr>
              <a:solidFill>
                <a:srgbClr val="9BBB59"/>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FE80-4528-8854-FA3B9C3D47FB}"/>
              </c:ext>
            </c:extLst>
          </c:dPt>
          <c:dPt>
            <c:idx val="1"/>
            <c:bubble3D val="0"/>
            <c:spPr>
              <a:solidFill>
                <a:srgbClr val="9BBB59"/>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FE80-4528-8854-FA3B9C3D47FB}"/>
              </c:ext>
            </c:extLst>
          </c:dPt>
          <c:dPt>
            <c:idx val="2"/>
            <c:bubble3D val="0"/>
            <c:spPr>
              <a:solidFill>
                <a:srgbClr val="9BBB59"/>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FE80-4528-8854-FA3B9C3D47FB}"/>
              </c:ext>
            </c:extLst>
          </c:dPt>
          <c:val>
            <c:numRef>
              <c:f>'Sample PCL'!$H$3:$I$3</c:f>
              <c:numCache>
                <c:formatCode>0.0%</c:formatCode>
                <c:ptCount val="2"/>
                <c:pt idx="0">
                  <c:v>0</c:v>
                </c:pt>
                <c:pt idx="1">
                  <c:v>1</c:v>
                </c:pt>
              </c:numCache>
            </c:numRef>
          </c:val>
          <c:extLst>
            <c:ext xmlns:c15="http://schemas.microsoft.com/office/drawing/2012/chart" uri="{02D57815-91ED-43cb-92C2-25804820EDAC}">
              <c15:filteredCategoryTitle>
                <c15:cat>
                  <c:strRef>
                    <c:extLst>
                      <c:ext uri="{02D57815-91ED-43cb-92C2-25804820EDAC}">
                        <c15:formulaRef>
                          <c15:sqref>'[1]Latest draft'!#REF!</c15:sqref>
                        </c15:formulaRef>
                      </c:ext>
                    </c:extLst>
                    <c:strCache>
                      <c:ptCount val="1"/>
                      <c:pt idx="0">
                        <c:v>#REF!</c:v>
                      </c:pt>
                    </c:strCache>
                  </c:strRef>
                </c15:cat>
              </c15:filteredCategoryTitle>
            </c:ext>
            <c:ext xmlns:c16="http://schemas.microsoft.com/office/drawing/2014/chart" uri="{C3380CC4-5D6E-409C-BE32-E72D297353CC}">
              <c16:uniqueId val="{00000006-FE80-4528-8854-FA3B9C3D47FB}"/>
            </c:ext>
          </c:extLst>
        </c:ser>
        <c:ser>
          <c:idx val="0"/>
          <c:order val="1"/>
          <c:spPr>
            <a:solidFill>
              <a:schemeClr val="accent6">
                <a:lumMod val="75000"/>
              </a:schemeClr>
            </a:solidFill>
          </c:spPr>
          <c:dPt>
            <c:idx val="0"/>
            <c:bubble3D val="0"/>
            <c:spPr>
              <a:solidFill>
                <a:schemeClr val="accent6">
                  <a:lumMod val="75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8-FE80-4528-8854-FA3B9C3D47FB}"/>
              </c:ext>
            </c:extLst>
          </c:dPt>
          <c:dPt>
            <c:idx val="1"/>
            <c:bubble3D val="0"/>
            <c:spPr>
              <a:solidFill>
                <a:schemeClr val="accent6">
                  <a:lumMod val="75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A-FE80-4528-8854-FA3B9C3D47FB}"/>
              </c:ext>
            </c:extLst>
          </c:dPt>
          <c:dPt>
            <c:idx val="2"/>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C-FE80-4528-8854-FA3B9C3D47FB}"/>
              </c:ext>
            </c:extLst>
          </c:dPt>
          <c:val>
            <c:numRef>
              <c:f>'Sample PCL'!$H$3:$I$3</c:f>
              <c:numCache>
                <c:formatCode>0.0%</c:formatCode>
                <c:ptCount val="2"/>
                <c:pt idx="0">
                  <c:v>0</c:v>
                </c:pt>
                <c:pt idx="1">
                  <c:v>1</c:v>
                </c:pt>
              </c:numCache>
            </c:numRef>
          </c:val>
          <c:extLst>
            <c:ext xmlns:c15="http://schemas.microsoft.com/office/drawing/2012/chart" uri="{02D57815-91ED-43cb-92C2-25804820EDAC}">
              <c15:filteredCategoryTitle>
                <c15:cat>
                  <c:strRef>
                    <c:extLst>
                      <c:ext uri="{02D57815-91ED-43cb-92C2-25804820EDAC}">
                        <c15:formulaRef>
                          <c15:sqref>'[1]Latest draft'!#REF!</c15:sqref>
                        </c15:formulaRef>
                      </c:ext>
                    </c:extLst>
                    <c:strCache>
                      <c:ptCount val="1"/>
                      <c:pt idx="0">
                        <c:v>#REF!</c:v>
                      </c:pt>
                    </c:strCache>
                  </c:strRef>
                </c15:cat>
              </c15:filteredCategoryTitle>
            </c:ext>
            <c:ext xmlns:c16="http://schemas.microsoft.com/office/drawing/2014/chart" uri="{C3380CC4-5D6E-409C-BE32-E72D297353CC}">
              <c16:uniqueId val="{0000000D-FE80-4528-8854-FA3B9C3D47F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90890201224853"/>
          <c:y val="5.7994313210848643E-2"/>
          <c:w val="0.63954368985126864"/>
          <c:h val="0.85272491980169152"/>
        </c:manualLayout>
      </c:layout>
      <c:pieChart>
        <c:varyColors val="1"/>
        <c:ser>
          <c:idx val="1"/>
          <c:order val="0"/>
          <c:spPr>
            <a:solidFill>
              <a:srgbClr val="FF0000"/>
            </a:solidFill>
          </c:spPr>
          <c:dPt>
            <c:idx val="0"/>
            <c:bubble3D val="0"/>
            <c:spPr>
              <a:solidFill>
                <a:schemeClr val="accent6">
                  <a:lumMod val="75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2ED5-4E1E-93AD-A08FCCC907C8}"/>
              </c:ext>
            </c:extLst>
          </c:dPt>
          <c:dPt>
            <c:idx val="1"/>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2ED5-4E1E-93AD-A08FCCC907C8}"/>
              </c:ext>
            </c:extLst>
          </c:dPt>
          <c:dPt>
            <c:idx val="2"/>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2ED5-4E1E-93AD-A08FCCC907C8}"/>
              </c:ext>
            </c:extLst>
          </c:dPt>
          <c:val>
            <c:numRef>
              <c:f>'Sample PCL'!$H$4:$I$4</c:f>
              <c:numCache>
                <c:formatCode>0.0%</c:formatCode>
                <c:ptCount val="2"/>
                <c:pt idx="0">
                  <c:v>0.5109999999999999</c:v>
                </c:pt>
                <c:pt idx="1">
                  <c:v>0.48900000000000005</c:v>
                </c:pt>
              </c:numCache>
            </c:numRef>
          </c:val>
          <c:extLst>
            <c:ext xmlns:c15="http://schemas.microsoft.com/office/drawing/2012/chart" uri="{02D57815-91ED-43cb-92C2-25804820EDAC}">
              <c15:filteredCategoryTitle>
                <c15:cat>
                  <c:strRef>
                    <c:extLst>
                      <c:ext uri="{02D57815-91ED-43cb-92C2-25804820EDAC}">
                        <c15:formulaRef>
                          <c15:sqref>'[1]Latest draft'!#REF!</c15:sqref>
                        </c15:formulaRef>
                      </c:ext>
                    </c:extLst>
                    <c:strCache>
                      <c:ptCount val="1"/>
                      <c:pt idx="0">
                        <c:v>#REF!</c:v>
                      </c:pt>
                    </c:strCache>
                  </c:strRef>
                </c15:cat>
              </c15:filteredCategoryTitle>
            </c:ext>
            <c:ext xmlns:c16="http://schemas.microsoft.com/office/drawing/2014/chart" uri="{C3380CC4-5D6E-409C-BE32-E72D297353CC}">
              <c16:uniqueId val="{00000006-2ED5-4E1E-93AD-A08FCCC907C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218729701702872"/>
          <c:y val="5.7994313210848643E-2"/>
          <c:w val="0.63954368985126864"/>
          <c:h val="0.85272491980169152"/>
        </c:manualLayout>
      </c:layout>
      <c:pieChart>
        <c:varyColors val="1"/>
        <c:ser>
          <c:idx val="0"/>
          <c:order val="0"/>
          <c:spPr>
            <a:solidFill>
              <a:schemeClr val="accent6">
                <a:lumMod val="75000"/>
              </a:schemeClr>
            </a:solidFill>
          </c:spPr>
          <c:dPt>
            <c:idx val="0"/>
            <c:bubble3D val="0"/>
            <c:spPr>
              <a:solidFill>
                <a:schemeClr val="accent6">
                  <a:lumMod val="75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878F-479A-8B2D-FD86925C429F}"/>
              </c:ext>
            </c:extLst>
          </c:dPt>
          <c:dPt>
            <c:idx val="1"/>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878F-479A-8B2D-FD86925C429F}"/>
              </c:ext>
            </c:extLst>
          </c:dPt>
          <c:dPt>
            <c:idx val="2"/>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878F-479A-8B2D-FD86925C429F}"/>
              </c:ext>
            </c:extLst>
          </c:dPt>
          <c:val>
            <c:numRef>
              <c:f>'Sample PCL'!$H$6:$I$6</c:f>
              <c:numCache>
                <c:formatCode>0.0%</c:formatCode>
                <c:ptCount val="2"/>
                <c:pt idx="0">
                  <c:v>0.40600000000000003</c:v>
                </c:pt>
                <c:pt idx="1">
                  <c:v>0.59399999999999997</c:v>
                </c:pt>
              </c:numCache>
            </c:numRef>
          </c:val>
          <c:extLst>
            <c:ext xmlns:c15="http://schemas.microsoft.com/office/drawing/2012/chart" uri="{02D57815-91ED-43cb-92C2-25804820EDAC}">
              <c15:filteredCategoryTitle>
                <c15:cat>
                  <c:strRef>
                    <c:extLst>
                      <c:ext uri="{02D57815-91ED-43cb-92C2-25804820EDAC}">
                        <c15:formulaRef>
                          <c15:sqref>'[1]Latest draft'!#REF!</c15:sqref>
                        </c15:formulaRef>
                      </c:ext>
                    </c:extLst>
                    <c:strCache>
                      <c:ptCount val="1"/>
                      <c:pt idx="0">
                        <c:v>#REF!</c:v>
                      </c:pt>
                    </c:strCache>
                  </c:strRef>
                </c15:cat>
              </c15:filteredCategoryTitle>
            </c:ext>
            <c:ext xmlns:c16="http://schemas.microsoft.com/office/drawing/2014/chart" uri="{C3380CC4-5D6E-409C-BE32-E72D297353CC}">
              <c16:uniqueId val="{00000006-878F-479A-8B2D-FD86925C429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100012</xdr:colOff>
      <xdr:row>8</xdr:row>
      <xdr:rowOff>0</xdr:rowOff>
    </xdr:from>
    <xdr:to>
      <xdr:col>3</xdr:col>
      <xdr:colOff>981075</xdr:colOff>
      <xdr:row>9</xdr:row>
      <xdr:rowOff>76200</xdr:rowOff>
    </xdr:to>
    <xdr:graphicFrame macro="">
      <xdr:nvGraphicFramePr>
        <xdr:cNvPr id="8" name="Chart 7">
          <a:extLst>
            <a:ext uri="{FF2B5EF4-FFF2-40B4-BE49-F238E27FC236}">
              <a16:creationId xmlns:a16="http://schemas.microsoft.com/office/drawing/2014/main" id="{E0D15142-535B-4385-9667-5F449EE75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109100</xdr:colOff>
      <xdr:row>7</xdr:row>
      <xdr:rowOff>30974</xdr:rowOff>
    </xdr:from>
    <xdr:to>
      <xdr:col>1</xdr:col>
      <xdr:colOff>840620</xdr:colOff>
      <xdr:row>7</xdr:row>
      <xdr:rowOff>518654</xdr:rowOff>
    </xdr:to>
    <xdr:graphicFrame macro="">
      <xdr:nvGraphicFramePr>
        <xdr:cNvPr id="10" name="Chart 9">
          <a:extLst>
            <a:ext uri="{FF2B5EF4-FFF2-40B4-BE49-F238E27FC236}">
              <a16:creationId xmlns:a16="http://schemas.microsoft.com/office/drawing/2014/main" id="{F5325B8E-2719-47E2-B883-97525097A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137180</xdr:colOff>
      <xdr:row>7</xdr:row>
      <xdr:rowOff>28738</xdr:rowOff>
    </xdr:from>
    <xdr:to>
      <xdr:col>2</xdr:col>
      <xdr:colOff>861677</xdr:colOff>
      <xdr:row>7</xdr:row>
      <xdr:rowOff>506730</xdr:rowOff>
    </xdr:to>
    <xdr:graphicFrame macro="">
      <xdr:nvGraphicFramePr>
        <xdr:cNvPr id="11" name="Chart 10">
          <a:extLst>
            <a:ext uri="{FF2B5EF4-FFF2-40B4-BE49-F238E27FC236}">
              <a16:creationId xmlns:a16="http://schemas.microsoft.com/office/drawing/2014/main" id="{F9904268-73F3-4F53-829D-9DE4065BED18}"/>
            </a:ext>
            <a:ext uri="{147F2762-F138-4A5C-976F-8EAC2B608ADB}">
              <a16:predDERef xmlns:a16="http://schemas.microsoft.com/office/drawing/2014/main" pred="{F5325B8E-2719-47E2-B883-97525097A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155537</xdr:colOff>
      <xdr:row>7</xdr:row>
      <xdr:rowOff>22691</xdr:rowOff>
    </xdr:from>
    <xdr:to>
      <xdr:col>3</xdr:col>
      <xdr:colOff>887057</xdr:colOff>
      <xdr:row>7</xdr:row>
      <xdr:rowOff>495131</xdr:rowOff>
    </xdr:to>
    <xdr:graphicFrame macro="">
      <xdr:nvGraphicFramePr>
        <xdr:cNvPr id="12" name="Chart 11">
          <a:extLst>
            <a:ext uri="{FF2B5EF4-FFF2-40B4-BE49-F238E27FC236}">
              <a16:creationId xmlns:a16="http://schemas.microsoft.com/office/drawing/2014/main" id="{9E84053F-910A-47F7-9DD9-5D0126E80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196665</xdr:colOff>
      <xdr:row>7</xdr:row>
      <xdr:rowOff>30411</xdr:rowOff>
    </xdr:from>
    <xdr:to>
      <xdr:col>4</xdr:col>
      <xdr:colOff>928185</xdr:colOff>
      <xdr:row>7</xdr:row>
      <xdr:rowOff>510471</xdr:rowOff>
    </xdr:to>
    <xdr:graphicFrame macro="">
      <xdr:nvGraphicFramePr>
        <xdr:cNvPr id="13" name="Chart 12">
          <a:extLst>
            <a:ext uri="{FF2B5EF4-FFF2-40B4-BE49-F238E27FC236}">
              <a16:creationId xmlns:a16="http://schemas.microsoft.com/office/drawing/2014/main" id="{F2437793-8DE4-45F3-9649-246697401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p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F1973-1FB3-48F9-926B-9AFDE521A32B}">
  <sheetPr>
    <pageSetUpPr fitToPage="1"/>
  </sheetPr>
  <dimension ref="A1:ACN35"/>
  <sheetViews>
    <sheetView showGridLines="0" tabSelected="1" topLeftCell="A3" zoomScaleNormal="100" workbookViewId="0">
      <selection activeCell="A4" sqref="A4"/>
    </sheetView>
  </sheetViews>
  <sheetFormatPr defaultColWidth="9.109375" defaultRowHeight="13.8" x14ac:dyDescent="0.25"/>
  <cols>
    <col min="1" max="1" width="36.6640625" style="1" customWidth="1"/>
    <col min="2" max="3" width="15.5546875" style="1" customWidth="1"/>
    <col min="4" max="5" width="16.5546875" style="1" customWidth="1"/>
    <col min="6" max="6" width="9.109375" style="1"/>
    <col min="7" max="7" width="19.33203125" style="1" customWidth="1"/>
    <col min="8" max="8" width="24.6640625" style="1" customWidth="1"/>
    <col min="9" max="9" width="30" style="1" customWidth="1"/>
    <col min="10" max="10" width="18.109375" style="1" customWidth="1"/>
    <col min="11" max="11" width="18.33203125" style="1" customWidth="1"/>
    <col min="12" max="16384" width="9.109375" style="1"/>
  </cols>
  <sheetData>
    <row r="1" spans="1:10" ht="14.4" thickBot="1" x14ac:dyDescent="0.3">
      <c r="H1" s="1" t="s">
        <v>0</v>
      </c>
      <c r="I1" s="1" t="s">
        <v>1</v>
      </c>
      <c r="J1" s="1" t="s">
        <v>2</v>
      </c>
    </row>
    <row r="2" spans="1:10" ht="14.1" customHeight="1" x14ac:dyDescent="0.25">
      <c r="A2" s="78" t="s">
        <v>3</v>
      </c>
      <c r="B2" s="79"/>
      <c r="C2" s="79"/>
      <c r="D2" s="79"/>
      <c r="E2" s="80"/>
      <c r="G2" s="1" t="s">
        <v>4</v>
      </c>
      <c r="H2" s="29">
        <f>100%-I2</f>
        <v>0.47799999999999998</v>
      </c>
      <c r="I2" s="29">
        <f>SUM(B10:B16, (J2*0.1))</f>
        <v>0.52200000000000002</v>
      </c>
      <c r="J2" s="31">
        <v>0.17</v>
      </c>
    </row>
    <row r="3" spans="1:10" ht="15" customHeight="1" x14ac:dyDescent="0.25">
      <c r="A3" s="81" t="s">
        <v>5</v>
      </c>
      <c r="B3" s="82"/>
      <c r="C3" s="82"/>
      <c r="D3" s="82"/>
      <c r="E3" s="83"/>
      <c r="G3" s="1" t="s">
        <v>6</v>
      </c>
      <c r="H3" s="29">
        <f>100%-I3</f>
        <v>0</v>
      </c>
      <c r="I3" s="29">
        <f>SUM(C10:C16, (J3*0.1))</f>
        <v>1</v>
      </c>
      <c r="J3" s="31">
        <v>0</v>
      </c>
    </row>
    <row r="4" spans="1:10" ht="13.95" customHeight="1" x14ac:dyDescent="0.25">
      <c r="A4" s="46"/>
      <c r="B4" s="76" t="s">
        <v>7</v>
      </c>
      <c r="C4" s="77"/>
      <c r="D4" s="76" t="s">
        <v>8</v>
      </c>
      <c r="E4" s="77"/>
      <c r="G4" s="1" t="s">
        <v>9</v>
      </c>
      <c r="H4" s="29">
        <f>100%-I4</f>
        <v>0.5109999999999999</v>
      </c>
      <c r="I4" s="29">
        <f>SUM(D10:D16, ( J4*0.1))</f>
        <v>0.48900000000000005</v>
      </c>
      <c r="J4" s="31">
        <v>0.19</v>
      </c>
    </row>
    <row r="5" spans="1:10" ht="24" customHeight="1" x14ac:dyDescent="0.25">
      <c r="A5" s="32" t="s">
        <v>10</v>
      </c>
      <c r="B5" s="37" t="s">
        <v>4</v>
      </c>
      <c r="C5" s="38" t="s">
        <v>6</v>
      </c>
      <c r="D5" s="37" t="s">
        <v>11</v>
      </c>
      <c r="E5" s="38" t="s">
        <v>12</v>
      </c>
      <c r="H5" s="29"/>
      <c r="I5" s="29"/>
    </row>
    <row r="6" spans="1:10" ht="20.25" customHeight="1" thickBot="1" x14ac:dyDescent="0.3">
      <c r="A6" s="36" t="s">
        <v>13</v>
      </c>
      <c r="B6" s="39">
        <v>490</v>
      </c>
      <c r="C6" s="40">
        <v>0</v>
      </c>
      <c r="D6" s="43">
        <v>505</v>
      </c>
      <c r="E6" s="40">
        <v>450</v>
      </c>
      <c r="G6" s="1" t="s">
        <v>14</v>
      </c>
      <c r="H6" s="29">
        <f>100%-I6</f>
        <v>0.40600000000000003</v>
      </c>
      <c r="I6" s="29">
        <f>SUM(E10:E16, ( J6*0.1))</f>
        <v>0.59399999999999997</v>
      </c>
      <c r="J6" s="31">
        <v>0.22</v>
      </c>
    </row>
    <row r="7" spans="1:10" ht="17.25" customHeight="1" thickBot="1" x14ac:dyDescent="0.3">
      <c r="A7" s="30" t="s">
        <v>15</v>
      </c>
      <c r="B7" s="41"/>
      <c r="C7" s="42"/>
      <c r="D7" s="41"/>
      <c r="E7" s="42"/>
    </row>
    <row r="8" spans="1:10" ht="42.6" customHeight="1" thickBot="1" x14ac:dyDescent="0.3">
      <c r="A8" s="47" t="s">
        <v>16</v>
      </c>
      <c r="B8" s="44"/>
      <c r="C8" s="45"/>
      <c r="D8" s="44"/>
      <c r="E8" s="45">
        <v>2.2599999999999999E-2</v>
      </c>
    </row>
    <row r="9" spans="1:10" ht="13.95" customHeight="1" x14ac:dyDescent="0.25">
      <c r="A9" s="52" t="s">
        <v>17</v>
      </c>
      <c r="B9" s="53">
        <f>SUM(B10:B14)</f>
        <v>0.29500000000000004</v>
      </c>
      <c r="C9" s="54">
        <f>SUM(C10:C14)</f>
        <v>0.75</v>
      </c>
      <c r="D9" s="55">
        <f>SUM(D10:D14)</f>
        <v>0.27</v>
      </c>
      <c r="E9" s="54">
        <f>SUM(E10:E14)</f>
        <v>0.374</v>
      </c>
    </row>
    <row r="10" spans="1:10" ht="13.95" customHeight="1" x14ac:dyDescent="0.25">
      <c r="A10" s="56" t="s">
        <v>18</v>
      </c>
      <c r="B10" s="57">
        <v>1.4999999999999999E-2</v>
      </c>
      <c r="C10" s="58">
        <v>0</v>
      </c>
      <c r="D10" s="59">
        <v>0.01</v>
      </c>
      <c r="E10" s="58">
        <v>2.2599999999999999E-2</v>
      </c>
    </row>
    <row r="11" spans="1:10" ht="14.1" customHeight="1" x14ac:dyDescent="0.25">
      <c r="A11" s="56" t="s">
        <v>19</v>
      </c>
      <c r="B11" s="57">
        <v>0.01</v>
      </c>
      <c r="C11" s="58">
        <v>0</v>
      </c>
      <c r="D11" s="59">
        <v>0.01</v>
      </c>
      <c r="E11" s="58">
        <v>4.7600000000000003E-2</v>
      </c>
      <c r="I11" s="29"/>
    </row>
    <row r="12" spans="1:10" ht="14.1" customHeight="1" x14ac:dyDescent="0.25">
      <c r="A12" s="56" t="s">
        <v>20</v>
      </c>
      <c r="B12" s="57">
        <v>0.01</v>
      </c>
      <c r="C12" s="58">
        <v>0</v>
      </c>
      <c r="D12" s="59">
        <v>0.01</v>
      </c>
      <c r="E12" s="58">
        <v>1.0200000000000001E-2</v>
      </c>
      <c r="I12" s="29"/>
    </row>
    <row r="13" spans="1:10" ht="14.1" customHeight="1" x14ac:dyDescent="0.25">
      <c r="A13" s="56" t="s">
        <v>21</v>
      </c>
      <c r="B13" s="57">
        <v>0.16</v>
      </c>
      <c r="C13" s="58">
        <v>0.75</v>
      </c>
      <c r="D13" s="59">
        <v>0.16</v>
      </c>
      <c r="E13" s="58">
        <v>0.18</v>
      </c>
      <c r="I13" s="29"/>
    </row>
    <row r="14" spans="1:10" ht="14.1" customHeight="1" x14ac:dyDescent="0.25">
      <c r="A14" s="56" t="s">
        <v>22</v>
      </c>
      <c r="B14" s="57">
        <v>0.1</v>
      </c>
      <c r="C14" s="58">
        <v>0</v>
      </c>
      <c r="D14" s="59">
        <v>0.08</v>
      </c>
      <c r="E14" s="58">
        <v>0.11360000000000001</v>
      </c>
    </row>
    <row r="15" spans="1:10" ht="14.1" customHeight="1" x14ac:dyDescent="0.25">
      <c r="A15" s="60" t="s">
        <v>23</v>
      </c>
      <c r="B15" s="61">
        <v>0.21</v>
      </c>
      <c r="C15" s="62">
        <v>0.25</v>
      </c>
      <c r="D15" s="63">
        <v>0.2</v>
      </c>
      <c r="E15" s="62">
        <v>9.5000000000000001E-2</v>
      </c>
    </row>
    <row r="16" spans="1:10" ht="14.1" customHeight="1" x14ac:dyDescent="0.25">
      <c r="A16" s="60" t="s">
        <v>24</v>
      </c>
      <c r="B16" s="61">
        <v>0</v>
      </c>
      <c r="C16" s="62">
        <v>0</v>
      </c>
      <c r="D16" s="63">
        <v>0</v>
      </c>
      <c r="E16" s="62">
        <v>0.10299999999999999</v>
      </c>
    </row>
    <row r="17" spans="1:768" ht="14.1" customHeight="1" x14ac:dyDescent="0.25">
      <c r="A17" s="64" t="s">
        <v>25</v>
      </c>
      <c r="B17" s="61">
        <v>0.32200000000000001</v>
      </c>
      <c r="C17" s="62">
        <v>0</v>
      </c>
      <c r="D17" s="63">
        <v>0.34</v>
      </c>
      <c r="E17" s="62">
        <v>0.192</v>
      </c>
    </row>
    <row r="18" spans="1:768" ht="14.1" customHeight="1" x14ac:dyDescent="0.25">
      <c r="A18" s="64" t="s">
        <v>26</v>
      </c>
      <c r="B18" s="61">
        <v>0</v>
      </c>
      <c r="C18" s="62">
        <v>0</v>
      </c>
      <c r="D18" s="63">
        <v>0</v>
      </c>
      <c r="E18" s="62">
        <v>1.7999999999999999E-2</v>
      </c>
    </row>
    <row r="19" spans="1:768" ht="14.1" customHeight="1" thickBot="1" x14ac:dyDescent="0.3">
      <c r="A19" s="48" t="s">
        <v>27</v>
      </c>
      <c r="B19" s="49">
        <v>0.17299999999999999</v>
      </c>
      <c r="C19" s="50">
        <v>0</v>
      </c>
      <c r="D19" s="51">
        <v>0.19</v>
      </c>
      <c r="E19" s="50">
        <v>0.224</v>
      </c>
    </row>
    <row r="20" spans="1:768" ht="15" customHeight="1" thickBot="1" x14ac:dyDescent="0.3">
      <c r="A20" s="67" t="s">
        <v>28</v>
      </c>
      <c r="B20" s="68">
        <v>0.15</v>
      </c>
      <c r="C20" s="69">
        <v>0.1</v>
      </c>
      <c r="D20" s="65"/>
      <c r="E20" s="66"/>
    </row>
    <row r="21" spans="1:768" ht="15" customHeight="1" x14ac:dyDescent="0.25">
      <c r="A21" s="84" t="s">
        <v>29</v>
      </c>
      <c r="B21" s="85"/>
      <c r="C21" s="85"/>
      <c r="D21" s="85"/>
      <c r="E21" s="86"/>
    </row>
    <row r="22" spans="1:768" ht="10.95" customHeight="1" x14ac:dyDescent="0.25">
      <c r="A22" s="87"/>
      <c r="B22" s="88"/>
      <c r="C22" s="88"/>
      <c r="D22" s="88"/>
      <c r="E22" s="89"/>
    </row>
    <row r="23" spans="1:768" ht="12" customHeight="1" x14ac:dyDescent="0.25">
      <c r="A23" s="90" t="s">
        <v>30</v>
      </c>
      <c r="B23" s="88"/>
      <c r="C23" s="88"/>
      <c r="D23" s="88"/>
      <c r="E23" s="89"/>
    </row>
    <row r="24" spans="1:768" ht="14.4" customHeight="1" thickBot="1" x14ac:dyDescent="0.3">
      <c r="A24" s="91"/>
      <c r="B24" s="92"/>
      <c r="C24" s="92"/>
      <c r="D24" s="92"/>
      <c r="E24" s="93"/>
    </row>
    <row r="25" spans="1:768" ht="17.25" customHeight="1" thickBot="1" x14ac:dyDescent="0.3">
      <c r="A25" s="70" t="s">
        <v>31</v>
      </c>
      <c r="B25" s="73" t="s">
        <v>32</v>
      </c>
      <c r="C25" s="74"/>
      <c r="D25" s="74"/>
      <c r="E25" s="75"/>
      <c r="I25" s="33"/>
    </row>
    <row r="26" spans="1:768" ht="24.6" customHeight="1" x14ac:dyDescent="0.25">
      <c r="G26" s="10"/>
      <c r="I26" s="33"/>
    </row>
    <row r="27" spans="1:768" ht="22.2" customHeight="1" x14ac:dyDescent="0.25">
      <c r="F27" s="10"/>
      <c r="I27" s="10"/>
    </row>
    <row r="29" spans="1:768" s="34" customFormat="1" ht="14.4" customHeight="1" x14ac:dyDescent="0.3">
      <c r="A29" s="1"/>
      <c r="B29" s="1"/>
      <c r="C29" s="1"/>
      <c r="D29" s="1"/>
      <c r="E29" s="1"/>
      <c r="F29" s="1"/>
      <c r="G29" s="1"/>
      <c r="H29" s="1"/>
      <c r="I29" s="1"/>
      <c r="J29" s="1"/>
      <c r="K29" s="1"/>
      <c r="L29" s="1"/>
      <c r="M29" s="1"/>
      <c r="N29" s="1"/>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row>
    <row r="30" spans="1:768" s="35" customFormat="1" x14ac:dyDescent="0.25">
      <c r="A30" s="1"/>
      <c r="B30" s="1"/>
      <c r="C30" s="1"/>
      <c r="D30" s="1"/>
      <c r="E30" s="1"/>
      <c r="F30" s="1"/>
      <c r="G30" s="1"/>
      <c r="H30" s="1"/>
      <c r="I30" s="1"/>
      <c r="J30" s="1"/>
      <c r="K30" s="1"/>
      <c r="L30" s="1"/>
      <c r="M30" s="1"/>
      <c r="N30" s="3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row>
    <row r="31" spans="1:768" x14ac:dyDescent="0.25">
      <c r="N31" s="31"/>
    </row>
    <row r="34" spans="6:9" ht="94.95" customHeight="1" x14ac:dyDescent="0.25">
      <c r="G34" s="10"/>
    </row>
    <row r="35" spans="6:9" ht="66.599999999999994" customHeight="1" x14ac:dyDescent="0.25">
      <c r="F35" s="10"/>
      <c r="I35" s="10"/>
    </row>
  </sheetData>
  <mergeCells count="7">
    <mergeCell ref="B25:E25"/>
    <mergeCell ref="B4:C4"/>
    <mergeCell ref="D4:E4"/>
    <mergeCell ref="A2:E2"/>
    <mergeCell ref="A3:E3"/>
    <mergeCell ref="A21:E22"/>
    <mergeCell ref="A23:E24"/>
  </mergeCells>
  <hyperlinks>
    <hyperlink ref="A25" r:id="rId1" display="coastalenergy.fakewebsite" xr:uid="{C2D177B6-0022-46B6-A74D-BCFD87AD3353}"/>
  </hyperlinks>
  <pageMargins left="0.25" right="0.25" top="0.75" bottom="0.75" header="0.3" footer="0.3"/>
  <pageSetup scale="93" orientation="portrait" r:id="rId2"/>
  <ignoredErrors>
    <ignoredError sqref="B9:E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6"/>
  <sheetViews>
    <sheetView showGridLines="0" workbookViewId="0">
      <selection activeCell="Q18" sqref="Q18"/>
    </sheetView>
  </sheetViews>
  <sheetFormatPr defaultColWidth="9.109375" defaultRowHeight="13.8" x14ac:dyDescent="0.25"/>
  <cols>
    <col min="1" max="1" width="9.109375" style="1"/>
    <col min="2" max="2" width="15" style="1" customWidth="1"/>
    <col min="3" max="3" width="13.5546875" style="1" customWidth="1"/>
    <col min="4" max="4" width="14.33203125" style="1" customWidth="1"/>
    <col min="5" max="5" width="14.44140625" style="1" customWidth="1"/>
    <col min="6" max="6" width="13.44140625" style="1" customWidth="1"/>
    <col min="7" max="7" width="10.33203125" style="1" customWidth="1"/>
    <col min="8" max="8" width="15.88671875" style="1" customWidth="1"/>
    <col min="9" max="9" width="9.5546875" style="1" customWidth="1"/>
    <col min="10" max="14" width="11.33203125" style="1" customWidth="1"/>
    <col min="15" max="15" width="11.44140625" style="1" customWidth="1"/>
    <col min="16" max="16384" width="9.109375" style="1"/>
  </cols>
  <sheetData>
    <row r="1" spans="2:15" ht="14.4" thickBot="1" x14ac:dyDescent="0.3"/>
    <row r="2" spans="2:15" ht="31.95" customHeight="1" x14ac:dyDescent="0.25">
      <c r="B2" s="94" t="s">
        <v>33</v>
      </c>
      <c r="C2" s="95"/>
      <c r="D2" s="95"/>
      <c r="E2" s="95"/>
      <c r="F2" s="95"/>
      <c r="G2" s="95"/>
      <c r="H2" s="95"/>
      <c r="I2" s="95"/>
      <c r="J2" s="95"/>
      <c r="K2" s="95"/>
      <c r="L2" s="95"/>
      <c r="M2" s="95"/>
      <c r="N2" s="95"/>
      <c r="O2" s="96"/>
    </row>
    <row r="3" spans="2:15" ht="20.399999999999999" customHeight="1" x14ac:dyDescent="0.25">
      <c r="B3" s="97" t="s">
        <v>34</v>
      </c>
      <c r="C3" s="98"/>
      <c r="D3" s="98"/>
      <c r="E3" s="98"/>
      <c r="F3" s="98"/>
      <c r="G3" s="98"/>
      <c r="H3" s="98"/>
      <c r="I3" s="98"/>
      <c r="J3" s="98"/>
      <c r="K3" s="98"/>
      <c r="L3" s="98"/>
      <c r="M3" s="98"/>
      <c r="N3" s="98"/>
      <c r="O3" s="99"/>
    </row>
    <row r="4" spans="2:15" ht="13.95" customHeight="1" x14ac:dyDescent="0.25">
      <c r="B4" s="100" t="s">
        <v>35</v>
      </c>
      <c r="C4" s="101"/>
      <c r="D4" s="101"/>
      <c r="E4" s="101"/>
      <c r="F4" s="101"/>
      <c r="G4" s="102"/>
      <c r="H4" s="103" t="s">
        <v>36</v>
      </c>
      <c r="I4" s="104"/>
      <c r="J4" s="105" t="s">
        <v>37</v>
      </c>
      <c r="K4" s="105" t="s">
        <v>38</v>
      </c>
      <c r="L4" s="105" t="s">
        <v>39</v>
      </c>
      <c r="M4" s="105" t="s">
        <v>40</v>
      </c>
      <c r="N4" s="105" t="s">
        <v>41</v>
      </c>
      <c r="O4" s="107" t="s">
        <v>42</v>
      </c>
    </row>
    <row r="5" spans="2:15" ht="15.6" customHeight="1" thickBot="1" x14ac:dyDescent="0.3">
      <c r="B5" s="100"/>
      <c r="C5" s="101"/>
      <c r="D5" s="101"/>
      <c r="E5" s="101"/>
      <c r="F5" s="101"/>
      <c r="G5" s="102"/>
      <c r="H5" s="103"/>
      <c r="I5" s="104"/>
      <c r="J5" s="106"/>
      <c r="K5" s="106"/>
      <c r="L5" s="106"/>
      <c r="M5" s="106"/>
      <c r="N5" s="106"/>
      <c r="O5" s="108"/>
    </row>
    <row r="6" spans="2:15" ht="13.95" customHeight="1" x14ac:dyDescent="0.25">
      <c r="B6" s="111" t="s">
        <v>43</v>
      </c>
      <c r="C6" s="113" t="s">
        <v>44</v>
      </c>
      <c r="D6" s="113" t="s">
        <v>45</v>
      </c>
      <c r="E6" s="113" t="s">
        <v>46</v>
      </c>
      <c r="F6" s="113" t="s">
        <v>47</v>
      </c>
      <c r="G6" s="115" t="s">
        <v>48</v>
      </c>
      <c r="H6" s="117" t="s">
        <v>49</v>
      </c>
      <c r="I6" s="118"/>
      <c r="J6" s="17">
        <f>SUM(J7:J11)</f>
        <v>0.31000000000000005</v>
      </c>
      <c r="K6" s="22">
        <v>0.75</v>
      </c>
      <c r="L6" s="22">
        <v>1</v>
      </c>
      <c r="M6" s="22">
        <v>1</v>
      </c>
      <c r="N6" s="22">
        <v>0.45</v>
      </c>
      <c r="O6" s="14">
        <v>0.22</v>
      </c>
    </row>
    <row r="7" spans="2:15" ht="13.95" customHeight="1" x14ac:dyDescent="0.25">
      <c r="B7" s="112"/>
      <c r="C7" s="114"/>
      <c r="D7" s="114"/>
      <c r="E7" s="114"/>
      <c r="F7" s="114"/>
      <c r="G7" s="116"/>
      <c r="H7" s="119" t="s">
        <v>50</v>
      </c>
      <c r="I7" s="120"/>
      <c r="J7" s="11">
        <v>0.08</v>
      </c>
      <c r="K7" s="23">
        <v>0</v>
      </c>
      <c r="L7" s="23">
        <v>0</v>
      </c>
      <c r="M7" s="23">
        <v>1</v>
      </c>
      <c r="N7" s="23">
        <v>0.12</v>
      </c>
      <c r="O7" s="12">
        <v>0.03</v>
      </c>
    </row>
    <row r="8" spans="2:15" ht="16.2" thickBot="1" x14ac:dyDescent="0.3">
      <c r="B8" s="3">
        <v>334</v>
      </c>
      <c r="C8" s="8">
        <v>87</v>
      </c>
      <c r="D8" s="8">
        <v>0</v>
      </c>
      <c r="E8" s="8">
        <v>131</v>
      </c>
      <c r="F8" s="8">
        <v>210</v>
      </c>
      <c r="G8" s="4">
        <v>305</v>
      </c>
      <c r="H8" s="119" t="s">
        <v>51</v>
      </c>
      <c r="I8" s="120"/>
      <c r="J8" s="11">
        <v>0.04</v>
      </c>
      <c r="K8" s="23">
        <v>0</v>
      </c>
      <c r="L8" s="23">
        <v>0</v>
      </c>
      <c r="M8" s="23">
        <v>0</v>
      </c>
      <c r="N8" s="23">
        <v>0.3</v>
      </c>
      <c r="O8" s="12">
        <v>0.04</v>
      </c>
    </row>
    <row r="9" spans="2:15" x14ac:dyDescent="0.25">
      <c r="B9" s="2"/>
      <c r="G9" s="5"/>
      <c r="H9" s="72" t="s">
        <v>52</v>
      </c>
      <c r="I9" s="71"/>
      <c r="J9" s="11">
        <v>0.01</v>
      </c>
      <c r="K9" s="23">
        <v>0</v>
      </c>
      <c r="L9" s="23">
        <v>0</v>
      </c>
      <c r="M9" s="23">
        <v>0</v>
      </c>
      <c r="N9" s="23">
        <v>0.03</v>
      </c>
      <c r="O9" s="12">
        <v>0.01</v>
      </c>
    </row>
    <row r="10" spans="2:15" x14ac:dyDescent="0.25">
      <c r="B10" s="2"/>
      <c r="G10" s="5"/>
      <c r="H10" s="121" t="s">
        <v>53</v>
      </c>
      <c r="I10" s="120"/>
      <c r="J10" s="11">
        <v>0.16</v>
      </c>
      <c r="K10" s="23">
        <v>0.75</v>
      </c>
      <c r="L10" s="23">
        <v>1</v>
      </c>
      <c r="M10" s="23">
        <v>0</v>
      </c>
      <c r="N10" s="23">
        <v>0</v>
      </c>
      <c r="O10" s="12">
        <v>0.06</v>
      </c>
    </row>
    <row r="11" spans="2:15" x14ac:dyDescent="0.25">
      <c r="B11" s="2"/>
      <c r="G11" s="5"/>
      <c r="H11" s="121" t="s">
        <v>54</v>
      </c>
      <c r="I11" s="120"/>
      <c r="J11" s="11">
        <v>0.02</v>
      </c>
      <c r="K11" s="23">
        <v>0</v>
      </c>
      <c r="L11" s="23">
        <v>0</v>
      </c>
      <c r="M11" s="23">
        <v>0</v>
      </c>
      <c r="N11" s="23">
        <v>0</v>
      </c>
      <c r="O11" s="12">
        <v>0.08</v>
      </c>
    </row>
    <row r="12" spans="2:15" x14ac:dyDescent="0.25">
      <c r="B12" s="2"/>
      <c r="G12" s="5"/>
      <c r="H12" s="109" t="s">
        <v>55</v>
      </c>
      <c r="I12" s="110"/>
      <c r="J12" s="13">
        <v>0.03</v>
      </c>
      <c r="K12" s="24">
        <v>0</v>
      </c>
      <c r="L12" s="24">
        <v>0</v>
      </c>
      <c r="M12" s="24">
        <v>0</v>
      </c>
      <c r="N12" s="24">
        <v>0</v>
      </c>
      <c r="O12" s="14">
        <v>0.06</v>
      </c>
    </row>
    <row r="13" spans="2:15" x14ac:dyDescent="0.25">
      <c r="B13" s="2"/>
      <c r="G13" s="5"/>
      <c r="H13" s="109" t="s">
        <v>56</v>
      </c>
      <c r="I13" s="110"/>
      <c r="J13" s="13">
        <v>0.08</v>
      </c>
      <c r="K13" s="24">
        <v>0.04</v>
      </c>
      <c r="L13" s="24">
        <v>0</v>
      </c>
      <c r="M13" s="24">
        <v>0</v>
      </c>
      <c r="N13" s="24">
        <v>0.2</v>
      </c>
      <c r="O13" s="14">
        <v>0.05</v>
      </c>
    </row>
    <row r="14" spans="2:15" x14ac:dyDescent="0.25">
      <c r="B14" s="2"/>
      <c r="G14" s="5"/>
      <c r="H14" s="109" t="s">
        <v>57</v>
      </c>
      <c r="I14" s="110"/>
      <c r="J14" s="13">
        <v>0.46</v>
      </c>
      <c r="K14" s="24">
        <v>0.1</v>
      </c>
      <c r="L14" s="24">
        <v>0</v>
      </c>
      <c r="M14" s="24">
        <v>0</v>
      </c>
      <c r="N14" s="24">
        <v>0.25</v>
      </c>
      <c r="O14" s="14">
        <v>0.44</v>
      </c>
    </row>
    <row r="15" spans="2:15" x14ac:dyDescent="0.25">
      <c r="B15" s="2"/>
      <c r="G15" s="5"/>
      <c r="H15" s="109" t="s">
        <v>58</v>
      </c>
      <c r="I15" s="110"/>
      <c r="J15" s="13">
        <v>0</v>
      </c>
      <c r="K15" s="24">
        <v>0</v>
      </c>
      <c r="L15" s="24">
        <v>0</v>
      </c>
      <c r="M15" s="24">
        <v>0</v>
      </c>
      <c r="N15" s="24">
        <v>0</v>
      </c>
      <c r="O15" s="14">
        <v>0.09</v>
      </c>
    </row>
    <row r="16" spans="2:15" x14ac:dyDescent="0.25">
      <c r="B16" s="2"/>
      <c r="G16" s="5"/>
      <c r="H16" s="109" t="s">
        <v>59</v>
      </c>
      <c r="I16" s="110"/>
      <c r="J16" s="13">
        <v>0</v>
      </c>
      <c r="K16" s="24">
        <v>0</v>
      </c>
      <c r="L16" s="24">
        <v>0</v>
      </c>
      <c r="M16" s="24">
        <v>0</v>
      </c>
      <c r="N16" s="24">
        <v>0</v>
      </c>
      <c r="O16" s="14">
        <v>0</v>
      </c>
    </row>
    <row r="17" spans="2:15" ht="14.4" thickBot="1" x14ac:dyDescent="0.3">
      <c r="B17" s="2"/>
      <c r="G17" s="5"/>
      <c r="H17" s="109" t="s">
        <v>60</v>
      </c>
      <c r="I17" s="110"/>
      <c r="J17" s="25">
        <v>0.12</v>
      </c>
      <c r="K17" s="26">
        <v>0.11</v>
      </c>
      <c r="L17" s="26">
        <v>0</v>
      </c>
      <c r="M17" s="26">
        <v>0</v>
      </c>
      <c r="N17" s="26">
        <v>0.1</v>
      </c>
      <c r="O17" s="19">
        <v>0.14000000000000001</v>
      </c>
    </row>
    <row r="18" spans="2:15" ht="14.4" thickBot="1" x14ac:dyDescent="0.3">
      <c r="B18" s="6"/>
      <c r="C18" s="9"/>
      <c r="D18" s="9"/>
      <c r="E18" s="9"/>
      <c r="F18" s="9"/>
      <c r="G18" s="7"/>
      <c r="H18" s="20" t="s">
        <v>61</v>
      </c>
      <c r="I18" s="21"/>
      <c r="J18" s="15">
        <v>1</v>
      </c>
      <c r="K18" s="27">
        <v>1</v>
      </c>
      <c r="L18" s="27">
        <v>1</v>
      </c>
      <c r="M18" s="27">
        <v>1</v>
      </c>
      <c r="N18" s="15">
        <v>1</v>
      </c>
      <c r="O18" s="16">
        <v>1</v>
      </c>
    </row>
    <row r="19" spans="2:15" x14ac:dyDescent="0.25">
      <c r="B19" s="131" t="s">
        <v>62</v>
      </c>
      <c r="C19" s="132"/>
      <c r="D19" s="132"/>
      <c r="E19" s="132"/>
      <c r="F19" s="132"/>
      <c r="G19" s="132"/>
      <c r="H19" s="132"/>
      <c r="I19" s="132"/>
      <c r="J19" s="18">
        <v>0.12</v>
      </c>
      <c r="K19" s="18">
        <v>0.25</v>
      </c>
      <c r="L19" s="18">
        <v>0</v>
      </c>
      <c r="M19" s="18">
        <v>0</v>
      </c>
      <c r="N19" s="18">
        <v>0.55000000000000004</v>
      </c>
      <c r="O19" s="28"/>
    </row>
    <row r="20" spans="2:15" ht="2.4" customHeight="1" thickBot="1" x14ac:dyDescent="0.3">
      <c r="B20" s="122"/>
      <c r="C20" s="123"/>
      <c r="D20" s="123"/>
      <c r="E20" s="123"/>
      <c r="F20" s="123"/>
      <c r="G20" s="123"/>
      <c r="H20" s="123"/>
      <c r="I20" s="123"/>
      <c r="J20" s="123"/>
      <c r="K20" s="123"/>
      <c r="L20" s="123"/>
      <c r="M20" s="123"/>
      <c r="N20" s="123"/>
      <c r="O20" s="124"/>
    </row>
    <row r="21" spans="2:15" ht="27" customHeight="1" x14ac:dyDescent="0.25">
      <c r="B21" s="125" t="s">
        <v>63</v>
      </c>
      <c r="C21" s="126"/>
      <c r="D21" s="126"/>
      <c r="E21" s="126"/>
      <c r="F21" s="126"/>
      <c r="G21" s="126"/>
      <c r="H21" s="126"/>
      <c r="I21" s="126"/>
      <c r="J21" s="126"/>
      <c r="K21" s="126"/>
      <c r="L21" s="126"/>
      <c r="M21" s="126"/>
      <c r="N21" s="126"/>
      <c r="O21" s="127"/>
    </row>
    <row r="22" spans="2:15" ht="18" customHeight="1" x14ac:dyDescent="0.25">
      <c r="B22" s="128" t="s">
        <v>64</v>
      </c>
      <c r="C22" s="129"/>
      <c r="D22" s="129"/>
      <c r="E22" s="129"/>
      <c r="F22" s="129"/>
      <c r="G22" s="129"/>
      <c r="H22" s="129"/>
      <c r="I22" s="129"/>
      <c r="J22" s="129"/>
      <c r="K22" s="129"/>
      <c r="L22" s="129"/>
      <c r="M22" s="129"/>
      <c r="N22" s="129"/>
      <c r="O22" s="130"/>
    </row>
    <row r="23" spans="2:15" ht="13.95" customHeight="1" x14ac:dyDescent="0.25">
      <c r="B23" s="133" t="s">
        <v>65</v>
      </c>
      <c r="C23" s="134"/>
      <c r="D23" s="134"/>
      <c r="E23" s="134"/>
      <c r="F23" s="134"/>
      <c r="G23" s="134"/>
      <c r="H23" s="137" t="s">
        <v>66</v>
      </c>
      <c r="I23" s="137"/>
      <c r="J23" s="139" t="s">
        <v>67</v>
      </c>
      <c r="K23" s="139"/>
      <c r="L23" s="139"/>
      <c r="M23" s="139"/>
      <c r="N23" s="139"/>
      <c r="O23" s="140"/>
    </row>
    <row r="24" spans="2:15" ht="27" customHeight="1" x14ac:dyDescent="0.25">
      <c r="B24" s="135"/>
      <c r="C24" s="136"/>
      <c r="D24" s="136"/>
      <c r="E24" s="136"/>
      <c r="F24" s="136"/>
      <c r="G24" s="136"/>
      <c r="H24" s="138"/>
      <c r="I24" s="138"/>
      <c r="J24" s="141" t="s">
        <v>68</v>
      </c>
      <c r="K24" s="141"/>
      <c r="L24" s="141"/>
      <c r="M24" s="141"/>
      <c r="N24" s="141"/>
      <c r="O24" s="142"/>
    </row>
    <row r="25" spans="2:15" ht="25.2" customHeight="1" x14ac:dyDescent="0.25">
      <c r="B25" s="143" t="s">
        <v>69</v>
      </c>
      <c r="C25" s="144"/>
      <c r="D25" s="144"/>
      <c r="E25" s="144"/>
      <c r="F25" s="144"/>
      <c r="G25" s="144"/>
      <c r="H25" s="147" t="s">
        <v>70</v>
      </c>
      <c r="I25" s="147"/>
      <c r="J25" s="149" t="s">
        <v>71</v>
      </c>
      <c r="K25" s="149"/>
      <c r="L25" s="149"/>
      <c r="M25" s="149"/>
      <c r="N25" s="149"/>
      <c r="O25" s="150"/>
    </row>
    <row r="26" spans="2:15" ht="25.2" customHeight="1" thickBot="1" x14ac:dyDescent="0.3">
      <c r="B26" s="145"/>
      <c r="C26" s="146"/>
      <c r="D26" s="146"/>
      <c r="E26" s="146"/>
      <c r="F26" s="146"/>
      <c r="G26" s="146"/>
      <c r="H26" s="148"/>
      <c r="I26" s="148"/>
      <c r="J26" s="151" t="s">
        <v>72</v>
      </c>
      <c r="K26" s="151"/>
      <c r="L26" s="151"/>
      <c r="M26" s="151"/>
      <c r="N26" s="151"/>
      <c r="O26" s="152"/>
    </row>
  </sheetData>
  <sheetProtection selectLockedCells="1"/>
  <protectedRanges>
    <protectedRange sqref="J6:N17" name="Range1"/>
  </protectedRanges>
  <mergeCells count="39">
    <mergeCell ref="B23:G24"/>
    <mergeCell ref="H23:I24"/>
    <mergeCell ref="J23:O23"/>
    <mergeCell ref="J24:O24"/>
    <mergeCell ref="B25:G26"/>
    <mergeCell ref="H25:I26"/>
    <mergeCell ref="J25:O25"/>
    <mergeCell ref="J26:O26"/>
    <mergeCell ref="H16:I16"/>
    <mergeCell ref="H17:I17"/>
    <mergeCell ref="B20:O20"/>
    <mergeCell ref="B21:O21"/>
    <mergeCell ref="B22:O22"/>
    <mergeCell ref="B19:I19"/>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B2:O2"/>
    <mergeCell ref="B3:O3"/>
    <mergeCell ref="B4:G5"/>
    <mergeCell ref="H4:I5"/>
    <mergeCell ref="J4:J5"/>
    <mergeCell ref="K4:K5"/>
    <mergeCell ref="O4:O5"/>
    <mergeCell ref="L4:L5"/>
    <mergeCell ref="M4:M5"/>
    <mergeCell ref="N4:N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5" ma:contentTypeDescription="Create a new document." ma:contentTypeScope="" ma:versionID="0a5d7f97aac7d0833a70d7f6e22182d2">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e2e1ee9aac20da02489aef2e69b355cb"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f9f0712-8743-4ce6-902f-714ec2004138}"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4FC536-217D-4FC4-BC43-D6FBFE740F13}">
  <ds:schemaRefs>
    <ds:schemaRef ds:uri="http://schemas.microsoft.com/sharepoint/v3/contenttype/forms"/>
  </ds:schemaRefs>
</ds:datastoreItem>
</file>

<file path=customXml/itemProps2.xml><?xml version="1.0" encoding="utf-8"?>
<ds:datastoreItem xmlns:ds="http://schemas.openxmlformats.org/officeDocument/2006/customXml" ds:itemID="{0972D1B7-D76C-467E-BCB4-113D4DD6C02E}">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7572F90E-7AC6-47B4-980D-D97EF67165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Sample PCL</vt:lpstr>
      <vt:lpstr>PCL, 5 Products</vt:lpstr>
      <vt:lpstr>'Sample PCL'!Print_Area</vt:lpstr>
    </vt:vector>
  </TitlesOfParts>
  <Manager/>
  <Company>Southern California Edison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MVWIN</dc:creator>
  <cp:keywords/>
  <dc:description/>
  <cp:lastModifiedBy>Clendening, Logan@Energy</cp:lastModifiedBy>
  <cp:revision/>
  <dcterms:created xsi:type="dcterms:W3CDTF">2011-08-08T16:50:32Z</dcterms:created>
  <dcterms:modified xsi:type="dcterms:W3CDTF">2024-11-22T19:32:38Z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